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PO\SP\FINAL\"/>
    </mc:Choice>
  </mc:AlternateContent>
  <xr:revisionPtr revIDLastSave="0" documentId="13_ncr:1_{3C3C15B3-C0C1-47DA-B4FE-1F43A4730F7B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18000" windowHeight="6552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L31" i="11" a="1"/>
  <c r="E23" i="7" a="1"/>
  <c r="C31" i="8" a="1"/>
  <c r="C30" i="8" a="1"/>
  <c r="C23" i="8" a="1"/>
  <c r="E12" i="7" a="1"/>
  <c r="E18" i="7" a="1"/>
  <c r="L29" i="11" a="1"/>
  <c r="E21" i="7" a="1"/>
  <c r="E5" i="7" a="1"/>
  <c r="E15" i="7" a="1"/>
  <c r="C25" i="8" a="1"/>
  <c r="E13" i="7" a="1"/>
  <c r="E24" i="7" a="1"/>
  <c r="E14" i="7" a="1"/>
  <c r="E20" i="7" a="1"/>
  <c r="E16" i="7" a="1"/>
  <c r="E8" i="7" a="1"/>
  <c r="E27" i="7" a="1"/>
  <c r="C28" i="8" a="1"/>
  <c r="E17" i="7" a="1"/>
  <c r="E25" i="7" a="1"/>
  <c r="E22" i="7" a="1"/>
  <c r="L33" i="11" a="1"/>
  <c r="E11" i="7" a="1"/>
  <c r="E26" i="7" a="1"/>
  <c r="E9" i="7" a="1"/>
  <c r="C26" i="8" a="1"/>
  <c r="E7" i="7" a="1"/>
  <c r="E19" i="7" a="1"/>
  <c r="C24" i="8" a="1"/>
  <c r="E10" i="7" a="1"/>
  <c r="C27" i="8" a="1"/>
  <c r="L30" i="11" a="1"/>
  <c r="C29" i="8" a="1"/>
  <c r="L32" i="11" a="1"/>
  <c r="L31" i="11" l="1"/>
  <c r="L32" i="11"/>
  <c r="B103" i="5" s="1"/>
  <c r="L30" i="11"/>
  <c r="B75" i="5" s="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D58" i="5" l="1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21" i="8" a="1"/>
  <c r="C20" i="8" a="1"/>
  <c r="C18" i="8" a="1"/>
  <c r="C13" i="8" a="1"/>
  <c r="C9" i="8" a="1"/>
  <c r="C12" i="8" a="1"/>
  <c r="C6" i="8" a="1"/>
  <c r="C15" i="8" a="1"/>
  <c r="C8" i="8" a="1"/>
  <c r="F5" i="11" a="1"/>
  <c r="C11" i="8" a="1"/>
  <c r="C16" i="8" a="1"/>
  <c r="C22" i="8" a="1"/>
  <c r="C19" i="8" a="1"/>
  <c r="C14" i="8" a="1"/>
  <c r="C7" i="8" a="1"/>
  <c r="C17" i="8" a="1"/>
  <c r="C10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452" i="12"/>
  <c r="K452" i="12"/>
  <c r="J452" i="12"/>
  <c r="I452" i="12"/>
  <c r="H452" i="12"/>
  <c r="G452" i="12"/>
  <c r="F452" i="12"/>
  <c r="E452" i="12"/>
  <c r="D452" i="12"/>
  <c r="C452" i="12"/>
  <c r="B452" i="12"/>
  <c r="A452" i="12"/>
  <c r="L451" i="12"/>
  <c r="K451" i="12"/>
  <c r="J451" i="12"/>
  <c r="I451" i="12"/>
  <c r="H451" i="12"/>
  <c r="G451" i="12"/>
  <c r="F451" i="12"/>
  <c r="E451" i="12"/>
  <c r="D451" i="12"/>
  <c r="C451" i="12"/>
  <c r="B451" i="12"/>
  <c r="A451" i="12"/>
  <c r="L450" i="12"/>
  <c r="K450" i="12"/>
  <c r="J450" i="12"/>
  <c r="I450" i="12"/>
  <c r="H450" i="12"/>
  <c r="G450" i="12"/>
  <c r="F450" i="12"/>
  <c r="E450" i="12"/>
  <c r="D450" i="12"/>
  <c r="C450" i="12"/>
  <c r="B450" i="12"/>
  <c r="A450" i="12"/>
  <c r="L449" i="12"/>
  <c r="K449" i="12"/>
  <c r="J449" i="12"/>
  <c r="I449" i="12"/>
  <c r="H449" i="12"/>
  <c r="G449" i="12"/>
  <c r="F449" i="12"/>
  <c r="E449" i="12"/>
  <c r="D449" i="12"/>
  <c r="C449" i="12"/>
  <c r="B449" i="12"/>
  <c r="A449" i="12"/>
  <c r="L448" i="12"/>
  <c r="K448" i="12"/>
  <c r="J448" i="12"/>
  <c r="I448" i="12"/>
  <c r="H448" i="12"/>
  <c r="G448" i="12"/>
  <c r="F448" i="12"/>
  <c r="E448" i="12"/>
  <c r="D448" i="12"/>
  <c r="C448" i="12"/>
  <c r="B448" i="12"/>
  <c r="A448" i="12"/>
  <c r="L447" i="12"/>
  <c r="K447" i="12"/>
  <c r="J447" i="12"/>
  <c r="I447" i="12"/>
  <c r="H447" i="12"/>
  <c r="G447" i="12"/>
  <c r="F447" i="12"/>
  <c r="E447" i="12"/>
  <c r="D447" i="12"/>
  <c r="C447" i="12"/>
  <c r="B447" i="12"/>
  <c r="A447" i="12"/>
  <c r="L446" i="12"/>
  <c r="K446" i="12"/>
  <c r="J446" i="12"/>
  <c r="I446" i="12"/>
  <c r="H446" i="12"/>
  <c r="G446" i="12"/>
  <c r="F446" i="12"/>
  <c r="E446" i="12"/>
  <c r="D446" i="12"/>
  <c r="C446" i="12"/>
  <c r="B446" i="12"/>
  <c r="A446" i="12"/>
  <c r="L445" i="12"/>
  <c r="K445" i="12"/>
  <c r="J445" i="12"/>
  <c r="I445" i="12"/>
  <c r="H445" i="12"/>
  <c r="G445" i="12"/>
  <c r="F445" i="12"/>
  <c r="E445" i="12"/>
  <c r="D445" i="12"/>
  <c r="C445" i="12"/>
  <c r="B445" i="12"/>
  <c r="A445" i="12"/>
  <c r="L444" i="12"/>
  <c r="K444" i="12"/>
  <c r="J444" i="12"/>
  <c r="I444" i="12"/>
  <c r="H444" i="12"/>
  <c r="G444" i="12"/>
  <c r="F444" i="12"/>
  <c r="E444" i="12"/>
  <c r="D444" i="12"/>
  <c r="C444" i="12"/>
  <c r="B444" i="12"/>
  <c r="A444" i="12"/>
  <c r="L443" i="12"/>
  <c r="K443" i="12"/>
  <c r="J443" i="12"/>
  <c r="I443" i="12"/>
  <c r="H443" i="12"/>
  <c r="G443" i="12"/>
  <c r="F443" i="12"/>
  <c r="E443" i="12"/>
  <c r="D443" i="12"/>
  <c r="C443" i="12"/>
  <c r="B443" i="12"/>
  <c r="A443" i="12"/>
  <c r="L442" i="12"/>
  <c r="K442" i="12"/>
  <c r="J442" i="12"/>
  <c r="I442" i="12"/>
  <c r="H442" i="12"/>
  <c r="G442" i="12"/>
  <c r="F442" i="12"/>
  <c r="E442" i="12"/>
  <c r="D442" i="12"/>
  <c r="C442" i="12"/>
  <c r="B442" i="12"/>
  <c r="A442" i="12"/>
  <c r="L441" i="12"/>
  <c r="K441" i="12"/>
  <c r="J441" i="12"/>
  <c r="I441" i="12"/>
  <c r="H441" i="12"/>
  <c r="G441" i="12"/>
  <c r="F441" i="12"/>
  <c r="E441" i="12"/>
  <c r="D441" i="12"/>
  <c r="C441" i="12"/>
  <c r="B441" i="12"/>
  <c r="A441" i="12"/>
  <c r="L440" i="12"/>
  <c r="K440" i="12"/>
  <c r="J440" i="12"/>
  <c r="I440" i="12"/>
  <c r="H440" i="12"/>
  <c r="G440" i="12"/>
  <c r="F440" i="12"/>
  <c r="E440" i="12"/>
  <c r="D440" i="12"/>
  <c r="C440" i="12"/>
  <c r="B440" i="12"/>
  <c r="A440" i="12"/>
  <c r="L439" i="12"/>
  <c r="K439" i="12"/>
  <c r="J439" i="12"/>
  <c r="I439" i="12"/>
  <c r="H439" i="12"/>
  <c r="G439" i="12"/>
  <c r="F439" i="12"/>
  <c r="E439" i="12"/>
  <c r="D439" i="12"/>
  <c r="C439" i="12"/>
  <c r="B439" i="12"/>
  <c r="A439" i="12"/>
  <c r="L438" i="12"/>
  <c r="K438" i="12"/>
  <c r="J438" i="12"/>
  <c r="I438" i="12"/>
  <c r="H438" i="12"/>
  <c r="G438" i="12"/>
  <c r="F438" i="12"/>
  <c r="E438" i="12"/>
  <c r="D438" i="12"/>
  <c r="C438" i="12"/>
  <c r="B438" i="12"/>
  <c r="A438" i="12"/>
  <c r="L437" i="12"/>
  <c r="K437" i="12"/>
  <c r="J437" i="12"/>
  <c r="I437" i="12"/>
  <c r="H437" i="12"/>
  <c r="G437" i="12"/>
  <c r="F437" i="12"/>
  <c r="E437" i="12"/>
  <c r="D437" i="12"/>
  <c r="C437" i="12"/>
  <c r="B437" i="12"/>
  <c r="A437" i="12"/>
  <c r="L436" i="12"/>
  <c r="K436" i="12"/>
  <c r="J436" i="12"/>
  <c r="I436" i="12"/>
  <c r="H436" i="12"/>
  <c r="G436" i="12"/>
  <c r="F436" i="12"/>
  <c r="E436" i="12"/>
  <c r="D436" i="12"/>
  <c r="C436" i="12"/>
  <c r="B436" i="12"/>
  <c r="A436" i="12"/>
  <c r="L435" i="12"/>
  <c r="K435" i="12"/>
  <c r="J435" i="12"/>
  <c r="I435" i="12"/>
  <c r="H435" i="12"/>
  <c r="G435" i="12"/>
  <c r="F435" i="12"/>
  <c r="E435" i="12"/>
  <c r="D435" i="12"/>
  <c r="C435" i="12"/>
  <c r="B435" i="12"/>
  <c r="A435" i="12"/>
  <c r="L434" i="12"/>
  <c r="K434" i="12"/>
  <c r="J434" i="12"/>
  <c r="I434" i="12"/>
  <c r="H434" i="12"/>
  <c r="G434" i="12"/>
  <c r="F434" i="12"/>
  <c r="E434" i="12"/>
  <c r="D434" i="12"/>
  <c r="C434" i="12"/>
  <c r="B434" i="12"/>
  <c r="A434" i="12"/>
  <c r="L433" i="12"/>
  <c r="K433" i="12"/>
  <c r="J433" i="12"/>
  <c r="I433" i="12"/>
  <c r="H433" i="12"/>
  <c r="G433" i="12"/>
  <c r="F433" i="12"/>
  <c r="E433" i="12"/>
  <c r="D433" i="12"/>
  <c r="C433" i="12"/>
  <c r="B433" i="12"/>
  <c r="A433" i="12"/>
  <c r="L432" i="12"/>
  <c r="K432" i="12"/>
  <c r="J432" i="12"/>
  <c r="I432" i="12"/>
  <c r="H432" i="12"/>
  <c r="G432" i="12"/>
  <c r="F432" i="12"/>
  <c r="E432" i="12"/>
  <c r="D432" i="12"/>
  <c r="C432" i="12"/>
  <c r="B432" i="12"/>
  <c r="A432" i="12"/>
  <c r="L431" i="12"/>
  <c r="K431" i="12"/>
  <c r="J431" i="12"/>
  <c r="I431" i="12"/>
  <c r="H431" i="12"/>
  <c r="G431" i="12"/>
  <c r="F431" i="12"/>
  <c r="E431" i="12"/>
  <c r="D431" i="12"/>
  <c r="C431" i="12"/>
  <c r="B431" i="12"/>
  <c r="A431" i="12"/>
  <c r="L430" i="12"/>
  <c r="K430" i="12"/>
  <c r="J430" i="12"/>
  <c r="I430" i="12"/>
  <c r="H430" i="12"/>
  <c r="G430" i="12"/>
  <c r="F430" i="12"/>
  <c r="E430" i="12"/>
  <c r="D430" i="12"/>
  <c r="C430" i="12"/>
  <c r="B430" i="12"/>
  <c r="A430" i="12"/>
  <c r="L429" i="12"/>
  <c r="K429" i="12"/>
  <c r="J429" i="12"/>
  <c r="I429" i="12"/>
  <c r="H429" i="12"/>
  <c r="G429" i="12"/>
  <c r="F429" i="12"/>
  <c r="E429" i="12"/>
  <c r="D429" i="12"/>
  <c r="C429" i="12"/>
  <c r="B429" i="12"/>
  <c r="A429" i="12"/>
  <c r="L428" i="12"/>
  <c r="K428" i="12"/>
  <c r="J428" i="12"/>
  <c r="I428" i="12"/>
  <c r="H428" i="12"/>
  <c r="G428" i="12"/>
  <c r="F428" i="12"/>
  <c r="E428" i="12"/>
  <c r="D428" i="12"/>
  <c r="C428" i="12"/>
  <c r="B428" i="12"/>
  <c r="A428" i="12"/>
  <c r="L427" i="12"/>
  <c r="K427" i="12"/>
  <c r="J427" i="12"/>
  <c r="I427" i="12"/>
  <c r="H427" i="12"/>
  <c r="G427" i="12"/>
  <c r="F427" i="12"/>
  <c r="E427" i="12"/>
  <c r="D427" i="12"/>
  <c r="C427" i="12"/>
  <c r="B427" i="12"/>
  <c r="A427" i="12"/>
  <c r="L426" i="12"/>
  <c r="K426" i="12"/>
  <c r="J426" i="12"/>
  <c r="I426" i="12"/>
  <c r="H426" i="12"/>
  <c r="G426" i="12"/>
  <c r="F426" i="12"/>
  <c r="E426" i="12"/>
  <c r="D426" i="12"/>
  <c r="C426" i="12"/>
  <c r="B426" i="12"/>
  <c r="A426" i="12"/>
  <c r="L425" i="12"/>
  <c r="K425" i="12"/>
  <c r="J425" i="12"/>
  <c r="I425" i="12"/>
  <c r="H425" i="12"/>
  <c r="G425" i="12"/>
  <c r="F425" i="12"/>
  <c r="E425" i="12"/>
  <c r="D425" i="12"/>
  <c r="C425" i="12"/>
  <c r="B425" i="12"/>
  <c r="A425" i="12"/>
  <c r="L424" i="12"/>
  <c r="K424" i="12"/>
  <c r="J424" i="12"/>
  <c r="I424" i="12"/>
  <c r="H424" i="12"/>
  <c r="G424" i="12"/>
  <c r="F424" i="12"/>
  <c r="E424" i="12"/>
  <c r="D424" i="12"/>
  <c r="C424" i="12"/>
  <c r="B424" i="12"/>
  <c r="A424" i="12"/>
  <c r="L423" i="12"/>
  <c r="K423" i="12"/>
  <c r="J423" i="12"/>
  <c r="I423" i="12"/>
  <c r="H423" i="12"/>
  <c r="G423" i="12"/>
  <c r="F423" i="12"/>
  <c r="E423" i="12"/>
  <c r="D423" i="12"/>
  <c r="C423" i="12"/>
  <c r="B423" i="12"/>
  <c r="A423" i="12"/>
  <c r="L422" i="12"/>
  <c r="K422" i="12"/>
  <c r="J422" i="12"/>
  <c r="I422" i="12"/>
  <c r="H422" i="12"/>
  <c r="G422" i="12"/>
  <c r="F422" i="12"/>
  <c r="E422" i="12"/>
  <c r="D422" i="12"/>
  <c r="C422" i="12"/>
  <c r="B422" i="12"/>
  <c r="A422" i="12"/>
  <c r="L421" i="12"/>
  <c r="K421" i="12"/>
  <c r="J421" i="12"/>
  <c r="I421" i="12"/>
  <c r="H421" i="12"/>
  <c r="G421" i="12"/>
  <c r="F421" i="12"/>
  <c r="E421" i="12"/>
  <c r="D421" i="12"/>
  <c r="C421" i="12"/>
  <c r="B421" i="12"/>
  <c r="A421" i="12"/>
  <c r="L420" i="12"/>
  <c r="K420" i="12"/>
  <c r="J420" i="12"/>
  <c r="I420" i="12"/>
  <c r="H420" i="12"/>
  <c r="G420" i="12"/>
  <c r="F420" i="12"/>
  <c r="E420" i="12"/>
  <c r="D420" i="12"/>
  <c r="C420" i="12"/>
  <c r="B420" i="12"/>
  <c r="A420" i="12"/>
  <c r="L419" i="12"/>
  <c r="K419" i="12"/>
  <c r="J419" i="12"/>
  <c r="I419" i="12"/>
  <c r="H419" i="12"/>
  <c r="G419" i="12"/>
  <c r="F419" i="12"/>
  <c r="E419" i="12"/>
  <c r="D419" i="12"/>
  <c r="C419" i="12"/>
  <c r="B419" i="12"/>
  <c r="A419" i="12"/>
  <c r="L418" i="12"/>
  <c r="K418" i="12"/>
  <c r="J418" i="12"/>
  <c r="I418" i="12"/>
  <c r="H418" i="12"/>
  <c r="G418" i="12"/>
  <c r="F418" i="12"/>
  <c r="E418" i="12"/>
  <c r="D418" i="12"/>
  <c r="C418" i="12"/>
  <c r="B418" i="12"/>
  <c r="A418" i="12"/>
  <c r="L417" i="12"/>
  <c r="K417" i="12"/>
  <c r="J417" i="12"/>
  <c r="I417" i="12"/>
  <c r="H417" i="12"/>
  <c r="G417" i="12"/>
  <c r="F417" i="12"/>
  <c r="E417" i="12"/>
  <c r="D417" i="12"/>
  <c r="C417" i="12"/>
  <c r="B417" i="12"/>
  <c r="A417" i="12"/>
  <c r="L416" i="12"/>
  <c r="K416" i="12"/>
  <c r="J416" i="12"/>
  <c r="I416" i="12"/>
  <c r="H416" i="12"/>
  <c r="G416" i="12"/>
  <c r="F416" i="12"/>
  <c r="E416" i="12"/>
  <c r="D416" i="12"/>
  <c r="C416" i="12"/>
  <c r="B416" i="12"/>
  <c r="A416" i="12"/>
  <c r="L415" i="12"/>
  <c r="K415" i="12"/>
  <c r="J415" i="12"/>
  <c r="I415" i="12"/>
  <c r="H415" i="12"/>
  <c r="G415" i="12"/>
  <c r="F415" i="12"/>
  <c r="E415" i="12"/>
  <c r="D415" i="12"/>
  <c r="C415" i="12"/>
  <c r="B415" i="12"/>
  <c r="A415" i="12"/>
  <c r="L414" i="12"/>
  <c r="K414" i="12"/>
  <c r="J414" i="12"/>
  <c r="I414" i="12"/>
  <c r="H414" i="12"/>
  <c r="G414" i="12"/>
  <c r="F414" i="12"/>
  <c r="E414" i="12"/>
  <c r="D414" i="12"/>
  <c r="C414" i="12"/>
  <c r="B414" i="12"/>
  <c r="A414" i="12"/>
  <c r="L413" i="12"/>
  <c r="K413" i="12"/>
  <c r="J413" i="12"/>
  <c r="I413" i="12"/>
  <c r="H413" i="12"/>
  <c r="G413" i="12"/>
  <c r="F413" i="12"/>
  <c r="E413" i="12"/>
  <c r="D413" i="12"/>
  <c r="C413" i="12"/>
  <c r="B413" i="12"/>
  <c r="A413" i="12"/>
  <c r="L412" i="12"/>
  <c r="K412" i="12"/>
  <c r="J412" i="12"/>
  <c r="I412" i="12"/>
  <c r="H412" i="12"/>
  <c r="G412" i="12"/>
  <c r="F412" i="12"/>
  <c r="E412" i="12"/>
  <c r="D412" i="12"/>
  <c r="C412" i="12"/>
  <c r="B412" i="12"/>
  <c r="A412" i="12"/>
  <c r="L411" i="12"/>
  <c r="K411" i="12"/>
  <c r="J411" i="12"/>
  <c r="I411" i="12"/>
  <c r="H411" i="12"/>
  <c r="G411" i="12"/>
  <c r="F411" i="12"/>
  <c r="E411" i="12"/>
  <c r="D411" i="12"/>
  <c r="C411" i="12"/>
  <c r="B411" i="12"/>
  <c r="A411" i="12"/>
  <c r="L410" i="12"/>
  <c r="K410" i="12"/>
  <c r="J410" i="12"/>
  <c r="I410" i="12"/>
  <c r="H410" i="12"/>
  <c r="G410" i="12"/>
  <c r="F410" i="12"/>
  <c r="E410" i="12"/>
  <c r="D410" i="12"/>
  <c r="C410" i="12"/>
  <c r="B410" i="12"/>
  <c r="A410" i="12"/>
  <c r="L409" i="12"/>
  <c r="K409" i="12"/>
  <c r="J409" i="12"/>
  <c r="I409" i="12"/>
  <c r="H409" i="12"/>
  <c r="G409" i="12"/>
  <c r="F409" i="12"/>
  <c r="E409" i="12"/>
  <c r="D409" i="12"/>
  <c r="C409" i="12"/>
  <c r="B409" i="12"/>
  <c r="A409" i="12"/>
  <c r="L408" i="12"/>
  <c r="K408" i="12"/>
  <c r="J408" i="12"/>
  <c r="I408" i="12"/>
  <c r="H408" i="12"/>
  <c r="G408" i="12"/>
  <c r="F408" i="12"/>
  <c r="E408" i="12"/>
  <c r="D408" i="12"/>
  <c r="C408" i="12"/>
  <c r="B408" i="12"/>
  <c r="A408" i="12"/>
  <c r="L407" i="12"/>
  <c r="K407" i="12"/>
  <c r="J407" i="12"/>
  <c r="I407" i="12"/>
  <c r="H407" i="12"/>
  <c r="G407" i="12"/>
  <c r="F407" i="12"/>
  <c r="E407" i="12"/>
  <c r="D407" i="12"/>
  <c r="C407" i="12"/>
  <c r="B407" i="12"/>
  <c r="A407" i="12"/>
  <c r="L406" i="12"/>
  <c r="K406" i="12"/>
  <c r="J406" i="12"/>
  <c r="I406" i="12"/>
  <c r="H406" i="12"/>
  <c r="G406" i="12"/>
  <c r="F406" i="12"/>
  <c r="E406" i="12"/>
  <c r="D406" i="12"/>
  <c r="C406" i="12"/>
  <c r="B406" i="12"/>
  <c r="A406" i="12"/>
  <c r="L405" i="12"/>
  <c r="K405" i="12"/>
  <c r="J405" i="12"/>
  <c r="I405" i="12"/>
  <c r="H405" i="12"/>
  <c r="G405" i="12"/>
  <c r="F405" i="12"/>
  <c r="E405" i="12"/>
  <c r="D405" i="12"/>
  <c r="C405" i="12"/>
  <c r="B405" i="12"/>
  <c r="A405" i="12"/>
  <c r="L404" i="12"/>
  <c r="K404" i="12"/>
  <c r="J404" i="12"/>
  <c r="I404" i="12"/>
  <c r="H404" i="12"/>
  <c r="G404" i="12"/>
  <c r="F404" i="12"/>
  <c r="E404" i="12"/>
  <c r="D404" i="12"/>
  <c r="C404" i="12"/>
  <c r="B404" i="12"/>
  <c r="A404" i="12"/>
  <c r="L403" i="12"/>
  <c r="K403" i="12"/>
  <c r="J403" i="12"/>
  <c r="I403" i="12"/>
  <c r="H403" i="12"/>
  <c r="G403" i="12"/>
  <c r="F403" i="12"/>
  <c r="E403" i="12"/>
  <c r="D403" i="12"/>
  <c r="C403" i="12"/>
  <c r="B403" i="12"/>
  <c r="A403" i="12"/>
  <c r="L402" i="12"/>
  <c r="K402" i="12"/>
  <c r="J402" i="12"/>
  <c r="I402" i="12"/>
  <c r="H402" i="12"/>
  <c r="G402" i="12"/>
  <c r="F402" i="12"/>
  <c r="E402" i="12"/>
  <c r="D402" i="12"/>
  <c r="C402" i="12"/>
  <c r="B402" i="12"/>
  <c r="A402" i="12"/>
  <c r="L401" i="12"/>
  <c r="K401" i="12"/>
  <c r="J401" i="12"/>
  <c r="I401" i="12"/>
  <c r="H401" i="12"/>
  <c r="G401" i="12"/>
  <c r="F401" i="12"/>
  <c r="E401" i="12"/>
  <c r="D401" i="12"/>
  <c r="C401" i="12"/>
  <c r="B401" i="12"/>
  <c r="A401" i="12"/>
  <c r="L400" i="12"/>
  <c r="K400" i="12"/>
  <c r="J400" i="12"/>
  <c r="I400" i="12"/>
  <c r="H400" i="12"/>
  <c r="G400" i="12"/>
  <c r="F400" i="12"/>
  <c r="E400" i="12"/>
  <c r="D400" i="12"/>
  <c r="C400" i="12"/>
  <c r="B400" i="12"/>
  <c r="A400" i="12"/>
  <c r="L399" i="12"/>
  <c r="K399" i="12"/>
  <c r="J399" i="12"/>
  <c r="I399" i="12"/>
  <c r="H399" i="12"/>
  <c r="G399" i="12"/>
  <c r="F399" i="12"/>
  <c r="E399" i="12"/>
  <c r="D399" i="12"/>
  <c r="C399" i="12"/>
  <c r="B399" i="12"/>
  <c r="A399" i="12"/>
  <c r="L398" i="12"/>
  <c r="K398" i="12"/>
  <c r="J398" i="12"/>
  <c r="I398" i="12"/>
  <c r="H398" i="12"/>
  <c r="G398" i="12"/>
  <c r="F398" i="12"/>
  <c r="E398" i="12"/>
  <c r="D398" i="12"/>
  <c r="C398" i="12"/>
  <c r="B398" i="12"/>
  <c r="A398" i="12"/>
  <c r="L397" i="12"/>
  <c r="K397" i="12"/>
  <c r="J397" i="12"/>
  <c r="I397" i="12"/>
  <c r="H397" i="12"/>
  <c r="G397" i="12"/>
  <c r="F397" i="12"/>
  <c r="E397" i="12"/>
  <c r="D397" i="12"/>
  <c r="C397" i="12"/>
  <c r="B397" i="12"/>
  <c r="A397" i="12"/>
  <c r="L396" i="12"/>
  <c r="K396" i="12"/>
  <c r="J396" i="12"/>
  <c r="I396" i="12"/>
  <c r="H396" i="12"/>
  <c r="G396" i="12"/>
  <c r="F396" i="12"/>
  <c r="E396" i="12"/>
  <c r="D396" i="12"/>
  <c r="C396" i="12"/>
  <c r="B396" i="12"/>
  <c r="A396" i="12"/>
  <c r="L395" i="12"/>
  <c r="K395" i="12"/>
  <c r="J395" i="12"/>
  <c r="I395" i="12"/>
  <c r="H395" i="12"/>
  <c r="G395" i="12"/>
  <c r="F395" i="12"/>
  <c r="E395" i="12"/>
  <c r="D395" i="12"/>
  <c r="C395" i="12"/>
  <c r="B395" i="12"/>
  <c r="A395" i="12"/>
  <c r="L394" i="12"/>
  <c r="K394" i="12"/>
  <c r="J394" i="12"/>
  <c r="I394" i="12"/>
  <c r="H394" i="12"/>
  <c r="G394" i="12"/>
  <c r="F394" i="12"/>
  <c r="E394" i="12"/>
  <c r="D394" i="12"/>
  <c r="C394" i="12"/>
  <c r="B394" i="12"/>
  <c r="A394" i="12"/>
  <c r="L393" i="12"/>
  <c r="K393" i="12"/>
  <c r="J393" i="12"/>
  <c r="I393" i="12"/>
  <c r="H393" i="12"/>
  <c r="G393" i="12"/>
  <c r="F393" i="12"/>
  <c r="E393" i="12"/>
  <c r="D393" i="12"/>
  <c r="C393" i="12"/>
  <c r="B393" i="12"/>
  <c r="A393" i="12"/>
  <c r="L392" i="12"/>
  <c r="K392" i="12"/>
  <c r="J392" i="12"/>
  <c r="I392" i="12"/>
  <c r="H392" i="12"/>
  <c r="G392" i="12"/>
  <c r="F392" i="12"/>
  <c r="E392" i="12"/>
  <c r="D392" i="12"/>
  <c r="C392" i="12"/>
  <c r="B392" i="12"/>
  <c r="A392" i="12"/>
  <c r="L391" i="12"/>
  <c r="K391" i="12"/>
  <c r="J391" i="12"/>
  <c r="I391" i="12"/>
  <c r="H391" i="12"/>
  <c r="G391" i="12"/>
  <c r="F391" i="12"/>
  <c r="E391" i="12"/>
  <c r="D391" i="12"/>
  <c r="C391" i="12"/>
  <c r="B391" i="12"/>
  <c r="A391" i="12"/>
  <c r="L390" i="12"/>
  <c r="K390" i="12"/>
  <c r="J390" i="12"/>
  <c r="I390" i="12"/>
  <c r="H390" i="12"/>
  <c r="G390" i="12"/>
  <c r="F390" i="12"/>
  <c r="E390" i="12"/>
  <c r="D390" i="12"/>
  <c r="C390" i="12"/>
  <c r="B390" i="12"/>
  <c r="A390" i="12"/>
  <c r="L389" i="12"/>
  <c r="K389" i="12"/>
  <c r="J389" i="12"/>
  <c r="I389" i="12"/>
  <c r="H389" i="12"/>
  <c r="G389" i="12"/>
  <c r="F389" i="12"/>
  <c r="E389" i="12"/>
  <c r="D389" i="12"/>
  <c r="C389" i="12"/>
  <c r="B389" i="12"/>
  <c r="A389" i="12"/>
  <c r="L388" i="12"/>
  <c r="K388" i="12"/>
  <c r="J388" i="12"/>
  <c r="I388" i="12"/>
  <c r="H388" i="12"/>
  <c r="G388" i="12"/>
  <c r="F388" i="12"/>
  <c r="E388" i="12"/>
  <c r="D388" i="12"/>
  <c r="C388" i="12"/>
  <c r="B388" i="12"/>
  <c r="A388" i="12"/>
  <c r="L387" i="12"/>
  <c r="K387" i="12"/>
  <c r="J387" i="12"/>
  <c r="I387" i="12"/>
  <c r="H387" i="12"/>
  <c r="G387" i="12"/>
  <c r="F387" i="12"/>
  <c r="E387" i="12"/>
  <c r="D387" i="12"/>
  <c r="C387" i="12"/>
  <c r="B387" i="12"/>
  <c r="A387" i="12"/>
  <c r="L386" i="12"/>
  <c r="K386" i="12"/>
  <c r="J386" i="12"/>
  <c r="I386" i="12"/>
  <c r="H386" i="12"/>
  <c r="G386" i="12"/>
  <c r="F386" i="12"/>
  <c r="E386" i="12"/>
  <c r="D386" i="12"/>
  <c r="C386" i="12"/>
  <c r="B386" i="12"/>
  <c r="A386" i="12"/>
  <c r="L385" i="12"/>
  <c r="K385" i="12"/>
  <c r="J385" i="12"/>
  <c r="I385" i="12"/>
  <c r="H385" i="12"/>
  <c r="G385" i="12"/>
  <c r="F385" i="12"/>
  <c r="E385" i="12"/>
  <c r="D385" i="12"/>
  <c r="C385" i="12"/>
  <c r="B385" i="12"/>
  <c r="A385" i="12"/>
  <c r="L384" i="12"/>
  <c r="K384" i="12"/>
  <c r="J384" i="12"/>
  <c r="I384" i="12"/>
  <c r="H384" i="12"/>
  <c r="G384" i="12"/>
  <c r="F384" i="12"/>
  <c r="E384" i="12"/>
  <c r="D384" i="12"/>
  <c r="C384" i="12"/>
  <c r="B384" i="12"/>
  <c r="A384" i="12"/>
  <c r="L383" i="12"/>
  <c r="K383" i="12"/>
  <c r="J383" i="12"/>
  <c r="I383" i="12"/>
  <c r="H383" i="12"/>
  <c r="G383" i="12"/>
  <c r="F383" i="12"/>
  <c r="E383" i="12"/>
  <c r="D383" i="12"/>
  <c r="C383" i="12"/>
  <c r="B383" i="12"/>
  <c r="A383" i="12"/>
  <c r="L382" i="12"/>
  <c r="K382" i="12"/>
  <c r="J382" i="12"/>
  <c r="I382" i="12"/>
  <c r="H382" i="12"/>
  <c r="G382" i="12"/>
  <c r="F382" i="12"/>
  <c r="E382" i="12"/>
  <c r="D382" i="12"/>
  <c r="C382" i="12"/>
  <c r="B382" i="12"/>
  <c r="A382" i="12"/>
  <c r="L381" i="12"/>
  <c r="K381" i="12"/>
  <c r="J381" i="12"/>
  <c r="I381" i="12"/>
  <c r="H381" i="12"/>
  <c r="G381" i="12"/>
  <c r="F381" i="12"/>
  <c r="E381" i="12"/>
  <c r="D381" i="12"/>
  <c r="C381" i="12"/>
  <c r="B381" i="12"/>
  <c r="A381" i="12"/>
  <c r="L380" i="12"/>
  <c r="K380" i="12"/>
  <c r="J380" i="12"/>
  <c r="I380" i="12"/>
  <c r="H380" i="12"/>
  <c r="G380" i="12"/>
  <c r="F380" i="12"/>
  <c r="E380" i="12"/>
  <c r="D380" i="12"/>
  <c r="C380" i="12"/>
  <c r="B380" i="12"/>
  <c r="A380" i="12"/>
  <c r="L379" i="12"/>
  <c r="K379" i="12"/>
  <c r="J379" i="12"/>
  <c r="I379" i="12"/>
  <c r="H379" i="12"/>
  <c r="G379" i="12"/>
  <c r="F379" i="12"/>
  <c r="E379" i="12"/>
  <c r="D379" i="12"/>
  <c r="C379" i="12"/>
  <c r="B379" i="12"/>
  <c r="A379" i="12"/>
  <c r="L378" i="12"/>
  <c r="K378" i="12"/>
  <c r="J378" i="12"/>
  <c r="I378" i="12"/>
  <c r="H378" i="12"/>
  <c r="G378" i="12"/>
  <c r="F378" i="12"/>
  <c r="E378" i="12"/>
  <c r="D378" i="12"/>
  <c r="C378" i="12"/>
  <c r="B378" i="12"/>
  <c r="A378" i="12"/>
  <c r="L377" i="12"/>
  <c r="K377" i="12"/>
  <c r="J377" i="12"/>
  <c r="I377" i="12"/>
  <c r="H377" i="12"/>
  <c r="G377" i="12"/>
  <c r="F377" i="12"/>
  <c r="E377" i="12"/>
  <c r="D377" i="12"/>
  <c r="C377" i="12"/>
  <c r="B377" i="12"/>
  <c r="A377" i="12"/>
  <c r="L376" i="12"/>
  <c r="K376" i="12"/>
  <c r="J376" i="12"/>
  <c r="I376" i="12"/>
  <c r="H376" i="12"/>
  <c r="G376" i="12"/>
  <c r="F376" i="12"/>
  <c r="E376" i="12"/>
  <c r="D376" i="12"/>
  <c r="C376" i="12"/>
  <c r="B376" i="12"/>
  <c r="A376" i="12"/>
  <c r="L375" i="12"/>
  <c r="K375" i="12"/>
  <c r="J375" i="12"/>
  <c r="I375" i="12"/>
  <c r="H375" i="12"/>
  <c r="G375" i="12"/>
  <c r="F375" i="12"/>
  <c r="E375" i="12"/>
  <c r="D375" i="12"/>
  <c r="C375" i="12"/>
  <c r="B375" i="12"/>
  <c r="A375" i="12"/>
  <c r="L374" i="12"/>
  <c r="K374" i="12"/>
  <c r="J374" i="12"/>
  <c r="I374" i="12"/>
  <c r="H374" i="12"/>
  <c r="G374" i="12"/>
  <c r="F374" i="12"/>
  <c r="E374" i="12"/>
  <c r="D374" i="12"/>
  <c r="C374" i="12"/>
  <c r="B374" i="12"/>
  <c r="A374" i="12"/>
  <c r="L373" i="12"/>
  <c r="K373" i="12"/>
  <c r="J373" i="12"/>
  <c r="I373" i="12"/>
  <c r="H373" i="12"/>
  <c r="G373" i="12"/>
  <c r="F373" i="12"/>
  <c r="E373" i="12"/>
  <c r="D373" i="12"/>
  <c r="C373" i="12"/>
  <c r="B373" i="12"/>
  <c r="A373" i="12"/>
  <c r="L372" i="12"/>
  <c r="K372" i="12"/>
  <c r="J372" i="12"/>
  <c r="I372" i="12"/>
  <c r="H372" i="12"/>
  <c r="G372" i="12"/>
  <c r="F372" i="12"/>
  <c r="E372" i="12"/>
  <c r="D372" i="12"/>
  <c r="C372" i="12"/>
  <c r="B372" i="12"/>
  <c r="A372" i="12"/>
  <c r="L371" i="12"/>
  <c r="K371" i="12"/>
  <c r="J371" i="12"/>
  <c r="I371" i="12"/>
  <c r="H371" i="12"/>
  <c r="G371" i="12"/>
  <c r="F371" i="12"/>
  <c r="E371" i="12"/>
  <c r="D371" i="12"/>
  <c r="C371" i="12"/>
  <c r="B371" i="12"/>
  <c r="A371" i="12"/>
  <c r="L370" i="12"/>
  <c r="K370" i="12"/>
  <c r="J370" i="12"/>
  <c r="I370" i="12"/>
  <c r="H370" i="12"/>
  <c r="G370" i="12"/>
  <c r="F370" i="12"/>
  <c r="E370" i="12"/>
  <c r="D370" i="12"/>
  <c r="C370" i="12"/>
  <c r="B370" i="12"/>
  <c r="A370" i="12"/>
  <c r="L369" i="12"/>
  <c r="K369" i="12"/>
  <c r="J369" i="12"/>
  <c r="I369" i="12"/>
  <c r="H369" i="12"/>
  <c r="G369" i="12"/>
  <c r="F369" i="12"/>
  <c r="E369" i="12"/>
  <c r="D369" i="12"/>
  <c r="C369" i="12"/>
  <c r="B369" i="12"/>
  <c r="A369" i="12"/>
  <c r="L368" i="12"/>
  <c r="K368" i="12"/>
  <c r="J368" i="12"/>
  <c r="I368" i="12"/>
  <c r="H368" i="12"/>
  <c r="G368" i="12"/>
  <c r="F368" i="12"/>
  <c r="E368" i="12"/>
  <c r="D368" i="12"/>
  <c r="C368" i="12"/>
  <c r="B368" i="12"/>
  <c r="A368" i="12"/>
  <c r="L367" i="12"/>
  <c r="K367" i="12"/>
  <c r="J367" i="12"/>
  <c r="I367" i="12"/>
  <c r="H367" i="12"/>
  <c r="G367" i="12"/>
  <c r="F367" i="12"/>
  <c r="E367" i="12"/>
  <c r="D367" i="12"/>
  <c r="C367" i="12"/>
  <c r="B367" i="12"/>
  <c r="A367" i="12"/>
  <c r="L366" i="12"/>
  <c r="K366" i="12"/>
  <c r="J366" i="12"/>
  <c r="I366" i="12"/>
  <c r="H366" i="12"/>
  <c r="G366" i="12"/>
  <c r="F366" i="12"/>
  <c r="E366" i="12"/>
  <c r="D366" i="12"/>
  <c r="C366" i="12"/>
  <c r="B366" i="12"/>
  <c r="A366" i="12"/>
  <c r="L365" i="12"/>
  <c r="K365" i="12"/>
  <c r="J365" i="12"/>
  <c r="I365" i="12"/>
  <c r="H365" i="12"/>
  <c r="G365" i="12"/>
  <c r="F365" i="12"/>
  <c r="E365" i="12"/>
  <c r="D365" i="12"/>
  <c r="C365" i="12"/>
  <c r="B365" i="12"/>
  <c r="A365" i="12"/>
  <c r="L364" i="12"/>
  <c r="K364" i="12"/>
  <c r="J364" i="12"/>
  <c r="I364" i="12"/>
  <c r="H364" i="12"/>
  <c r="G364" i="12"/>
  <c r="F364" i="12"/>
  <c r="E364" i="12"/>
  <c r="D364" i="12"/>
  <c r="C364" i="12"/>
  <c r="B364" i="12"/>
  <c r="A364" i="12"/>
  <c r="L363" i="12"/>
  <c r="K363" i="12"/>
  <c r="J363" i="12"/>
  <c r="I363" i="12"/>
  <c r="H363" i="12"/>
  <c r="G363" i="12"/>
  <c r="F363" i="12"/>
  <c r="E363" i="12"/>
  <c r="D363" i="12"/>
  <c r="C363" i="12"/>
  <c r="B363" i="12"/>
  <c r="A363" i="12"/>
  <c r="L362" i="12"/>
  <c r="K362" i="12"/>
  <c r="J362" i="12"/>
  <c r="I362" i="12"/>
  <c r="H362" i="12"/>
  <c r="G362" i="12"/>
  <c r="F362" i="12"/>
  <c r="E362" i="12"/>
  <c r="D362" i="12"/>
  <c r="C362" i="12"/>
  <c r="B362" i="12"/>
  <c r="A362" i="12"/>
  <c r="L361" i="12"/>
  <c r="K361" i="12"/>
  <c r="J361" i="12"/>
  <c r="I361" i="12"/>
  <c r="H361" i="12"/>
  <c r="G361" i="12"/>
  <c r="F361" i="12"/>
  <c r="E361" i="12"/>
  <c r="D361" i="12"/>
  <c r="C361" i="12"/>
  <c r="B361" i="12"/>
  <c r="A361" i="12"/>
  <c r="L360" i="12"/>
  <c r="K360" i="12"/>
  <c r="J360" i="12"/>
  <c r="I360" i="12"/>
  <c r="H360" i="12"/>
  <c r="G360" i="12"/>
  <c r="F360" i="12"/>
  <c r="E360" i="12"/>
  <c r="D360" i="12"/>
  <c r="C360" i="12"/>
  <c r="B360" i="12"/>
  <c r="A360" i="12"/>
  <c r="L359" i="12"/>
  <c r="K359" i="12"/>
  <c r="J359" i="12"/>
  <c r="I359" i="12"/>
  <c r="H359" i="12"/>
  <c r="G359" i="12"/>
  <c r="F359" i="12"/>
  <c r="E359" i="12"/>
  <c r="D359" i="12"/>
  <c r="C359" i="12"/>
  <c r="B359" i="12"/>
  <c r="A359" i="12"/>
  <c r="L358" i="12"/>
  <c r="K358" i="12"/>
  <c r="J358" i="12"/>
  <c r="I358" i="12"/>
  <c r="H358" i="12"/>
  <c r="G358" i="12"/>
  <c r="F358" i="12"/>
  <c r="E358" i="12"/>
  <c r="D358" i="12"/>
  <c r="C358" i="12"/>
  <c r="B358" i="12"/>
  <c r="A358" i="12"/>
  <c r="L357" i="12"/>
  <c r="K357" i="12"/>
  <c r="J357" i="12"/>
  <c r="I357" i="12"/>
  <c r="H357" i="12"/>
  <c r="G357" i="12"/>
  <c r="F357" i="12"/>
  <c r="E357" i="12"/>
  <c r="D357" i="12"/>
  <c r="C357" i="12"/>
  <c r="B357" i="12"/>
  <c r="A357" i="12"/>
  <c r="L356" i="12"/>
  <c r="K356" i="12"/>
  <c r="J356" i="12"/>
  <c r="I356" i="12"/>
  <c r="H356" i="12"/>
  <c r="G356" i="12"/>
  <c r="F356" i="12"/>
  <c r="E356" i="12"/>
  <c r="D356" i="12"/>
  <c r="C356" i="12"/>
  <c r="B356" i="12"/>
  <c r="A356" i="12"/>
  <c r="L355" i="12"/>
  <c r="K355" i="12"/>
  <c r="J355" i="12"/>
  <c r="I355" i="12"/>
  <c r="H355" i="12"/>
  <c r="G355" i="12"/>
  <c r="F355" i="12"/>
  <c r="E355" i="12"/>
  <c r="D355" i="12"/>
  <c r="C355" i="12"/>
  <c r="B355" i="12"/>
  <c r="A355" i="12"/>
  <c r="L354" i="12"/>
  <c r="K354" i="12"/>
  <c r="J354" i="12"/>
  <c r="I354" i="12"/>
  <c r="H354" i="12"/>
  <c r="G354" i="12"/>
  <c r="F354" i="12"/>
  <c r="E354" i="12"/>
  <c r="D354" i="12"/>
  <c r="C354" i="12"/>
  <c r="B354" i="12"/>
  <c r="A354" i="12"/>
  <c r="L353" i="12"/>
  <c r="K353" i="12"/>
  <c r="J353" i="12"/>
  <c r="I353" i="12"/>
  <c r="H353" i="12"/>
  <c r="G353" i="12"/>
  <c r="F353" i="12"/>
  <c r="E353" i="12"/>
  <c r="D353" i="12"/>
  <c r="C353" i="12"/>
  <c r="B353" i="12"/>
  <c r="A353" i="12"/>
  <c r="L352" i="12"/>
  <c r="K352" i="12"/>
  <c r="J352" i="12"/>
  <c r="I352" i="12"/>
  <c r="H352" i="12"/>
  <c r="G352" i="12"/>
  <c r="F352" i="12"/>
  <c r="E352" i="12"/>
  <c r="D352" i="12"/>
  <c r="C352" i="12"/>
  <c r="B352" i="12"/>
  <c r="A352" i="12"/>
  <c r="L351" i="12"/>
  <c r="K351" i="12"/>
  <c r="J351" i="12"/>
  <c r="I351" i="12"/>
  <c r="H351" i="12"/>
  <c r="G351" i="12"/>
  <c r="F351" i="12"/>
  <c r="E351" i="12"/>
  <c r="D351" i="12"/>
  <c r="C351" i="12"/>
  <c r="B351" i="12"/>
  <c r="A351" i="12"/>
  <c r="L350" i="12"/>
  <c r="K350" i="12"/>
  <c r="J350" i="12"/>
  <c r="I350" i="12"/>
  <c r="H350" i="12"/>
  <c r="G350" i="12"/>
  <c r="F350" i="12"/>
  <c r="E350" i="12"/>
  <c r="D350" i="12"/>
  <c r="C350" i="12"/>
  <c r="B350" i="12"/>
  <c r="A350" i="12"/>
  <c r="L349" i="12"/>
  <c r="K349" i="12"/>
  <c r="J349" i="12"/>
  <c r="I349" i="12"/>
  <c r="H349" i="12"/>
  <c r="G349" i="12"/>
  <c r="F349" i="12"/>
  <c r="E349" i="12"/>
  <c r="D349" i="12"/>
  <c r="C349" i="12"/>
  <c r="B349" i="12"/>
  <c r="A349" i="12"/>
  <c r="L348" i="12"/>
  <c r="K348" i="12"/>
  <c r="J348" i="12"/>
  <c r="I348" i="12"/>
  <c r="H348" i="12"/>
  <c r="G348" i="12"/>
  <c r="F348" i="12"/>
  <c r="E348" i="12"/>
  <c r="D348" i="12"/>
  <c r="C348" i="12"/>
  <c r="B348" i="12"/>
  <c r="A348" i="12"/>
  <c r="L347" i="12"/>
  <c r="K347" i="12"/>
  <c r="J347" i="12"/>
  <c r="I347" i="12"/>
  <c r="H347" i="12"/>
  <c r="G347" i="12"/>
  <c r="F347" i="12"/>
  <c r="E347" i="12"/>
  <c r="D347" i="12"/>
  <c r="C347" i="12"/>
  <c r="B347" i="12"/>
  <c r="A347" i="12"/>
  <c r="L346" i="12"/>
  <c r="K346" i="12"/>
  <c r="J346" i="12"/>
  <c r="I346" i="12"/>
  <c r="H346" i="12"/>
  <c r="G346" i="12"/>
  <c r="F346" i="12"/>
  <c r="E346" i="12"/>
  <c r="D346" i="12"/>
  <c r="C346" i="12"/>
  <c r="B346" i="12"/>
  <c r="A346" i="12"/>
  <c r="L345" i="12"/>
  <c r="K345" i="12"/>
  <c r="J345" i="12"/>
  <c r="I345" i="12"/>
  <c r="H345" i="12"/>
  <c r="G345" i="12"/>
  <c r="F345" i="12"/>
  <c r="E345" i="12"/>
  <c r="D345" i="12"/>
  <c r="C345" i="12"/>
  <c r="B345" i="12"/>
  <c r="A345" i="12"/>
  <c r="L344" i="12"/>
  <c r="K344" i="12"/>
  <c r="J344" i="12"/>
  <c r="I344" i="12"/>
  <c r="H344" i="12"/>
  <c r="G344" i="12"/>
  <c r="F344" i="12"/>
  <c r="E344" i="12"/>
  <c r="D344" i="12"/>
  <c r="C344" i="12"/>
  <c r="B344" i="12"/>
  <c r="A344" i="12"/>
  <c r="L343" i="12"/>
  <c r="K343" i="12"/>
  <c r="J343" i="12"/>
  <c r="I343" i="12"/>
  <c r="H343" i="12"/>
  <c r="G343" i="12"/>
  <c r="F343" i="12"/>
  <c r="E343" i="12"/>
  <c r="D343" i="12"/>
  <c r="C343" i="12"/>
  <c r="B343" i="12"/>
  <c r="A343" i="12"/>
  <c r="L342" i="12"/>
  <c r="K342" i="12"/>
  <c r="J342" i="12"/>
  <c r="I342" i="12"/>
  <c r="H342" i="12"/>
  <c r="G342" i="12"/>
  <c r="F342" i="12"/>
  <c r="E342" i="12"/>
  <c r="D342" i="12"/>
  <c r="C342" i="12"/>
  <c r="B342" i="12"/>
  <c r="A342" i="12"/>
  <c r="L341" i="12"/>
  <c r="K341" i="12"/>
  <c r="J341" i="12"/>
  <c r="I341" i="12"/>
  <c r="H341" i="12"/>
  <c r="G341" i="12"/>
  <c r="F341" i="12"/>
  <c r="E341" i="12"/>
  <c r="D341" i="12"/>
  <c r="C341" i="12"/>
  <c r="B341" i="12"/>
  <c r="A341" i="12"/>
  <c r="L340" i="12"/>
  <c r="K340" i="12"/>
  <c r="J340" i="12"/>
  <c r="I340" i="12"/>
  <c r="H340" i="12"/>
  <c r="G340" i="12"/>
  <c r="F340" i="12"/>
  <c r="E340" i="12"/>
  <c r="D340" i="12"/>
  <c r="C340" i="12"/>
  <c r="B340" i="12"/>
  <c r="A340" i="12"/>
  <c r="L339" i="12"/>
  <c r="K339" i="12"/>
  <c r="J339" i="12"/>
  <c r="I339" i="12"/>
  <c r="H339" i="12"/>
  <c r="G339" i="12"/>
  <c r="F339" i="12"/>
  <c r="E339" i="12"/>
  <c r="D339" i="12"/>
  <c r="C339" i="12"/>
  <c r="B339" i="12"/>
  <c r="A339" i="12"/>
  <c r="L338" i="12"/>
  <c r="K338" i="12"/>
  <c r="J338" i="12"/>
  <c r="I338" i="12"/>
  <c r="H338" i="12"/>
  <c r="G338" i="12"/>
  <c r="F338" i="12"/>
  <c r="E338" i="12"/>
  <c r="D338" i="12"/>
  <c r="C338" i="12"/>
  <c r="B338" i="12"/>
  <c r="A338" i="12"/>
  <c r="L337" i="12"/>
  <c r="K337" i="12"/>
  <c r="J337" i="12"/>
  <c r="I337" i="12"/>
  <c r="H337" i="12"/>
  <c r="G337" i="12"/>
  <c r="F337" i="12"/>
  <c r="E337" i="12"/>
  <c r="D337" i="12"/>
  <c r="C337" i="12"/>
  <c r="B337" i="12"/>
  <c r="A337" i="12"/>
  <c r="L336" i="12"/>
  <c r="K336" i="12"/>
  <c r="J336" i="12"/>
  <c r="I336" i="12"/>
  <c r="H336" i="12"/>
  <c r="G336" i="12"/>
  <c r="F336" i="12"/>
  <c r="E336" i="12"/>
  <c r="D336" i="12"/>
  <c r="C336" i="12"/>
  <c r="B336" i="12"/>
  <c r="A336" i="12"/>
  <c r="L335" i="12"/>
  <c r="K335" i="12"/>
  <c r="J335" i="12"/>
  <c r="I335" i="12"/>
  <c r="H335" i="12"/>
  <c r="G335" i="12"/>
  <c r="F335" i="12"/>
  <c r="E335" i="12"/>
  <c r="D335" i="12"/>
  <c r="C335" i="12"/>
  <c r="B335" i="12"/>
  <c r="A335" i="12"/>
  <c r="L334" i="12"/>
  <c r="K334" i="12"/>
  <c r="J334" i="12"/>
  <c r="I334" i="12"/>
  <c r="H334" i="12"/>
  <c r="G334" i="12"/>
  <c r="F334" i="12"/>
  <c r="E334" i="12"/>
  <c r="D334" i="12"/>
  <c r="C334" i="12"/>
  <c r="B334" i="12"/>
  <c r="A334" i="12"/>
  <c r="L333" i="12"/>
  <c r="K333" i="12"/>
  <c r="J333" i="12"/>
  <c r="I333" i="12"/>
  <c r="H333" i="12"/>
  <c r="G333" i="12"/>
  <c r="F333" i="12"/>
  <c r="E333" i="12"/>
  <c r="D333" i="12"/>
  <c r="C333" i="12"/>
  <c r="B333" i="12"/>
  <c r="A333" i="12"/>
  <c r="L332" i="12"/>
  <c r="K332" i="12"/>
  <c r="J332" i="12"/>
  <c r="I332" i="12"/>
  <c r="H332" i="12"/>
  <c r="G332" i="12"/>
  <c r="F332" i="12"/>
  <c r="E332" i="12"/>
  <c r="D332" i="12"/>
  <c r="C332" i="12"/>
  <c r="B332" i="12"/>
  <c r="A332" i="12"/>
  <c r="L331" i="12"/>
  <c r="K331" i="12"/>
  <c r="J331" i="12"/>
  <c r="I331" i="12"/>
  <c r="H331" i="12"/>
  <c r="G331" i="12"/>
  <c r="F331" i="12"/>
  <c r="E331" i="12"/>
  <c r="D331" i="12"/>
  <c r="C331" i="12"/>
  <c r="B331" i="12"/>
  <c r="A331" i="12"/>
  <c r="L330" i="12"/>
  <c r="K330" i="12"/>
  <c r="J330" i="12"/>
  <c r="I330" i="12"/>
  <c r="H330" i="12"/>
  <c r="G330" i="12"/>
  <c r="F330" i="12"/>
  <c r="E330" i="12"/>
  <c r="D330" i="12"/>
  <c r="C330" i="12"/>
  <c r="B330" i="12"/>
  <c r="A330" i="12"/>
  <c r="L329" i="12"/>
  <c r="K329" i="12"/>
  <c r="J329" i="12"/>
  <c r="I329" i="12"/>
  <c r="H329" i="12"/>
  <c r="G329" i="12"/>
  <c r="F329" i="12"/>
  <c r="E329" i="12"/>
  <c r="D329" i="12"/>
  <c r="C329" i="12"/>
  <c r="B329" i="12"/>
  <c r="A329" i="12"/>
  <c r="L328" i="12"/>
  <c r="K328" i="12"/>
  <c r="J328" i="12"/>
  <c r="I328" i="12"/>
  <c r="H328" i="12"/>
  <c r="G328" i="12"/>
  <c r="F328" i="12"/>
  <c r="E328" i="12"/>
  <c r="D328" i="12"/>
  <c r="C328" i="12"/>
  <c r="B328" i="12"/>
  <c r="A328" i="12"/>
  <c r="L327" i="12"/>
  <c r="K327" i="12"/>
  <c r="J327" i="12"/>
  <c r="I327" i="12"/>
  <c r="H327" i="12"/>
  <c r="G327" i="12"/>
  <c r="F327" i="12"/>
  <c r="E327" i="12"/>
  <c r="D327" i="12"/>
  <c r="C327" i="12"/>
  <c r="B327" i="12"/>
  <c r="A327" i="12"/>
  <c r="L326" i="12"/>
  <c r="K326" i="12"/>
  <c r="J326" i="12"/>
  <c r="I326" i="12"/>
  <c r="H326" i="12"/>
  <c r="G326" i="12"/>
  <c r="F326" i="12"/>
  <c r="E326" i="12"/>
  <c r="D326" i="12"/>
  <c r="C326" i="12"/>
  <c r="B326" i="12"/>
  <c r="A326" i="12"/>
  <c r="L325" i="12"/>
  <c r="K325" i="12"/>
  <c r="J325" i="12"/>
  <c r="I325" i="12"/>
  <c r="H325" i="12"/>
  <c r="G325" i="12"/>
  <c r="F325" i="12"/>
  <c r="E325" i="12"/>
  <c r="D325" i="12"/>
  <c r="C325" i="12"/>
  <c r="B325" i="12"/>
  <c r="A325" i="12"/>
  <c r="L324" i="12"/>
  <c r="K324" i="12"/>
  <c r="J324" i="12"/>
  <c r="I324" i="12"/>
  <c r="H324" i="12"/>
  <c r="G324" i="12"/>
  <c r="F324" i="12"/>
  <c r="E324" i="12"/>
  <c r="D324" i="12"/>
  <c r="C324" i="12"/>
  <c r="B324" i="12"/>
  <c r="A324" i="12"/>
  <c r="L323" i="12"/>
  <c r="K323" i="12"/>
  <c r="J323" i="12"/>
  <c r="I323" i="12"/>
  <c r="H323" i="12"/>
  <c r="G323" i="12"/>
  <c r="F323" i="12"/>
  <c r="E323" i="12"/>
  <c r="D323" i="12"/>
  <c r="C323" i="12"/>
  <c r="B323" i="12"/>
  <c r="A323" i="12"/>
  <c r="L322" i="12"/>
  <c r="K322" i="12"/>
  <c r="J322" i="12"/>
  <c r="I322" i="12"/>
  <c r="H322" i="12"/>
  <c r="G322" i="12"/>
  <c r="F322" i="12"/>
  <c r="E322" i="12"/>
  <c r="D322" i="12"/>
  <c r="C322" i="12"/>
  <c r="B322" i="12"/>
  <c r="A322" i="12"/>
  <c r="L321" i="12"/>
  <c r="K321" i="12"/>
  <c r="J321" i="12"/>
  <c r="I321" i="12"/>
  <c r="H321" i="12"/>
  <c r="G321" i="12"/>
  <c r="F321" i="12"/>
  <c r="E321" i="12"/>
  <c r="D321" i="12"/>
  <c r="C321" i="12"/>
  <c r="B321" i="12"/>
  <c r="A321" i="12"/>
  <c r="L320" i="12"/>
  <c r="K320" i="12"/>
  <c r="J320" i="12"/>
  <c r="I320" i="12"/>
  <c r="H320" i="12"/>
  <c r="G320" i="12"/>
  <c r="F320" i="12"/>
  <c r="E320" i="12"/>
  <c r="D320" i="12"/>
  <c r="C320" i="12"/>
  <c r="B320" i="12"/>
  <c r="A320" i="12"/>
  <c r="L319" i="12"/>
  <c r="K319" i="12"/>
  <c r="J319" i="12"/>
  <c r="I319" i="12"/>
  <c r="H319" i="12"/>
  <c r="G319" i="12"/>
  <c r="F319" i="12"/>
  <c r="E319" i="12"/>
  <c r="D319" i="12"/>
  <c r="C319" i="12"/>
  <c r="B319" i="12"/>
  <c r="A319" i="12"/>
  <c r="L318" i="12"/>
  <c r="K318" i="12"/>
  <c r="J318" i="12"/>
  <c r="I318" i="12"/>
  <c r="H318" i="12"/>
  <c r="G318" i="12"/>
  <c r="F318" i="12"/>
  <c r="E318" i="12"/>
  <c r="D318" i="12"/>
  <c r="C318" i="12"/>
  <c r="B318" i="12"/>
  <c r="A318" i="12"/>
  <c r="L317" i="12"/>
  <c r="K317" i="12"/>
  <c r="J317" i="12"/>
  <c r="I317" i="12"/>
  <c r="H317" i="12"/>
  <c r="G317" i="12"/>
  <c r="F317" i="12"/>
  <c r="E317" i="12"/>
  <c r="D317" i="12"/>
  <c r="C317" i="12"/>
  <c r="B317" i="12"/>
  <c r="A317" i="12"/>
  <c r="L316" i="12"/>
  <c r="K316" i="12"/>
  <c r="J316" i="12"/>
  <c r="I316" i="12"/>
  <c r="H316" i="12"/>
  <c r="G316" i="12"/>
  <c r="F316" i="12"/>
  <c r="E316" i="12"/>
  <c r="D316" i="12"/>
  <c r="C316" i="12"/>
  <c r="B316" i="12"/>
  <c r="A316" i="12"/>
  <c r="L315" i="12"/>
  <c r="K315" i="12"/>
  <c r="J315" i="12"/>
  <c r="I315" i="12"/>
  <c r="H315" i="12"/>
  <c r="G315" i="12"/>
  <c r="F315" i="12"/>
  <c r="E315" i="12"/>
  <c r="D315" i="12"/>
  <c r="C315" i="12"/>
  <c r="B315" i="12"/>
  <c r="A315" i="12"/>
  <c r="L314" i="12"/>
  <c r="K314" i="12"/>
  <c r="J314" i="12"/>
  <c r="I314" i="12"/>
  <c r="H314" i="12"/>
  <c r="G314" i="12"/>
  <c r="F314" i="12"/>
  <c r="E314" i="12"/>
  <c r="D314" i="12"/>
  <c r="C314" i="12"/>
  <c r="B314" i="12"/>
  <c r="A314" i="12"/>
  <c r="L313" i="12"/>
  <c r="K313" i="12"/>
  <c r="J313" i="12"/>
  <c r="I313" i="12"/>
  <c r="H313" i="12"/>
  <c r="G313" i="12"/>
  <c r="F313" i="12"/>
  <c r="E313" i="12"/>
  <c r="D313" i="12"/>
  <c r="C313" i="12"/>
  <c r="B313" i="12"/>
  <c r="A313" i="12"/>
  <c r="L312" i="12"/>
  <c r="K312" i="12"/>
  <c r="J312" i="12"/>
  <c r="I312" i="12"/>
  <c r="H312" i="12"/>
  <c r="G312" i="12"/>
  <c r="F312" i="12"/>
  <c r="E312" i="12"/>
  <c r="D312" i="12"/>
  <c r="C312" i="12"/>
  <c r="B312" i="12"/>
  <c r="A312" i="12"/>
  <c r="L311" i="12"/>
  <c r="K311" i="12"/>
  <c r="J311" i="12"/>
  <c r="I311" i="12"/>
  <c r="H311" i="12"/>
  <c r="G311" i="12"/>
  <c r="F311" i="12"/>
  <c r="E311" i="12"/>
  <c r="D311" i="12"/>
  <c r="C311" i="12"/>
  <c r="B311" i="12"/>
  <c r="A311" i="12"/>
  <c r="L310" i="12"/>
  <c r="K310" i="12"/>
  <c r="J310" i="12"/>
  <c r="I310" i="12"/>
  <c r="H310" i="12"/>
  <c r="G310" i="12"/>
  <c r="F310" i="12"/>
  <c r="E310" i="12"/>
  <c r="D310" i="12"/>
  <c r="C310" i="12"/>
  <c r="B310" i="12"/>
  <c r="A310" i="12"/>
  <c r="L309" i="12"/>
  <c r="K309" i="12"/>
  <c r="J309" i="12"/>
  <c r="I309" i="12"/>
  <c r="H309" i="12"/>
  <c r="G309" i="12"/>
  <c r="F309" i="12"/>
  <c r="E309" i="12"/>
  <c r="D309" i="12"/>
  <c r="C309" i="12"/>
  <c r="B309" i="12"/>
  <c r="A309" i="12"/>
  <c r="L308" i="12"/>
  <c r="K308" i="12"/>
  <c r="J308" i="12"/>
  <c r="I308" i="12"/>
  <c r="H308" i="12"/>
  <c r="G308" i="12"/>
  <c r="F308" i="12"/>
  <c r="E308" i="12"/>
  <c r="D308" i="12"/>
  <c r="C308" i="12"/>
  <c r="B308" i="12"/>
  <c r="A308" i="12"/>
  <c r="L307" i="12"/>
  <c r="K307" i="12"/>
  <c r="J307" i="12"/>
  <c r="I307" i="12"/>
  <c r="H307" i="12"/>
  <c r="G307" i="12"/>
  <c r="F307" i="12"/>
  <c r="E307" i="12"/>
  <c r="D307" i="12"/>
  <c r="C307" i="12"/>
  <c r="B307" i="12"/>
  <c r="A307" i="12"/>
  <c r="L306" i="12"/>
  <c r="K306" i="12"/>
  <c r="J306" i="12"/>
  <c r="I306" i="12"/>
  <c r="H306" i="12"/>
  <c r="G306" i="12"/>
  <c r="F306" i="12"/>
  <c r="E306" i="12"/>
  <c r="D306" i="12"/>
  <c r="C306" i="12"/>
  <c r="B306" i="12"/>
  <c r="A306" i="12"/>
  <c r="L305" i="12"/>
  <c r="K305" i="12"/>
  <c r="J305" i="12"/>
  <c r="I305" i="12"/>
  <c r="H305" i="12"/>
  <c r="G305" i="12"/>
  <c r="F305" i="12"/>
  <c r="E305" i="12"/>
  <c r="D305" i="12"/>
  <c r="C305" i="12"/>
  <c r="B305" i="12"/>
  <c r="A305" i="12"/>
  <c r="L304" i="12"/>
  <c r="K304" i="12"/>
  <c r="J304" i="12"/>
  <c r="I304" i="12"/>
  <c r="H304" i="12"/>
  <c r="G304" i="12"/>
  <c r="F304" i="12"/>
  <c r="E304" i="12"/>
  <c r="D304" i="12"/>
  <c r="C304" i="12"/>
  <c r="B304" i="12"/>
  <c r="A304" i="12"/>
  <c r="L303" i="12"/>
  <c r="K303" i="12"/>
  <c r="J303" i="12"/>
  <c r="I303" i="12"/>
  <c r="H303" i="12"/>
  <c r="G303" i="12"/>
  <c r="F303" i="12"/>
  <c r="E303" i="12"/>
  <c r="D303" i="12"/>
  <c r="C303" i="12"/>
  <c r="B303" i="12"/>
  <c r="A303" i="12"/>
  <c r="L302" i="12"/>
  <c r="K302" i="12"/>
  <c r="J302" i="12"/>
  <c r="I302" i="12"/>
  <c r="H302" i="12"/>
  <c r="G302" i="12"/>
  <c r="F302" i="12"/>
  <c r="E302" i="12"/>
  <c r="D302" i="12"/>
  <c r="C302" i="12"/>
  <c r="B302" i="12"/>
  <c r="A302" i="12"/>
  <c r="L301" i="12"/>
  <c r="K301" i="12"/>
  <c r="J301" i="12"/>
  <c r="I301" i="12"/>
  <c r="H301" i="12"/>
  <c r="G301" i="12"/>
  <c r="F301" i="12"/>
  <c r="E301" i="12"/>
  <c r="D301" i="12"/>
  <c r="C301" i="12"/>
  <c r="B301" i="12"/>
  <c r="A301" i="12"/>
  <c r="L300" i="12"/>
  <c r="K300" i="12"/>
  <c r="J300" i="12"/>
  <c r="I300" i="12"/>
  <c r="H300" i="12"/>
  <c r="G300" i="12"/>
  <c r="F300" i="12"/>
  <c r="E300" i="12"/>
  <c r="D300" i="12"/>
  <c r="C300" i="12"/>
  <c r="B300" i="12"/>
  <c r="A300" i="12"/>
  <c r="L299" i="12"/>
  <c r="K299" i="12"/>
  <c r="J299" i="12"/>
  <c r="I299" i="12"/>
  <c r="H299" i="12"/>
  <c r="G299" i="12"/>
  <c r="F299" i="12"/>
  <c r="E299" i="12"/>
  <c r="D299" i="12"/>
  <c r="C299" i="12"/>
  <c r="B299" i="12"/>
  <c r="A299" i="12"/>
  <c r="L298" i="12"/>
  <c r="K298" i="12"/>
  <c r="J298" i="12"/>
  <c r="I298" i="12"/>
  <c r="H298" i="12"/>
  <c r="G298" i="12"/>
  <c r="F298" i="12"/>
  <c r="E298" i="12"/>
  <c r="D298" i="12"/>
  <c r="C298" i="12"/>
  <c r="B298" i="12"/>
  <c r="A298" i="12"/>
  <c r="L297" i="12"/>
  <c r="K297" i="12"/>
  <c r="J297" i="12"/>
  <c r="I297" i="12"/>
  <c r="H297" i="12"/>
  <c r="G297" i="12"/>
  <c r="F297" i="12"/>
  <c r="E297" i="12"/>
  <c r="D297" i="12"/>
  <c r="C297" i="12"/>
  <c r="B297" i="12"/>
  <c r="A297" i="12"/>
  <c r="L296" i="12"/>
  <c r="K296" i="12"/>
  <c r="J296" i="12"/>
  <c r="I296" i="12"/>
  <c r="H296" i="12"/>
  <c r="G296" i="12"/>
  <c r="F296" i="12"/>
  <c r="E296" i="12"/>
  <c r="D296" i="12"/>
  <c r="C296" i="12"/>
  <c r="B296" i="12"/>
  <c r="A296" i="12"/>
  <c r="L295" i="12"/>
  <c r="K295" i="12"/>
  <c r="J295" i="12"/>
  <c r="I295" i="12"/>
  <c r="H295" i="12"/>
  <c r="G295" i="12"/>
  <c r="F295" i="12"/>
  <c r="E295" i="12"/>
  <c r="D295" i="12"/>
  <c r="C295" i="12"/>
  <c r="B295" i="12"/>
  <c r="A295" i="12"/>
  <c r="L294" i="12"/>
  <c r="K294" i="12"/>
  <c r="J294" i="12"/>
  <c r="I294" i="12"/>
  <c r="H294" i="12"/>
  <c r="G294" i="12"/>
  <c r="F294" i="12"/>
  <c r="E294" i="12"/>
  <c r="D294" i="12"/>
  <c r="C294" i="12"/>
  <c r="B294" i="12"/>
  <c r="A294" i="12"/>
  <c r="L293" i="12"/>
  <c r="K293" i="12"/>
  <c r="J293" i="12"/>
  <c r="I293" i="12"/>
  <c r="H293" i="12"/>
  <c r="G293" i="12"/>
  <c r="F293" i="12"/>
  <c r="E293" i="12"/>
  <c r="D293" i="12"/>
  <c r="C293" i="12"/>
  <c r="B293" i="12"/>
  <c r="A293" i="12"/>
  <c r="L292" i="12"/>
  <c r="K292" i="12"/>
  <c r="J292" i="12"/>
  <c r="I292" i="12"/>
  <c r="H292" i="12"/>
  <c r="G292" i="12"/>
  <c r="F292" i="12"/>
  <c r="E292" i="12"/>
  <c r="D292" i="12"/>
  <c r="C292" i="12"/>
  <c r="B292" i="12"/>
  <c r="A292" i="12"/>
  <c r="L291" i="12"/>
  <c r="K291" i="12"/>
  <c r="J291" i="12"/>
  <c r="I291" i="12"/>
  <c r="H291" i="12"/>
  <c r="G291" i="12"/>
  <c r="F291" i="12"/>
  <c r="E291" i="12"/>
  <c r="D291" i="12"/>
  <c r="C291" i="12"/>
  <c r="B291" i="12"/>
  <c r="A291" i="12"/>
  <c r="L290" i="12"/>
  <c r="K290" i="12"/>
  <c r="J290" i="12"/>
  <c r="I290" i="12"/>
  <c r="H290" i="12"/>
  <c r="G290" i="12"/>
  <c r="F290" i="12"/>
  <c r="E290" i="12"/>
  <c r="D290" i="12"/>
  <c r="C290" i="12"/>
  <c r="B290" i="12"/>
  <c r="A290" i="12"/>
  <c r="L289" i="12"/>
  <c r="K289" i="12"/>
  <c r="J289" i="12"/>
  <c r="I289" i="12"/>
  <c r="H289" i="12"/>
  <c r="G289" i="12"/>
  <c r="F289" i="12"/>
  <c r="E289" i="12"/>
  <c r="D289" i="12"/>
  <c r="C289" i="12"/>
  <c r="B289" i="12"/>
  <c r="A289" i="12"/>
  <c r="L288" i="12"/>
  <c r="K288" i="12"/>
  <c r="J288" i="12"/>
  <c r="I288" i="12"/>
  <c r="H288" i="12"/>
  <c r="G288" i="12"/>
  <c r="F288" i="12"/>
  <c r="E288" i="12"/>
  <c r="D288" i="12"/>
  <c r="C288" i="12"/>
  <c r="B288" i="12"/>
  <c r="A288" i="12"/>
  <c r="L287" i="12"/>
  <c r="K287" i="12"/>
  <c r="J287" i="12"/>
  <c r="I287" i="12"/>
  <c r="H287" i="12"/>
  <c r="G287" i="12"/>
  <c r="F287" i="12"/>
  <c r="E287" i="12"/>
  <c r="D287" i="12"/>
  <c r="C287" i="12"/>
  <c r="B287" i="12"/>
  <c r="A287" i="12"/>
  <c r="L286" i="12"/>
  <c r="K286" i="12"/>
  <c r="J286" i="12"/>
  <c r="I286" i="12"/>
  <c r="H286" i="12"/>
  <c r="G286" i="12"/>
  <c r="F286" i="12"/>
  <c r="E286" i="12"/>
  <c r="D286" i="12"/>
  <c r="C286" i="12"/>
  <c r="B286" i="12"/>
  <c r="A286" i="12"/>
  <c r="L285" i="12"/>
  <c r="K285" i="12"/>
  <c r="J285" i="12"/>
  <c r="I285" i="12"/>
  <c r="H285" i="12"/>
  <c r="G285" i="12"/>
  <c r="F285" i="12"/>
  <c r="E285" i="12"/>
  <c r="D285" i="12"/>
  <c r="C285" i="12"/>
  <c r="B285" i="12"/>
  <c r="A285" i="12"/>
  <c r="L284" i="12"/>
  <c r="K284" i="12"/>
  <c r="J284" i="12"/>
  <c r="I284" i="12"/>
  <c r="H284" i="12"/>
  <c r="G284" i="12"/>
  <c r="F284" i="12"/>
  <c r="E284" i="12"/>
  <c r="D284" i="12"/>
  <c r="C284" i="12"/>
  <c r="B284" i="12"/>
  <c r="A284" i="12"/>
  <c r="L283" i="12"/>
  <c r="K283" i="12"/>
  <c r="J283" i="12"/>
  <c r="I283" i="12"/>
  <c r="H283" i="12"/>
  <c r="G283" i="12"/>
  <c r="F283" i="12"/>
  <c r="E283" i="12"/>
  <c r="D283" i="12"/>
  <c r="C283" i="12"/>
  <c r="B283" i="12"/>
  <c r="A283" i="12"/>
  <c r="L282" i="12"/>
  <c r="K282" i="12"/>
  <c r="J282" i="12"/>
  <c r="I282" i="12"/>
  <c r="H282" i="12"/>
  <c r="G282" i="12"/>
  <c r="F282" i="12"/>
  <c r="E282" i="12"/>
  <c r="D282" i="12"/>
  <c r="C282" i="12"/>
  <c r="B282" i="12"/>
  <c r="A282" i="12"/>
  <c r="L281" i="12"/>
  <c r="K281" i="12"/>
  <c r="J281" i="12"/>
  <c r="I281" i="12"/>
  <c r="H281" i="12"/>
  <c r="G281" i="12"/>
  <c r="F281" i="12"/>
  <c r="E281" i="12"/>
  <c r="D281" i="12"/>
  <c r="C281" i="12"/>
  <c r="B281" i="12"/>
  <c r="A281" i="12"/>
  <c r="L280" i="12"/>
  <c r="K280" i="12"/>
  <c r="J280" i="12"/>
  <c r="I280" i="12"/>
  <c r="H280" i="12"/>
  <c r="G280" i="12"/>
  <c r="F280" i="12"/>
  <c r="E280" i="12"/>
  <c r="D280" i="12"/>
  <c r="C280" i="12"/>
  <c r="B280" i="12"/>
  <c r="A280" i="12"/>
  <c r="L279" i="12"/>
  <c r="K279" i="12"/>
  <c r="J279" i="12"/>
  <c r="I279" i="12"/>
  <c r="H279" i="12"/>
  <c r="G279" i="12"/>
  <c r="F279" i="12"/>
  <c r="E279" i="12"/>
  <c r="D279" i="12"/>
  <c r="C279" i="12"/>
  <c r="B279" i="12"/>
  <c r="A279" i="12"/>
  <c r="L278" i="12"/>
  <c r="K278" i="12"/>
  <c r="J278" i="12"/>
  <c r="I278" i="12"/>
  <c r="H278" i="12"/>
  <c r="G278" i="12"/>
  <c r="F278" i="12"/>
  <c r="E278" i="12"/>
  <c r="D278" i="12"/>
  <c r="C278" i="12"/>
  <c r="B278" i="12"/>
  <c r="A278" i="12"/>
  <c r="L277" i="12"/>
  <c r="K277" i="12"/>
  <c r="J277" i="12"/>
  <c r="I277" i="12"/>
  <c r="H277" i="12"/>
  <c r="G277" i="12"/>
  <c r="F277" i="12"/>
  <c r="E277" i="12"/>
  <c r="D277" i="12"/>
  <c r="C277" i="12"/>
  <c r="B277" i="12"/>
  <c r="A277" i="12"/>
  <c r="L276" i="12"/>
  <c r="K276" i="12"/>
  <c r="J276" i="12"/>
  <c r="I276" i="12"/>
  <c r="H276" i="12"/>
  <c r="G276" i="12"/>
  <c r="F276" i="12"/>
  <c r="E276" i="12"/>
  <c r="D276" i="12"/>
  <c r="C276" i="12"/>
  <c r="B276" i="12"/>
  <c r="A276" i="12"/>
  <c r="L275" i="12"/>
  <c r="K275" i="12"/>
  <c r="J275" i="12"/>
  <c r="I275" i="12"/>
  <c r="H275" i="12"/>
  <c r="G275" i="12"/>
  <c r="F275" i="12"/>
  <c r="E275" i="12"/>
  <c r="D275" i="12"/>
  <c r="C275" i="12"/>
  <c r="B275" i="12"/>
  <c r="A275" i="12"/>
  <c r="L274" i="12"/>
  <c r="K274" i="12"/>
  <c r="J274" i="12"/>
  <c r="I274" i="12"/>
  <c r="H274" i="12"/>
  <c r="G274" i="12"/>
  <c r="F274" i="12"/>
  <c r="E274" i="12"/>
  <c r="D274" i="12"/>
  <c r="C274" i="12"/>
  <c r="B274" i="12"/>
  <c r="A274" i="12"/>
  <c r="L273" i="12"/>
  <c r="K273" i="12"/>
  <c r="J273" i="12"/>
  <c r="I273" i="12"/>
  <c r="H273" i="12"/>
  <c r="G273" i="12"/>
  <c r="F273" i="12"/>
  <c r="E273" i="12"/>
  <c r="D273" i="12"/>
  <c r="C273" i="12"/>
  <c r="B273" i="12"/>
  <c r="A273" i="12"/>
  <c r="L272" i="12"/>
  <c r="K272" i="12"/>
  <c r="J272" i="12"/>
  <c r="I272" i="12"/>
  <c r="H272" i="12"/>
  <c r="G272" i="12"/>
  <c r="F272" i="12"/>
  <c r="E272" i="12"/>
  <c r="D272" i="12"/>
  <c r="C272" i="12"/>
  <c r="B272" i="12"/>
  <c r="A272" i="12"/>
  <c r="L271" i="12"/>
  <c r="K271" i="12"/>
  <c r="J271" i="12"/>
  <c r="I271" i="12"/>
  <c r="H271" i="12"/>
  <c r="G271" i="12"/>
  <c r="F271" i="12"/>
  <c r="E271" i="12"/>
  <c r="D271" i="12"/>
  <c r="C271" i="12"/>
  <c r="B271" i="12"/>
  <c r="A271" i="12"/>
  <c r="L270" i="12"/>
  <c r="K270" i="12"/>
  <c r="J270" i="12"/>
  <c r="I270" i="12"/>
  <c r="H270" i="12"/>
  <c r="G270" i="12"/>
  <c r="F270" i="12"/>
  <c r="E270" i="12"/>
  <c r="D270" i="12"/>
  <c r="C270" i="12"/>
  <c r="B270" i="12"/>
  <c r="A270" i="12"/>
  <c r="L269" i="12"/>
  <c r="K269" i="12"/>
  <c r="J269" i="12"/>
  <c r="I269" i="12"/>
  <c r="H269" i="12"/>
  <c r="G269" i="12"/>
  <c r="F269" i="12"/>
  <c r="E269" i="12"/>
  <c r="D269" i="12"/>
  <c r="C269" i="12"/>
  <c r="B269" i="12"/>
  <c r="A269" i="12"/>
  <c r="L268" i="12"/>
  <c r="K268" i="12"/>
  <c r="J268" i="12"/>
  <c r="I268" i="12"/>
  <c r="H268" i="12"/>
  <c r="G268" i="12"/>
  <c r="F268" i="12"/>
  <c r="E268" i="12"/>
  <c r="D268" i="12"/>
  <c r="C268" i="12"/>
  <c r="B268" i="12"/>
  <c r="A268" i="12"/>
  <c r="L267" i="12"/>
  <c r="K267" i="12"/>
  <c r="J267" i="12"/>
  <c r="I267" i="12"/>
  <c r="H267" i="12"/>
  <c r="G267" i="12"/>
  <c r="F267" i="12"/>
  <c r="E267" i="12"/>
  <c r="D267" i="12"/>
  <c r="C267" i="12"/>
  <c r="B267" i="12"/>
  <c r="A267" i="12"/>
  <c r="L266" i="12"/>
  <c r="K266" i="12"/>
  <c r="J266" i="12"/>
  <c r="I266" i="12"/>
  <c r="H266" i="12"/>
  <c r="G266" i="12"/>
  <c r="F266" i="12"/>
  <c r="E266" i="12"/>
  <c r="D266" i="12"/>
  <c r="C266" i="12"/>
  <c r="B266" i="12"/>
  <c r="A266" i="12"/>
  <c r="L265" i="12"/>
  <c r="K265" i="12"/>
  <c r="J265" i="12"/>
  <c r="I265" i="12"/>
  <c r="H265" i="12"/>
  <c r="G265" i="12"/>
  <c r="F265" i="12"/>
  <c r="E265" i="12"/>
  <c r="D265" i="12"/>
  <c r="C265" i="12"/>
  <c r="B265" i="12"/>
  <c r="A265" i="12"/>
  <c r="L264" i="12"/>
  <c r="K264" i="12"/>
  <c r="J264" i="12"/>
  <c r="I264" i="12"/>
  <c r="H264" i="12"/>
  <c r="G264" i="12"/>
  <c r="F264" i="12"/>
  <c r="E264" i="12"/>
  <c r="D264" i="12"/>
  <c r="C264" i="12"/>
  <c r="B264" i="12"/>
  <c r="A264" i="12"/>
  <c r="L263" i="12"/>
  <c r="K263" i="12"/>
  <c r="J263" i="12"/>
  <c r="I263" i="12"/>
  <c r="H263" i="12"/>
  <c r="G263" i="12"/>
  <c r="F263" i="12"/>
  <c r="E263" i="12"/>
  <c r="D263" i="12"/>
  <c r="C263" i="12"/>
  <c r="B263" i="12"/>
  <c r="A263" i="12"/>
  <c r="L262" i="12"/>
  <c r="K262" i="12"/>
  <c r="J262" i="12"/>
  <c r="I262" i="12"/>
  <c r="H262" i="12"/>
  <c r="G262" i="12"/>
  <c r="F262" i="12"/>
  <c r="E262" i="12"/>
  <c r="D262" i="12"/>
  <c r="C262" i="12"/>
  <c r="B262" i="12"/>
  <c r="A262" i="12"/>
  <c r="L261" i="12"/>
  <c r="K261" i="12"/>
  <c r="J261" i="12"/>
  <c r="I261" i="12"/>
  <c r="H261" i="12"/>
  <c r="G261" i="12"/>
  <c r="F261" i="12"/>
  <c r="E261" i="12"/>
  <c r="D261" i="12"/>
  <c r="C261" i="12"/>
  <c r="B261" i="12"/>
  <c r="A261" i="12"/>
  <c r="L260" i="12"/>
  <c r="K260" i="12"/>
  <c r="J260" i="12"/>
  <c r="I260" i="12"/>
  <c r="H260" i="12"/>
  <c r="G260" i="12"/>
  <c r="F260" i="12"/>
  <c r="E260" i="12"/>
  <c r="D260" i="12"/>
  <c r="C260" i="12"/>
  <c r="B260" i="12"/>
  <c r="A260" i="12"/>
  <c r="L259" i="12"/>
  <c r="K259" i="12"/>
  <c r="J259" i="12"/>
  <c r="I259" i="12"/>
  <c r="H259" i="12"/>
  <c r="G259" i="12"/>
  <c r="F259" i="12"/>
  <c r="E259" i="12"/>
  <c r="D259" i="12"/>
  <c r="C259" i="12"/>
  <c r="B259" i="12"/>
  <c r="A259" i="12"/>
  <c r="L258" i="12"/>
  <c r="K258" i="12"/>
  <c r="J258" i="12"/>
  <c r="I258" i="12"/>
  <c r="H258" i="12"/>
  <c r="G258" i="12"/>
  <c r="F258" i="12"/>
  <c r="E258" i="12"/>
  <c r="D258" i="12"/>
  <c r="C258" i="12"/>
  <c r="B258" i="12"/>
  <c r="A258" i="12"/>
  <c r="L257" i="12"/>
  <c r="K257" i="12"/>
  <c r="J257" i="12"/>
  <c r="I257" i="12"/>
  <c r="H257" i="12"/>
  <c r="G257" i="12"/>
  <c r="F257" i="12"/>
  <c r="E257" i="12"/>
  <c r="D257" i="12"/>
  <c r="C257" i="12"/>
  <c r="B257" i="12"/>
  <c r="A257" i="12"/>
  <c r="L256" i="12"/>
  <c r="K256" i="12"/>
  <c r="J256" i="12"/>
  <c r="I256" i="12"/>
  <c r="H256" i="12"/>
  <c r="G256" i="12"/>
  <c r="F256" i="12"/>
  <c r="E256" i="12"/>
  <c r="D256" i="12"/>
  <c r="C256" i="12"/>
  <c r="B256" i="12"/>
  <c r="A256" i="12"/>
  <c r="L255" i="12"/>
  <c r="K255" i="12"/>
  <c r="J255" i="12"/>
  <c r="I255" i="12"/>
  <c r="H255" i="12"/>
  <c r="G255" i="12"/>
  <c r="F255" i="12"/>
  <c r="E255" i="12"/>
  <c r="D255" i="12"/>
  <c r="C255" i="12"/>
  <c r="B255" i="12"/>
  <c r="A255" i="12"/>
  <c r="L254" i="12"/>
  <c r="K254" i="12"/>
  <c r="J254" i="12"/>
  <c r="I254" i="12"/>
  <c r="H254" i="12"/>
  <c r="G254" i="12"/>
  <c r="F254" i="12"/>
  <c r="E254" i="12"/>
  <c r="D254" i="12"/>
  <c r="C254" i="12"/>
  <c r="B254" i="12"/>
  <c r="A254" i="12"/>
  <c r="L253" i="12"/>
  <c r="K253" i="12"/>
  <c r="J253" i="12"/>
  <c r="I253" i="12"/>
  <c r="H253" i="12"/>
  <c r="G253" i="12"/>
  <c r="F253" i="12"/>
  <c r="E253" i="12"/>
  <c r="D253" i="12"/>
  <c r="C253" i="12"/>
  <c r="B253" i="12"/>
  <c r="A253" i="12"/>
  <c r="L252" i="12"/>
  <c r="K252" i="12"/>
  <c r="J252" i="12"/>
  <c r="I252" i="12"/>
  <c r="H252" i="12"/>
  <c r="G252" i="12"/>
  <c r="F252" i="12"/>
  <c r="E252" i="12"/>
  <c r="D252" i="12"/>
  <c r="C252" i="12"/>
  <c r="B252" i="12"/>
  <c r="A252" i="12"/>
  <c r="L251" i="12"/>
  <c r="K251" i="12"/>
  <c r="J251" i="12"/>
  <c r="I251" i="12"/>
  <c r="H251" i="12"/>
  <c r="G251" i="12"/>
  <c r="F251" i="12"/>
  <c r="E251" i="12"/>
  <c r="D251" i="12"/>
  <c r="C251" i="12"/>
  <c r="B251" i="12"/>
  <c r="A251" i="12"/>
  <c r="L250" i="12"/>
  <c r="K250" i="12"/>
  <c r="J250" i="12"/>
  <c r="I250" i="12"/>
  <c r="H250" i="12"/>
  <c r="G250" i="12"/>
  <c r="F250" i="12"/>
  <c r="E250" i="12"/>
  <c r="D250" i="12"/>
  <c r="C250" i="12"/>
  <c r="B250" i="12"/>
  <c r="A250" i="12"/>
  <c r="L249" i="12"/>
  <c r="K249" i="12"/>
  <c r="J249" i="12"/>
  <c r="I249" i="12"/>
  <c r="H249" i="12"/>
  <c r="G249" i="12"/>
  <c r="F249" i="12"/>
  <c r="E249" i="12"/>
  <c r="D249" i="12"/>
  <c r="C249" i="12"/>
  <c r="B249" i="12"/>
  <c r="A249" i="12"/>
  <c r="L248" i="12"/>
  <c r="K248" i="12"/>
  <c r="J248" i="12"/>
  <c r="I248" i="12"/>
  <c r="H248" i="12"/>
  <c r="G248" i="12"/>
  <c r="F248" i="12"/>
  <c r="E248" i="12"/>
  <c r="D248" i="12"/>
  <c r="C248" i="12"/>
  <c r="B248" i="12"/>
  <c r="A248" i="12"/>
  <c r="L247" i="12"/>
  <c r="K247" i="12"/>
  <c r="J247" i="12"/>
  <c r="I247" i="12"/>
  <c r="H247" i="12"/>
  <c r="G247" i="12"/>
  <c r="F247" i="12"/>
  <c r="E247" i="12"/>
  <c r="D247" i="12"/>
  <c r="C247" i="12"/>
  <c r="B247" i="12"/>
  <c r="A247" i="12"/>
  <c r="L246" i="12"/>
  <c r="K246" i="12"/>
  <c r="J246" i="12"/>
  <c r="I246" i="12"/>
  <c r="H246" i="12"/>
  <c r="G246" i="12"/>
  <c r="F246" i="12"/>
  <c r="E246" i="12"/>
  <c r="D246" i="12"/>
  <c r="C246" i="12"/>
  <c r="B246" i="12"/>
  <c r="A246" i="12"/>
  <c r="L245" i="12"/>
  <c r="K245" i="12"/>
  <c r="J245" i="12"/>
  <c r="I245" i="12"/>
  <c r="H245" i="12"/>
  <c r="G245" i="12"/>
  <c r="F245" i="12"/>
  <c r="E245" i="12"/>
  <c r="D245" i="12"/>
  <c r="C245" i="12"/>
  <c r="B245" i="12"/>
  <c r="A245" i="12"/>
  <c r="L244" i="12"/>
  <c r="K244" i="12"/>
  <c r="J244" i="12"/>
  <c r="I244" i="12"/>
  <c r="H244" i="12"/>
  <c r="G244" i="12"/>
  <c r="F244" i="12"/>
  <c r="E244" i="12"/>
  <c r="D244" i="12"/>
  <c r="C244" i="12"/>
  <c r="B244" i="12"/>
  <c r="A244" i="12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620" i="4"/>
  <c r="J620" i="4"/>
  <c r="I620" i="4"/>
  <c r="H620" i="4"/>
  <c r="G620" i="4"/>
  <c r="F620" i="4"/>
  <c r="E620" i="4"/>
  <c r="D620" i="4"/>
  <c r="C620" i="4"/>
  <c r="B620" i="4"/>
  <c r="A620" i="4"/>
  <c r="K619" i="4"/>
  <c r="J619" i="4"/>
  <c r="I619" i="4"/>
  <c r="H619" i="4"/>
  <c r="G619" i="4"/>
  <c r="F619" i="4"/>
  <c r="E619" i="4"/>
  <c r="D619" i="4"/>
  <c r="C619" i="4"/>
  <c r="B619" i="4"/>
  <c r="A619" i="4"/>
  <c r="K618" i="4"/>
  <c r="J618" i="4"/>
  <c r="I618" i="4"/>
  <c r="H618" i="4"/>
  <c r="G618" i="4"/>
  <c r="F618" i="4"/>
  <c r="E618" i="4"/>
  <c r="D618" i="4"/>
  <c r="C618" i="4"/>
  <c r="B618" i="4"/>
  <c r="A618" i="4"/>
  <c r="K617" i="4"/>
  <c r="J617" i="4"/>
  <c r="I617" i="4"/>
  <c r="H617" i="4"/>
  <c r="G617" i="4"/>
  <c r="F617" i="4"/>
  <c r="E617" i="4"/>
  <c r="D617" i="4"/>
  <c r="C617" i="4"/>
  <c r="B617" i="4"/>
  <c r="A617" i="4"/>
  <c r="K616" i="4"/>
  <c r="J616" i="4"/>
  <c r="I616" i="4"/>
  <c r="H616" i="4"/>
  <c r="G616" i="4"/>
  <c r="F616" i="4"/>
  <c r="E616" i="4"/>
  <c r="D616" i="4"/>
  <c r="C616" i="4"/>
  <c r="B616" i="4"/>
  <c r="A616" i="4"/>
  <c r="K615" i="4"/>
  <c r="J615" i="4"/>
  <c r="I615" i="4"/>
  <c r="H615" i="4"/>
  <c r="G615" i="4"/>
  <c r="F615" i="4"/>
  <c r="E615" i="4"/>
  <c r="D615" i="4"/>
  <c r="C615" i="4"/>
  <c r="B615" i="4"/>
  <c r="A615" i="4"/>
  <c r="K614" i="4"/>
  <c r="J614" i="4"/>
  <c r="I614" i="4"/>
  <c r="H614" i="4"/>
  <c r="G614" i="4"/>
  <c r="F614" i="4"/>
  <c r="E614" i="4"/>
  <c r="D614" i="4"/>
  <c r="C614" i="4"/>
  <c r="B614" i="4"/>
  <c r="A614" i="4"/>
  <c r="K613" i="4"/>
  <c r="J613" i="4"/>
  <c r="I613" i="4"/>
  <c r="H613" i="4"/>
  <c r="G613" i="4"/>
  <c r="F613" i="4"/>
  <c r="E613" i="4"/>
  <c r="D613" i="4"/>
  <c r="C613" i="4"/>
  <c r="B613" i="4"/>
  <c r="A613" i="4"/>
  <c r="K612" i="4"/>
  <c r="J612" i="4"/>
  <c r="I612" i="4"/>
  <c r="H612" i="4"/>
  <c r="G612" i="4"/>
  <c r="F612" i="4"/>
  <c r="E612" i="4"/>
  <c r="D612" i="4"/>
  <c r="C612" i="4"/>
  <c r="B612" i="4"/>
  <c r="A612" i="4"/>
  <c r="K611" i="4"/>
  <c r="J611" i="4"/>
  <c r="I611" i="4"/>
  <c r="H611" i="4"/>
  <c r="G611" i="4"/>
  <c r="F611" i="4"/>
  <c r="E611" i="4"/>
  <c r="D611" i="4"/>
  <c r="C611" i="4"/>
  <c r="B611" i="4"/>
  <c r="A611" i="4"/>
  <c r="K610" i="4"/>
  <c r="J610" i="4"/>
  <c r="I610" i="4"/>
  <c r="H610" i="4"/>
  <c r="G610" i="4"/>
  <c r="F610" i="4"/>
  <c r="E610" i="4"/>
  <c r="D610" i="4"/>
  <c r="C610" i="4"/>
  <c r="B610" i="4"/>
  <c r="A610" i="4"/>
  <c r="K609" i="4"/>
  <c r="J609" i="4"/>
  <c r="I609" i="4"/>
  <c r="H609" i="4"/>
  <c r="G609" i="4"/>
  <c r="F609" i="4"/>
  <c r="E609" i="4"/>
  <c r="D609" i="4"/>
  <c r="C609" i="4"/>
  <c r="B609" i="4"/>
  <c r="A609" i="4"/>
  <c r="K608" i="4"/>
  <c r="J608" i="4"/>
  <c r="I608" i="4"/>
  <c r="H608" i="4"/>
  <c r="G608" i="4"/>
  <c r="F608" i="4"/>
  <c r="E608" i="4"/>
  <c r="D608" i="4"/>
  <c r="C608" i="4"/>
  <c r="B608" i="4"/>
  <c r="A608" i="4"/>
  <c r="K607" i="4"/>
  <c r="J607" i="4"/>
  <c r="I607" i="4"/>
  <c r="H607" i="4"/>
  <c r="G607" i="4"/>
  <c r="F607" i="4"/>
  <c r="E607" i="4"/>
  <c r="D607" i="4"/>
  <c r="C607" i="4"/>
  <c r="B607" i="4"/>
  <c r="A607" i="4"/>
  <c r="K606" i="4"/>
  <c r="J606" i="4"/>
  <c r="I606" i="4"/>
  <c r="H606" i="4"/>
  <c r="G606" i="4"/>
  <c r="F606" i="4"/>
  <c r="E606" i="4"/>
  <c r="D606" i="4"/>
  <c r="C606" i="4"/>
  <c r="B606" i="4"/>
  <c r="A606" i="4"/>
  <c r="K605" i="4"/>
  <c r="J605" i="4"/>
  <c r="I605" i="4"/>
  <c r="H605" i="4"/>
  <c r="G605" i="4"/>
  <c r="F605" i="4"/>
  <c r="E605" i="4"/>
  <c r="D605" i="4"/>
  <c r="C605" i="4"/>
  <c r="B605" i="4"/>
  <c r="A605" i="4"/>
  <c r="K604" i="4"/>
  <c r="J604" i="4"/>
  <c r="I604" i="4"/>
  <c r="H604" i="4"/>
  <c r="G604" i="4"/>
  <c r="F604" i="4"/>
  <c r="E604" i="4"/>
  <c r="D604" i="4"/>
  <c r="C604" i="4"/>
  <c r="B604" i="4"/>
  <c r="A604" i="4"/>
  <c r="K603" i="4"/>
  <c r="J603" i="4"/>
  <c r="I603" i="4"/>
  <c r="H603" i="4"/>
  <c r="G603" i="4"/>
  <c r="F603" i="4"/>
  <c r="E603" i="4"/>
  <c r="D603" i="4"/>
  <c r="C603" i="4"/>
  <c r="B603" i="4"/>
  <c r="A603" i="4"/>
  <c r="K602" i="4"/>
  <c r="J602" i="4"/>
  <c r="I602" i="4"/>
  <c r="H602" i="4"/>
  <c r="G602" i="4"/>
  <c r="F602" i="4"/>
  <c r="E602" i="4"/>
  <c r="D602" i="4"/>
  <c r="C602" i="4"/>
  <c r="B602" i="4"/>
  <c r="A602" i="4"/>
  <c r="K601" i="4"/>
  <c r="J601" i="4"/>
  <c r="I601" i="4"/>
  <c r="H601" i="4"/>
  <c r="G601" i="4"/>
  <c r="F601" i="4"/>
  <c r="E601" i="4"/>
  <c r="D601" i="4"/>
  <c r="C601" i="4"/>
  <c r="B601" i="4"/>
  <c r="A601" i="4"/>
  <c r="K600" i="4"/>
  <c r="J600" i="4"/>
  <c r="I600" i="4"/>
  <c r="H600" i="4"/>
  <c r="G600" i="4"/>
  <c r="F600" i="4"/>
  <c r="E600" i="4"/>
  <c r="D600" i="4"/>
  <c r="C600" i="4"/>
  <c r="B600" i="4"/>
  <c r="A600" i="4"/>
  <c r="K599" i="4"/>
  <c r="J599" i="4"/>
  <c r="I599" i="4"/>
  <c r="H599" i="4"/>
  <c r="G599" i="4"/>
  <c r="F599" i="4"/>
  <c r="E599" i="4"/>
  <c r="D599" i="4"/>
  <c r="C599" i="4"/>
  <c r="B599" i="4"/>
  <c r="A599" i="4"/>
  <c r="K598" i="4"/>
  <c r="J598" i="4"/>
  <c r="I598" i="4"/>
  <c r="H598" i="4"/>
  <c r="G598" i="4"/>
  <c r="F598" i="4"/>
  <c r="E598" i="4"/>
  <c r="D598" i="4"/>
  <c r="C598" i="4"/>
  <c r="B598" i="4"/>
  <c r="A598" i="4"/>
  <c r="K597" i="4"/>
  <c r="J597" i="4"/>
  <c r="I597" i="4"/>
  <c r="H597" i="4"/>
  <c r="G597" i="4"/>
  <c r="F597" i="4"/>
  <c r="E597" i="4"/>
  <c r="D597" i="4"/>
  <c r="C597" i="4"/>
  <c r="B597" i="4"/>
  <c r="A597" i="4"/>
  <c r="K596" i="4"/>
  <c r="J596" i="4"/>
  <c r="I596" i="4"/>
  <c r="H596" i="4"/>
  <c r="G596" i="4"/>
  <c r="F596" i="4"/>
  <c r="E596" i="4"/>
  <c r="D596" i="4"/>
  <c r="C596" i="4"/>
  <c r="B596" i="4"/>
  <c r="A596" i="4"/>
  <c r="K595" i="4"/>
  <c r="J595" i="4"/>
  <c r="I595" i="4"/>
  <c r="H595" i="4"/>
  <c r="G595" i="4"/>
  <c r="F595" i="4"/>
  <c r="E595" i="4"/>
  <c r="D595" i="4"/>
  <c r="C595" i="4"/>
  <c r="B595" i="4"/>
  <c r="A595" i="4"/>
  <c r="K594" i="4"/>
  <c r="J594" i="4"/>
  <c r="I594" i="4"/>
  <c r="H594" i="4"/>
  <c r="G594" i="4"/>
  <c r="F594" i="4"/>
  <c r="E594" i="4"/>
  <c r="D594" i="4"/>
  <c r="C594" i="4"/>
  <c r="B594" i="4"/>
  <c r="A594" i="4"/>
  <c r="K593" i="4"/>
  <c r="J593" i="4"/>
  <c r="I593" i="4"/>
  <c r="H593" i="4"/>
  <c r="G593" i="4"/>
  <c r="F593" i="4"/>
  <c r="E593" i="4"/>
  <c r="D593" i="4"/>
  <c r="C593" i="4"/>
  <c r="B593" i="4"/>
  <c r="A593" i="4"/>
  <c r="K592" i="4"/>
  <c r="J592" i="4"/>
  <c r="I592" i="4"/>
  <c r="H592" i="4"/>
  <c r="G592" i="4"/>
  <c r="F592" i="4"/>
  <c r="E592" i="4"/>
  <c r="D592" i="4"/>
  <c r="C592" i="4"/>
  <c r="B592" i="4"/>
  <c r="A592" i="4"/>
  <c r="K591" i="4"/>
  <c r="J591" i="4"/>
  <c r="I591" i="4"/>
  <c r="H591" i="4"/>
  <c r="G591" i="4"/>
  <c r="F591" i="4"/>
  <c r="E591" i="4"/>
  <c r="D591" i="4"/>
  <c r="C591" i="4"/>
  <c r="B591" i="4"/>
  <c r="A591" i="4"/>
  <c r="K590" i="4"/>
  <c r="J590" i="4"/>
  <c r="I590" i="4"/>
  <c r="H590" i="4"/>
  <c r="G590" i="4"/>
  <c r="F590" i="4"/>
  <c r="E590" i="4"/>
  <c r="D590" i="4"/>
  <c r="C590" i="4"/>
  <c r="B590" i="4"/>
  <c r="A590" i="4"/>
  <c r="K589" i="4"/>
  <c r="J589" i="4"/>
  <c r="I589" i="4"/>
  <c r="H589" i="4"/>
  <c r="G589" i="4"/>
  <c r="F589" i="4"/>
  <c r="E589" i="4"/>
  <c r="D589" i="4"/>
  <c r="C589" i="4"/>
  <c r="B589" i="4"/>
  <c r="A589" i="4"/>
  <c r="K588" i="4"/>
  <c r="J588" i="4"/>
  <c r="I588" i="4"/>
  <c r="H588" i="4"/>
  <c r="G588" i="4"/>
  <c r="F588" i="4"/>
  <c r="E588" i="4"/>
  <c r="D588" i="4"/>
  <c r="C588" i="4"/>
  <c r="B588" i="4"/>
  <c r="A588" i="4"/>
  <c r="K587" i="4"/>
  <c r="J587" i="4"/>
  <c r="I587" i="4"/>
  <c r="H587" i="4"/>
  <c r="G587" i="4"/>
  <c r="F587" i="4"/>
  <c r="E587" i="4"/>
  <c r="D587" i="4"/>
  <c r="C587" i="4"/>
  <c r="B587" i="4"/>
  <c r="A587" i="4"/>
  <c r="K586" i="4"/>
  <c r="J586" i="4"/>
  <c r="I586" i="4"/>
  <c r="H586" i="4"/>
  <c r="G586" i="4"/>
  <c r="F586" i="4"/>
  <c r="E586" i="4"/>
  <c r="D586" i="4"/>
  <c r="C586" i="4"/>
  <c r="B586" i="4"/>
  <c r="A586" i="4"/>
  <c r="K585" i="4"/>
  <c r="J585" i="4"/>
  <c r="I585" i="4"/>
  <c r="H585" i="4"/>
  <c r="G585" i="4"/>
  <c r="F585" i="4"/>
  <c r="E585" i="4"/>
  <c r="D585" i="4"/>
  <c r="C585" i="4"/>
  <c r="B585" i="4"/>
  <c r="A585" i="4"/>
  <c r="K584" i="4"/>
  <c r="J584" i="4"/>
  <c r="I584" i="4"/>
  <c r="H584" i="4"/>
  <c r="G584" i="4"/>
  <c r="F584" i="4"/>
  <c r="E584" i="4"/>
  <c r="D584" i="4"/>
  <c r="C584" i="4"/>
  <c r="B584" i="4"/>
  <c r="A584" i="4"/>
  <c r="K583" i="4"/>
  <c r="J583" i="4"/>
  <c r="I583" i="4"/>
  <c r="H583" i="4"/>
  <c r="G583" i="4"/>
  <c r="F583" i="4"/>
  <c r="E583" i="4"/>
  <c r="D583" i="4"/>
  <c r="C583" i="4"/>
  <c r="B583" i="4"/>
  <c r="A583" i="4"/>
  <c r="K582" i="4"/>
  <c r="J582" i="4"/>
  <c r="I582" i="4"/>
  <c r="H582" i="4"/>
  <c r="G582" i="4"/>
  <c r="F582" i="4"/>
  <c r="E582" i="4"/>
  <c r="D582" i="4"/>
  <c r="C582" i="4"/>
  <c r="B582" i="4"/>
  <c r="A582" i="4"/>
  <c r="K581" i="4"/>
  <c r="J581" i="4"/>
  <c r="I581" i="4"/>
  <c r="H581" i="4"/>
  <c r="G581" i="4"/>
  <c r="F581" i="4"/>
  <c r="E581" i="4"/>
  <c r="D581" i="4"/>
  <c r="C581" i="4"/>
  <c r="B581" i="4"/>
  <c r="A581" i="4"/>
  <c r="K580" i="4"/>
  <c r="J580" i="4"/>
  <c r="I580" i="4"/>
  <c r="H580" i="4"/>
  <c r="G580" i="4"/>
  <c r="F580" i="4"/>
  <c r="E580" i="4"/>
  <c r="D580" i="4"/>
  <c r="C580" i="4"/>
  <c r="B580" i="4"/>
  <c r="A580" i="4"/>
  <c r="K579" i="4"/>
  <c r="J579" i="4"/>
  <c r="I579" i="4"/>
  <c r="H579" i="4"/>
  <c r="G579" i="4"/>
  <c r="F579" i="4"/>
  <c r="E579" i="4"/>
  <c r="D579" i="4"/>
  <c r="C579" i="4"/>
  <c r="B579" i="4"/>
  <c r="A579" i="4"/>
  <c r="K578" i="4"/>
  <c r="J578" i="4"/>
  <c r="I578" i="4"/>
  <c r="H578" i="4"/>
  <c r="G578" i="4"/>
  <c r="F578" i="4"/>
  <c r="E578" i="4"/>
  <c r="D578" i="4"/>
  <c r="C578" i="4"/>
  <c r="B578" i="4"/>
  <c r="A578" i="4"/>
  <c r="K577" i="4"/>
  <c r="J577" i="4"/>
  <c r="I577" i="4"/>
  <c r="H577" i="4"/>
  <c r="G577" i="4"/>
  <c r="F577" i="4"/>
  <c r="E577" i="4"/>
  <c r="D577" i="4"/>
  <c r="C577" i="4"/>
  <c r="B577" i="4"/>
  <c r="A577" i="4"/>
  <c r="K576" i="4"/>
  <c r="J576" i="4"/>
  <c r="I576" i="4"/>
  <c r="H576" i="4"/>
  <c r="G576" i="4"/>
  <c r="F576" i="4"/>
  <c r="E576" i="4"/>
  <c r="D576" i="4"/>
  <c r="C576" i="4"/>
  <c r="B576" i="4"/>
  <c r="A576" i="4"/>
  <c r="K575" i="4"/>
  <c r="J575" i="4"/>
  <c r="I575" i="4"/>
  <c r="H575" i="4"/>
  <c r="G575" i="4"/>
  <c r="F575" i="4"/>
  <c r="E575" i="4"/>
  <c r="D575" i="4"/>
  <c r="C575" i="4"/>
  <c r="B575" i="4"/>
  <c r="A575" i="4"/>
  <c r="K574" i="4"/>
  <c r="J574" i="4"/>
  <c r="I574" i="4"/>
  <c r="H574" i="4"/>
  <c r="G574" i="4"/>
  <c r="F574" i="4"/>
  <c r="E574" i="4"/>
  <c r="D574" i="4"/>
  <c r="C574" i="4"/>
  <c r="B574" i="4"/>
  <c r="A574" i="4"/>
  <c r="K573" i="4"/>
  <c r="J573" i="4"/>
  <c r="I573" i="4"/>
  <c r="H573" i="4"/>
  <c r="G573" i="4"/>
  <c r="F573" i="4"/>
  <c r="E573" i="4"/>
  <c r="D573" i="4"/>
  <c r="C573" i="4"/>
  <c r="B573" i="4"/>
  <c r="A573" i="4"/>
  <c r="K572" i="4"/>
  <c r="J572" i="4"/>
  <c r="I572" i="4"/>
  <c r="H572" i="4"/>
  <c r="G572" i="4"/>
  <c r="F572" i="4"/>
  <c r="E572" i="4"/>
  <c r="D572" i="4"/>
  <c r="C572" i="4"/>
  <c r="B572" i="4"/>
  <c r="A572" i="4"/>
  <c r="K571" i="4"/>
  <c r="J571" i="4"/>
  <c r="I571" i="4"/>
  <c r="H571" i="4"/>
  <c r="G571" i="4"/>
  <c r="F571" i="4"/>
  <c r="E571" i="4"/>
  <c r="D571" i="4"/>
  <c r="C571" i="4"/>
  <c r="B571" i="4"/>
  <c r="A571" i="4"/>
  <c r="K570" i="4"/>
  <c r="J570" i="4"/>
  <c r="I570" i="4"/>
  <c r="H570" i="4"/>
  <c r="G570" i="4"/>
  <c r="F570" i="4"/>
  <c r="E570" i="4"/>
  <c r="D570" i="4"/>
  <c r="C570" i="4"/>
  <c r="B570" i="4"/>
  <c r="A570" i="4"/>
  <c r="K569" i="4"/>
  <c r="J569" i="4"/>
  <c r="I569" i="4"/>
  <c r="H569" i="4"/>
  <c r="G569" i="4"/>
  <c r="F569" i="4"/>
  <c r="E569" i="4"/>
  <c r="D569" i="4"/>
  <c r="C569" i="4"/>
  <c r="B569" i="4"/>
  <c r="A569" i="4"/>
  <c r="K568" i="4"/>
  <c r="J568" i="4"/>
  <c r="I568" i="4"/>
  <c r="H568" i="4"/>
  <c r="G568" i="4"/>
  <c r="F568" i="4"/>
  <c r="E568" i="4"/>
  <c r="D568" i="4"/>
  <c r="C568" i="4"/>
  <c r="B568" i="4"/>
  <c r="A568" i="4"/>
  <c r="K567" i="4"/>
  <c r="J567" i="4"/>
  <c r="I567" i="4"/>
  <c r="H567" i="4"/>
  <c r="G567" i="4"/>
  <c r="F567" i="4"/>
  <c r="E567" i="4"/>
  <c r="D567" i="4"/>
  <c r="C567" i="4"/>
  <c r="B567" i="4"/>
  <c r="A567" i="4"/>
  <c r="K566" i="4"/>
  <c r="J566" i="4"/>
  <c r="I566" i="4"/>
  <c r="H566" i="4"/>
  <c r="G566" i="4"/>
  <c r="F566" i="4"/>
  <c r="E566" i="4"/>
  <c r="D566" i="4"/>
  <c r="C566" i="4"/>
  <c r="B566" i="4"/>
  <c r="A566" i="4"/>
  <c r="K565" i="4"/>
  <c r="J565" i="4"/>
  <c r="I565" i="4"/>
  <c r="H565" i="4"/>
  <c r="G565" i="4"/>
  <c r="F565" i="4"/>
  <c r="E565" i="4"/>
  <c r="D565" i="4"/>
  <c r="C565" i="4"/>
  <c r="B565" i="4"/>
  <c r="A565" i="4"/>
  <c r="K564" i="4"/>
  <c r="J564" i="4"/>
  <c r="I564" i="4"/>
  <c r="H564" i="4"/>
  <c r="G564" i="4"/>
  <c r="F564" i="4"/>
  <c r="E564" i="4"/>
  <c r="D564" i="4"/>
  <c r="C564" i="4"/>
  <c r="B564" i="4"/>
  <c r="A564" i="4"/>
  <c r="K563" i="4"/>
  <c r="J563" i="4"/>
  <c r="I563" i="4"/>
  <c r="H563" i="4"/>
  <c r="G563" i="4"/>
  <c r="F563" i="4"/>
  <c r="E563" i="4"/>
  <c r="D563" i="4"/>
  <c r="C563" i="4"/>
  <c r="B563" i="4"/>
  <c r="A563" i="4"/>
  <c r="K562" i="4"/>
  <c r="J562" i="4"/>
  <c r="I562" i="4"/>
  <c r="H562" i="4"/>
  <c r="G562" i="4"/>
  <c r="F562" i="4"/>
  <c r="E562" i="4"/>
  <c r="D562" i="4"/>
  <c r="C562" i="4"/>
  <c r="B562" i="4"/>
  <c r="A562" i="4"/>
  <c r="K561" i="4"/>
  <c r="J561" i="4"/>
  <c r="I561" i="4"/>
  <c r="H561" i="4"/>
  <c r="G561" i="4"/>
  <c r="F561" i="4"/>
  <c r="E561" i="4"/>
  <c r="D561" i="4"/>
  <c r="C561" i="4"/>
  <c r="B561" i="4"/>
  <c r="A561" i="4"/>
  <c r="K560" i="4"/>
  <c r="J560" i="4"/>
  <c r="I560" i="4"/>
  <c r="H560" i="4"/>
  <c r="G560" i="4"/>
  <c r="F560" i="4"/>
  <c r="E560" i="4"/>
  <c r="D560" i="4"/>
  <c r="C560" i="4"/>
  <c r="B560" i="4"/>
  <c r="A560" i="4"/>
  <c r="K559" i="4"/>
  <c r="J559" i="4"/>
  <c r="I559" i="4"/>
  <c r="H559" i="4"/>
  <c r="G559" i="4"/>
  <c r="F559" i="4"/>
  <c r="E559" i="4"/>
  <c r="D559" i="4"/>
  <c r="C559" i="4"/>
  <c r="B559" i="4"/>
  <c r="A559" i="4"/>
  <c r="K558" i="4"/>
  <c r="J558" i="4"/>
  <c r="I558" i="4"/>
  <c r="H558" i="4"/>
  <c r="G558" i="4"/>
  <c r="F558" i="4"/>
  <c r="E558" i="4"/>
  <c r="D558" i="4"/>
  <c r="C558" i="4"/>
  <c r="B558" i="4"/>
  <c r="A558" i="4"/>
  <c r="K557" i="4"/>
  <c r="J557" i="4"/>
  <c r="I557" i="4"/>
  <c r="H557" i="4"/>
  <c r="G557" i="4"/>
  <c r="F557" i="4"/>
  <c r="E557" i="4"/>
  <c r="D557" i="4"/>
  <c r="C557" i="4"/>
  <c r="B557" i="4"/>
  <c r="A557" i="4"/>
  <c r="K556" i="4"/>
  <c r="J556" i="4"/>
  <c r="I556" i="4"/>
  <c r="H556" i="4"/>
  <c r="G556" i="4"/>
  <c r="F556" i="4"/>
  <c r="E556" i="4"/>
  <c r="D556" i="4"/>
  <c r="C556" i="4"/>
  <c r="B556" i="4"/>
  <c r="A556" i="4"/>
  <c r="K555" i="4"/>
  <c r="J555" i="4"/>
  <c r="I555" i="4"/>
  <c r="H555" i="4"/>
  <c r="G555" i="4"/>
  <c r="F555" i="4"/>
  <c r="E555" i="4"/>
  <c r="D555" i="4"/>
  <c r="C555" i="4"/>
  <c r="B555" i="4"/>
  <c r="A555" i="4"/>
  <c r="K554" i="4"/>
  <c r="J554" i="4"/>
  <c r="I554" i="4"/>
  <c r="H554" i="4"/>
  <c r="G554" i="4"/>
  <c r="F554" i="4"/>
  <c r="E554" i="4"/>
  <c r="D554" i="4"/>
  <c r="C554" i="4"/>
  <c r="B554" i="4"/>
  <c r="A554" i="4"/>
  <c r="K553" i="4"/>
  <c r="J553" i="4"/>
  <c r="I553" i="4"/>
  <c r="H553" i="4"/>
  <c r="G553" i="4"/>
  <c r="F553" i="4"/>
  <c r="E553" i="4"/>
  <c r="D553" i="4"/>
  <c r="C553" i="4"/>
  <c r="B553" i="4"/>
  <c r="A553" i="4"/>
  <c r="K552" i="4"/>
  <c r="J552" i="4"/>
  <c r="I552" i="4"/>
  <c r="H552" i="4"/>
  <c r="G552" i="4"/>
  <c r="F552" i="4"/>
  <c r="E552" i="4"/>
  <c r="D552" i="4"/>
  <c r="C552" i="4"/>
  <c r="B552" i="4"/>
  <c r="A552" i="4"/>
  <c r="K551" i="4"/>
  <c r="J551" i="4"/>
  <c r="I551" i="4"/>
  <c r="H551" i="4"/>
  <c r="G551" i="4"/>
  <c r="F551" i="4"/>
  <c r="E551" i="4"/>
  <c r="D551" i="4"/>
  <c r="C551" i="4"/>
  <c r="B551" i="4"/>
  <c r="A551" i="4"/>
  <c r="K550" i="4"/>
  <c r="J550" i="4"/>
  <c r="I550" i="4"/>
  <c r="H550" i="4"/>
  <c r="G550" i="4"/>
  <c r="F550" i="4"/>
  <c r="E550" i="4"/>
  <c r="D550" i="4"/>
  <c r="C550" i="4"/>
  <c r="B550" i="4"/>
  <c r="A550" i="4"/>
  <c r="K549" i="4"/>
  <c r="J549" i="4"/>
  <c r="I549" i="4"/>
  <c r="H549" i="4"/>
  <c r="G549" i="4"/>
  <c r="F549" i="4"/>
  <c r="E549" i="4"/>
  <c r="D549" i="4"/>
  <c r="C549" i="4"/>
  <c r="B549" i="4"/>
  <c r="A549" i="4"/>
  <c r="K548" i="4"/>
  <c r="J548" i="4"/>
  <c r="I548" i="4"/>
  <c r="H548" i="4"/>
  <c r="G548" i="4"/>
  <c r="F548" i="4"/>
  <c r="E548" i="4"/>
  <c r="D548" i="4"/>
  <c r="C548" i="4"/>
  <c r="B548" i="4"/>
  <c r="A548" i="4"/>
  <c r="K547" i="4"/>
  <c r="J547" i="4"/>
  <c r="I547" i="4"/>
  <c r="H547" i="4"/>
  <c r="G547" i="4"/>
  <c r="F547" i="4"/>
  <c r="E547" i="4"/>
  <c r="D547" i="4"/>
  <c r="C547" i="4"/>
  <c r="B547" i="4"/>
  <c r="A547" i="4"/>
  <c r="K546" i="4"/>
  <c r="J546" i="4"/>
  <c r="I546" i="4"/>
  <c r="H546" i="4"/>
  <c r="G546" i="4"/>
  <c r="F546" i="4"/>
  <c r="E546" i="4"/>
  <c r="D546" i="4"/>
  <c r="C546" i="4"/>
  <c r="B546" i="4"/>
  <c r="A546" i="4"/>
  <c r="K545" i="4"/>
  <c r="J545" i="4"/>
  <c r="I545" i="4"/>
  <c r="H545" i="4"/>
  <c r="G545" i="4"/>
  <c r="F545" i="4"/>
  <c r="E545" i="4"/>
  <c r="D545" i="4"/>
  <c r="C545" i="4"/>
  <c r="B545" i="4"/>
  <c r="A545" i="4"/>
  <c r="K544" i="4"/>
  <c r="J544" i="4"/>
  <c r="I544" i="4"/>
  <c r="H544" i="4"/>
  <c r="G544" i="4"/>
  <c r="F544" i="4"/>
  <c r="E544" i="4"/>
  <c r="D544" i="4"/>
  <c r="C544" i="4"/>
  <c r="B544" i="4"/>
  <c r="A544" i="4"/>
  <c r="K543" i="4"/>
  <c r="J543" i="4"/>
  <c r="I543" i="4"/>
  <c r="H543" i="4"/>
  <c r="G543" i="4"/>
  <c r="F543" i="4"/>
  <c r="E543" i="4"/>
  <c r="D543" i="4"/>
  <c r="C543" i="4"/>
  <c r="B543" i="4"/>
  <c r="A543" i="4"/>
  <c r="K542" i="4"/>
  <c r="J542" i="4"/>
  <c r="I542" i="4"/>
  <c r="H542" i="4"/>
  <c r="G542" i="4"/>
  <c r="F542" i="4"/>
  <c r="E542" i="4"/>
  <c r="D542" i="4"/>
  <c r="C542" i="4"/>
  <c r="B542" i="4"/>
  <c r="A542" i="4"/>
  <c r="K541" i="4"/>
  <c r="J541" i="4"/>
  <c r="I541" i="4"/>
  <c r="H541" i="4"/>
  <c r="G541" i="4"/>
  <c r="F541" i="4"/>
  <c r="E541" i="4"/>
  <c r="D541" i="4"/>
  <c r="C541" i="4"/>
  <c r="B541" i="4"/>
  <c r="A541" i="4"/>
  <c r="K540" i="4"/>
  <c r="J540" i="4"/>
  <c r="I540" i="4"/>
  <c r="H540" i="4"/>
  <c r="G540" i="4"/>
  <c r="F540" i="4"/>
  <c r="E540" i="4"/>
  <c r="D540" i="4"/>
  <c r="C540" i="4"/>
  <c r="B540" i="4"/>
  <c r="A540" i="4"/>
  <c r="K539" i="4"/>
  <c r="J539" i="4"/>
  <c r="I539" i="4"/>
  <c r="H539" i="4"/>
  <c r="G539" i="4"/>
  <c r="F539" i="4"/>
  <c r="E539" i="4"/>
  <c r="D539" i="4"/>
  <c r="C539" i="4"/>
  <c r="B539" i="4"/>
  <c r="A539" i="4"/>
  <c r="K538" i="4"/>
  <c r="J538" i="4"/>
  <c r="I538" i="4"/>
  <c r="H538" i="4"/>
  <c r="G538" i="4"/>
  <c r="F538" i="4"/>
  <c r="E538" i="4"/>
  <c r="D538" i="4"/>
  <c r="C538" i="4"/>
  <c r="B538" i="4"/>
  <c r="A538" i="4"/>
  <c r="K537" i="4"/>
  <c r="J537" i="4"/>
  <c r="I537" i="4"/>
  <c r="H537" i="4"/>
  <c r="G537" i="4"/>
  <c r="F537" i="4"/>
  <c r="E537" i="4"/>
  <c r="D537" i="4"/>
  <c r="C537" i="4"/>
  <c r="B537" i="4"/>
  <c r="A537" i="4"/>
  <c r="K536" i="4"/>
  <c r="J536" i="4"/>
  <c r="I536" i="4"/>
  <c r="H536" i="4"/>
  <c r="G536" i="4"/>
  <c r="F536" i="4"/>
  <c r="E536" i="4"/>
  <c r="D536" i="4"/>
  <c r="C536" i="4"/>
  <c r="B536" i="4"/>
  <c r="A536" i="4"/>
  <c r="K535" i="4"/>
  <c r="J535" i="4"/>
  <c r="I535" i="4"/>
  <c r="H535" i="4"/>
  <c r="G535" i="4"/>
  <c r="F535" i="4"/>
  <c r="E535" i="4"/>
  <c r="D535" i="4"/>
  <c r="C535" i="4"/>
  <c r="B535" i="4"/>
  <c r="A535" i="4"/>
  <c r="K534" i="4"/>
  <c r="J534" i="4"/>
  <c r="I534" i="4"/>
  <c r="H534" i="4"/>
  <c r="G534" i="4"/>
  <c r="F534" i="4"/>
  <c r="E534" i="4"/>
  <c r="D534" i="4"/>
  <c r="C534" i="4"/>
  <c r="B534" i="4"/>
  <c r="A534" i="4"/>
  <c r="K533" i="4"/>
  <c r="J533" i="4"/>
  <c r="I533" i="4"/>
  <c r="H533" i="4"/>
  <c r="G533" i="4"/>
  <c r="F533" i="4"/>
  <c r="E533" i="4"/>
  <c r="D533" i="4"/>
  <c r="C533" i="4"/>
  <c r="B533" i="4"/>
  <c r="A533" i="4"/>
  <c r="K532" i="4"/>
  <c r="J532" i="4"/>
  <c r="I532" i="4"/>
  <c r="H532" i="4"/>
  <c r="G532" i="4"/>
  <c r="F532" i="4"/>
  <c r="E532" i="4"/>
  <c r="D532" i="4"/>
  <c r="C532" i="4"/>
  <c r="B532" i="4"/>
  <c r="A532" i="4"/>
  <c r="K531" i="4"/>
  <c r="J531" i="4"/>
  <c r="I531" i="4"/>
  <c r="H531" i="4"/>
  <c r="G531" i="4"/>
  <c r="F531" i="4"/>
  <c r="E531" i="4"/>
  <c r="D531" i="4"/>
  <c r="C531" i="4"/>
  <c r="B531" i="4"/>
  <c r="A531" i="4"/>
  <c r="K530" i="4"/>
  <c r="J530" i="4"/>
  <c r="I530" i="4"/>
  <c r="H530" i="4"/>
  <c r="G530" i="4"/>
  <c r="F530" i="4"/>
  <c r="E530" i="4"/>
  <c r="D530" i="4"/>
  <c r="C530" i="4"/>
  <c r="B530" i="4"/>
  <c r="A530" i="4"/>
  <c r="K529" i="4"/>
  <c r="J529" i="4"/>
  <c r="I529" i="4"/>
  <c r="H529" i="4"/>
  <c r="G529" i="4"/>
  <c r="F529" i="4"/>
  <c r="E529" i="4"/>
  <c r="D529" i="4"/>
  <c r="C529" i="4"/>
  <c r="B529" i="4"/>
  <c r="A529" i="4"/>
  <c r="K528" i="4"/>
  <c r="J528" i="4"/>
  <c r="I528" i="4"/>
  <c r="H528" i="4"/>
  <c r="G528" i="4"/>
  <c r="F528" i="4"/>
  <c r="E528" i="4"/>
  <c r="D528" i="4"/>
  <c r="C528" i="4"/>
  <c r="B528" i="4"/>
  <c r="A528" i="4"/>
  <c r="K527" i="4"/>
  <c r="J527" i="4"/>
  <c r="I527" i="4"/>
  <c r="H527" i="4"/>
  <c r="G527" i="4"/>
  <c r="F527" i="4"/>
  <c r="E527" i="4"/>
  <c r="D527" i="4"/>
  <c r="C527" i="4"/>
  <c r="B527" i="4"/>
  <c r="A527" i="4"/>
  <c r="K526" i="4"/>
  <c r="J526" i="4"/>
  <c r="I526" i="4"/>
  <c r="H526" i="4"/>
  <c r="G526" i="4"/>
  <c r="F526" i="4"/>
  <c r="E526" i="4"/>
  <c r="D526" i="4"/>
  <c r="C526" i="4"/>
  <c r="B526" i="4"/>
  <c r="A526" i="4"/>
  <c r="K525" i="4"/>
  <c r="J525" i="4"/>
  <c r="I525" i="4"/>
  <c r="H525" i="4"/>
  <c r="G525" i="4"/>
  <c r="F525" i="4"/>
  <c r="E525" i="4"/>
  <c r="D525" i="4"/>
  <c r="C525" i="4"/>
  <c r="B525" i="4"/>
  <c r="A525" i="4"/>
  <c r="K524" i="4"/>
  <c r="J524" i="4"/>
  <c r="I524" i="4"/>
  <c r="H524" i="4"/>
  <c r="G524" i="4"/>
  <c r="F524" i="4"/>
  <c r="E524" i="4"/>
  <c r="D524" i="4"/>
  <c r="C524" i="4"/>
  <c r="B524" i="4"/>
  <c r="A524" i="4"/>
  <c r="K523" i="4"/>
  <c r="J523" i="4"/>
  <c r="I523" i="4"/>
  <c r="H523" i="4"/>
  <c r="G523" i="4"/>
  <c r="F523" i="4"/>
  <c r="E523" i="4"/>
  <c r="D523" i="4"/>
  <c r="C523" i="4"/>
  <c r="B523" i="4"/>
  <c r="A523" i="4"/>
  <c r="K522" i="4"/>
  <c r="J522" i="4"/>
  <c r="I522" i="4"/>
  <c r="H522" i="4"/>
  <c r="G522" i="4"/>
  <c r="F522" i="4"/>
  <c r="E522" i="4"/>
  <c r="D522" i="4"/>
  <c r="C522" i="4"/>
  <c r="B522" i="4"/>
  <c r="A522" i="4"/>
  <c r="K521" i="4"/>
  <c r="J521" i="4"/>
  <c r="I521" i="4"/>
  <c r="H521" i="4"/>
  <c r="G521" i="4"/>
  <c r="F521" i="4"/>
  <c r="E521" i="4"/>
  <c r="D521" i="4"/>
  <c r="C521" i="4"/>
  <c r="B521" i="4"/>
  <c r="A521" i="4"/>
  <c r="K520" i="4"/>
  <c r="J520" i="4"/>
  <c r="I520" i="4"/>
  <c r="H520" i="4"/>
  <c r="G520" i="4"/>
  <c r="F520" i="4"/>
  <c r="E520" i="4"/>
  <c r="D520" i="4"/>
  <c r="C520" i="4"/>
  <c r="B520" i="4"/>
  <c r="A520" i="4"/>
  <c r="K519" i="4"/>
  <c r="J519" i="4"/>
  <c r="I519" i="4"/>
  <c r="H519" i="4"/>
  <c r="G519" i="4"/>
  <c r="F519" i="4"/>
  <c r="E519" i="4"/>
  <c r="D519" i="4"/>
  <c r="C519" i="4"/>
  <c r="B519" i="4"/>
  <c r="A519" i="4"/>
  <c r="K518" i="4"/>
  <c r="J518" i="4"/>
  <c r="I518" i="4"/>
  <c r="H518" i="4"/>
  <c r="G518" i="4"/>
  <c r="F518" i="4"/>
  <c r="E518" i="4"/>
  <c r="D518" i="4"/>
  <c r="C518" i="4"/>
  <c r="B518" i="4"/>
  <c r="A518" i="4"/>
  <c r="K517" i="4"/>
  <c r="J517" i="4"/>
  <c r="I517" i="4"/>
  <c r="H517" i="4"/>
  <c r="G517" i="4"/>
  <c r="F517" i="4"/>
  <c r="E517" i="4"/>
  <c r="D517" i="4"/>
  <c r="C517" i="4"/>
  <c r="B517" i="4"/>
  <c r="A517" i="4"/>
  <c r="K516" i="4"/>
  <c r="J516" i="4"/>
  <c r="I516" i="4"/>
  <c r="H516" i="4"/>
  <c r="G516" i="4"/>
  <c r="F516" i="4"/>
  <c r="E516" i="4"/>
  <c r="D516" i="4"/>
  <c r="C516" i="4"/>
  <c r="B516" i="4"/>
  <c r="A516" i="4"/>
  <c r="K515" i="4"/>
  <c r="J515" i="4"/>
  <c r="I515" i="4"/>
  <c r="H515" i="4"/>
  <c r="G515" i="4"/>
  <c r="F515" i="4"/>
  <c r="E515" i="4"/>
  <c r="D515" i="4"/>
  <c r="C515" i="4"/>
  <c r="B515" i="4"/>
  <c r="A515" i="4"/>
  <c r="K514" i="4"/>
  <c r="J514" i="4"/>
  <c r="I514" i="4"/>
  <c r="H514" i="4"/>
  <c r="G514" i="4"/>
  <c r="F514" i="4"/>
  <c r="E514" i="4"/>
  <c r="D514" i="4"/>
  <c r="C514" i="4"/>
  <c r="B514" i="4"/>
  <c r="A514" i="4"/>
  <c r="K513" i="4"/>
  <c r="J513" i="4"/>
  <c r="I513" i="4"/>
  <c r="H513" i="4"/>
  <c r="G513" i="4"/>
  <c r="F513" i="4"/>
  <c r="E513" i="4"/>
  <c r="D513" i="4"/>
  <c r="C513" i="4"/>
  <c r="B513" i="4"/>
  <c r="A513" i="4"/>
  <c r="K512" i="4"/>
  <c r="J512" i="4"/>
  <c r="I512" i="4"/>
  <c r="H512" i="4"/>
  <c r="G512" i="4"/>
  <c r="F512" i="4"/>
  <c r="E512" i="4"/>
  <c r="D512" i="4"/>
  <c r="C512" i="4"/>
  <c r="B512" i="4"/>
  <c r="A512" i="4"/>
  <c r="K511" i="4"/>
  <c r="J511" i="4"/>
  <c r="I511" i="4"/>
  <c r="H511" i="4"/>
  <c r="G511" i="4"/>
  <c r="F511" i="4"/>
  <c r="E511" i="4"/>
  <c r="D511" i="4"/>
  <c r="C511" i="4"/>
  <c r="B511" i="4"/>
  <c r="A511" i="4"/>
  <c r="K510" i="4"/>
  <c r="J510" i="4"/>
  <c r="I510" i="4"/>
  <c r="H510" i="4"/>
  <c r="G510" i="4"/>
  <c r="F510" i="4"/>
  <c r="E510" i="4"/>
  <c r="D510" i="4"/>
  <c r="C510" i="4"/>
  <c r="B510" i="4"/>
  <c r="A510" i="4"/>
  <c r="K509" i="4"/>
  <c r="J509" i="4"/>
  <c r="I509" i="4"/>
  <c r="H509" i="4"/>
  <c r="G509" i="4"/>
  <c r="F509" i="4"/>
  <c r="E509" i="4"/>
  <c r="D509" i="4"/>
  <c r="C509" i="4"/>
  <c r="B509" i="4"/>
  <c r="A509" i="4"/>
  <c r="K508" i="4"/>
  <c r="J508" i="4"/>
  <c r="I508" i="4"/>
  <c r="H508" i="4"/>
  <c r="G508" i="4"/>
  <c r="F508" i="4"/>
  <c r="E508" i="4"/>
  <c r="D508" i="4"/>
  <c r="C508" i="4"/>
  <c r="B508" i="4"/>
  <c r="A508" i="4"/>
  <c r="K507" i="4"/>
  <c r="J507" i="4"/>
  <c r="I507" i="4"/>
  <c r="H507" i="4"/>
  <c r="G507" i="4"/>
  <c r="F507" i="4"/>
  <c r="E507" i="4"/>
  <c r="D507" i="4"/>
  <c r="C507" i="4"/>
  <c r="B507" i="4"/>
  <c r="A507" i="4"/>
  <c r="K506" i="4"/>
  <c r="J506" i="4"/>
  <c r="I506" i="4"/>
  <c r="H506" i="4"/>
  <c r="G506" i="4"/>
  <c r="F506" i="4"/>
  <c r="E506" i="4"/>
  <c r="D506" i="4"/>
  <c r="C506" i="4"/>
  <c r="B506" i="4"/>
  <c r="A506" i="4"/>
  <c r="K505" i="4"/>
  <c r="J505" i="4"/>
  <c r="I505" i="4"/>
  <c r="H505" i="4"/>
  <c r="G505" i="4"/>
  <c r="F505" i="4"/>
  <c r="E505" i="4"/>
  <c r="D505" i="4"/>
  <c r="C505" i="4"/>
  <c r="B505" i="4"/>
  <c r="A505" i="4"/>
  <c r="K504" i="4"/>
  <c r="J504" i="4"/>
  <c r="I504" i="4"/>
  <c r="H504" i="4"/>
  <c r="G504" i="4"/>
  <c r="F504" i="4"/>
  <c r="E504" i="4"/>
  <c r="D504" i="4"/>
  <c r="C504" i="4"/>
  <c r="B504" i="4"/>
  <c r="A504" i="4"/>
  <c r="K503" i="4"/>
  <c r="J503" i="4"/>
  <c r="I503" i="4"/>
  <c r="H503" i="4"/>
  <c r="G503" i="4"/>
  <c r="F503" i="4"/>
  <c r="E503" i="4"/>
  <c r="D503" i="4"/>
  <c r="C503" i="4"/>
  <c r="B503" i="4"/>
  <c r="A503" i="4"/>
  <c r="K502" i="4"/>
  <c r="J502" i="4"/>
  <c r="I502" i="4"/>
  <c r="H502" i="4"/>
  <c r="G502" i="4"/>
  <c r="F502" i="4"/>
  <c r="E502" i="4"/>
  <c r="D502" i="4"/>
  <c r="C502" i="4"/>
  <c r="B502" i="4"/>
  <c r="A502" i="4"/>
  <c r="K501" i="4"/>
  <c r="J501" i="4"/>
  <c r="I501" i="4"/>
  <c r="H501" i="4"/>
  <c r="G501" i="4"/>
  <c r="F501" i="4"/>
  <c r="E501" i="4"/>
  <c r="D501" i="4"/>
  <c r="C501" i="4"/>
  <c r="B501" i="4"/>
  <c r="A501" i="4"/>
  <c r="K500" i="4"/>
  <c r="J500" i="4"/>
  <c r="I500" i="4"/>
  <c r="H500" i="4"/>
  <c r="G500" i="4"/>
  <c r="F500" i="4"/>
  <c r="E500" i="4"/>
  <c r="D500" i="4"/>
  <c r="C500" i="4"/>
  <c r="B500" i="4"/>
  <c r="A500" i="4"/>
  <c r="K499" i="4"/>
  <c r="J499" i="4"/>
  <c r="I499" i="4"/>
  <c r="H499" i="4"/>
  <c r="G499" i="4"/>
  <c r="F499" i="4"/>
  <c r="E499" i="4"/>
  <c r="D499" i="4"/>
  <c r="C499" i="4"/>
  <c r="B499" i="4"/>
  <c r="A499" i="4"/>
  <c r="K498" i="4"/>
  <c r="J498" i="4"/>
  <c r="I498" i="4"/>
  <c r="H498" i="4"/>
  <c r="G498" i="4"/>
  <c r="F498" i="4"/>
  <c r="E498" i="4"/>
  <c r="D498" i="4"/>
  <c r="C498" i="4"/>
  <c r="B498" i="4"/>
  <c r="A498" i="4"/>
  <c r="K497" i="4"/>
  <c r="J497" i="4"/>
  <c r="I497" i="4"/>
  <c r="H497" i="4"/>
  <c r="G497" i="4"/>
  <c r="F497" i="4"/>
  <c r="E497" i="4"/>
  <c r="D497" i="4"/>
  <c r="C497" i="4"/>
  <c r="B497" i="4"/>
  <c r="A497" i="4"/>
  <c r="K496" i="4"/>
  <c r="J496" i="4"/>
  <c r="I496" i="4"/>
  <c r="H496" i="4"/>
  <c r="G496" i="4"/>
  <c r="F496" i="4"/>
  <c r="E496" i="4"/>
  <c r="D496" i="4"/>
  <c r="C496" i="4"/>
  <c r="B496" i="4"/>
  <c r="A496" i="4"/>
  <c r="K495" i="4"/>
  <c r="J495" i="4"/>
  <c r="I495" i="4"/>
  <c r="H495" i="4"/>
  <c r="G495" i="4"/>
  <c r="F495" i="4"/>
  <c r="E495" i="4"/>
  <c r="D495" i="4"/>
  <c r="C495" i="4"/>
  <c r="B495" i="4"/>
  <c r="A495" i="4"/>
  <c r="K494" i="4"/>
  <c r="J494" i="4"/>
  <c r="I494" i="4"/>
  <c r="H494" i="4"/>
  <c r="G494" i="4"/>
  <c r="F494" i="4"/>
  <c r="E494" i="4"/>
  <c r="D494" i="4"/>
  <c r="C494" i="4"/>
  <c r="B494" i="4"/>
  <c r="A494" i="4"/>
  <c r="K493" i="4"/>
  <c r="J493" i="4"/>
  <c r="I493" i="4"/>
  <c r="H493" i="4"/>
  <c r="G493" i="4"/>
  <c r="F493" i="4"/>
  <c r="E493" i="4"/>
  <c r="D493" i="4"/>
  <c r="C493" i="4"/>
  <c r="B493" i="4"/>
  <c r="A493" i="4"/>
  <c r="K492" i="4"/>
  <c r="J492" i="4"/>
  <c r="I492" i="4"/>
  <c r="H492" i="4"/>
  <c r="G492" i="4"/>
  <c r="F492" i="4"/>
  <c r="E492" i="4"/>
  <c r="D492" i="4"/>
  <c r="C492" i="4"/>
  <c r="B492" i="4"/>
  <c r="A492" i="4"/>
  <c r="K491" i="4"/>
  <c r="J491" i="4"/>
  <c r="I491" i="4"/>
  <c r="H491" i="4"/>
  <c r="G491" i="4"/>
  <c r="F491" i="4"/>
  <c r="E491" i="4"/>
  <c r="D491" i="4"/>
  <c r="C491" i="4"/>
  <c r="B491" i="4"/>
  <c r="A491" i="4"/>
  <c r="K490" i="4"/>
  <c r="J490" i="4"/>
  <c r="I490" i="4"/>
  <c r="H490" i="4"/>
  <c r="G490" i="4"/>
  <c r="F490" i="4"/>
  <c r="E490" i="4"/>
  <c r="D490" i="4"/>
  <c r="C490" i="4"/>
  <c r="B490" i="4"/>
  <c r="A490" i="4"/>
  <c r="K489" i="4"/>
  <c r="J489" i="4"/>
  <c r="I489" i="4"/>
  <c r="H489" i="4"/>
  <c r="G489" i="4"/>
  <c r="F489" i="4"/>
  <c r="E489" i="4"/>
  <c r="D489" i="4"/>
  <c r="C489" i="4"/>
  <c r="B489" i="4"/>
  <c r="A489" i="4"/>
  <c r="K488" i="4"/>
  <c r="J488" i="4"/>
  <c r="I488" i="4"/>
  <c r="H488" i="4"/>
  <c r="G488" i="4"/>
  <c r="F488" i="4"/>
  <c r="E488" i="4"/>
  <c r="D488" i="4"/>
  <c r="C488" i="4"/>
  <c r="B488" i="4"/>
  <c r="A488" i="4"/>
  <c r="K487" i="4"/>
  <c r="J487" i="4"/>
  <c r="I487" i="4"/>
  <c r="H487" i="4"/>
  <c r="G487" i="4"/>
  <c r="F487" i="4"/>
  <c r="E487" i="4"/>
  <c r="D487" i="4"/>
  <c r="C487" i="4"/>
  <c r="B487" i="4"/>
  <c r="A487" i="4"/>
  <c r="K486" i="4"/>
  <c r="J486" i="4"/>
  <c r="I486" i="4"/>
  <c r="H486" i="4"/>
  <c r="G486" i="4"/>
  <c r="F486" i="4"/>
  <c r="E486" i="4"/>
  <c r="D486" i="4"/>
  <c r="C486" i="4"/>
  <c r="B486" i="4"/>
  <c r="A486" i="4"/>
  <c r="K485" i="4"/>
  <c r="J485" i="4"/>
  <c r="I485" i="4"/>
  <c r="H485" i="4"/>
  <c r="G485" i="4"/>
  <c r="F485" i="4"/>
  <c r="E485" i="4"/>
  <c r="D485" i="4"/>
  <c r="C485" i="4"/>
  <c r="B485" i="4"/>
  <c r="A485" i="4"/>
  <c r="K484" i="4"/>
  <c r="J484" i="4"/>
  <c r="I484" i="4"/>
  <c r="H484" i="4"/>
  <c r="G484" i="4"/>
  <c r="F484" i="4"/>
  <c r="E484" i="4"/>
  <c r="D484" i="4"/>
  <c r="C484" i="4"/>
  <c r="B484" i="4"/>
  <c r="A484" i="4"/>
  <c r="K483" i="4"/>
  <c r="J483" i="4"/>
  <c r="I483" i="4"/>
  <c r="H483" i="4"/>
  <c r="G483" i="4"/>
  <c r="F483" i="4"/>
  <c r="E483" i="4"/>
  <c r="D483" i="4"/>
  <c r="C483" i="4"/>
  <c r="B483" i="4"/>
  <c r="A483" i="4"/>
  <c r="K482" i="4"/>
  <c r="J482" i="4"/>
  <c r="I482" i="4"/>
  <c r="H482" i="4"/>
  <c r="G482" i="4"/>
  <c r="F482" i="4"/>
  <c r="E482" i="4"/>
  <c r="D482" i="4"/>
  <c r="C482" i="4"/>
  <c r="B482" i="4"/>
  <c r="A482" i="4"/>
  <c r="K481" i="4"/>
  <c r="J481" i="4"/>
  <c r="I481" i="4"/>
  <c r="H481" i="4"/>
  <c r="G481" i="4"/>
  <c r="F481" i="4"/>
  <c r="E481" i="4"/>
  <c r="D481" i="4"/>
  <c r="C481" i="4"/>
  <c r="B481" i="4"/>
  <c r="A481" i="4"/>
  <c r="K480" i="4"/>
  <c r="J480" i="4"/>
  <c r="I480" i="4"/>
  <c r="H480" i="4"/>
  <c r="G480" i="4"/>
  <c r="F480" i="4"/>
  <c r="E480" i="4"/>
  <c r="D480" i="4"/>
  <c r="C480" i="4"/>
  <c r="B480" i="4"/>
  <c r="A480" i="4"/>
  <c r="K479" i="4"/>
  <c r="J479" i="4"/>
  <c r="I479" i="4"/>
  <c r="H479" i="4"/>
  <c r="G479" i="4"/>
  <c r="F479" i="4"/>
  <c r="E479" i="4"/>
  <c r="D479" i="4"/>
  <c r="C479" i="4"/>
  <c r="B479" i="4"/>
  <c r="A479" i="4"/>
  <c r="K478" i="4"/>
  <c r="J478" i="4"/>
  <c r="I478" i="4"/>
  <c r="H478" i="4"/>
  <c r="G478" i="4"/>
  <c r="F478" i="4"/>
  <c r="E478" i="4"/>
  <c r="D478" i="4"/>
  <c r="C478" i="4"/>
  <c r="B478" i="4"/>
  <c r="A478" i="4"/>
  <c r="K477" i="4"/>
  <c r="J477" i="4"/>
  <c r="I477" i="4"/>
  <c r="H477" i="4"/>
  <c r="G477" i="4"/>
  <c r="F477" i="4"/>
  <c r="E477" i="4"/>
  <c r="D477" i="4"/>
  <c r="C477" i="4"/>
  <c r="B477" i="4"/>
  <c r="A477" i="4"/>
  <c r="K476" i="4"/>
  <c r="J476" i="4"/>
  <c r="I476" i="4"/>
  <c r="H476" i="4"/>
  <c r="G476" i="4"/>
  <c r="F476" i="4"/>
  <c r="E476" i="4"/>
  <c r="D476" i="4"/>
  <c r="C476" i="4"/>
  <c r="B476" i="4"/>
  <c r="A476" i="4"/>
  <c r="K475" i="4"/>
  <c r="J475" i="4"/>
  <c r="I475" i="4"/>
  <c r="H475" i="4"/>
  <c r="G475" i="4"/>
  <c r="F475" i="4"/>
  <c r="E475" i="4"/>
  <c r="D475" i="4"/>
  <c r="C475" i="4"/>
  <c r="B475" i="4"/>
  <c r="A475" i="4"/>
  <c r="K474" i="4"/>
  <c r="J474" i="4"/>
  <c r="I474" i="4"/>
  <c r="H474" i="4"/>
  <c r="G474" i="4"/>
  <c r="F474" i="4"/>
  <c r="E474" i="4"/>
  <c r="D474" i="4"/>
  <c r="C474" i="4"/>
  <c r="B474" i="4"/>
  <c r="A474" i="4"/>
  <c r="K473" i="4"/>
  <c r="J473" i="4"/>
  <c r="I473" i="4"/>
  <c r="H473" i="4"/>
  <c r="G473" i="4"/>
  <c r="F473" i="4"/>
  <c r="E473" i="4"/>
  <c r="D473" i="4"/>
  <c r="C473" i="4"/>
  <c r="B473" i="4"/>
  <c r="A473" i="4"/>
  <c r="K472" i="4"/>
  <c r="J472" i="4"/>
  <c r="I472" i="4"/>
  <c r="H472" i="4"/>
  <c r="G472" i="4"/>
  <c r="F472" i="4"/>
  <c r="E472" i="4"/>
  <c r="D472" i="4"/>
  <c r="C472" i="4"/>
  <c r="B472" i="4"/>
  <c r="A472" i="4"/>
  <c r="K471" i="4"/>
  <c r="J471" i="4"/>
  <c r="I471" i="4"/>
  <c r="H471" i="4"/>
  <c r="G471" i="4"/>
  <c r="F471" i="4"/>
  <c r="E471" i="4"/>
  <c r="D471" i="4"/>
  <c r="C471" i="4"/>
  <c r="B471" i="4"/>
  <c r="A471" i="4"/>
  <c r="K470" i="4"/>
  <c r="J470" i="4"/>
  <c r="I470" i="4"/>
  <c r="H470" i="4"/>
  <c r="G470" i="4"/>
  <c r="F470" i="4"/>
  <c r="E470" i="4"/>
  <c r="D470" i="4"/>
  <c r="C470" i="4"/>
  <c r="B470" i="4"/>
  <c r="A470" i="4"/>
  <c r="K469" i="4"/>
  <c r="J469" i="4"/>
  <c r="I469" i="4"/>
  <c r="H469" i="4"/>
  <c r="G469" i="4"/>
  <c r="F469" i="4"/>
  <c r="E469" i="4"/>
  <c r="D469" i="4"/>
  <c r="C469" i="4"/>
  <c r="B469" i="4"/>
  <c r="A469" i="4"/>
  <c r="K468" i="4"/>
  <c r="J468" i="4"/>
  <c r="I468" i="4"/>
  <c r="H468" i="4"/>
  <c r="G468" i="4"/>
  <c r="F468" i="4"/>
  <c r="E468" i="4"/>
  <c r="D468" i="4"/>
  <c r="C468" i="4"/>
  <c r="B468" i="4"/>
  <c r="A468" i="4"/>
  <c r="K467" i="4"/>
  <c r="J467" i="4"/>
  <c r="I467" i="4"/>
  <c r="H467" i="4"/>
  <c r="G467" i="4"/>
  <c r="F467" i="4"/>
  <c r="E467" i="4"/>
  <c r="D467" i="4"/>
  <c r="C467" i="4"/>
  <c r="B467" i="4"/>
  <c r="A467" i="4"/>
  <c r="K466" i="4"/>
  <c r="J466" i="4"/>
  <c r="I466" i="4"/>
  <c r="H466" i="4"/>
  <c r="G466" i="4"/>
  <c r="F466" i="4"/>
  <c r="E466" i="4"/>
  <c r="D466" i="4"/>
  <c r="C466" i="4"/>
  <c r="B466" i="4"/>
  <c r="A466" i="4"/>
  <c r="K465" i="4"/>
  <c r="J465" i="4"/>
  <c r="I465" i="4"/>
  <c r="H465" i="4"/>
  <c r="G465" i="4"/>
  <c r="F465" i="4"/>
  <c r="E465" i="4"/>
  <c r="D465" i="4"/>
  <c r="C465" i="4"/>
  <c r="B465" i="4"/>
  <c r="A465" i="4"/>
  <c r="K464" i="4"/>
  <c r="J464" i="4"/>
  <c r="I464" i="4"/>
  <c r="H464" i="4"/>
  <c r="G464" i="4"/>
  <c r="F464" i="4"/>
  <c r="E464" i="4"/>
  <c r="D464" i="4"/>
  <c r="C464" i="4"/>
  <c r="B464" i="4"/>
  <c r="A464" i="4"/>
  <c r="K463" i="4"/>
  <c r="J463" i="4"/>
  <c r="I463" i="4"/>
  <c r="H463" i="4"/>
  <c r="G463" i="4"/>
  <c r="F463" i="4"/>
  <c r="E463" i="4"/>
  <c r="D463" i="4"/>
  <c r="C463" i="4"/>
  <c r="B463" i="4"/>
  <c r="A463" i="4"/>
  <c r="K462" i="4"/>
  <c r="J462" i="4"/>
  <c r="I462" i="4"/>
  <c r="H462" i="4"/>
  <c r="G462" i="4"/>
  <c r="F462" i="4"/>
  <c r="E462" i="4"/>
  <c r="D462" i="4"/>
  <c r="C462" i="4"/>
  <c r="B462" i="4"/>
  <c r="A462" i="4"/>
  <c r="K461" i="4"/>
  <c r="J461" i="4"/>
  <c r="I461" i="4"/>
  <c r="H461" i="4"/>
  <c r="G461" i="4"/>
  <c r="F461" i="4"/>
  <c r="E461" i="4"/>
  <c r="D461" i="4"/>
  <c r="C461" i="4"/>
  <c r="B461" i="4"/>
  <c r="A461" i="4"/>
  <c r="K460" i="4"/>
  <c r="J460" i="4"/>
  <c r="I460" i="4"/>
  <c r="H460" i="4"/>
  <c r="G460" i="4"/>
  <c r="F460" i="4"/>
  <c r="E460" i="4"/>
  <c r="D460" i="4"/>
  <c r="C460" i="4"/>
  <c r="B460" i="4"/>
  <c r="A460" i="4"/>
  <c r="K459" i="4"/>
  <c r="J459" i="4"/>
  <c r="I459" i="4"/>
  <c r="H459" i="4"/>
  <c r="G459" i="4"/>
  <c r="F459" i="4"/>
  <c r="E459" i="4"/>
  <c r="D459" i="4"/>
  <c r="C459" i="4"/>
  <c r="B459" i="4"/>
  <c r="A459" i="4"/>
  <c r="K458" i="4"/>
  <c r="J458" i="4"/>
  <c r="I458" i="4"/>
  <c r="H458" i="4"/>
  <c r="G458" i="4"/>
  <c r="F458" i="4"/>
  <c r="E458" i="4"/>
  <c r="D458" i="4"/>
  <c r="C458" i="4"/>
  <c r="B458" i="4"/>
  <c r="A458" i="4"/>
  <c r="K457" i="4"/>
  <c r="J457" i="4"/>
  <c r="I457" i="4"/>
  <c r="H457" i="4"/>
  <c r="G457" i="4"/>
  <c r="F457" i="4"/>
  <c r="E457" i="4"/>
  <c r="D457" i="4"/>
  <c r="C457" i="4"/>
  <c r="B457" i="4"/>
  <c r="A457" i="4"/>
  <c r="K456" i="4"/>
  <c r="J456" i="4"/>
  <c r="I456" i="4"/>
  <c r="H456" i="4"/>
  <c r="G456" i="4"/>
  <c r="F456" i="4"/>
  <c r="E456" i="4"/>
  <c r="D456" i="4"/>
  <c r="C456" i="4"/>
  <c r="B456" i="4"/>
  <c r="A456" i="4"/>
  <c r="K455" i="4"/>
  <c r="J455" i="4"/>
  <c r="I455" i="4"/>
  <c r="H455" i="4"/>
  <c r="G455" i="4"/>
  <c r="F455" i="4"/>
  <c r="E455" i="4"/>
  <c r="D455" i="4"/>
  <c r="C455" i="4"/>
  <c r="B455" i="4"/>
  <c r="A455" i="4"/>
  <c r="K454" i="4"/>
  <c r="J454" i="4"/>
  <c r="I454" i="4"/>
  <c r="H454" i="4"/>
  <c r="G454" i="4"/>
  <c r="F454" i="4"/>
  <c r="E454" i="4"/>
  <c r="D454" i="4"/>
  <c r="C454" i="4"/>
  <c r="B454" i="4"/>
  <c r="A454" i="4"/>
  <c r="K453" i="4"/>
  <c r="J453" i="4"/>
  <c r="I453" i="4"/>
  <c r="H453" i="4"/>
  <c r="G453" i="4"/>
  <c r="F453" i="4"/>
  <c r="E453" i="4"/>
  <c r="D453" i="4"/>
  <c r="C453" i="4"/>
  <c r="B453" i="4"/>
  <c r="A453" i="4"/>
  <c r="K452" i="4"/>
  <c r="J452" i="4"/>
  <c r="I452" i="4"/>
  <c r="H452" i="4"/>
  <c r="G452" i="4"/>
  <c r="F452" i="4"/>
  <c r="E452" i="4"/>
  <c r="D452" i="4"/>
  <c r="C452" i="4"/>
  <c r="B452" i="4"/>
  <c r="A452" i="4"/>
  <c r="K451" i="4"/>
  <c r="J451" i="4"/>
  <c r="I451" i="4"/>
  <c r="H451" i="4"/>
  <c r="G451" i="4"/>
  <c r="F451" i="4"/>
  <c r="E451" i="4"/>
  <c r="D451" i="4"/>
  <c r="C451" i="4"/>
  <c r="B451" i="4"/>
  <c r="A451" i="4"/>
  <c r="K450" i="4"/>
  <c r="J450" i="4"/>
  <c r="I450" i="4"/>
  <c r="H450" i="4"/>
  <c r="G450" i="4"/>
  <c r="F450" i="4"/>
  <c r="E450" i="4"/>
  <c r="D450" i="4"/>
  <c r="C450" i="4"/>
  <c r="B450" i="4"/>
  <c r="A450" i="4"/>
  <c r="K449" i="4"/>
  <c r="J449" i="4"/>
  <c r="I449" i="4"/>
  <c r="H449" i="4"/>
  <c r="G449" i="4"/>
  <c r="F449" i="4"/>
  <c r="E449" i="4"/>
  <c r="D449" i="4"/>
  <c r="C449" i="4"/>
  <c r="B449" i="4"/>
  <c r="A449" i="4"/>
  <c r="K448" i="4"/>
  <c r="J448" i="4"/>
  <c r="I448" i="4"/>
  <c r="H448" i="4"/>
  <c r="G448" i="4"/>
  <c r="F448" i="4"/>
  <c r="E448" i="4"/>
  <c r="D448" i="4"/>
  <c r="C448" i="4"/>
  <c r="B448" i="4"/>
  <c r="A448" i="4"/>
  <c r="K447" i="4"/>
  <c r="J447" i="4"/>
  <c r="I447" i="4"/>
  <c r="H447" i="4"/>
  <c r="G447" i="4"/>
  <c r="F447" i="4"/>
  <c r="E447" i="4"/>
  <c r="D447" i="4"/>
  <c r="C447" i="4"/>
  <c r="B447" i="4"/>
  <c r="A447" i="4"/>
  <c r="K446" i="4"/>
  <c r="J446" i="4"/>
  <c r="I446" i="4"/>
  <c r="H446" i="4"/>
  <c r="G446" i="4"/>
  <c r="F446" i="4"/>
  <c r="E446" i="4"/>
  <c r="D446" i="4"/>
  <c r="C446" i="4"/>
  <c r="B446" i="4"/>
  <c r="A446" i="4"/>
  <c r="K445" i="4"/>
  <c r="J445" i="4"/>
  <c r="I445" i="4"/>
  <c r="H445" i="4"/>
  <c r="G445" i="4"/>
  <c r="F445" i="4"/>
  <c r="E445" i="4"/>
  <c r="D445" i="4"/>
  <c r="C445" i="4"/>
  <c r="B445" i="4"/>
  <c r="A445" i="4"/>
  <c r="K444" i="4"/>
  <c r="J444" i="4"/>
  <c r="I444" i="4"/>
  <c r="H444" i="4"/>
  <c r="G444" i="4"/>
  <c r="F444" i="4"/>
  <c r="E444" i="4"/>
  <c r="D444" i="4"/>
  <c r="C444" i="4"/>
  <c r="B444" i="4"/>
  <c r="A444" i="4"/>
  <c r="K443" i="4"/>
  <c r="J443" i="4"/>
  <c r="I443" i="4"/>
  <c r="H443" i="4"/>
  <c r="G443" i="4"/>
  <c r="F443" i="4"/>
  <c r="E443" i="4"/>
  <c r="D443" i="4"/>
  <c r="C443" i="4"/>
  <c r="B443" i="4"/>
  <c r="A443" i="4"/>
  <c r="K442" i="4"/>
  <c r="J442" i="4"/>
  <c r="I442" i="4"/>
  <c r="H442" i="4"/>
  <c r="G442" i="4"/>
  <c r="F442" i="4"/>
  <c r="E442" i="4"/>
  <c r="D442" i="4"/>
  <c r="C442" i="4"/>
  <c r="B442" i="4"/>
  <c r="A442" i="4"/>
  <c r="K441" i="4"/>
  <c r="J441" i="4"/>
  <c r="I441" i="4"/>
  <c r="H441" i="4"/>
  <c r="G441" i="4"/>
  <c r="F441" i="4"/>
  <c r="E441" i="4"/>
  <c r="D441" i="4"/>
  <c r="C441" i="4"/>
  <c r="B441" i="4"/>
  <c r="A441" i="4"/>
  <c r="K440" i="4"/>
  <c r="J440" i="4"/>
  <c r="I440" i="4"/>
  <c r="H440" i="4"/>
  <c r="G440" i="4"/>
  <c r="F440" i="4"/>
  <c r="E440" i="4"/>
  <c r="D440" i="4"/>
  <c r="C440" i="4"/>
  <c r="B440" i="4"/>
  <c r="A440" i="4"/>
  <c r="K439" i="4"/>
  <c r="J439" i="4"/>
  <c r="I439" i="4"/>
  <c r="H439" i="4"/>
  <c r="G439" i="4"/>
  <c r="F439" i="4"/>
  <c r="E439" i="4"/>
  <c r="D439" i="4"/>
  <c r="C439" i="4"/>
  <c r="B439" i="4"/>
  <c r="A439" i="4"/>
  <c r="K438" i="4"/>
  <c r="J438" i="4"/>
  <c r="I438" i="4"/>
  <c r="H438" i="4"/>
  <c r="G438" i="4"/>
  <c r="F438" i="4"/>
  <c r="E438" i="4"/>
  <c r="D438" i="4"/>
  <c r="C438" i="4"/>
  <c r="B438" i="4"/>
  <c r="A438" i="4"/>
  <c r="K437" i="4"/>
  <c r="J437" i="4"/>
  <c r="I437" i="4"/>
  <c r="H437" i="4"/>
  <c r="G437" i="4"/>
  <c r="F437" i="4"/>
  <c r="E437" i="4"/>
  <c r="D437" i="4"/>
  <c r="C437" i="4"/>
  <c r="B437" i="4"/>
  <c r="A437" i="4"/>
  <c r="K436" i="4"/>
  <c r="J436" i="4"/>
  <c r="I436" i="4"/>
  <c r="H436" i="4"/>
  <c r="G436" i="4"/>
  <c r="F436" i="4"/>
  <c r="E436" i="4"/>
  <c r="D436" i="4"/>
  <c r="C436" i="4"/>
  <c r="B436" i="4"/>
  <c r="A436" i="4"/>
  <c r="K435" i="4"/>
  <c r="J435" i="4"/>
  <c r="I435" i="4"/>
  <c r="H435" i="4"/>
  <c r="G435" i="4"/>
  <c r="F435" i="4"/>
  <c r="E435" i="4"/>
  <c r="D435" i="4"/>
  <c r="C435" i="4"/>
  <c r="B435" i="4"/>
  <c r="A435" i="4"/>
  <c r="K434" i="4"/>
  <c r="J434" i="4"/>
  <c r="I434" i="4"/>
  <c r="H434" i="4"/>
  <c r="G434" i="4"/>
  <c r="F434" i="4"/>
  <c r="E434" i="4"/>
  <c r="D434" i="4"/>
  <c r="C434" i="4"/>
  <c r="B434" i="4"/>
  <c r="A434" i="4"/>
  <c r="K433" i="4"/>
  <c r="J433" i="4"/>
  <c r="I433" i="4"/>
  <c r="H433" i="4"/>
  <c r="G433" i="4"/>
  <c r="F433" i="4"/>
  <c r="E433" i="4"/>
  <c r="D433" i="4"/>
  <c r="C433" i="4"/>
  <c r="B433" i="4"/>
  <c r="A433" i="4"/>
  <c r="K432" i="4"/>
  <c r="J432" i="4"/>
  <c r="I432" i="4"/>
  <c r="H432" i="4"/>
  <c r="G432" i="4"/>
  <c r="F432" i="4"/>
  <c r="E432" i="4"/>
  <c r="D432" i="4"/>
  <c r="C432" i="4"/>
  <c r="B432" i="4"/>
  <c r="A432" i="4"/>
  <c r="K431" i="4"/>
  <c r="J431" i="4"/>
  <c r="I431" i="4"/>
  <c r="H431" i="4"/>
  <c r="G431" i="4"/>
  <c r="F431" i="4"/>
  <c r="E431" i="4"/>
  <c r="D431" i="4"/>
  <c r="C431" i="4"/>
  <c r="B431" i="4"/>
  <c r="A431" i="4"/>
  <c r="K430" i="4"/>
  <c r="J430" i="4"/>
  <c r="I430" i="4"/>
  <c r="H430" i="4"/>
  <c r="G430" i="4"/>
  <c r="F430" i="4"/>
  <c r="E430" i="4"/>
  <c r="D430" i="4"/>
  <c r="C430" i="4"/>
  <c r="B430" i="4"/>
  <c r="A430" i="4"/>
  <c r="K429" i="4"/>
  <c r="J429" i="4"/>
  <c r="I429" i="4"/>
  <c r="H429" i="4"/>
  <c r="G429" i="4"/>
  <c r="F429" i="4"/>
  <c r="E429" i="4"/>
  <c r="D429" i="4"/>
  <c r="C429" i="4"/>
  <c r="B429" i="4"/>
  <c r="A429" i="4"/>
  <c r="K428" i="4"/>
  <c r="J428" i="4"/>
  <c r="I428" i="4"/>
  <c r="H428" i="4"/>
  <c r="G428" i="4"/>
  <c r="F428" i="4"/>
  <c r="E428" i="4"/>
  <c r="D428" i="4"/>
  <c r="C428" i="4"/>
  <c r="B428" i="4"/>
  <c r="A428" i="4"/>
  <c r="K427" i="4"/>
  <c r="J427" i="4"/>
  <c r="I427" i="4"/>
  <c r="H427" i="4"/>
  <c r="G427" i="4"/>
  <c r="F427" i="4"/>
  <c r="E427" i="4"/>
  <c r="D427" i="4"/>
  <c r="C427" i="4"/>
  <c r="B427" i="4"/>
  <c r="A427" i="4"/>
  <c r="K426" i="4"/>
  <c r="J426" i="4"/>
  <c r="I426" i="4"/>
  <c r="H426" i="4"/>
  <c r="G426" i="4"/>
  <c r="F426" i="4"/>
  <c r="E426" i="4"/>
  <c r="D426" i="4"/>
  <c r="C426" i="4"/>
  <c r="B426" i="4"/>
  <c r="A426" i="4"/>
  <c r="K425" i="4"/>
  <c r="J425" i="4"/>
  <c r="I425" i="4"/>
  <c r="H425" i="4"/>
  <c r="G425" i="4"/>
  <c r="F425" i="4"/>
  <c r="E425" i="4"/>
  <c r="D425" i="4"/>
  <c r="C425" i="4"/>
  <c r="B425" i="4"/>
  <c r="A425" i="4"/>
  <c r="K424" i="4"/>
  <c r="J424" i="4"/>
  <c r="I424" i="4"/>
  <c r="H424" i="4"/>
  <c r="G424" i="4"/>
  <c r="F424" i="4"/>
  <c r="E424" i="4"/>
  <c r="D424" i="4"/>
  <c r="C424" i="4"/>
  <c r="B424" i="4"/>
  <c r="A424" i="4"/>
  <c r="K423" i="4"/>
  <c r="J423" i="4"/>
  <c r="I423" i="4"/>
  <c r="H423" i="4"/>
  <c r="G423" i="4"/>
  <c r="F423" i="4"/>
  <c r="E423" i="4"/>
  <c r="D423" i="4"/>
  <c r="C423" i="4"/>
  <c r="B423" i="4"/>
  <c r="A423" i="4"/>
  <c r="K422" i="4"/>
  <c r="J422" i="4"/>
  <c r="I422" i="4"/>
  <c r="H422" i="4"/>
  <c r="G422" i="4"/>
  <c r="F422" i="4"/>
  <c r="E422" i="4"/>
  <c r="D422" i="4"/>
  <c r="C422" i="4"/>
  <c r="B422" i="4"/>
  <c r="A422" i="4"/>
  <c r="K421" i="4"/>
  <c r="J421" i="4"/>
  <c r="I421" i="4"/>
  <c r="H421" i="4"/>
  <c r="G421" i="4"/>
  <c r="F421" i="4"/>
  <c r="E421" i="4"/>
  <c r="D421" i="4"/>
  <c r="C421" i="4"/>
  <c r="B421" i="4"/>
  <c r="A421" i="4"/>
  <c r="K420" i="4"/>
  <c r="J420" i="4"/>
  <c r="I420" i="4"/>
  <c r="H420" i="4"/>
  <c r="G420" i="4"/>
  <c r="F420" i="4"/>
  <c r="E420" i="4"/>
  <c r="D420" i="4"/>
  <c r="C420" i="4"/>
  <c r="B420" i="4"/>
  <c r="A420" i="4"/>
  <c r="K419" i="4"/>
  <c r="J419" i="4"/>
  <c r="I419" i="4"/>
  <c r="H419" i="4"/>
  <c r="G419" i="4"/>
  <c r="F419" i="4"/>
  <c r="E419" i="4"/>
  <c r="D419" i="4"/>
  <c r="C419" i="4"/>
  <c r="B419" i="4"/>
  <c r="A419" i="4"/>
  <c r="K418" i="4"/>
  <c r="J418" i="4"/>
  <c r="I418" i="4"/>
  <c r="H418" i="4"/>
  <c r="G418" i="4"/>
  <c r="F418" i="4"/>
  <c r="E418" i="4"/>
  <c r="D418" i="4"/>
  <c r="C418" i="4"/>
  <c r="B418" i="4"/>
  <c r="A418" i="4"/>
  <c r="K417" i="4"/>
  <c r="J417" i="4"/>
  <c r="I417" i="4"/>
  <c r="H417" i="4"/>
  <c r="G417" i="4"/>
  <c r="F417" i="4"/>
  <c r="E417" i="4"/>
  <c r="D417" i="4"/>
  <c r="C417" i="4"/>
  <c r="B417" i="4"/>
  <c r="A417" i="4"/>
  <c r="K416" i="4"/>
  <c r="J416" i="4"/>
  <c r="I416" i="4"/>
  <c r="H416" i="4"/>
  <c r="G416" i="4"/>
  <c r="F416" i="4"/>
  <c r="E416" i="4"/>
  <c r="D416" i="4"/>
  <c r="C416" i="4"/>
  <c r="B416" i="4"/>
  <c r="A416" i="4"/>
  <c r="K415" i="4"/>
  <c r="J415" i="4"/>
  <c r="I415" i="4"/>
  <c r="H415" i="4"/>
  <c r="G415" i="4"/>
  <c r="F415" i="4"/>
  <c r="E415" i="4"/>
  <c r="D415" i="4"/>
  <c r="C415" i="4"/>
  <c r="B415" i="4"/>
  <c r="A415" i="4"/>
  <c r="K414" i="4"/>
  <c r="J414" i="4"/>
  <c r="I414" i="4"/>
  <c r="H414" i="4"/>
  <c r="G414" i="4"/>
  <c r="F414" i="4"/>
  <c r="E414" i="4"/>
  <c r="D414" i="4"/>
  <c r="C414" i="4"/>
  <c r="B414" i="4"/>
  <c r="A414" i="4"/>
  <c r="K413" i="4"/>
  <c r="J413" i="4"/>
  <c r="I413" i="4"/>
  <c r="H413" i="4"/>
  <c r="G413" i="4"/>
  <c r="F413" i="4"/>
  <c r="E413" i="4"/>
  <c r="D413" i="4"/>
  <c r="C413" i="4"/>
  <c r="B413" i="4"/>
  <c r="A413" i="4"/>
  <c r="K412" i="4"/>
  <c r="J412" i="4"/>
  <c r="I412" i="4"/>
  <c r="H412" i="4"/>
  <c r="G412" i="4"/>
  <c r="F412" i="4"/>
  <c r="E412" i="4"/>
  <c r="D412" i="4"/>
  <c r="C412" i="4"/>
  <c r="B412" i="4"/>
  <c r="A412" i="4"/>
  <c r="K411" i="4"/>
  <c r="J411" i="4"/>
  <c r="I411" i="4"/>
  <c r="H411" i="4"/>
  <c r="G411" i="4"/>
  <c r="F411" i="4"/>
  <c r="E411" i="4"/>
  <c r="D411" i="4"/>
  <c r="C411" i="4"/>
  <c r="B411" i="4"/>
  <c r="A411" i="4"/>
  <c r="K410" i="4"/>
  <c r="J410" i="4"/>
  <c r="I410" i="4"/>
  <c r="H410" i="4"/>
  <c r="G410" i="4"/>
  <c r="F410" i="4"/>
  <c r="E410" i="4"/>
  <c r="D410" i="4"/>
  <c r="C410" i="4"/>
  <c r="B410" i="4"/>
  <c r="A410" i="4"/>
  <c r="K409" i="4"/>
  <c r="J409" i="4"/>
  <c r="I409" i="4"/>
  <c r="H409" i="4"/>
  <c r="G409" i="4"/>
  <c r="F409" i="4"/>
  <c r="E409" i="4"/>
  <c r="D409" i="4"/>
  <c r="C409" i="4"/>
  <c r="B409" i="4"/>
  <c r="A409" i="4"/>
  <c r="K408" i="4"/>
  <c r="J408" i="4"/>
  <c r="I408" i="4"/>
  <c r="H408" i="4"/>
  <c r="G408" i="4"/>
  <c r="F408" i="4"/>
  <c r="E408" i="4"/>
  <c r="D408" i="4"/>
  <c r="C408" i="4"/>
  <c r="B408" i="4"/>
  <c r="A408" i="4"/>
  <c r="K407" i="4"/>
  <c r="J407" i="4"/>
  <c r="I407" i="4"/>
  <c r="H407" i="4"/>
  <c r="G407" i="4"/>
  <c r="F407" i="4"/>
  <c r="E407" i="4"/>
  <c r="D407" i="4"/>
  <c r="C407" i="4"/>
  <c r="B407" i="4"/>
  <c r="A407" i="4"/>
  <c r="K406" i="4"/>
  <c r="J406" i="4"/>
  <c r="I406" i="4"/>
  <c r="H406" i="4"/>
  <c r="G406" i="4"/>
  <c r="F406" i="4"/>
  <c r="E406" i="4"/>
  <c r="D406" i="4"/>
  <c r="C406" i="4"/>
  <c r="B406" i="4"/>
  <c r="A406" i="4"/>
  <c r="K405" i="4"/>
  <c r="J405" i="4"/>
  <c r="I405" i="4"/>
  <c r="H405" i="4"/>
  <c r="G405" i="4"/>
  <c r="F405" i="4"/>
  <c r="E405" i="4"/>
  <c r="D405" i="4"/>
  <c r="C405" i="4"/>
  <c r="B405" i="4"/>
  <c r="A405" i="4"/>
  <c r="K404" i="4"/>
  <c r="J404" i="4"/>
  <c r="I404" i="4"/>
  <c r="H404" i="4"/>
  <c r="G404" i="4"/>
  <c r="F404" i="4"/>
  <c r="E404" i="4"/>
  <c r="D404" i="4"/>
  <c r="C404" i="4"/>
  <c r="B404" i="4"/>
  <c r="A404" i="4"/>
  <c r="K403" i="4"/>
  <c r="J403" i="4"/>
  <c r="I403" i="4"/>
  <c r="H403" i="4"/>
  <c r="G403" i="4"/>
  <c r="F403" i="4"/>
  <c r="E403" i="4"/>
  <c r="D403" i="4"/>
  <c r="C403" i="4"/>
  <c r="B403" i="4"/>
  <c r="A403" i="4"/>
  <c r="K402" i="4"/>
  <c r="J402" i="4"/>
  <c r="I402" i="4"/>
  <c r="H402" i="4"/>
  <c r="G402" i="4"/>
  <c r="F402" i="4"/>
  <c r="E402" i="4"/>
  <c r="D402" i="4"/>
  <c r="C402" i="4"/>
  <c r="B402" i="4"/>
  <c r="A402" i="4"/>
  <c r="K401" i="4"/>
  <c r="J401" i="4"/>
  <c r="I401" i="4"/>
  <c r="H401" i="4"/>
  <c r="G401" i="4"/>
  <c r="F401" i="4"/>
  <c r="E401" i="4"/>
  <c r="D401" i="4"/>
  <c r="C401" i="4"/>
  <c r="B401" i="4"/>
  <c r="A401" i="4"/>
  <c r="K400" i="4"/>
  <c r="J400" i="4"/>
  <c r="I400" i="4"/>
  <c r="H400" i="4"/>
  <c r="G400" i="4"/>
  <c r="F400" i="4"/>
  <c r="E400" i="4"/>
  <c r="D400" i="4"/>
  <c r="C400" i="4"/>
  <c r="B400" i="4"/>
  <c r="A400" i="4"/>
  <c r="K399" i="4"/>
  <c r="J399" i="4"/>
  <c r="I399" i="4"/>
  <c r="H399" i="4"/>
  <c r="G399" i="4"/>
  <c r="F399" i="4"/>
  <c r="E399" i="4"/>
  <c r="D399" i="4"/>
  <c r="C399" i="4"/>
  <c r="B399" i="4"/>
  <c r="A399" i="4"/>
  <c r="K398" i="4"/>
  <c r="J398" i="4"/>
  <c r="I398" i="4"/>
  <c r="H398" i="4"/>
  <c r="G398" i="4"/>
  <c r="F398" i="4"/>
  <c r="E398" i="4"/>
  <c r="D398" i="4"/>
  <c r="C398" i="4"/>
  <c r="B398" i="4"/>
  <c r="A398" i="4"/>
  <c r="K397" i="4"/>
  <c r="J397" i="4"/>
  <c r="I397" i="4"/>
  <c r="H397" i="4"/>
  <c r="G397" i="4"/>
  <c r="F397" i="4"/>
  <c r="E397" i="4"/>
  <c r="D397" i="4"/>
  <c r="C397" i="4"/>
  <c r="B397" i="4"/>
  <c r="A397" i="4"/>
  <c r="K396" i="4"/>
  <c r="J396" i="4"/>
  <c r="I396" i="4"/>
  <c r="H396" i="4"/>
  <c r="G396" i="4"/>
  <c r="F396" i="4"/>
  <c r="E396" i="4"/>
  <c r="D396" i="4"/>
  <c r="C396" i="4"/>
  <c r="B396" i="4"/>
  <c r="A396" i="4"/>
  <c r="K395" i="4"/>
  <c r="J395" i="4"/>
  <c r="I395" i="4"/>
  <c r="H395" i="4"/>
  <c r="G395" i="4"/>
  <c r="F395" i="4"/>
  <c r="E395" i="4"/>
  <c r="D395" i="4"/>
  <c r="C395" i="4"/>
  <c r="B395" i="4"/>
  <c r="A395" i="4"/>
  <c r="K394" i="4"/>
  <c r="J394" i="4"/>
  <c r="I394" i="4"/>
  <c r="H394" i="4"/>
  <c r="G394" i="4"/>
  <c r="F394" i="4"/>
  <c r="E394" i="4"/>
  <c r="D394" i="4"/>
  <c r="C394" i="4"/>
  <c r="B394" i="4"/>
  <c r="A394" i="4"/>
  <c r="K393" i="4"/>
  <c r="J393" i="4"/>
  <c r="I393" i="4"/>
  <c r="H393" i="4"/>
  <c r="G393" i="4"/>
  <c r="F393" i="4"/>
  <c r="E393" i="4"/>
  <c r="D393" i="4"/>
  <c r="C393" i="4"/>
  <c r="B393" i="4"/>
  <c r="A393" i="4"/>
  <c r="K392" i="4"/>
  <c r="J392" i="4"/>
  <c r="I392" i="4"/>
  <c r="H392" i="4"/>
  <c r="G392" i="4"/>
  <c r="F392" i="4"/>
  <c r="E392" i="4"/>
  <c r="D392" i="4"/>
  <c r="C392" i="4"/>
  <c r="B392" i="4"/>
  <c r="A392" i="4"/>
  <c r="K391" i="4"/>
  <c r="J391" i="4"/>
  <c r="I391" i="4"/>
  <c r="H391" i="4"/>
  <c r="G391" i="4"/>
  <c r="F391" i="4"/>
  <c r="E391" i="4"/>
  <c r="D391" i="4"/>
  <c r="C391" i="4"/>
  <c r="B391" i="4"/>
  <c r="A391" i="4"/>
  <c r="K390" i="4"/>
  <c r="J390" i="4"/>
  <c r="I390" i="4"/>
  <c r="H390" i="4"/>
  <c r="G390" i="4"/>
  <c r="F390" i="4"/>
  <c r="E390" i="4"/>
  <c r="D390" i="4"/>
  <c r="C390" i="4"/>
  <c r="B390" i="4"/>
  <c r="A390" i="4"/>
  <c r="K389" i="4"/>
  <c r="J389" i="4"/>
  <c r="I389" i="4"/>
  <c r="H389" i="4"/>
  <c r="G389" i="4"/>
  <c r="F389" i="4"/>
  <c r="E389" i="4"/>
  <c r="D389" i="4"/>
  <c r="C389" i="4"/>
  <c r="B389" i="4"/>
  <c r="A389" i="4"/>
  <c r="K388" i="4"/>
  <c r="J388" i="4"/>
  <c r="I388" i="4"/>
  <c r="H388" i="4"/>
  <c r="G388" i="4"/>
  <c r="F388" i="4"/>
  <c r="E388" i="4"/>
  <c r="D388" i="4"/>
  <c r="C388" i="4"/>
  <c r="B388" i="4"/>
  <c r="A388" i="4"/>
  <c r="K387" i="4"/>
  <c r="J387" i="4"/>
  <c r="I387" i="4"/>
  <c r="H387" i="4"/>
  <c r="G387" i="4"/>
  <c r="F387" i="4"/>
  <c r="E387" i="4"/>
  <c r="D387" i="4"/>
  <c r="C387" i="4"/>
  <c r="B387" i="4"/>
  <c r="A387" i="4"/>
  <c r="K386" i="4"/>
  <c r="J386" i="4"/>
  <c r="I386" i="4"/>
  <c r="H386" i="4"/>
  <c r="G386" i="4"/>
  <c r="F386" i="4"/>
  <c r="E386" i="4"/>
  <c r="D386" i="4"/>
  <c r="C386" i="4"/>
  <c r="B386" i="4"/>
  <c r="A386" i="4"/>
  <c r="K385" i="4"/>
  <c r="J385" i="4"/>
  <c r="I385" i="4"/>
  <c r="H385" i="4"/>
  <c r="G385" i="4"/>
  <c r="F385" i="4"/>
  <c r="E385" i="4"/>
  <c r="D385" i="4"/>
  <c r="C385" i="4"/>
  <c r="B385" i="4"/>
  <c r="A385" i="4"/>
  <c r="K384" i="4"/>
  <c r="J384" i="4"/>
  <c r="I384" i="4"/>
  <c r="H384" i="4"/>
  <c r="G384" i="4"/>
  <c r="F384" i="4"/>
  <c r="E384" i="4"/>
  <c r="D384" i="4"/>
  <c r="C384" i="4"/>
  <c r="B384" i="4"/>
  <c r="A384" i="4"/>
  <c r="K383" i="4"/>
  <c r="J383" i="4"/>
  <c r="I383" i="4"/>
  <c r="H383" i="4"/>
  <c r="G383" i="4"/>
  <c r="F383" i="4"/>
  <c r="E383" i="4"/>
  <c r="D383" i="4"/>
  <c r="C383" i="4"/>
  <c r="B383" i="4"/>
  <c r="A383" i="4"/>
  <c r="K382" i="4"/>
  <c r="J382" i="4"/>
  <c r="I382" i="4"/>
  <c r="H382" i="4"/>
  <c r="G382" i="4"/>
  <c r="F382" i="4"/>
  <c r="E382" i="4"/>
  <c r="D382" i="4"/>
  <c r="C382" i="4"/>
  <c r="B382" i="4"/>
  <c r="A382" i="4"/>
  <c r="K381" i="4"/>
  <c r="J381" i="4"/>
  <c r="I381" i="4"/>
  <c r="H381" i="4"/>
  <c r="G381" i="4"/>
  <c r="F381" i="4"/>
  <c r="E381" i="4"/>
  <c r="D381" i="4"/>
  <c r="C381" i="4"/>
  <c r="B381" i="4"/>
  <c r="A381" i="4"/>
  <c r="K380" i="4"/>
  <c r="J380" i="4"/>
  <c r="I380" i="4"/>
  <c r="H380" i="4"/>
  <c r="G380" i="4"/>
  <c r="F380" i="4"/>
  <c r="E380" i="4"/>
  <c r="D380" i="4"/>
  <c r="C380" i="4"/>
  <c r="B380" i="4"/>
  <c r="A380" i="4"/>
  <c r="K379" i="4"/>
  <c r="J379" i="4"/>
  <c r="I379" i="4"/>
  <c r="H379" i="4"/>
  <c r="G379" i="4"/>
  <c r="F379" i="4"/>
  <c r="E379" i="4"/>
  <c r="D379" i="4"/>
  <c r="C379" i="4"/>
  <c r="B379" i="4"/>
  <c r="A379" i="4"/>
  <c r="K378" i="4"/>
  <c r="J378" i="4"/>
  <c r="I378" i="4"/>
  <c r="H378" i="4"/>
  <c r="G378" i="4"/>
  <c r="F378" i="4"/>
  <c r="E378" i="4"/>
  <c r="D378" i="4"/>
  <c r="C378" i="4"/>
  <c r="B378" i="4"/>
  <c r="A378" i="4"/>
  <c r="K377" i="4"/>
  <c r="J377" i="4"/>
  <c r="I377" i="4"/>
  <c r="H377" i="4"/>
  <c r="G377" i="4"/>
  <c r="F377" i="4"/>
  <c r="E377" i="4"/>
  <c r="D377" i="4"/>
  <c r="C377" i="4"/>
  <c r="B377" i="4"/>
  <c r="A377" i="4"/>
  <c r="K376" i="4"/>
  <c r="J376" i="4"/>
  <c r="I376" i="4"/>
  <c r="H376" i="4"/>
  <c r="G376" i="4"/>
  <c r="F376" i="4"/>
  <c r="E376" i="4"/>
  <c r="D376" i="4"/>
  <c r="C376" i="4"/>
  <c r="B376" i="4"/>
  <c r="A376" i="4"/>
  <c r="K375" i="4"/>
  <c r="J375" i="4"/>
  <c r="I375" i="4"/>
  <c r="H375" i="4"/>
  <c r="G375" i="4"/>
  <c r="F375" i="4"/>
  <c r="E375" i="4"/>
  <c r="D375" i="4"/>
  <c r="C375" i="4"/>
  <c r="B375" i="4"/>
  <c r="A375" i="4"/>
  <c r="K374" i="4"/>
  <c r="J374" i="4"/>
  <c r="I374" i="4"/>
  <c r="H374" i="4"/>
  <c r="G374" i="4"/>
  <c r="F374" i="4"/>
  <c r="E374" i="4"/>
  <c r="D374" i="4"/>
  <c r="C374" i="4"/>
  <c r="B374" i="4"/>
  <c r="A374" i="4"/>
  <c r="K373" i="4"/>
  <c r="J373" i="4"/>
  <c r="I373" i="4"/>
  <c r="H373" i="4"/>
  <c r="G373" i="4"/>
  <c r="F373" i="4"/>
  <c r="E373" i="4"/>
  <c r="D373" i="4"/>
  <c r="C373" i="4"/>
  <c r="B373" i="4"/>
  <c r="A373" i="4"/>
  <c r="K372" i="4"/>
  <c r="J372" i="4"/>
  <c r="I372" i="4"/>
  <c r="H372" i="4"/>
  <c r="G372" i="4"/>
  <c r="F372" i="4"/>
  <c r="E372" i="4"/>
  <c r="D372" i="4"/>
  <c r="C372" i="4"/>
  <c r="B372" i="4"/>
  <c r="A372" i="4"/>
  <c r="K371" i="4"/>
  <c r="J371" i="4"/>
  <c r="I371" i="4"/>
  <c r="H371" i="4"/>
  <c r="G371" i="4"/>
  <c r="F371" i="4"/>
  <c r="E371" i="4"/>
  <c r="D371" i="4"/>
  <c r="C371" i="4"/>
  <c r="B371" i="4"/>
  <c r="A371" i="4"/>
  <c r="K370" i="4"/>
  <c r="J370" i="4"/>
  <c r="I370" i="4"/>
  <c r="H370" i="4"/>
  <c r="G370" i="4"/>
  <c r="F370" i="4"/>
  <c r="E370" i="4"/>
  <c r="D370" i="4"/>
  <c r="C370" i="4"/>
  <c r="B370" i="4"/>
  <c r="A370" i="4"/>
  <c r="K369" i="4"/>
  <c r="J369" i="4"/>
  <c r="I369" i="4"/>
  <c r="H369" i="4"/>
  <c r="G369" i="4"/>
  <c r="F369" i="4"/>
  <c r="E369" i="4"/>
  <c r="D369" i="4"/>
  <c r="C369" i="4"/>
  <c r="B369" i="4"/>
  <c r="A369" i="4"/>
  <c r="K368" i="4"/>
  <c r="J368" i="4"/>
  <c r="I368" i="4"/>
  <c r="H368" i="4"/>
  <c r="G368" i="4"/>
  <c r="F368" i="4"/>
  <c r="E368" i="4"/>
  <c r="D368" i="4"/>
  <c r="C368" i="4"/>
  <c r="B368" i="4"/>
  <c r="A368" i="4"/>
  <c r="K367" i="4"/>
  <c r="J367" i="4"/>
  <c r="I367" i="4"/>
  <c r="H367" i="4"/>
  <c r="G367" i="4"/>
  <c r="F367" i="4"/>
  <c r="E367" i="4"/>
  <c r="D367" i="4"/>
  <c r="C367" i="4"/>
  <c r="B367" i="4"/>
  <c r="A367" i="4"/>
  <c r="K366" i="4"/>
  <c r="J366" i="4"/>
  <c r="I366" i="4"/>
  <c r="H366" i="4"/>
  <c r="G366" i="4"/>
  <c r="F366" i="4"/>
  <c r="E366" i="4"/>
  <c r="D366" i="4"/>
  <c r="C366" i="4"/>
  <c r="B366" i="4"/>
  <c r="A366" i="4"/>
  <c r="K365" i="4"/>
  <c r="J365" i="4"/>
  <c r="I365" i="4"/>
  <c r="H365" i="4"/>
  <c r="G365" i="4"/>
  <c r="F365" i="4"/>
  <c r="E365" i="4"/>
  <c r="D365" i="4"/>
  <c r="C365" i="4"/>
  <c r="B365" i="4"/>
  <c r="A365" i="4"/>
  <c r="K364" i="4"/>
  <c r="J364" i="4"/>
  <c r="I364" i="4"/>
  <c r="H364" i="4"/>
  <c r="G364" i="4"/>
  <c r="F364" i="4"/>
  <c r="E364" i="4"/>
  <c r="D364" i="4"/>
  <c r="C364" i="4"/>
  <c r="B364" i="4"/>
  <c r="A364" i="4"/>
  <c r="K363" i="4"/>
  <c r="J363" i="4"/>
  <c r="I363" i="4"/>
  <c r="H363" i="4"/>
  <c r="G363" i="4"/>
  <c r="F363" i="4"/>
  <c r="E363" i="4"/>
  <c r="D363" i="4"/>
  <c r="C363" i="4"/>
  <c r="B363" i="4"/>
  <c r="A363" i="4"/>
  <c r="K362" i="4"/>
  <c r="J362" i="4"/>
  <c r="I362" i="4"/>
  <c r="H362" i="4"/>
  <c r="G362" i="4"/>
  <c r="F362" i="4"/>
  <c r="E362" i="4"/>
  <c r="D362" i="4"/>
  <c r="C362" i="4"/>
  <c r="B362" i="4"/>
  <c r="A362" i="4"/>
  <c r="K361" i="4"/>
  <c r="J361" i="4"/>
  <c r="I361" i="4"/>
  <c r="H361" i="4"/>
  <c r="G361" i="4"/>
  <c r="F361" i="4"/>
  <c r="E361" i="4"/>
  <c r="D361" i="4"/>
  <c r="C361" i="4"/>
  <c r="B361" i="4"/>
  <c r="A361" i="4"/>
  <c r="K360" i="4"/>
  <c r="J360" i="4"/>
  <c r="I360" i="4"/>
  <c r="H360" i="4"/>
  <c r="G360" i="4"/>
  <c r="F360" i="4"/>
  <c r="E360" i="4"/>
  <c r="D360" i="4"/>
  <c r="C360" i="4"/>
  <c r="B360" i="4"/>
  <c r="A360" i="4"/>
  <c r="K359" i="4"/>
  <c r="J359" i="4"/>
  <c r="I359" i="4"/>
  <c r="H359" i="4"/>
  <c r="G359" i="4"/>
  <c r="F359" i="4"/>
  <c r="E359" i="4"/>
  <c r="D359" i="4"/>
  <c r="C359" i="4"/>
  <c r="B359" i="4"/>
  <c r="A359" i="4"/>
  <c r="K358" i="4"/>
  <c r="J358" i="4"/>
  <c r="I358" i="4"/>
  <c r="H358" i="4"/>
  <c r="G358" i="4"/>
  <c r="F358" i="4"/>
  <c r="E358" i="4"/>
  <c r="D358" i="4"/>
  <c r="C358" i="4"/>
  <c r="B358" i="4"/>
  <c r="A358" i="4"/>
  <c r="K357" i="4"/>
  <c r="J357" i="4"/>
  <c r="I357" i="4"/>
  <c r="H357" i="4"/>
  <c r="G357" i="4"/>
  <c r="F357" i="4"/>
  <c r="E357" i="4"/>
  <c r="D357" i="4"/>
  <c r="C357" i="4"/>
  <c r="B357" i="4"/>
  <c r="A357" i="4"/>
  <c r="K356" i="4"/>
  <c r="J356" i="4"/>
  <c r="I356" i="4"/>
  <c r="H356" i="4"/>
  <c r="G356" i="4"/>
  <c r="F356" i="4"/>
  <c r="E356" i="4"/>
  <c r="D356" i="4"/>
  <c r="C356" i="4"/>
  <c r="B356" i="4"/>
  <c r="A356" i="4"/>
  <c r="K355" i="4"/>
  <c r="J355" i="4"/>
  <c r="I355" i="4"/>
  <c r="H355" i="4"/>
  <c r="G355" i="4"/>
  <c r="F355" i="4"/>
  <c r="E355" i="4"/>
  <c r="D355" i="4"/>
  <c r="C355" i="4"/>
  <c r="B355" i="4"/>
  <c r="A355" i="4"/>
  <c r="K354" i="4"/>
  <c r="J354" i="4"/>
  <c r="I354" i="4"/>
  <c r="H354" i="4"/>
  <c r="G354" i="4"/>
  <c r="F354" i="4"/>
  <c r="E354" i="4"/>
  <c r="D354" i="4"/>
  <c r="C354" i="4"/>
  <c r="B354" i="4"/>
  <c r="A354" i="4"/>
  <c r="K353" i="4"/>
  <c r="J353" i="4"/>
  <c r="I353" i="4"/>
  <c r="H353" i="4"/>
  <c r="G353" i="4"/>
  <c r="F353" i="4"/>
  <c r="E353" i="4"/>
  <c r="D353" i="4"/>
  <c r="C353" i="4"/>
  <c r="B353" i="4"/>
  <c r="A353" i="4"/>
  <c r="K352" i="4"/>
  <c r="J352" i="4"/>
  <c r="I352" i="4"/>
  <c r="H352" i="4"/>
  <c r="G352" i="4"/>
  <c r="F352" i="4"/>
  <c r="E352" i="4"/>
  <c r="D352" i="4"/>
  <c r="C352" i="4"/>
  <c r="B352" i="4"/>
  <c r="A352" i="4"/>
  <c r="K351" i="4"/>
  <c r="J351" i="4"/>
  <c r="I351" i="4"/>
  <c r="H351" i="4"/>
  <c r="G351" i="4"/>
  <c r="F351" i="4"/>
  <c r="E351" i="4"/>
  <c r="D351" i="4"/>
  <c r="C351" i="4"/>
  <c r="B351" i="4"/>
  <c r="A351" i="4"/>
  <c r="K350" i="4"/>
  <c r="J350" i="4"/>
  <c r="I350" i="4"/>
  <c r="H350" i="4"/>
  <c r="G350" i="4"/>
  <c r="F350" i="4"/>
  <c r="E350" i="4"/>
  <c r="D350" i="4"/>
  <c r="C350" i="4"/>
  <c r="B350" i="4"/>
  <c r="A350" i="4"/>
  <c r="K349" i="4"/>
  <c r="J349" i="4"/>
  <c r="I349" i="4"/>
  <c r="H349" i="4"/>
  <c r="G349" i="4"/>
  <c r="F349" i="4"/>
  <c r="E349" i="4"/>
  <c r="D349" i="4"/>
  <c r="C349" i="4"/>
  <c r="B349" i="4"/>
  <c r="A349" i="4"/>
  <c r="K348" i="4"/>
  <c r="J348" i="4"/>
  <c r="I348" i="4"/>
  <c r="H348" i="4"/>
  <c r="G348" i="4"/>
  <c r="F348" i="4"/>
  <c r="E348" i="4"/>
  <c r="D348" i="4"/>
  <c r="C348" i="4"/>
  <c r="B348" i="4"/>
  <c r="A348" i="4"/>
  <c r="K347" i="4"/>
  <c r="J347" i="4"/>
  <c r="I347" i="4"/>
  <c r="H347" i="4"/>
  <c r="G347" i="4"/>
  <c r="F347" i="4"/>
  <c r="E347" i="4"/>
  <c r="D347" i="4"/>
  <c r="C347" i="4"/>
  <c r="B347" i="4"/>
  <c r="A347" i="4"/>
  <c r="K346" i="4"/>
  <c r="J346" i="4"/>
  <c r="I346" i="4"/>
  <c r="H346" i="4"/>
  <c r="G346" i="4"/>
  <c r="F346" i="4"/>
  <c r="E346" i="4"/>
  <c r="D346" i="4"/>
  <c r="C346" i="4"/>
  <c r="B346" i="4"/>
  <c r="A346" i="4"/>
  <c r="K345" i="4"/>
  <c r="J345" i="4"/>
  <c r="I345" i="4"/>
  <c r="H345" i="4"/>
  <c r="G345" i="4"/>
  <c r="F345" i="4"/>
  <c r="E345" i="4"/>
  <c r="D345" i="4"/>
  <c r="C345" i="4"/>
  <c r="B345" i="4"/>
  <c r="A345" i="4"/>
  <c r="K344" i="4"/>
  <c r="J344" i="4"/>
  <c r="I344" i="4"/>
  <c r="H344" i="4"/>
  <c r="G344" i="4"/>
  <c r="F344" i="4"/>
  <c r="E344" i="4"/>
  <c r="D344" i="4"/>
  <c r="C344" i="4"/>
  <c r="B344" i="4"/>
  <c r="A344" i="4"/>
  <c r="K343" i="4"/>
  <c r="J343" i="4"/>
  <c r="I343" i="4"/>
  <c r="H343" i="4"/>
  <c r="G343" i="4"/>
  <c r="F343" i="4"/>
  <c r="E343" i="4"/>
  <c r="D343" i="4"/>
  <c r="C343" i="4"/>
  <c r="B343" i="4"/>
  <c r="A343" i="4"/>
  <c r="K342" i="4"/>
  <c r="J342" i="4"/>
  <c r="I342" i="4"/>
  <c r="H342" i="4"/>
  <c r="G342" i="4"/>
  <c r="F342" i="4"/>
  <c r="E342" i="4"/>
  <c r="D342" i="4"/>
  <c r="C342" i="4"/>
  <c r="B342" i="4"/>
  <c r="A342" i="4"/>
  <c r="K341" i="4"/>
  <c r="J341" i="4"/>
  <c r="I341" i="4"/>
  <c r="H341" i="4"/>
  <c r="G341" i="4"/>
  <c r="F341" i="4"/>
  <c r="E341" i="4"/>
  <c r="D341" i="4"/>
  <c r="C341" i="4"/>
  <c r="B341" i="4"/>
  <c r="A341" i="4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521" i="6"/>
  <c r="AA521" i="6"/>
  <c r="Z521" i="6"/>
  <c r="Y521" i="6"/>
  <c r="X521" i="6"/>
  <c r="W521" i="6"/>
  <c r="V521" i="6"/>
  <c r="U521" i="6"/>
  <c r="T521" i="6"/>
  <c r="S521" i="6"/>
  <c r="R521" i="6"/>
  <c r="Q521" i="6"/>
  <c r="P521" i="6"/>
  <c r="O521" i="6"/>
  <c r="N521" i="6"/>
  <c r="M521" i="6"/>
  <c r="L521" i="6"/>
  <c r="K521" i="6"/>
  <c r="J521" i="6"/>
  <c r="I521" i="6"/>
  <c r="H521" i="6"/>
  <c r="G521" i="6"/>
  <c r="F521" i="6"/>
  <c r="E521" i="6"/>
  <c r="D521" i="6"/>
  <c r="C521" i="6"/>
  <c r="B521" i="6"/>
  <c r="A521" i="6"/>
  <c r="AB520" i="6"/>
  <c r="AA520" i="6"/>
  <c r="Z520" i="6"/>
  <c r="Y520" i="6"/>
  <c r="X520" i="6"/>
  <c r="W520" i="6"/>
  <c r="V520" i="6"/>
  <c r="U520" i="6"/>
  <c r="T520" i="6"/>
  <c r="S520" i="6"/>
  <c r="R520" i="6"/>
  <c r="Q520" i="6"/>
  <c r="P520" i="6"/>
  <c r="O520" i="6"/>
  <c r="N520" i="6"/>
  <c r="M520" i="6"/>
  <c r="L520" i="6"/>
  <c r="K520" i="6"/>
  <c r="J520" i="6"/>
  <c r="I520" i="6"/>
  <c r="H520" i="6"/>
  <c r="G520" i="6"/>
  <c r="F520" i="6"/>
  <c r="E520" i="6"/>
  <c r="D520" i="6"/>
  <c r="C520" i="6"/>
  <c r="B520" i="6"/>
  <c r="A520" i="6"/>
  <c r="AB519" i="6"/>
  <c r="AA519" i="6"/>
  <c r="Z519" i="6"/>
  <c r="Y519" i="6"/>
  <c r="X519" i="6"/>
  <c r="W519" i="6"/>
  <c r="V519" i="6"/>
  <c r="U519" i="6"/>
  <c r="T519" i="6"/>
  <c r="S519" i="6"/>
  <c r="R519" i="6"/>
  <c r="Q519" i="6"/>
  <c r="P519" i="6"/>
  <c r="O519" i="6"/>
  <c r="N519" i="6"/>
  <c r="M519" i="6"/>
  <c r="L519" i="6"/>
  <c r="K519" i="6"/>
  <c r="J519" i="6"/>
  <c r="I519" i="6"/>
  <c r="H519" i="6"/>
  <c r="G519" i="6"/>
  <c r="F519" i="6"/>
  <c r="E519" i="6"/>
  <c r="D519" i="6"/>
  <c r="C519" i="6"/>
  <c r="B519" i="6"/>
  <c r="A519" i="6"/>
  <c r="AB518" i="6"/>
  <c r="AA518" i="6"/>
  <c r="Z518" i="6"/>
  <c r="Y518" i="6"/>
  <c r="X518" i="6"/>
  <c r="W518" i="6"/>
  <c r="V518" i="6"/>
  <c r="U518" i="6"/>
  <c r="T518" i="6"/>
  <c r="S518" i="6"/>
  <c r="R518" i="6"/>
  <c r="Q518" i="6"/>
  <c r="P518" i="6"/>
  <c r="O518" i="6"/>
  <c r="N518" i="6"/>
  <c r="M518" i="6"/>
  <c r="L518" i="6"/>
  <c r="K518" i="6"/>
  <c r="J518" i="6"/>
  <c r="I518" i="6"/>
  <c r="H518" i="6"/>
  <c r="G518" i="6"/>
  <c r="F518" i="6"/>
  <c r="E518" i="6"/>
  <c r="D518" i="6"/>
  <c r="C518" i="6"/>
  <c r="B518" i="6"/>
  <c r="A518" i="6"/>
  <c r="AB517" i="6"/>
  <c r="AA517" i="6"/>
  <c r="Z517" i="6"/>
  <c r="Y517" i="6"/>
  <c r="X517" i="6"/>
  <c r="W517" i="6"/>
  <c r="V517" i="6"/>
  <c r="U517" i="6"/>
  <c r="T517" i="6"/>
  <c r="S517" i="6"/>
  <c r="R517" i="6"/>
  <c r="Q517" i="6"/>
  <c r="P517" i="6"/>
  <c r="O517" i="6"/>
  <c r="N517" i="6"/>
  <c r="M517" i="6"/>
  <c r="L517" i="6"/>
  <c r="K517" i="6"/>
  <c r="J517" i="6"/>
  <c r="I517" i="6"/>
  <c r="H517" i="6"/>
  <c r="G517" i="6"/>
  <c r="F517" i="6"/>
  <c r="E517" i="6"/>
  <c r="D517" i="6"/>
  <c r="C517" i="6"/>
  <c r="B517" i="6"/>
  <c r="A517" i="6"/>
  <c r="AB516" i="6"/>
  <c r="AA516" i="6"/>
  <c r="Z516" i="6"/>
  <c r="Y516" i="6"/>
  <c r="X516" i="6"/>
  <c r="W516" i="6"/>
  <c r="V516" i="6"/>
  <c r="U516" i="6"/>
  <c r="T516" i="6"/>
  <c r="S516" i="6"/>
  <c r="R516" i="6"/>
  <c r="Q516" i="6"/>
  <c r="P516" i="6"/>
  <c r="O516" i="6"/>
  <c r="N516" i="6"/>
  <c r="M516" i="6"/>
  <c r="L516" i="6"/>
  <c r="K516" i="6"/>
  <c r="J516" i="6"/>
  <c r="I516" i="6"/>
  <c r="H516" i="6"/>
  <c r="G516" i="6"/>
  <c r="F516" i="6"/>
  <c r="E516" i="6"/>
  <c r="D516" i="6"/>
  <c r="C516" i="6"/>
  <c r="B516" i="6"/>
  <c r="A516" i="6"/>
  <c r="AB515" i="6"/>
  <c r="AA515" i="6"/>
  <c r="Z515" i="6"/>
  <c r="Y515" i="6"/>
  <c r="X515" i="6"/>
  <c r="W515" i="6"/>
  <c r="V515" i="6"/>
  <c r="U515" i="6"/>
  <c r="T515" i="6"/>
  <c r="S515" i="6"/>
  <c r="R515" i="6"/>
  <c r="Q515" i="6"/>
  <c r="P515" i="6"/>
  <c r="O515" i="6"/>
  <c r="N515" i="6"/>
  <c r="M515" i="6"/>
  <c r="L515" i="6"/>
  <c r="K515" i="6"/>
  <c r="J515" i="6"/>
  <c r="I515" i="6"/>
  <c r="H515" i="6"/>
  <c r="G515" i="6"/>
  <c r="F515" i="6"/>
  <c r="E515" i="6"/>
  <c r="D515" i="6"/>
  <c r="C515" i="6"/>
  <c r="B515" i="6"/>
  <c r="A515" i="6"/>
  <c r="AB514" i="6"/>
  <c r="AA514" i="6"/>
  <c r="Z514" i="6"/>
  <c r="Y514" i="6"/>
  <c r="X514" i="6"/>
  <c r="W514" i="6"/>
  <c r="V514" i="6"/>
  <c r="U514" i="6"/>
  <c r="T514" i="6"/>
  <c r="S514" i="6"/>
  <c r="R514" i="6"/>
  <c r="Q514" i="6"/>
  <c r="P514" i="6"/>
  <c r="O514" i="6"/>
  <c r="N514" i="6"/>
  <c r="M514" i="6"/>
  <c r="L514" i="6"/>
  <c r="K514" i="6"/>
  <c r="J514" i="6"/>
  <c r="I514" i="6"/>
  <c r="H514" i="6"/>
  <c r="G514" i="6"/>
  <c r="F514" i="6"/>
  <c r="E514" i="6"/>
  <c r="D514" i="6"/>
  <c r="C514" i="6"/>
  <c r="B514" i="6"/>
  <c r="A514" i="6"/>
  <c r="AB513" i="6"/>
  <c r="AA513" i="6"/>
  <c r="Z513" i="6"/>
  <c r="Y513" i="6"/>
  <c r="X513" i="6"/>
  <c r="W513" i="6"/>
  <c r="V513" i="6"/>
  <c r="U513" i="6"/>
  <c r="T513" i="6"/>
  <c r="S513" i="6"/>
  <c r="R513" i="6"/>
  <c r="Q513" i="6"/>
  <c r="P513" i="6"/>
  <c r="O513" i="6"/>
  <c r="N513" i="6"/>
  <c r="M513" i="6"/>
  <c r="L513" i="6"/>
  <c r="K513" i="6"/>
  <c r="J513" i="6"/>
  <c r="I513" i="6"/>
  <c r="H513" i="6"/>
  <c r="G513" i="6"/>
  <c r="F513" i="6"/>
  <c r="E513" i="6"/>
  <c r="D513" i="6"/>
  <c r="C513" i="6"/>
  <c r="B513" i="6"/>
  <c r="A513" i="6"/>
  <c r="AB512" i="6"/>
  <c r="AA512" i="6"/>
  <c r="Z512" i="6"/>
  <c r="Y512" i="6"/>
  <c r="X512" i="6"/>
  <c r="W512" i="6"/>
  <c r="V512" i="6"/>
  <c r="U512" i="6"/>
  <c r="T512" i="6"/>
  <c r="S512" i="6"/>
  <c r="R512" i="6"/>
  <c r="Q512" i="6"/>
  <c r="P512" i="6"/>
  <c r="O512" i="6"/>
  <c r="N512" i="6"/>
  <c r="M512" i="6"/>
  <c r="L512" i="6"/>
  <c r="K512" i="6"/>
  <c r="J512" i="6"/>
  <c r="I512" i="6"/>
  <c r="H512" i="6"/>
  <c r="G512" i="6"/>
  <c r="F512" i="6"/>
  <c r="E512" i="6"/>
  <c r="D512" i="6"/>
  <c r="C512" i="6"/>
  <c r="B512" i="6"/>
  <c r="A512" i="6"/>
  <c r="AB511" i="6"/>
  <c r="AA511" i="6"/>
  <c r="Z511" i="6"/>
  <c r="Y511" i="6"/>
  <c r="X511" i="6"/>
  <c r="W511" i="6"/>
  <c r="V511" i="6"/>
  <c r="U511" i="6"/>
  <c r="T511" i="6"/>
  <c r="S511" i="6"/>
  <c r="R511" i="6"/>
  <c r="Q511" i="6"/>
  <c r="P511" i="6"/>
  <c r="O511" i="6"/>
  <c r="N511" i="6"/>
  <c r="M511" i="6"/>
  <c r="L511" i="6"/>
  <c r="K511" i="6"/>
  <c r="J511" i="6"/>
  <c r="I511" i="6"/>
  <c r="H511" i="6"/>
  <c r="G511" i="6"/>
  <c r="F511" i="6"/>
  <c r="E511" i="6"/>
  <c r="D511" i="6"/>
  <c r="C511" i="6"/>
  <c r="B511" i="6"/>
  <c r="A511" i="6"/>
  <c r="AB510" i="6"/>
  <c r="AA510" i="6"/>
  <c r="Z510" i="6"/>
  <c r="Y510" i="6"/>
  <c r="X510" i="6"/>
  <c r="W510" i="6"/>
  <c r="V510" i="6"/>
  <c r="U510" i="6"/>
  <c r="T510" i="6"/>
  <c r="S510" i="6"/>
  <c r="R510" i="6"/>
  <c r="Q510" i="6"/>
  <c r="P510" i="6"/>
  <c r="O510" i="6"/>
  <c r="N510" i="6"/>
  <c r="M510" i="6"/>
  <c r="L510" i="6"/>
  <c r="K510" i="6"/>
  <c r="J510" i="6"/>
  <c r="I510" i="6"/>
  <c r="H510" i="6"/>
  <c r="G510" i="6"/>
  <c r="F510" i="6"/>
  <c r="E510" i="6"/>
  <c r="D510" i="6"/>
  <c r="C510" i="6"/>
  <c r="B510" i="6"/>
  <c r="A510" i="6"/>
  <c r="AB509" i="6"/>
  <c r="AA509" i="6"/>
  <c r="Z509" i="6"/>
  <c r="Y509" i="6"/>
  <c r="X509" i="6"/>
  <c r="W509" i="6"/>
  <c r="V509" i="6"/>
  <c r="U509" i="6"/>
  <c r="T509" i="6"/>
  <c r="S509" i="6"/>
  <c r="R509" i="6"/>
  <c r="Q509" i="6"/>
  <c r="P509" i="6"/>
  <c r="O509" i="6"/>
  <c r="N509" i="6"/>
  <c r="M509" i="6"/>
  <c r="L509" i="6"/>
  <c r="K509" i="6"/>
  <c r="J509" i="6"/>
  <c r="I509" i="6"/>
  <c r="H509" i="6"/>
  <c r="G509" i="6"/>
  <c r="F509" i="6"/>
  <c r="E509" i="6"/>
  <c r="D509" i="6"/>
  <c r="C509" i="6"/>
  <c r="B509" i="6"/>
  <c r="A509" i="6"/>
  <c r="AB508" i="6"/>
  <c r="AA508" i="6"/>
  <c r="Z508" i="6"/>
  <c r="Y508" i="6"/>
  <c r="X508" i="6"/>
  <c r="W508" i="6"/>
  <c r="V508" i="6"/>
  <c r="U508" i="6"/>
  <c r="T508" i="6"/>
  <c r="S508" i="6"/>
  <c r="R508" i="6"/>
  <c r="Q508" i="6"/>
  <c r="P508" i="6"/>
  <c r="O508" i="6"/>
  <c r="N508" i="6"/>
  <c r="M508" i="6"/>
  <c r="L508" i="6"/>
  <c r="K508" i="6"/>
  <c r="J508" i="6"/>
  <c r="I508" i="6"/>
  <c r="H508" i="6"/>
  <c r="G508" i="6"/>
  <c r="F508" i="6"/>
  <c r="E508" i="6"/>
  <c r="D508" i="6"/>
  <c r="C508" i="6"/>
  <c r="B508" i="6"/>
  <c r="A508" i="6"/>
  <c r="AB507" i="6"/>
  <c r="AA507" i="6"/>
  <c r="Z507" i="6"/>
  <c r="Y507" i="6"/>
  <c r="X507" i="6"/>
  <c r="W507" i="6"/>
  <c r="V507" i="6"/>
  <c r="U507" i="6"/>
  <c r="T507" i="6"/>
  <c r="S507" i="6"/>
  <c r="R507" i="6"/>
  <c r="Q507" i="6"/>
  <c r="P507" i="6"/>
  <c r="O507" i="6"/>
  <c r="N507" i="6"/>
  <c r="M507" i="6"/>
  <c r="L507" i="6"/>
  <c r="K507" i="6"/>
  <c r="J507" i="6"/>
  <c r="I507" i="6"/>
  <c r="H507" i="6"/>
  <c r="G507" i="6"/>
  <c r="F507" i="6"/>
  <c r="E507" i="6"/>
  <c r="D507" i="6"/>
  <c r="C507" i="6"/>
  <c r="B507" i="6"/>
  <c r="A507" i="6"/>
  <c r="AB506" i="6"/>
  <c r="AA506" i="6"/>
  <c r="Z506" i="6"/>
  <c r="Y506" i="6"/>
  <c r="X506" i="6"/>
  <c r="W506" i="6"/>
  <c r="V506" i="6"/>
  <c r="U506" i="6"/>
  <c r="T506" i="6"/>
  <c r="S506" i="6"/>
  <c r="R506" i="6"/>
  <c r="Q506" i="6"/>
  <c r="P506" i="6"/>
  <c r="O506" i="6"/>
  <c r="N506" i="6"/>
  <c r="M506" i="6"/>
  <c r="L506" i="6"/>
  <c r="K506" i="6"/>
  <c r="J506" i="6"/>
  <c r="I506" i="6"/>
  <c r="H506" i="6"/>
  <c r="G506" i="6"/>
  <c r="F506" i="6"/>
  <c r="E506" i="6"/>
  <c r="D506" i="6"/>
  <c r="C506" i="6"/>
  <c r="B506" i="6"/>
  <c r="A506" i="6"/>
  <c r="AB505" i="6"/>
  <c r="AA505" i="6"/>
  <c r="Z505" i="6"/>
  <c r="Y505" i="6"/>
  <c r="X505" i="6"/>
  <c r="W505" i="6"/>
  <c r="V505" i="6"/>
  <c r="U505" i="6"/>
  <c r="T505" i="6"/>
  <c r="S505" i="6"/>
  <c r="R505" i="6"/>
  <c r="Q505" i="6"/>
  <c r="P505" i="6"/>
  <c r="O505" i="6"/>
  <c r="N505" i="6"/>
  <c r="M505" i="6"/>
  <c r="L505" i="6"/>
  <c r="K505" i="6"/>
  <c r="J505" i="6"/>
  <c r="I505" i="6"/>
  <c r="H505" i="6"/>
  <c r="G505" i="6"/>
  <c r="F505" i="6"/>
  <c r="E505" i="6"/>
  <c r="D505" i="6"/>
  <c r="C505" i="6"/>
  <c r="B505" i="6"/>
  <c r="A505" i="6"/>
  <c r="AB504" i="6"/>
  <c r="AA504" i="6"/>
  <c r="Z504" i="6"/>
  <c r="Y504" i="6"/>
  <c r="X504" i="6"/>
  <c r="W504" i="6"/>
  <c r="V504" i="6"/>
  <c r="U504" i="6"/>
  <c r="T504" i="6"/>
  <c r="S504" i="6"/>
  <c r="R504" i="6"/>
  <c r="Q504" i="6"/>
  <c r="P504" i="6"/>
  <c r="O504" i="6"/>
  <c r="N504" i="6"/>
  <c r="M504" i="6"/>
  <c r="L504" i="6"/>
  <c r="K504" i="6"/>
  <c r="J504" i="6"/>
  <c r="I504" i="6"/>
  <c r="H504" i="6"/>
  <c r="G504" i="6"/>
  <c r="F504" i="6"/>
  <c r="E504" i="6"/>
  <c r="D504" i="6"/>
  <c r="C504" i="6"/>
  <c r="B504" i="6"/>
  <c r="A504" i="6"/>
  <c r="AB503" i="6"/>
  <c r="AA503" i="6"/>
  <c r="Z503" i="6"/>
  <c r="Y503" i="6"/>
  <c r="X503" i="6"/>
  <c r="W503" i="6"/>
  <c r="V503" i="6"/>
  <c r="U503" i="6"/>
  <c r="T503" i="6"/>
  <c r="S503" i="6"/>
  <c r="R503" i="6"/>
  <c r="Q503" i="6"/>
  <c r="P503" i="6"/>
  <c r="O503" i="6"/>
  <c r="N503" i="6"/>
  <c r="M503" i="6"/>
  <c r="L503" i="6"/>
  <c r="K503" i="6"/>
  <c r="J503" i="6"/>
  <c r="I503" i="6"/>
  <c r="H503" i="6"/>
  <c r="G503" i="6"/>
  <c r="F503" i="6"/>
  <c r="E503" i="6"/>
  <c r="D503" i="6"/>
  <c r="C503" i="6"/>
  <c r="B503" i="6"/>
  <c r="A503" i="6"/>
  <c r="AB502" i="6"/>
  <c r="AA502" i="6"/>
  <c r="Z502" i="6"/>
  <c r="Y502" i="6"/>
  <c r="X502" i="6"/>
  <c r="W502" i="6"/>
  <c r="V502" i="6"/>
  <c r="U502" i="6"/>
  <c r="T502" i="6"/>
  <c r="S502" i="6"/>
  <c r="R502" i="6"/>
  <c r="Q502" i="6"/>
  <c r="P502" i="6"/>
  <c r="O502" i="6"/>
  <c r="N502" i="6"/>
  <c r="M502" i="6"/>
  <c r="L502" i="6"/>
  <c r="K502" i="6"/>
  <c r="J502" i="6"/>
  <c r="I502" i="6"/>
  <c r="H502" i="6"/>
  <c r="G502" i="6"/>
  <c r="F502" i="6"/>
  <c r="E502" i="6"/>
  <c r="D502" i="6"/>
  <c r="C502" i="6"/>
  <c r="B502" i="6"/>
  <c r="A502" i="6"/>
  <c r="AB501" i="6"/>
  <c r="AA501" i="6"/>
  <c r="Z501" i="6"/>
  <c r="Y501" i="6"/>
  <c r="X501" i="6"/>
  <c r="W501" i="6"/>
  <c r="V501" i="6"/>
  <c r="U501" i="6"/>
  <c r="T501" i="6"/>
  <c r="S501" i="6"/>
  <c r="R501" i="6"/>
  <c r="Q501" i="6"/>
  <c r="P501" i="6"/>
  <c r="O501" i="6"/>
  <c r="N501" i="6"/>
  <c r="M501" i="6"/>
  <c r="L501" i="6"/>
  <c r="K501" i="6"/>
  <c r="J501" i="6"/>
  <c r="I501" i="6"/>
  <c r="H501" i="6"/>
  <c r="G501" i="6"/>
  <c r="F501" i="6"/>
  <c r="E501" i="6"/>
  <c r="D501" i="6"/>
  <c r="C501" i="6"/>
  <c r="B501" i="6"/>
  <c r="A501" i="6"/>
  <c r="AB500" i="6"/>
  <c r="AA500" i="6"/>
  <c r="Z500" i="6"/>
  <c r="Y500" i="6"/>
  <c r="X500" i="6"/>
  <c r="W500" i="6"/>
  <c r="V500" i="6"/>
  <c r="U500" i="6"/>
  <c r="T500" i="6"/>
  <c r="S500" i="6"/>
  <c r="R500" i="6"/>
  <c r="Q500" i="6"/>
  <c r="P500" i="6"/>
  <c r="O500" i="6"/>
  <c r="N500" i="6"/>
  <c r="M500" i="6"/>
  <c r="L500" i="6"/>
  <c r="K500" i="6"/>
  <c r="J500" i="6"/>
  <c r="I500" i="6"/>
  <c r="H500" i="6"/>
  <c r="G500" i="6"/>
  <c r="F500" i="6"/>
  <c r="E500" i="6"/>
  <c r="D500" i="6"/>
  <c r="C500" i="6"/>
  <c r="B500" i="6"/>
  <c r="A500" i="6"/>
  <c r="AB499" i="6"/>
  <c r="AA499" i="6"/>
  <c r="Z499" i="6"/>
  <c r="Y499" i="6"/>
  <c r="X499" i="6"/>
  <c r="W499" i="6"/>
  <c r="V499" i="6"/>
  <c r="U499" i="6"/>
  <c r="T499" i="6"/>
  <c r="S499" i="6"/>
  <c r="R499" i="6"/>
  <c r="Q499" i="6"/>
  <c r="P499" i="6"/>
  <c r="O499" i="6"/>
  <c r="N499" i="6"/>
  <c r="M499" i="6"/>
  <c r="L499" i="6"/>
  <c r="K499" i="6"/>
  <c r="J499" i="6"/>
  <c r="I499" i="6"/>
  <c r="H499" i="6"/>
  <c r="G499" i="6"/>
  <c r="F499" i="6"/>
  <c r="E499" i="6"/>
  <c r="D499" i="6"/>
  <c r="C499" i="6"/>
  <c r="B499" i="6"/>
  <c r="A499" i="6"/>
  <c r="AB498" i="6"/>
  <c r="AA498" i="6"/>
  <c r="Z498" i="6"/>
  <c r="Y498" i="6"/>
  <c r="X498" i="6"/>
  <c r="W498" i="6"/>
  <c r="V498" i="6"/>
  <c r="U498" i="6"/>
  <c r="T498" i="6"/>
  <c r="S498" i="6"/>
  <c r="R498" i="6"/>
  <c r="Q498" i="6"/>
  <c r="P498" i="6"/>
  <c r="O498" i="6"/>
  <c r="N498" i="6"/>
  <c r="M498" i="6"/>
  <c r="L498" i="6"/>
  <c r="K498" i="6"/>
  <c r="J498" i="6"/>
  <c r="I498" i="6"/>
  <c r="H498" i="6"/>
  <c r="G498" i="6"/>
  <c r="F498" i="6"/>
  <c r="E498" i="6"/>
  <c r="D498" i="6"/>
  <c r="C498" i="6"/>
  <c r="B498" i="6"/>
  <c r="A498" i="6"/>
  <c r="AB497" i="6"/>
  <c r="AA497" i="6"/>
  <c r="Z497" i="6"/>
  <c r="Y497" i="6"/>
  <c r="X497" i="6"/>
  <c r="W497" i="6"/>
  <c r="V497" i="6"/>
  <c r="U497" i="6"/>
  <c r="T497" i="6"/>
  <c r="S497" i="6"/>
  <c r="R497" i="6"/>
  <c r="Q497" i="6"/>
  <c r="P497" i="6"/>
  <c r="O497" i="6"/>
  <c r="N497" i="6"/>
  <c r="M497" i="6"/>
  <c r="L497" i="6"/>
  <c r="K497" i="6"/>
  <c r="J497" i="6"/>
  <c r="I497" i="6"/>
  <c r="H497" i="6"/>
  <c r="G497" i="6"/>
  <c r="F497" i="6"/>
  <c r="E497" i="6"/>
  <c r="D497" i="6"/>
  <c r="C497" i="6"/>
  <c r="B497" i="6"/>
  <c r="A497" i="6"/>
  <c r="AB496" i="6"/>
  <c r="AA496" i="6"/>
  <c r="Z496" i="6"/>
  <c r="Y496" i="6"/>
  <c r="X496" i="6"/>
  <c r="W496" i="6"/>
  <c r="V496" i="6"/>
  <c r="U496" i="6"/>
  <c r="T496" i="6"/>
  <c r="S496" i="6"/>
  <c r="R496" i="6"/>
  <c r="Q496" i="6"/>
  <c r="P496" i="6"/>
  <c r="O496" i="6"/>
  <c r="N496" i="6"/>
  <c r="M496" i="6"/>
  <c r="L496" i="6"/>
  <c r="K496" i="6"/>
  <c r="J496" i="6"/>
  <c r="I496" i="6"/>
  <c r="H496" i="6"/>
  <c r="G496" i="6"/>
  <c r="F496" i="6"/>
  <c r="E496" i="6"/>
  <c r="D496" i="6"/>
  <c r="C496" i="6"/>
  <c r="B496" i="6"/>
  <c r="A496" i="6"/>
  <c r="AB495" i="6"/>
  <c r="AA495" i="6"/>
  <c r="Z495" i="6"/>
  <c r="Y495" i="6"/>
  <c r="X495" i="6"/>
  <c r="W495" i="6"/>
  <c r="V495" i="6"/>
  <c r="U495" i="6"/>
  <c r="T495" i="6"/>
  <c r="S495" i="6"/>
  <c r="R495" i="6"/>
  <c r="Q495" i="6"/>
  <c r="P495" i="6"/>
  <c r="O495" i="6"/>
  <c r="N495" i="6"/>
  <c r="M495" i="6"/>
  <c r="L495" i="6"/>
  <c r="K495" i="6"/>
  <c r="J495" i="6"/>
  <c r="I495" i="6"/>
  <c r="H495" i="6"/>
  <c r="G495" i="6"/>
  <c r="F495" i="6"/>
  <c r="E495" i="6"/>
  <c r="D495" i="6"/>
  <c r="C495" i="6"/>
  <c r="B495" i="6"/>
  <c r="A495" i="6"/>
  <c r="AB494" i="6"/>
  <c r="AA494" i="6"/>
  <c r="Z494" i="6"/>
  <c r="Y494" i="6"/>
  <c r="X494" i="6"/>
  <c r="W494" i="6"/>
  <c r="V494" i="6"/>
  <c r="U494" i="6"/>
  <c r="T494" i="6"/>
  <c r="S494" i="6"/>
  <c r="R494" i="6"/>
  <c r="Q494" i="6"/>
  <c r="P494" i="6"/>
  <c r="O494" i="6"/>
  <c r="N494" i="6"/>
  <c r="M494" i="6"/>
  <c r="L494" i="6"/>
  <c r="K494" i="6"/>
  <c r="J494" i="6"/>
  <c r="I494" i="6"/>
  <c r="H494" i="6"/>
  <c r="G494" i="6"/>
  <c r="F494" i="6"/>
  <c r="E494" i="6"/>
  <c r="D494" i="6"/>
  <c r="C494" i="6"/>
  <c r="B494" i="6"/>
  <c r="A494" i="6"/>
  <c r="AB493" i="6"/>
  <c r="AA493" i="6"/>
  <c r="Z493" i="6"/>
  <c r="Y493" i="6"/>
  <c r="X493" i="6"/>
  <c r="W493" i="6"/>
  <c r="V493" i="6"/>
  <c r="U493" i="6"/>
  <c r="T493" i="6"/>
  <c r="S493" i="6"/>
  <c r="R493" i="6"/>
  <c r="Q493" i="6"/>
  <c r="P493" i="6"/>
  <c r="O493" i="6"/>
  <c r="N493" i="6"/>
  <c r="M493" i="6"/>
  <c r="L493" i="6"/>
  <c r="K493" i="6"/>
  <c r="J493" i="6"/>
  <c r="I493" i="6"/>
  <c r="H493" i="6"/>
  <c r="G493" i="6"/>
  <c r="F493" i="6"/>
  <c r="E493" i="6"/>
  <c r="D493" i="6"/>
  <c r="C493" i="6"/>
  <c r="B493" i="6"/>
  <c r="A493" i="6"/>
  <c r="AB492" i="6"/>
  <c r="AA492" i="6"/>
  <c r="Z492" i="6"/>
  <c r="Y492" i="6"/>
  <c r="X492" i="6"/>
  <c r="W492" i="6"/>
  <c r="V492" i="6"/>
  <c r="U492" i="6"/>
  <c r="T492" i="6"/>
  <c r="S492" i="6"/>
  <c r="R492" i="6"/>
  <c r="Q492" i="6"/>
  <c r="P492" i="6"/>
  <c r="O492" i="6"/>
  <c r="N492" i="6"/>
  <c r="M492" i="6"/>
  <c r="L492" i="6"/>
  <c r="K492" i="6"/>
  <c r="J492" i="6"/>
  <c r="I492" i="6"/>
  <c r="H492" i="6"/>
  <c r="G492" i="6"/>
  <c r="F492" i="6"/>
  <c r="E492" i="6"/>
  <c r="D492" i="6"/>
  <c r="C492" i="6"/>
  <c r="B492" i="6"/>
  <c r="A492" i="6"/>
  <c r="AB491" i="6"/>
  <c r="AA491" i="6"/>
  <c r="Z491" i="6"/>
  <c r="Y491" i="6"/>
  <c r="X491" i="6"/>
  <c r="W491" i="6"/>
  <c r="V491" i="6"/>
  <c r="U491" i="6"/>
  <c r="T491" i="6"/>
  <c r="S491" i="6"/>
  <c r="R491" i="6"/>
  <c r="Q491" i="6"/>
  <c r="P491" i="6"/>
  <c r="O491" i="6"/>
  <c r="N491" i="6"/>
  <c r="M491" i="6"/>
  <c r="L491" i="6"/>
  <c r="K491" i="6"/>
  <c r="J491" i="6"/>
  <c r="I491" i="6"/>
  <c r="H491" i="6"/>
  <c r="G491" i="6"/>
  <c r="F491" i="6"/>
  <c r="E491" i="6"/>
  <c r="D491" i="6"/>
  <c r="C491" i="6"/>
  <c r="B491" i="6"/>
  <c r="A491" i="6"/>
  <c r="AB490" i="6"/>
  <c r="AA490" i="6"/>
  <c r="Z490" i="6"/>
  <c r="Y490" i="6"/>
  <c r="X490" i="6"/>
  <c r="W490" i="6"/>
  <c r="V490" i="6"/>
  <c r="U490" i="6"/>
  <c r="T490" i="6"/>
  <c r="S490" i="6"/>
  <c r="R490" i="6"/>
  <c r="Q490" i="6"/>
  <c r="P490" i="6"/>
  <c r="O490" i="6"/>
  <c r="N490" i="6"/>
  <c r="M490" i="6"/>
  <c r="L490" i="6"/>
  <c r="K490" i="6"/>
  <c r="J490" i="6"/>
  <c r="I490" i="6"/>
  <c r="H490" i="6"/>
  <c r="G490" i="6"/>
  <c r="F490" i="6"/>
  <c r="E490" i="6"/>
  <c r="D490" i="6"/>
  <c r="C490" i="6"/>
  <c r="B490" i="6"/>
  <c r="A490" i="6"/>
  <c r="AB489" i="6"/>
  <c r="AA489" i="6"/>
  <c r="Z489" i="6"/>
  <c r="Y489" i="6"/>
  <c r="X489" i="6"/>
  <c r="W489" i="6"/>
  <c r="V489" i="6"/>
  <c r="U489" i="6"/>
  <c r="T489" i="6"/>
  <c r="S489" i="6"/>
  <c r="R489" i="6"/>
  <c r="Q489" i="6"/>
  <c r="P489" i="6"/>
  <c r="O489" i="6"/>
  <c r="N489" i="6"/>
  <c r="M489" i="6"/>
  <c r="L489" i="6"/>
  <c r="K489" i="6"/>
  <c r="J489" i="6"/>
  <c r="I489" i="6"/>
  <c r="H489" i="6"/>
  <c r="G489" i="6"/>
  <c r="F489" i="6"/>
  <c r="E489" i="6"/>
  <c r="D489" i="6"/>
  <c r="C489" i="6"/>
  <c r="B489" i="6"/>
  <c r="A489" i="6"/>
  <c r="AB488" i="6"/>
  <c r="AA488" i="6"/>
  <c r="Z488" i="6"/>
  <c r="Y488" i="6"/>
  <c r="X488" i="6"/>
  <c r="W488" i="6"/>
  <c r="V488" i="6"/>
  <c r="U488" i="6"/>
  <c r="T488" i="6"/>
  <c r="S488" i="6"/>
  <c r="R488" i="6"/>
  <c r="Q488" i="6"/>
  <c r="P488" i="6"/>
  <c r="O488" i="6"/>
  <c r="N488" i="6"/>
  <c r="M488" i="6"/>
  <c r="L488" i="6"/>
  <c r="K488" i="6"/>
  <c r="J488" i="6"/>
  <c r="I488" i="6"/>
  <c r="H488" i="6"/>
  <c r="G488" i="6"/>
  <c r="F488" i="6"/>
  <c r="E488" i="6"/>
  <c r="D488" i="6"/>
  <c r="C488" i="6"/>
  <c r="B488" i="6"/>
  <c r="A488" i="6"/>
  <c r="AB487" i="6"/>
  <c r="AA487" i="6"/>
  <c r="Z487" i="6"/>
  <c r="Y487" i="6"/>
  <c r="X487" i="6"/>
  <c r="W487" i="6"/>
  <c r="V487" i="6"/>
  <c r="U487" i="6"/>
  <c r="T487" i="6"/>
  <c r="S487" i="6"/>
  <c r="R487" i="6"/>
  <c r="Q487" i="6"/>
  <c r="P487" i="6"/>
  <c r="O487" i="6"/>
  <c r="N487" i="6"/>
  <c r="M487" i="6"/>
  <c r="L487" i="6"/>
  <c r="K487" i="6"/>
  <c r="J487" i="6"/>
  <c r="I487" i="6"/>
  <c r="H487" i="6"/>
  <c r="G487" i="6"/>
  <c r="F487" i="6"/>
  <c r="E487" i="6"/>
  <c r="D487" i="6"/>
  <c r="C487" i="6"/>
  <c r="B487" i="6"/>
  <c r="A487" i="6"/>
  <c r="AB486" i="6"/>
  <c r="AA486" i="6"/>
  <c r="Z486" i="6"/>
  <c r="Y486" i="6"/>
  <c r="X486" i="6"/>
  <c r="W486" i="6"/>
  <c r="V486" i="6"/>
  <c r="U486" i="6"/>
  <c r="T486" i="6"/>
  <c r="S486" i="6"/>
  <c r="R486" i="6"/>
  <c r="Q486" i="6"/>
  <c r="P486" i="6"/>
  <c r="O486" i="6"/>
  <c r="N486" i="6"/>
  <c r="M486" i="6"/>
  <c r="L486" i="6"/>
  <c r="K486" i="6"/>
  <c r="J486" i="6"/>
  <c r="I486" i="6"/>
  <c r="H486" i="6"/>
  <c r="G486" i="6"/>
  <c r="F486" i="6"/>
  <c r="E486" i="6"/>
  <c r="D486" i="6"/>
  <c r="C486" i="6"/>
  <c r="B486" i="6"/>
  <c r="A486" i="6"/>
  <c r="AB485" i="6"/>
  <c r="AA485" i="6"/>
  <c r="Z485" i="6"/>
  <c r="Y485" i="6"/>
  <c r="X485" i="6"/>
  <c r="W485" i="6"/>
  <c r="V485" i="6"/>
  <c r="U485" i="6"/>
  <c r="T485" i="6"/>
  <c r="S485" i="6"/>
  <c r="R485" i="6"/>
  <c r="Q485" i="6"/>
  <c r="P485" i="6"/>
  <c r="O485" i="6"/>
  <c r="N485" i="6"/>
  <c r="M485" i="6"/>
  <c r="L485" i="6"/>
  <c r="K485" i="6"/>
  <c r="J485" i="6"/>
  <c r="I485" i="6"/>
  <c r="H485" i="6"/>
  <c r="G485" i="6"/>
  <c r="F485" i="6"/>
  <c r="E485" i="6"/>
  <c r="D485" i="6"/>
  <c r="C485" i="6"/>
  <c r="B485" i="6"/>
  <c r="A485" i="6"/>
  <c r="AB484" i="6"/>
  <c r="AA484" i="6"/>
  <c r="Z484" i="6"/>
  <c r="Y484" i="6"/>
  <c r="X484" i="6"/>
  <c r="W484" i="6"/>
  <c r="V484" i="6"/>
  <c r="U484" i="6"/>
  <c r="T484" i="6"/>
  <c r="S484" i="6"/>
  <c r="R484" i="6"/>
  <c r="Q484" i="6"/>
  <c r="P484" i="6"/>
  <c r="O484" i="6"/>
  <c r="N484" i="6"/>
  <c r="M484" i="6"/>
  <c r="L484" i="6"/>
  <c r="K484" i="6"/>
  <c r="J484" i="6"/>
  <c r="I484" i="6"/>
  <c r="H484" i="6"/>
  <c r="G484" i="6"/>
  <c r="F484" i="6"/>
  <c r="E484" i="6"/>
  <c r="D484" i="6"/>
  <c r="C484" i="6"/>
  <c r="B484" i="6"/>
  <c r="A484" i="6"/>
  <c r="AB483" i="6"/>
  <c r="AA483" i="6"/>
  <c r="Z483" i="6"/>
  <c r="Y483" i="6"/>
  <c r="X483" i="6"/>
  <c r="W483" i="6"/>
  <c r="V483" i="6"/>
  <c r="U483" i="6"/>
  <c r="T483" i="6"/>
  <c r="S483" i="6"/>
  <c r="R483" i="6"/>
  <c r="Q483" i="6"/>
  <c r="P483" i="6"/>
  <c r="O483" i="6"/>
  <c r="N483" i="6"/>
  <c r="M483" i="6"/>
  <c r="L483" i="6"/>
  <c r="K483" i="6"/>
  <c r="J483" i="6"/>
  <c r="I483" i="6"/>
  <c r="H483" i="6"/>
  <c r="G483" i="6"/>
  <c r="F483" i="6"/>
  <c r="E483" i="6"/>
  <c r="D483" i="6"/>
  <c r="C483" i="6"/>
  <c r="B483" i="6"/>
  <c r="A483" i="6"/>
  <c r="AB482" i="6"/>
  <c r="AA482" i="6"/>
  <c r="Z482" i="6"/>
  <c r="Y482" i="6"/>
  <c r="X482" i="6"/>
  <c r="W482" i="6"/>
  <c r="V482" i="6"/>
  <c r="U482" i="6"/>
  <c r="T482" i="6"/>
  <c r="S482" i="6"/>
  <c r="R482" i="6"/>
  <c r="Q482" i="6"/>
  <c r="P482" i="6"/>
  <c r="O482" i="6"/>
  <c r="N482" i="6"/>
  <c r="M482" i="6"/>
  <c r="L482" i="6"/>
  <c r="K482" i="6"/>
  <c r="J482" i="6"/>
  <c r="I482" i="6"/>
  <c r="H482" i="6"/>
  <c r="G482" i="6"/>
  <c r="F482" i="6"/>
  <c r="E482" i="6"/>
  <c r="D482" i="6"/>
  <c r="C482" i="6"/>
  <c r="B482" i="6"/>
  <c r="A482" i="6"/>
  <c r="AB481" i="6"/>
  <c r="AA481" i="6"/>
  <c r="Z481" i="6"/>
  <c r="Y481" i="6"/>
  <c r="X481" i="6"/>
  <c r="W481" i="6"/>
  <c r="V481" i="6"/>
  <c r="U481" i="6"/>
  <c r="T481" i="6"/>
  <c r="S481" i="6"/>
  <c r="R481" i="6"/>
  <c r="Q481" i="6"/>
  <c r="P481" i="6"/>
  <c r="O481" i="6"/>
  <c r="N481" i="6"/>
  <c r="M481" i="6"/>
  <c r="L481" i="6"/>
  <c r="K481" i="6"/>
  <c r="J481" i="6"/>
  <c r="I481" i="6"/>
  <c r="H481" i="6"/>
  <c r="G481" i="6"/>
  <c r="F481" i="6"/>
  <c r="E481" i="6"/>
  <c r="D481" i="6"/>
  <c r="C481" i="6"/>
  <c r="B481" i="6"/>
  <c r="A481" i="6"/>
  <c r="AB480" i="6"/>
  <c r="AA480" i="6"/>
  <c r="Z480" i="6"/>
  <c r="Y480" i="6"/>
  <c r="X480" i="6"/>
  <c r="W480" i="6"/>
  <c r="V480" i="6"/>
  <c r="U480" i="6"/>
  <c r="T480" i="6"/>
  <c r="S480" i="6"/>
  <c r="R480" i="6"/>
  <c r="Q480" i="6"/>
  <c r="P480" i="6"/>
  <c r="O480" i="6"/>
  <c r="N480" i="6"/>
  <c r="M480" i="6"/>
  <c r="L480" i="6"/>
  <c r="K480" i="6"/>
  <c r="J480" i="6"/>
  <c r="I480" i="6"/>
  <c r="H480" i="6"/>
  <c r="G480" i="6"/>
  <c r="F480" i="6"/>
  <c r="E480" i="6"/>
  <c r="D480" i="6"/>
  <c r="C480" i="6"/>
  <c r="B480" i="6"/>
  <c r="A480" i="6"/>
  <c r="AB479" i="6"/>
  <c r="AA479" i="6"/>
  <c r="Z479" i="6"/>
  <c r="Y479" i="6"/>
  <c r="X479" i="6"/>
  <c r="W479" i="6"/>
  <c r="V479" i="6"/>
  <c r="U479" i="6"/>
  <c r="T479" i="6"/>
  <c r="S479" i="6"/>
  <c r="R479" i="6"/>
  <c r="Q479" i="6"/>
  <c r="P479" i="6"/>
  <c r="O479" i="6"/>
  <c r="N479" i="6"/>
  <c r="M479" i="6"/>
  <c r="L479" i="6"/>
  <c r="K479" i="6"/>
  <c r="J479" i="6"/>
  <c r="I479" i="6"/>
  <c r="H479" i="6"/>
  <c r="G479" i="6"/>
  <c r="F479" i="6"/>
  <c r="E479" i="6"/>
  <c r="D479" i="6"/>
  <c r="C479" i="6"/>
  <c r="B479" i="6"/>
  <c r="A479" i="6"/>
  <c r="AB478" i="6"/>
  <c r="AA478" i="6"/>
  <c r="Z478" i="6"/>
  <c r="Y478" i="6"/>
  <c r="X478" i="6"/>
  <c r="W478" i="6"/>
  <c r="V478" i="6"/>
  <c r="U478" i="6"/>
  <c r="T478" i="6"/>
  <c r="S478" i="6"/>
  <c r="R478" i="6"/>
  <c r="Q478" i="6"/>
  <c r="P478" i="6"/>
  <c r="O478" i="6"/>
  <c r="N478" i="6"/>
  <c r="M478" i="6"/>
  <c r="L478" i="6"/>
  <c r="K478" i="6"/>
  <c r="J478" i="6"/>
  <c r="I478" i="6"/>
  <c r="H478" i="6"/>
  <c r="G478" i="6"/>
  <c r="F478" i="6"/>
  <c r="E478" i="6"/>
  <c r="D478" i="6"/>
  <c r="C478" i="6"/>
  <c r="B478" i="6"/>
  <c r="A478" i="6"/>
  <c r="AB477" i="6"/>
  <c r="AA477" i="6"/>
  <c r="Z477" i="6"/>
  <c r="Y477" i="6"/>
  <c r="X477" i="6"/>
  <c r="W477" i="6"/>
  <c r="V477" i="6"/>
  <c r="U477" i="6"/>
  <c r="T477" i="6"/>
  <c r="S477" i="6"/>
  <c r="R477" i="6"/>
  <c r="Q477" i="6"/>
  <c r="P477" i="6"/>
  <c r="O477" i="6"/>
  <c r="N477" i="6"/>
  <c r="M477" i="6"/>
  <c r="L477" i="6"/>
  <c r="K477" i="6"/>
  <c r="J477" i="6"/>
  <c r="I477" i="6"/>
  <c r="H477" i="6"/>
  <c r="G477" i="6"/>
  <c r="F477" i="6"/>
  <c r="E477" i="6"/>
  <c r="D477" i="6"/>
  <c r="C477" i="6"/>
  <c r="B477" i="6"/>
  <c r="A477" i="6"/>
  <c r="AB476" i="6"/>
  <c r="AA476" i="6"/>
  <c r="Z476" i="6"/>
  <c r="Y476" i="6"/>
  <c r="X476" i="6"/>
  <c r="W476" i="6"/>
  <c r="V476" i="6"/>
  <c r="U476" i="6"/>
  <c r="T476" i="6"/>
  <c r="S476" i="6"/>
  <c r="R476" i="6"/>
  <c r="Q476" i="6"/>
  <c r="P476" i="6"/>
  <c r="O476" i="6"/>
  <c r="N476" i="6"/>
  <c r="M476" i="6"/>
  <c r="L476" i="6"/>
  <c r="K476" i="6"/>
  <c r="J476" i="6"/>
  <c r="I476" i="6"/>
  <c r="H476" i="6"/>
  <c r="G476" i="6"/>
  <c r="F476" i="6"/>
  <c r="E476" i="6"/>
  <c r="D476" i="6"/>
  <c r="C476" i="6"/>
  <c r="B476" i="6"/>
  <c r="A476" i="6"/>
  <c r="AB475" i="6"/>
  <c r="AA475" i="6"/>
  <c r="Z475" i="6"/>
  <c r="Y475" i="6"/>
  <c r="X475" i="6"/>
  <c r="W475" i="6"/>
  <c r="V475" i="6"/>
  <c r="U475" i="6"/>
  <c r="T475" i="6"/>
  <c r="S475" i="6"/>
  <c r="R475" i="6"/>
  <c r="Q475" i="6"/>
  <c r="P475" i="6"/>
  <c r="O475" i="6"/>
  <c r="N475" i="6"/>
  <c r="M475" i="6"/>
  <c r="L475" i="6"/>
  <c r="K475" i="6"/>
  <c r="J475" i="6"/>
  <c r="I475" i="6"/>
  <c r="H475" i="6"/>
  <c r="G475" i="6"/>
  <c r="F475" i="6"/>
  <c r="E475" i="6"/>
  <c r="D475" i="6"/>
  <c r="C475" i="6"/>
  <c r="B475" i="6"/>
  <c r="A475" i="6"/>
  <c r="AB474" i="6"/>
  <c r="AA474" i="6"/>
  <c r="Z474" i="6"/>
  <c r="Y474" i="6"/>
  <c r="X474" i="6"/>
  <c r="W474" i="6"/>
  <c r="V474" i="6"/>
  <c r="U474" i="6"/>
  <c r="T474" i="6"/>
  <c r="S474" i="6"/>
  <c r="R474" i="6"/>
  <c r="Q474" i="6"/>
  <c r="P474" i="6"/>
  <c r="O474" i="6"/>
  <c r="N474" i="6"/>
  <c r="M474" i="6"/>
  <c r="L474" i="6"/>
  <c r="K474" i="6"/>
  <c r="J474" i="6"/>
  <c r="I474" i="6"/>
  <c r="H474" i="6"/>
  <c r="G474" i="6"/>
  <c r="F474" i="6"/>
  <c r="E474" i="6"/>
  <c r="D474" i="6"/>
  <c r="C474" i="6"/>
  <c r="B474" i="6"/>
  <c r="A474" i="6"/>
  <c r="AB473" i="6"/>
  <c r="AA473" i="6"/>
  <c r="Z473" i="6"/>
  <c r="Y473" i="6"/>
  <c r="X473" i="6"/>
  <c r="W473" i="6"/>
  <c r="V473" i="6"/>
  <c r="U473" i="6"/>
  <c r="T473" i="6"/>
  <c r="S473" i="6"/>
  <c r="R473" i="6"/>
  <c r="Q473" i="6"/>
  <c r="P473" i="6"/>
  <c r="O473" i="6"/>
  <c r="N473" i="6"/>
  <c r="M473" i="6"/>
  <c r="L473" i="6"/>
  <c r="K473" i="6"/>
  <c r="J473" i="6"/>
  <c r="I473" i="6"/>
  <c r="H473" i="6"/>
  <c r="G473" i="6"/>
  <c r="F473" i="6"/>
  <c r="E473" i="6"/>
  <c r="D473" i="6"/>
  <c r="C473" i="6"/>
  <c r="B473" i="6"/>
  <c r="A473" i="6"/>
  <c r="AB472" i="6"/>
  <c r="AA472" i="6"/>
  <c r="Z472" i="6"/>
  <c r="Y472" i="6"/>
  <c r="X472" i="6"/>
  <c r="W472" i="6"/>
  <c r="V472" i="6"/>
  <c r="U472" i="6"/>
  <c r="T472" i="6"/>
  <c r="S472" i="6"/>
  <c r="R472" i="6"/>
  <c r="Q472" i="6"/>
  <c r="P472" i="6"/>
  <c r="O472" i="6"/>
  <c r="N472" i="6"/>
  <c r="M472" i="6"/>
  <c r="L472" i="6"/>
  <c r="K472" i="6"/>
  <c r="J472" i="6"/>
  <c r="I472" i="6"/>
  <c r="H472" i="6"/>
  <c r="G472" i="6"/>
  <c r="F472" i="6"/>
  <c r="E472" i="6"/>
  <c r="D472" i="6"/>
  <c r="C472" i="6"/>
  <c r="B472" i="6"/>
  <c r="A472" i="6"/>
  <c r="AB471" i="6"/>
  <c r="AA471" i="6"/>
  <c r="Z471" i="6"/>
  <c r="Y471" i="6"/>
  <c r="X471" i="6"/>
  <c r="W471" i="6"/>
  <c r="V471" i="6"/>
  <c r="U471" i="6"/>
  <c r="T471" i="6"/>
  <c r="S471" i="6"/>
  <c r="R471" i="6"/>
  <c r="Q471" i="6"/>
  <c r="P471" i="6"/>
  <c r="O471" i="6"/>
  <c r="N471" i="6"/>
  <c r="M471" i="6"/>
  <c r="L471" i="6"/>
  <c r="K471" i="6"/>
  <c r="J471" i="6"/>
  <c r="I471" i="6"/>
  <c r="H471" i="6"/>
  <c r="G471" i="6"/>
  <c r="F471" i="6"/>
  <c r="E471" i="6"/>
  <c r="D471" i="6"/>
  <c r="C471" i="6"/>
  <c r="B471" i="6"/>
  <c r="A471" i="6"/>
  <c r="AB470" i="6"/>
  <c r="AA470" i="6"/>
  <c r="Z470" i="6"/>
  <c r="Y470" i="6"/>
  <c r="X470" i="6"/>
  <c r="W470" i="6"/>
  <c r="V470" i="6"/>
  <c r="U470" i="6"/>
  <c r="T470" i="6"/>
  <c r="S470" i="6"/>
  <c r="R470" i="6"/>
  <c r="Q470" i="6"/>
  <c r="P470" i="6"/>
  <c r="O470" i="6"/>
  <c r="N470" i="6"/>
  <c r="M470" i="6"/>
  <c r="L470" i="6"/>
  <c r="K470" i="6"/>
  <c r="J470" i="6"/>
  <c r="I470" i="6"/>
  <c r="H470" i="6"/>
  <c r="G470" i="6"/>
  <c r="F470" i="6"/>
  <c r="E470" i="6"/>
  <c r="D470" i="6"/>
  <c r="C470" i="6"/>
  <c r="B470" i="6"/>
  <c r="A470" i="6"/>
  <c r="AB469" i="6"/>
  <c r="AA469" i="6"/>
  <c r="Z469" i="6"/>
  <c r="Y469" i="6"/>
  <c r="X469" i="6"/>
  <c r="W469" i="6"/>
  <c r="V469" i="6"/>
  <c r="U469" i="6"/>
  <c r="T469" i="6"/>
  <c r="S469" i="6"/>
  <c r="R469" i="6"/>
  <c r="Q469" i="6"/>
  <c r="P469" i="6"/>
  <c r="O469" i="6"/>
  <c r="N469" i="6"/>
  <c r="M469" i="6"/>
  <c r="L469" i="6"/>
  <c r="K469" i="6"/>
  <c r="J469" i="6"/>
  <c r="I469" i="6"/>
  <c r="H469" i="6"/>
  <c r="G469" i="6"/>
  <c r="F469" i="6"/>
  <c r="E469" i="6"/>
  <c r="D469" i="6"/>
  <c r="C469" i="6"/>
  <c r="B469" i="6"/>
  <c r="A469" i="6"/>
  <c r="AB468" i="6"/>
  <c r="AA468" i="6"/>
  <c r="Z468" i="6"/>
  <c r="Y468" i="6"/>
  <c r="X468" i="6"/>
  <c r="W468" i="6"/>
  <c r="V468" i="6"/>
  <c r="U468" i="6"/>
  <c r="T468" i="6"/>
  <c r="S468" i="6"/>
  <c r="R468" i="6"/>
  <c r="Q468" i="6"/>
  <c r="P468" i="6"/>
  <c r="O468" i="6"/>
  <c r="N468" i="6"/>
  <c r="M468" i="6"/>
  <c r="L468" i="6"/>
  <c r="K468" i="6"/>
  <c r="J468" i="6"/>
  <c r="I468" i="6"/>
  <c r="H468" i="6"/>
  <c r="G468" i="6"/>
  <c r="F468" i="6"/>
  <c r="E468" i="6"/>
  <c r="D468" i="6"/>
  <c r="C468" i="6"/>
  <c r="B468" i="6"/>
  <c r="A468" i="6"/>
  <c r="AB467" i="6"/>
  <c r="AA467" i="6"/>
  <c r="Z467" i="6"/>
  <c r="Y467" i="6"/>
  <c r="X467" i="6"/>
  <c r="W467" i="6"/>
  <c r="V467" i="6"/>
  <c r="U467" i="6"/>
  <c r="T467" i="6"/>
  <c r="S467" i="6"/>
  <c r="R467" i="6"/>
  <c r="Q467" i="6"/>
  <c r="P467" i="6"/>
  <c r="O467" i="6"/>
  <c r="N467" i="6"/>
  <c r="M467" i="6"/>
  <c r="L467" i="6"/>
  <c r="K467" i="6"/>
  <c r="J467" i="6"/>
  <c r="I467" i="6"/>
  <c r="H467" i="6"/>
  <c r="G467" i="6"/>
  <c r="F467" i="6"/>
  <c r="E467" i="6"/>
  <c r="D467" i="6"/>
  <c r="C467" i="6"/>
  <c r="B467" i="6"/>
  <c r="A467" i="6"/>
  <c r="AB466" i="6"/>
  <c r="AA466" i="6"/>
  <c r="Z466" i="6"/>
  <c r="Y466" i="6"/>
  <c r="X466" i="6"/>
  <c r="W466" i="6"/>
  <c r="V466" i="6"/>
  <c r="U466" i="6"/>
  <c r="T466" i="6"/>
  <c r="S466" i="6"/>
  <c r="R466" i="6"/>
  <c r="Q466" i="6"/>
  <c r="P466" i="6"/>
  <c r="O466" i="6"/>
  <c r="N466" i="6"/>
  <c r="M466" i="6"/>
  <c r="L466" i="6"/>
  <c r="K466" i="6"/>
  <c r="J466" i="6"/>
  <c r="I466" i="6"/>
  <c r="H466" i="6"/>
  <c r="G466" i="6"/>
  <c r="F466" i="6"/>
  <c r="E466" i="6"/>
  <c r="D466" i="6"/>
  <c r="C466" i="6"/>
  <c r="B466" i="6"/>
  <c r="A466" i="6"/>
  <c r="AB465" i="6"/>
  <c r="AA465" i="6"/>
  <c r="Z465" i="6"/>
  <c r="Y465" i="6"/>
  <c r="X465" i="6"/>
  <c r="W465" i="6"/>
  <c r="V465" i="6"/>
  <c r="U465" i="6"/>
  <c r="T465" i="6"/>
  <c r="S465" i="6"/>
  <c r="R465" i="6"/>
  <c r="Q465" i="6"/>
  <c r="P465" i="6"/>
  <c r="O465" i="6"/>
  <c r="N465" i="6"/>
  <c r="M465" i="6"/>
  <c r="L465" i="6"/>
  <c r="K465" i="6"/>
  <c r="J465" i="6"/>
  <c r="I465" i="6"/>
  <c r="H465" i="6"/>
  <c r="G465" i="6"/>
  <c r="F465" i="6"/>
  <c r="E465" i="6"/>
  <c r="D465" i="6"/>
  <c r="C465" i="6"/>
  <c r="B465" i="6"/>
  <c r="A465" i="6"/>
  <c r="AB464" i="6"/>
  <c r="AA464" i="6"/>
  <c r="Z464" i="6"/>
  <c r="Y464" i="6"/>
  <c r="X464" i="6"/>
  <c r="W464" i="6"/>
  <c r="V464" i="6"/>
  <c r="U464" i="6"/>
  <c r="T464" i="6"/>
  <c r="S464" i="6"/>
  <c r="R464" i="6"/>
  <c r="Q464" i="6"/>
  <c r="P464" i="6"/>
  <c r="O464" i="6"/>
  <c r="N464" i="6"/>
  <c r="M464" i="6"/>
  <c r="L464" i="6"/>
  <c r="K464" i="6"/>
  <c r="J464" i="6"/>
  <c r="I464" i="6"/>
  <c r="H464" i="6"/>
  <c r="G464" i="6"/>
  <c r="F464" i="6"/>
  <c r="E464" i="6"/>
  <c r="D464" i="6"/>
  <c r="C464" i="6"/>
  <c r="B464" i="6"/>
  <c r="A464" i="6"/>
  <c r="AB463" i="6"/>
  <c r="AA463" i="6"/>
  <c r="Z463" i="6"/>
  <c r="Y463" i="6"/>
  <c r="X463" i="6"/>
  <c r="W463" i="6"/>
  <c r="V463" i="6"/>
  <c r="U463" i="6"/>
  <c r="T463" i="6"/>
  <c r="S463" i="6"/>
  <c r="R463" i="6"/>
  <c r="Q463" i="6"/>
  <c r="P463" i="6"/>
  <c r="O463" i="6"/>
  <c r="N463" i="6"/>
  <c r="M463" i="6"/>
  <c r="L463" i="6"/>
  <c r="K463" i="6"/>
  <c r="J463" i="6"/>
  <c r="I463" i="6"/>
  <c r="H463" i="6"/>
  <c r="G463" i="6"/>
  <c r="F463" i="6"/>
  <c r="E463" i="6"/>
  <c r="D463" i="6"/>
  <c r="C463" i="6"/>
  <c r="B463" i="6"/>
  <c r="A463" i="6"/>
  <c r="AB462" i="6"/>
  <c r="AA462" i="6"/>
  <c r="Z462" i="6"/>
  <c r="Y462" i="6"/>
  <c r="X462" i="6"/>
  <c r="W462" i="6"/>
  <c r="V462" i="6"/>
  <c r="U462" i="6"/>
  <c r="T462" i="6"/>
  <c r="S462" i="6"/>
  <c r="R462" i="6"/>
  <c r="Q462" i="6"/>
  <c r="P462" i="6"/>
  <c r="O462" i="6"/>
  <c r="N462" i="6"/>
  <c r="M462" i="6"/>
  <c r="L462" i="6"/>
  <c r="K462" i="6"/>
  <c r="J462" i="6"/>
  <c r="I462" i="6"/>
  <c r="H462" i="6"/>
  <c r="G462" i="6"/>
  <c r="F462" i="6"/>
  <c r="E462" i="6"/>
  <c r="D462" i="6"/>
  <c r="C462" i="6"/>
  <c r="B462" i="6"/>
  <c r="A462" i="6"/>
  <c r="AB461" i="6"/>
  <c r="AA461" i="6"/>
  <c r="Z461" i="6"/>
  <c r="Y461" i="6"/>
  <c r="X461" i="6"/>
  <c r="W461" i="6"/>
  <c r="V461" i="6"/>
  <c r="U461" i="6"/>
  <c r="T461" i="6"/>
  <c r="S461" i="6"/>
  <c r="R461" i="6"/>
  <c r="Q461" i="6"/>
  <c r="P461" i="6"/>
  <c r="O461" i="6"/>
  <c r="N461" i="6"/>
  <c r="M461" i="6"/>
  <c r="L461" i="6"/>
  <c r="K461" i="6"/>
  <c r="J461" i="6"/>
  <c r="I461" i="6"/>
  <c r="H461" i="6"/>
  <c r="G461" i="6"/>
  <c r="F461" i="6"/>
  <c r="E461" i="6"/>
  <c r="D461" i="6"/>
  <c r="C461" i="6"/>
  <c r="B461" i="6"/>
  <c r="A461" i="6"/>
  <c r="AB460" i="6"/>
  <c r="AA460" i="6"/>
  <c r="Z460" i="6"/>
  <c r="Y460" i="6"/>
  <c r="X460" i="6"/>
  <c r="W460" i="6"/>
  <c r="V460" i="6"/>
  <c r="U460" i="6"/>
  <c r="T460" i="6"/>
  <c r="S460" i="6"/>
  <c r="R460" i="6"/>
  <c r="Q460" i="6"/>
  <c r="P460" i="6"/>
  <c r="O460" i="6"/>
  <c r="N460" i="6"/>
  <c r="M460" i="6"/>
  <c r="L460" i="6"/>
  <c r="K460" i="6"/>
  <c r="J460" i="6"/>
  <c r="I460" i="6"/>
  <c r="H460" i="6"/>
  <c r="G460" i="6"/>
  <c r="F460" i="6"/>
  <c r="E460" i="6"/>
  <c r="D460" i="6"/>
  <c r="C460" i="6"/>
  <c r="B460" i="6"/>
  <c r="A460" i="6"/>
  <c r="AB459" i="6"/>
  <c r="AA459" i="6"/>
  <c r="Z459" i="6"/>
  <c r="Y459" i="6"/>
  <c r="X459" i="6"/>
  <c r="W459" i="6"/>
  <c r="V459" i="6"/>
  <c r="U459" i="6"/>
  <c r="T459" i="6"/>
  <c r="S459" i="6"/>
  <c r="R459" i="6"/>
  <c r="Q459" i="6"/>
  <c r="P459" i="6"/>
  <c r="O459" i="6"/>
  <c r="N459" i="6"/>
  <c r="M459" i="6"/>
  <c r="L459" i="6"/>
  <c r="K459" i="6"/>
  <c r="J459" i="6"/>
  <c r="I459" i="6"/>
  <c r="H459" i="6"/>
  <c r="G459" i="6"/>
  <c r="F459" i="6"/>
  <c r="E459" i="6"/>
  <c r="D459" i="6"/>
  <c r="C459" i="6"/>
  <c r="B459" i="6"/>
  <c r="A459" i="6"/>
  <c r="AB458" i="6"/>
  <c r="AA458" i="6"/>
  <c r="Z458" i="6"/>
  <c r="Y458" i="6"/>
  <c r="X458" i="6"/>
  <c r="W458" i="6"/>
  <c r="V458" i="6"/>
  <c r="U458" i="6"/>
  <c r="T458" i="6"/>
  <c r="S458" i="6"/>
  <c r="R458" i="6"/>
  <c r="Q458" i="6"/>
  <c r="P458" i="6"/>
  <c r="O458" i="6"/>
  <c r="N458" i="6"/>
  <c r="M458" i="6"/>
  <c r="L458" i="6"/>
  <c r="K458" i="6"/>
  <c r="J458" i="6"/>
  <c r="I458" i="6"/>
  <c r="H458" i="6"/>
  <c r="G458" i="6"/>
  <c r="F458" i="6"/>
  <c r="E458" i="6"/>
  <c r="D458" i="6"/>
  <c r="C458" i="6"/>
  <c r="B458" i="6"/>
  <c r="A458" i="6"/>
  <c r="AB457" i="6"/>
  <c r="AA457" i="6"/>
  <c r="Z457" i="6"/>
  <c r="Y457" i="6"/>
  <c r="X457" i="6"/>
  <c r="W457" i="6"/>
  <c r="V457" i="6"/>
  <c r="U457" i="6"/>
  <c r="T457" i="6"/>
  <c r="S457" i="6"/>
  <c r="R457" i="6"/>
  <c r="Q457" i="6"/>
  <c r="P457" i="6"/>
  <c r="O457" i="6"/>
  <c r="N457" i="6"/>
  <c r="M457" i="6"/>
  <c r="L457" i="6"/>
  <c r="K457" i="6"/>
  <c r="J457" i="6"/>
  <c r="I457" i="6"/>
  <c r="H457" i="6"/>
  <c r="G457" i="6"/>
  <c r="F457" i="6"/>
  <c r="E457" i="6"/>
  <c r="D457" i="6"/>
  <c r="C457" i="6"/>
  <c r="B457" i="6"/>
  <c r="A457" i="6"/>
  <c r="AB456" i="6"/>
  <c r="AA456" i="6"/>
  <c r="Z456" i="6"/>
  <c r="Y456" i="6"/>
  <c r="X456" i="6"/>
  <c r="W456" i="6"/>
  <c r="V456" i="6"/>
  <c r="U456" i="6"/>
  <c r="T456" i="6"/>
  <c r="S456" i="6"/>
  <c r="R456" i="6"/>
  <c r="Q456" i="6"/>
  <c r="P456" i="6"/>
  <c r="O456" i="6"/>
  <c r="N456" i="6"/>
  <c r="M456" i="6"/>
  <c r="L456" i="6"/>
  <c r="K456" i="6"/>
  <c r="J456" i="6"/>
  <c r="I456" i="6"/>
  <c r="H456" i="6"/>
  <c r="G456" i="6"/>
  <c r="F456" i="6"/>
  <c r="E456" i="6"/>
  <c r="D456" i="6"/>
  <c r="C456" i="6"/>
  <c r="B456" i="6"/>
  <c r="A456" i="6"/>
  <c r="AB455" i="6"/>
  <c r="AA455" i="6"/>
  <c r="Z455" i="6"/>
  <c r="Y455" i="6"/>
  <c r="X455" i="6"/>
  <c r="W455" i="6"/>
  <c r="V455" i="6"/>
  <c r="U455" i="6"/>
  <c r="T455" i="6"/>
  <c r="S455" i="6"/>
  <c r="R455" i="6"/>
  <c r="Q455" i="6"/>
  <c r="P455" i="6"/>
  <c r="O455" i="6"/>
  <c r="N455" i="6"/>
  <c r="M455" i="6"/>
  <c r="L455" i="6"/>
  <c r="K455" i="6"/>
  <c r="J455" i="6"/>
  <c r="I455" i="6"/>
  <c r="H455" i="6"/>
  <c r="G455" i="6"/>
  <c r="F455" i="6"/>
  <c r="E455" i="6"/>
  <c r="D455" i="6"/>
  <c r="C455" i="6"/>
  <c r="B455" i="6"/>
  <c r="A455" i="6"/>
  <c r="AB454" i="6"/>
  <c r="AA454" i="6"/>
  <c r="Z454" i="6"/>
  <c r="Y454" i="6"/>
  <c r="X454" i="6"/>
  <c r="W454" i="6"/>
  <c r="V454" i="6"/>
  <c r="U454" i="6"/>
  <c r="T454" i="6"/>
  <c r="S454" i="6"/>
  <c r="R454" i="6"/>
  <c r="Q454" i="6"/>
  <c r="P454" i="6"/>
  <c r="O454" i="6"/>
  <c r="N454" i="6"/>
  <c r="M454" i="6"/>
  <c r="L454" i="6"/>
  <c r="K454" i="6"/>
  <c r="J454" i="6"/>
  <c r="I454" i="6"/>
  <c r="H454" i="6"/>
  <c r="G454" i="6"/>
  <c r="F454" i="6"/>
  <c r="E454" i="6"/>
  <c r="D454" i="6"/>
  <c r="C454" i="6"/>
  <c r="B454" i="6"/>
  <c r="A454" i="6"/>
  <c r="AB453" i="6"/>
  <c r="AA453" i="6"/>
  <c r="Z453" i="6"/>
  <c r="Y453" i="6"/>
  <c r="X453" i="6"/>
  <c r="W453" i="6"/>
  <c r="V453" i="6"/>
  <c r="U453" i="6"/>
  <c r="T453" i="6"/>
  <c r="S453" i="6"/>
  <c r="R453" i="6"/>
  <c r="Q453" i="6"/>
  <c r="P453" i="6"/>
  <c r="O453" i="6"/>
  <c r="N453" i="6"/>
  <c r="M453" i="6"/>
  <c r="L453" i="6"/>
  <c r="K453" i="6"/>
  <c r="J453" i="6"/>
  <c r="I453" i="6"/>
  <c r="H453" i="6"/>
  <c r="G453" i="6"/>
  <c r="F453" i="6"/>
  <c r="E453" i="6"/>
  <c r="D453" i="6"/>
  <c r="C453" i="6"/>
  <c r="B453" i="6"/>
  <c r="A453" i="6"/>
  <c r="AB452" i="6"/>
  <c r="AA452" i="6"/>
  <c r="Z452" i="6"/>
  <c r="Y452" i="6"/>
  <c r="X452" i="6"/>
  <c r="W452" i="6"/>
  <c r="V452" i="6"/>
  <c r="U452" i="6"/>
  <c r="T452" i="6"/>
  <c r="S452" i="6"/>
  <c r="R452" i="6"/>
  <c r="Q452" i="6"/>
  <c r="P452" i="6"/>
  <c r="O452" i="6"/>
  <c r="N452" i="6"/>
  <c r="M452" i="6"/>
  <c r="L452" i="6"/>
  <c r="K452" i="6"/>
  <c r="J452" i="6"/>
  <c r="I452" i="6"/>
  <c r="H452" i="6"/>
  <c r="G452" i="6"/>
  <c r="F452" i="6"/>
  <c r="E452" i="6"/>
  <c r="D452" i="6"/>
  <c r="C452" i="6"/>
  <c r="B452" i="6"/>
  <c r="A452" i="6"/>
  <c r="AB451" i="6"/>
  <c r="AA451" i="6"/>
  <c r="Z451" i="6"/>
  <c r="Y451" i="6"/>
  <c r="X451" i="6"/>
  <c r="W451" i="6"/>
  <c r="V451" i="6"/>
  <c r="U451" i="6"/>
  <c r="T451" i="6"/>
  <c r="S451" i="6"/>
  <c r="R451" i="6"/>
  <c r="Q451" i="6"/>
  <c r="P451" i="6"/>
  <c r="O451" i="6"/>
  <c r="N451" i="6"/>
  <c r="M451" i="6"/>
  <c r="L451" i="6"/>
  <c r="K451" i="6"/>
  <c r="J451" i="6"/>
  <c r="I451" i="6"/>
  <c r="H451" i="6"/>
  <c r="G451" i="6"/>
  <c r="F451" i="6"/>
  <c r="E451" i="6"/>
  <c r="D451" i="6"/>
  <c r="C451" i="6"/>
  <c r="B451" i="6"/>
  <c r="A451" i="6"/>
  <c r="AB450" i="6"/>
  <c r="AA450" i="6"/>
  <c r="Z450" i="6"/>
  <c r="Y450" i="6"/>
  <c r="X450" i="6"/>
  <c r="W450" i="6"/>
  <c r="V450" i="6"/>
  <c r="U450" i="6"/>
  <c r="T450" i="6"/>
  <c r="S450" i="6"/>
  <c r="R450" i="6"/>
  <c r="Q450" i="6"/>
  <c r="P450" i="6"/>
  <c r="O450" i="6"/>
  <c r="N450" i="6"/>
  <c r="M450" i="6"/>
  <c r="L450" i="6"/>
  <c r="K450" i="6"/>
  <c r="J450" i="6"/>
  <c r="I450" i="6"/>
  <c r="H450" i="6"/>
  <c r="G450" i="6"/>
  <c r="F450" i="6"/>
  <c r="E450" i="6"/>
  <c r="D450" i="6"/>
  <c r="C450" i="6"/>
  <c r="B450" i="6"/>
  <c r="A450" i="6"/>
  <c r="AB449" i="6"/>
  <c r="AA449" i="6"/>
  <c r="Z449" i="6"/>
  <c r="Y449" i="6"/>
  <c r="X449" i="6"/>
  <c r="W449" i="6"/>
  <c r="V449" i="6"/>
  <c r="U449" i="6"/>
  <c r="T449" i="6"/>
  <c r="S449" i="6"/>
  <c r="R449" i="6"/>
  <c r="Q449" i="6"/>
  <c r="P449" i="6"/>
  <c r="O449" i="6"/>
  <c r="N449" i="6"/>
  <c r="M449" i="6"/>
  <c r="L449" i="6"/>
  <c r="K449" i="6"/>
  <c r="J449" i="6"/>
  <c r="I449" i="6"/>
  <c r="H449" i="6"/>
  <c r="G449" i="6"/>
  <c r="F449" i="6"/>
  <c r="E449" i="6"/>
  <c r="D449" i="6"/>
  <c r="C449" i="6"/>
  <c r="B449" i="6"/>
  <c r="A449" i="6"/>
  <c r="AB448" i="6"/>
  <c r="AA448" i="6"/>
  <c r="Z448" i="6"/>
  <c r="Y448" i="6"/>
  <c r="X448" i="6"/>
  <c r="W448" i="6"/>
  <c r="V448" i="6"/>
  <c r="U448" i="6"/>
  <c r="T448" i="6"/>
  <c r="S448" i="6"/>
  <c r="R448" i="6"/>
  <c r="Q448" i="6"/>
  <c r="P448" i="6"/>
  <c r="O448" i="6"/>
  <c r="N448" i="6"/>
  <c r="M448" i="6"/>
  <c r="L448" i="6"/>
  <c r="K448" i="6"/>
  <c r="J448" i="6"/>
  <c r="I448" i="6"/>
  <c r="H448" i="6"/>
  <c r="G448" i="6"/>
  <c r="F448" i="6"/>
  <c r="E448" i="6"/>
  <c r="D448" i="6"/>
  <c r="C448" i="6"/>
  <c r="B448" i="6"/>
  <c r="A448" i="6"/>
  <c r="AB447" i="6"/>
  <c r="AA447" i="6"/>
  <c r="Z447" i="6"/>
  <c r="Y447" i="6"/>
  <c r="X447" i="6"/>
  <c r="W447" i="6"/>
  <c r="V447" i="6"/>
  <c r="U447" i="6"/>
  <c r="T447" i="6"/>
  <c r="S447" i="6"/>
  <c r="R447" i="6"/>
  <c r="Q447" i="6"/>
  <c r="P447" i="6"/>
  <c r="O447" i="6"/>
  <c r="N447" i="6"/>
  <c r="M447" i="6"/>
  <c r="L447" i="6"/>
  <c r="K447" i="6"/>
  <c r="J447" i="6"/>
  <c r="I447" i="6"/>
  <c r="H447" i="6"/>
  <c r="G447" i="6"/>
  <c r="F447" i="6"/>
  <c r="E447" i="6"/>
  <c r="D447" i="6"/>
  <c r="C447" i="6"/>
  <c r="B447" i="6"/>
  <c r="A447" i="6"/>
  <c r="AB446" i="6"/>
  <c r="AA446" i="6"/>
  <c r="Z446" i="6"/>
  <c r="Y446" i="6"/>
  <c r="X446" i="6"/>
  <c r="W446" i="6"/>
  <c r="V446" i="6"/>
  <c r="U446" i="6"/>
  <c r="T446" i="6"/>
  <c r="S446" i="6"/>
  <c r="R446" i="6"/>
  <c r="Q446" i="6"/>
  <c r="P446" i="6"/>
  <c r="O446" i="6"/>
  <c r="N446" i="6"/>
  <c r="M446" i="6"/>
  <c r="L446" i="6"/>
  <c r="K446" i="6"/>
  <c r="J446" i="6"/>
  <c r="I446" i="6"/>
  <c r="H446" i="6"/>
  <c r="G446" i="6"/>
  <c r="F446" i="6"/>
  <c r="E446" i="6"/>
  <c r="D446" i="6"/>
  <c r="C446" i="6"/>
  <c r="B446" i="6"/>
  <c r="A446" i="6"/>
  <c r="AB445" i="6"/>
  <c r="AA445" i="6"/>
  <c r="Z445" i="6"/>
  <c r="Y445" i="6"/>
  <c r="X445" i="6"/>
  <c r="W445" i="6"/>
  <c r="V445" i="6"/>
  <c r="U445" i="6"/>
  <c r="T445" i="6"/>
  <c r="S445" i="6"/>
  <c r="R445" i="6"/>
  <c r="Q445" i="6"/>
  <c r="P445" i="6"/>
  <c r="O445" i="6"/>
  <c r="N445" i="6"/>
  <c r="M445" i="6"/>
  <c r="L445" i="6"/>
  <c r="K445" i="6"/>
  <c r="J445" i="6"/>
  <c r="I445" i="6"/>
  <c r="H445" i="6"/>
  <c r="G445" i="6"/>
  <c r="F445" i="6"/>
  <c r="E445" i="6"/>
  <c r="D445" i="6"/>
  <c r="C445" i="6"/>
  <c r="B445" i="6"/>
  <c r="A445" i="6"/>
  <c r="AB444" i="6"/>
  <c r="AA444" i="6"/>
  <c r="Z444" i="6"/>
  <c r="Y444" i="6"/>
  <c r="X444" i="6"/>
  <c r="W444" i="6"/>
  <c r="V444" i="6"/>
  <c r="U444" i="6"/>
  <c r="T444" i="6"/>
  <c r="S444" i="6"/>
  <c r="R444" i="6"/>
  <c r="Q444" i="6"/>
  <c r="P444" i="6"/>
  <c r="O444" i="6"/>
  <c r="N444" i="6"/>
  <c r="M444" i="6"/>
  <c r="L444" i="6"/>
  <c r="K444" i="6"/>
  <c r="J444" i="6"/>
  <c r="I444" i="6"/>
  <c r="H444" i="6"/>
  <c r="G444" i="6"/>
  <c r="F444" i="6"/>
  <c r="E444" i="6"/>
  <c r="D444" i="6"/>
  <c r="C444" i="6"/>
  <c r="B444" i="6"/>
  <c r="A444" i="6"/>
  <c r="AB443" i="6"/>
  <c r="AA443" i="6"/>
  <c r="Z443" i="6"/>
  <c r="Y443" i="6"/>
  <c r="X443" i="6"/>
  <c r="W443" i="6"/>
  <c r="V443" i="6"/>
  <c r="U443" i="6"/>
  <c r="T443" i="6"/>
  <c r="S443" i="6"/>
  <c r="R443" i="6"/>
  <c r="Q443" i="6"/>
  <c r="P443" i="6"/>
  <c r="O443" i="6"/>
  <c r="N443" i="6"/>
  <c r="M443" i="6"/>
  <c r="L443" i="6"/>
  <c r="K443" i="6"/>
  <c r="J443" i="6"/>
  <c r="I443" i="6"/>
  <c r="H443" i="6"/>
  <c r="G443" i="6"/>
  <c r="F443" i="6"/>
  <c r="E443" i="6"/>
  <c r="D443" i="6"/>
  <c r="C443" i="6"/>
  <c r="B443" i="6"/>
  <c r="A443" i="6"/>
  <c r="AB442" i="6"/>
  <c r="AA442" i="6"/>
  <c r="Z442" i="6"/>
  <c r="Y442" i="6"/>
  <c r="X442" i="6"/>
  <c r="W442" i="6"/>
  <c r="V442" i="6"/>
  <c r="U442" i="6"/>
  <c r="T442" i="6"/>
  <c r="S442" i="6"/>
  <c r="R442" i="6"/>
  <c r="Q442" i="6"/>
  <c r="P442" i="6"/>
  <c r="O442" i="6"/>
  <c r="N442" i="6"/>
  <c r="M442" i="6"/>
  <c r="L442" i="6"/>
  <c r="K442" i="6"/>
  <c r="J442" i="6"/>
  <c r="I442" i="6"/>
  <c r="H442" i="6"/>
  <c r="G442" i="6"/>
  <c r="F442" i="6"/>
  <c r="E442" i="6"/>
  <c r="D442" i="6"/>
  <c r="C442" i="6"/>
  <c r="B442" i="6"/>
  <c r="A442" i="6"/>
  <c r="AB441" i="6"/>
  <c r="AA441" i="6"/>
  <c r="Z441" i="6"/>
  <c r="Y441" i="6"/>
  <c r="X441" i="6"/>
  <c r="W441" i="6"/>
  <c r="V441" i="6"/>
  <c r="U441" i="6"/>
  <c r="T441" i="6"/>
  <c r="S441" i="6"/>
  <c r="R441" i="6"/>
  <c r="Q441" i="6"/>
  <c r="P441" i="6"/>
  <c r="O441" i="6"/>
  <c r="N441" i="6"/>
  <c r="M441" i="6"/>
  <c r="L441" i="6"/>
  <c r="K441" i="6"/>
  <c r="J441" i="6"/>
  <c r="I441" i="6"/>
  <c r="H441" i="6"/>
  <c r="G441" i="6"/>
  <c r="F441" i="6"/>
  <c r="E441" i="6"/>
  <c r="D441" i="6"/>
  <c r="C441" i="6"/>
  <c r="B441" i="6"/>
  <c r="A441" i="6"/>
  <c r="AB440" i="6"/>
  <c r="AA440" i="6"/>
  <c r="Z440" i="6"/>
  <c r="Y440" i="6"/>
  <c r="X440" i="6"/>
  <c r="W440" i="6"/>
  <c r="V440" i="6"/>
  <c r="U440" i="6"/>
  <c r="T440" i="6"/>
  <c r="S440" i="6"/>
  <c r="R440" i="6"/>
  <c r="Q440" i="6"/>
  <c r="P440" i="6"/>
  <c r="O440" i="6"/>
  <c r="N440" i="6"/>
  <c r="M440" i="6"/>
  <c r="L440" i="6"/>
  <c r="K440" i="6"/>
  <c r="J440" i="6"/>
  <c r="I440" i="6"/>
  <c r="H440" i="6"/>
  <c r="G440" i="6"/>
  <c r="F440" i="6"/>
  <c r="E440" i="6"/>
  <c r="D440" i="6"/>
  <c r="C440" i="6"/>
  <c r="B440" i="6"/>
  <c r="A440" i="6"/>
  <c r="AB439" i="6"/>
  <c r="AA439" i="6"/>
  <c r="Z439" i="6"/>
  <c r="Y439" i="6"/>
  <c r="X439" i="6"/>
  <c r="W439" i="6"/>
  <c r="V439" i="6"/>
  <c r="U439" i="6"/>
  <c r="T439" i="6"/>
  <c r="S439" i="6"/>
  <c r="R439" i="6"/>
  <c r="Q439" i="6"/>
  <c r="P439" i="6"/>
  <c r="O439" i="6"/>
  <c r="N439" i="6"/>
  <c r="M439" i="6"/>
  <c r="L439" i="6"/>
  <c r="K439" i="6"/>
  <c r="J439" i="6"/>
  <c r="I439" i="6"/>
  <c r="H439" i="6"/>
  <c r="G439" i="6"/>
  <c r="F439" i="6"/>
  <c r="E439" i="6"/>
  <c r="D439" i="6"/>
  <c r="C439" i="6"/>
  <c r="B439" i="6"/>
  <c r="A439" i="6"/>
  <c r="AB438" i="6"/>
  <c r="AA438" i="6"/>
  <c r="Z438" i="6"/>
  <c r="Y438" i="6"/>
  <c r="X438" i="6"/>
  <c r="W438" i="6"/>
  <c r="V438" i="6"/>
  <c r="U438" i="6"/>
  <c r="T438" i="6"/>
  <c r="S438" i="6"/>
  <c r="R438" i="6"/>
  <c r="Q438" i="6"/>
  <c r="P438" i="6"/>
  <c r="O438" i="6"/>
  <c r="N438" i="6"/>
  <c r="M438" i="6"/>
  <c r="L438" i="6"/>
  <c r="K438" i="6"/>
  <c r="J438" i="6"/>
  <c r="I438" i="6"/>
  <c r="H438" i="6"/>
  <c r="G438" i="6"/>
  <c r="F438" i="6"/>
  <c r="E438" i="6"/>
  <c r="D438" i="6"/>
  <c r="C438" i="6"/>
  <c r="B438" i="6"/>
  <c r="A438" i="6"/>
  <c r="AB437" i="6"/>
  <c r="AA437" i="6"/>
  <c r="Z437" i="6"/>
  <c r="Y437" i="6"/>
  <c r="X437" i="6"/>
  <c r="W437" i="6"/>
  <c r="V437" i="6"/>
  <c r="U437" i="6"/>
  <c r="T437" i="6"/>
  <c r="S437" i="6"/>
  <c r="R437" i="6"/>
  <c r="Q437" i="6"/>
  <c r="P437" i="6"/>
  <c r="O437" i="6"/>
  <c r="N437" i="6"/>
  <c r="M437" i="6"/>
  <c r="L437" i="6"/>
  <c r="K437" i="6"/>
  <c r="J437" i="6"/>
  <c r="I437" i="6"/>
  <c r="H437" i="6"/>
  <c r="G437" i="6"/>
  <c r="F437" i="6"/>
  <c r="E437" i="6"/>
  <c r="D437" i="6"/>
  <c r="C437" i="6"/>
  <c r="B437" i="6"/>
  <c r="A437" i="6"/>
  <c r="AB436" i="6"/>
  <c r="AA436" i="6"/>
  <c r="Z436" i="6"/>
  <c r="Y436" i="6"/>
  <c r="X436" i="6"/>
  <c r="W436" i="6"/>
  <c r="V436" i="6"/>
  <c r="U436" i="6"/>
  <c r="T436" i="6"/>
  <c r="S436" i="6"/>
  <c r="R436" i="6"/>
  <c r="Q436" i="6"/>
  <c r="P436" i="6"/>
  <c r="O436" i="6"/>
  <c r="N436" i="6"/>
  <c r="M436" i="6"/>
  <c r="L436" i="6"/>
  <c r="K436" i="6"/>
  <c r="J436" i="6"/>
  <c r="I436" i="6"/>
  <c r="H436" i="6"/>
  <c r="G436" i="6"/>
  <c r="F436" i="6"/>
  <c r="E436" i="6"/>
  <c r="D436" i="6"/>
  <c r="C436" i="6"/>
  <c r="B436" i="6"/>
  <c r="A436" i="6"/>
  <c r="AB435" i="6"/>
  <c r="AA435" i="6"/>
  <c r="Z435" i="6"/>
  <c r="Y435" i="6"/>
  <c r="X435" i="6"/>
  <c r="W435" i="6"/>
  <c r="V435" i="6"/>
  <c r="U435" i="6"/>
  <c r="T435" i="6"/>
  <c r="S435" i="6"/>
  <c r="R435" i="6"/>
  <c r="Q435" i="6"/>
  <c r="P435" i="6"/>
  <c r="O435" i="6"/>
  <c r="N435" i="6"/>
  <c r="M435" i="6"/>
  <c r="L435" i="6"/>
  <c r="K435" i="6"/>
  <c r="J435" i="6"/>
  <c r="I435" i="6"/>
  <c r="H435" i="6"/>
  <c r="G435" i="6"/>
  <c r="F435" i="6"/>
  <c r="E435" i="6"/>
  <c r="D435" i="6"/>
  <c r="C435" i="6"/>
  <c r="B435" i="6"/>
  <c r="A435" i="6"/>
  <c r="AB434" i="6"/>
  <c r="AA434" i="6"/>
  <c r="Z434" i="6"/>
  <c r="Y434" i="6"/>
  <c r="X434" i="6"/>
  <c r="W434" i="6"/>
  <c r="V434" i="6"/>
  <c r="U434" i="6"/>
  <c r="T434" i="6"/>
  <c r="S434" i="6"/>
  <c r="R434" i="6"/>
  <c r="Q434" i="6"/>
  <c r="P434" i="6"/>
  <c r="O434" i="6"/>
  <c r="N434" i="6"/>
  <c r="M434" i="6"/>
  <c r="L434" i="6"/>
  <c r="K434" i="6"/>
  <c r="J434" i="6"/>
  <c r="I434" i="6"/>
  <c r="H434" i="6"/>
  <c r="G434" i="6"/>
  <c r="F434" i="6"/>
  <c r="E434" i="6"/>
  <c r="D434" i="6"/>
  <c r="C434" i="6"/>
  <c r="B434" i="6"/>
  <c r="A434" i="6"/>
  <c r="AB433" i="6"/>
  <c r="AA433" i="6"/>
  <c r="Z433" i="6"/>
  <c r="Y433" i="6"/>
  <c r="X433" i="6"/>
  <c r="W433" i="6"/>
  <c r="V433" i="6"/>
  <c r="U433" i="6"/>
  <c r="T433" i="6"/>
  <c r="S433" i="6"/>
  <c r="R433" i="6"/>
  <c r="Q433" i="6"/>
  <c r="P433" i="6"/>
  <c r="O433" i="6"/>
  <c r="N433" i="6"/>
  <c r="M433" i="6"/>
  <c r="L433" i="6"/>
  <c r="K433" i="6"/>
  <c r="J433" i="6"/>
  <c r="I433" i="6"/>
  <c r="H433" i="6"/>
  <c r="G433" i="6"/>
  <c r="F433" i="6"/>
  <c r="E433" i="6"/>
  <c r="D433" i="6"/>
  <c r="C433" i="6"/>
  <c r="B433" i="6"/>
  <c r="A433" i="6"/>
  <c r="AB432" i="6"/>
  <c r="AA432" i="6"/>
  <c r="Z432" i="6"/>
  <c r="Y432" i="6"/>
  <c r="X432" i="6"/>
  <c r="W432" i="6"/>
  <c r="V432" i="6"/>
  <c r="U432" i="6"/>
  <c r="T432" i="6"/>
  <c r="S432" i="6"/>
  <c r="R432" i="6"/>
  <c r="Q432" i="6"/>
  <c r="P432" i="6"/>
  <c r="O432" i="6"/>
  <c r="N432" i="6"/>
  <c r="M432" i="6"/>
  <c r="L432" i="6"/>
  <c r="K432" i="6"/>
  <c r="J432" i="6"/>
  <c r="I432" i="6"/>
  <c r="H432" i="6"/>
  <c r="G432" i="6"/>
  <c r="F432" i="6"/>
  <c r="E432" i="6"/>
  <c r="D432" i="6"/>
  <c r="C432" i="6"/>
  <c r="B432" i="6"/>
  <c r="A432" i="6"/>
  <c r="AB431" i="6"/>
  <c r="AA431" i="6"/>
  <c r="Z431" i="6"/>
  <c r="Y431" i="6"/>
  <c r="X431" i="6"/>
  <c r="W431" i="6"/>
  <c r="V431" i="6"/>
  <c r="U431" i="6"/>
  <c r="T431" i="6"/>
  <c r="S431" i="6"/>
  <c r="R431" i="6"/>
  <c r="Q431" i="6"/>
  <c r="P431" i="6"/>
  <c r="O431" i="6"/>
  <c r="N431" i="6"/>
  <c r="M431" i="6"/>
  <c r="L431" i="6"/>
  <c r="K431" i="6"/>
  <c r="J431" i="6"/>
  <c r="I431" i="6"/>
  <c r="H431" i="6"/>
  <c r="G431" i="6"/>
  <c r="F431" i="6"/>
  <c r="E431" i="6"/>
  <c r="D431" i="6"/>
  <c r="C431" i="6"/>
  <c r="B431" i="6"/>
  <c r="A431" i="6"/>
  <c r="AB430" i="6"/>
  <c r="AA430" i="6"/>
  <c r="Z430" i="6"/>
  <c r="Y430" i="6"/>
  <c r="X430" i="6"/>
  <c r="W430" i="6"/>
  <c r="V430" i="6"/>
  <c r="U430" i="6"/>
  <c r="T430" i="6"/>
  <c r="S430" i="6"/>
  <c r="R430" i="6"/>
  <c r="Q430" i="6"/>
  <c r="P430" i="6"/>
  <c r="O430" i="6"/>
  <c r="N430" i="6"/>
  <c r="M430" i="6"/>
  <c r="L430" i="6"/>
  <c r="K430" i="6"/>
  <c r="J430" i="6"/>
  <c r="I430" i="6"/>
  <c r="H430" i="6"/>
  <c r="G430" i="6"/>
  <c r="F430" i="6"/>
  <c r="E430" i="6"/>
  <c r="D430" i="6"/>
  <c r="C430" i="6"/>
  <c r="B430" i="6"/>
  <c r="A430" i="6"/>
  <c r="AB429" i="6"/>
  <c r="AA429" i="6"/>
  <c r="Z429" i="6"/>
  <c r="Y429" i="6"/>
  <c r="X429" i="6"/>
  <c r="W429" i="6"/>
  <c r="V429" i="6"/>
  <c r="U429" i="6"/>
  <c r="T429" i="6"/>
  <c r="S429" i="6"/>
  <c r="R429" i="6"/>
  <c r="Q429" i="6"/>
  <c r="P429" i="6"/>
  <c r="O429" i="6"/>
  <c r="N429" i="6"/>
  <c r="M429" i="6"/>
  <c r="L429" i="6"/>
  <c r="K429" i="6"/>
  <c r="J429" i="6"/>
  <c r="I429" i="6"/>
  <c r="H429" i="6"/>
  <c r="G429" i="6"/>
  <c r="F429" i="6"/>
  <c r="E429" i="6"/>
  <c r="D429" i="6"/>
  <c r="C429" i="6"/>
  <c r="B429" i="6"/>
  <c r="A429" i="6"/>
  <c r="AB428" i="6"/>
  <c r="AA428" i="6"/>
  <c r="Z428" i="6"/>
  <c r="Y428" i="6"/>
  <c r="X428" i="6"/>
  <c r="W428" i="6"/>
  <c r="V428" i="6"/>
  <c r="U428" i="6"/>
  <c r="T428" i="6"/>
  <c r="S428" i="6"/>
  <c r="R428" i="6"/>
  <c r="Q428" i="6"/>
  <c r="P428" i="6"/>
  <c r="O428" i="6"/>
  <c r="N428" i="6"/>
  <c r="M428" i="6"/>
  <c r="L428" i="6"/>
  <c r="K428" i="6"/>
  <c r="J428" i="6"/>
  <c r="I428" i="6"/>
  <c r="H428" i="6"/>
  <c r="G428" i="6"/>
  <c r="F428" i="6"/>
  <c r="E428" i="6"/>
  <c r="D428" i="6"/>
  <c r="C428" i="6"/>
  <c r="B428" i="6"/>
  <c r="A428" i="6"/>
  <c r="AB427" i="6"/>
  <c r="AA427" i="6"/>
  <c r="Z427" i="6"/>
  <c r="Y427" i="6"/>
  <c r="X427" i="6"/>
  <c r="W427" i="6"/>
  <c r="V427" i="6"/>
  <c r="U427" i="6"/>
  <c r="T427" i="6"/>
  <c r="S427" i="6"/>
  <c r="R427" i="6"/>
  <c r="Q427" i="6"/>
  <c r="P427" i="6"/>
  <c r="O427" i="6"/>
  <c r="N427" i="6"/>
  <c r="M427" i="6"/>
  <c r="L427" i="6"/>
  <c r="K427" i="6"/>
  <c r="J427" i="6"/>
  <c r="I427" i="6"/>
  <c r="H427" i="6"/>
  <c r="G427" i="6"/>
  <c r="F427" i="6"/>
  <c r="E427" i="6"/>
  <c r="D427" i="6"/>
  <c r="C427" i="6"/>
  <c r="B427" i="6"/>
  <c r="A427" i="6"/>
  <c r="AB426" i="6"/>
  <c r="AA426" i="6"/>
  <c r="Z426" i="6"/>
  <c r="Y426" i="6"/>
  <c r="X426" i="6"/>
  <c r="W426" i="6"/>
  <c r="V426" i="6"/>
  <c r="U426" i="6"/>
  <c r="T426" i="6"/>
  <c r="S426" i="6"/>
  <c r="R426" i="6"/>
  <c r="Q426" i="6"/>
  <c r="P426" i="6"/>
  <c r="O426" i="6"/>
  <c r="N426" i="6"/>
  <c r="M426" i="6"/>
  <c r="L426" i="6"/>
  <c r="K426" i="6"/>
  <c r="J426" i="6"/>
  <c r="I426" i="6"/>
  <c r="H426" i="6"/>
  <c r="G426" i="6"/>
  <c r="F426" i="6"/>
  <c r="E426" i="6"/>
  <c r="D426" i="6"/>
  <c r="C426" i="6"/>
  <c r="B426" i="6"/>
  <c r="A426" i="6"/>
  <c r="AB425" i="6"/>
  <c r="AA425" i="6"/>
  <c r="Z425" i="6"/>
  <c r="Y425" i="6"/>
  <c r="X425" i="6"/>
  <c r="W425" i="6"/>
  <c r="V425" i="6"/>
  <c r="U425" i="6"/>
  <c r="T425" i="6"/>
  <c r="S425" i="6"/>
  <c r="R425" i="6"/>
  <c r="Q425" i="6"/>
  <c r="P425" i="6"/>
  <c r="O425" i="6"/>
  <c r="N425" i="6"/>
  <c r="M425" i="6"/>
  <c r="L425" i="6"/>
  <c r="K425" i="6"/>
  <c r="J425" i="6"/>
  <c r="I425" i="6"/>
  <c r="H425" i="6"/>
  <c r="G425" i="6"/>
  <c r="F425" i="6"/>
  <c r="E425" i="6"/>
  <c r="D425" i="6"/>
  <c r="C425" i="6"/>
  <c r="B425" i="6"/>
  <c r="A425" i="6"/>
  <c r="AB424" i="6"/>
  <c r="AA424" i="6"/>
  <c r="Z424" i="6"/>
  <c r="Y424" i="6"/>
  <c r="X424" i="6"/>
  <c r="W424" i="6"/>
  <c r="V424" i="6"/>
  <c r="U424" i="6"/>
  <c r="T424" i="6"/>
  <c r="S424" i="6"/>
  <c r="R424" i="6"/>
  <c r="Q424" i="6"/>
  <c r="P424" i="6"/>
  <c r="O424" i="6"/>
  <c r="N424" i="6"/>
  <c r="M424" i="6"/>
  <c r="L424" i="6"/>
  <c r="K424" i="6"/>
  <c r="J424" i="6"/>
  <c r="I424" i="6"/>
  <c r="H424" i="6"/>
  <c r="G424" i="6"/>
  <c r="F424" i="6"/>
  <c r="E424" i="6"/>
  <c r="D424" i="6"/>
  <c r="C424" i="6"/>
  <c r="B424" i="6"/>
  <c r="A424" i="6"/>
  <c r="AB423" i="6"/>
  <c r="AA423" i="6"/>
  <c r="Z423" i="6"/>
  <c r="Y423" i="6"/>
  <c r="X423" i="6"/>
  <c r="W423" i="6"/>
  <c r="V423" i="6"/>
  <c r="U423" i="6"/>
  <c r="T423" i="6"/>
  <c r="S423" i="6"/>
  <c r="R423" i="6"/>
  <c r="Q423" i="6"/>
  <c r="P423" i="6"/>
  <c r="O423" i="6"/>
  <c r="N423" i="6"/>
  <c r="M423" i="6"/>
  <c r="L423" i="6"/>
  <c r="K423" i="6"/>
  <c r="J423" i="6"/>
  <c r="I423" i="6"/>
  <c r="H423" i="6"/>
  <c r="G423" i="6"/>
  <c r="F423" i="6"/>
  <c r="E423" i="6"/>
  <c r="D423" i="6"/>
  <c r="C423" i="6"/>
  <c r="B423" i="6"/>
  <c r="A423" i="6"/>
  <c r="AB422" i="6"/>
  <c r="AA422" i="6"/>
  <c r="Z422" i="6"/>
  <c r="Y422" i="6"/>
  <c r="X422" i="6"/>
  <c r="W422" i="6"/>
  <c r="V422" i="6"/>
  <c r="U422" i="6"/>
  <c r="T422" i="6"/>
  <c r="S422" i="6"/>
  <c r="R422" i="6"/>
  <c r="Q422" i="6"/>
  <c r="P422" i="6"/>
  <c r="O422" i="6"/>
  <c r="N422" i="6"/>
  <c r="M422" i="6"/>
  <c r="L422" i="6"/>
  <c r="K422" i="6"/>
  <c r="J422" i="6"/>
  <c r="I422" i="6"/>
  <c r="H422" i="6"/>
  <c r="G422" i="6"/>
  <c r="F422" i="6"/>
  <c r="E422" i="6"/>
  <c r="D422" i="6"/>
  <c r="C422" i="6"/>
  <c r="B422" i="6"/>
  <c r="A422" i="6"/>
  <c r="AB421" i="6"/>
  <c r="AA421" i="6"/>
  <c r="Z421" i="6"/>
  <c r="Y421" i="6"/>
  <c r="X421" i="6"/>
  <c r="W421" i="6"/>
  <c r="V421" i="6"/>
  <c r="U421" i="6"/>
  <c r="T421" i="6"/>
  <c r="S421" i="6"/>
  <c r="R421" i="6"/>
  <c r="Q421" i="6"/>
  <c r="P421" i="6"/>
  <c r="O421" i="6"/>
  <c r="N421" i="6"/>
  <c r="M421" i="6"/>
  <c r="L421" i="6"/>
  <c r="K421" i="6"/>
  <c r="J421" i="6"/>
  <c r="I421" i="6"/>
  <c r="H421" i="6"/>
  <c r="G421" i="6"/>
  <c r="F421" i="6"/>
  <c r="E421" i="6"/>
  <c r="D421" i="6"/>
  <c r="C421" i="6"/>
  <c r="B421" i="6"/>
  <c r="A421" i="6"/>
  <c r="AB420" i="6"/>
  <c r="AA420" i="6"/>
  <c r="Z420" i="6"/>
  <c r="Y420" i="6"/>
  <c r="X420" i="6"/>
  <c r="W420" i="6"/>
  <c r="V420" i="6"/>
  <c r="U420" i="6"/>
  <c r="T420" i="6"/>
  <c r="S420" i="6"/>
  <c r="R420" i="6"/>
  <c r="Q420" i="6"/>
  <c r="P420" i="6"/>
  <c r="O420" i="6"/>
  <c r="N420" i="6"/>
  <c r="M420" i="6"/>
  <c r="L420" i="6"/>
  <c r="K420" i="6"/>
  <c r="J420" i="6"/>
  <c r="I420" i="6"/>
  <c r="H420" i="6"/>
  <c r="G420" i="6"/>
  <c r="F420" i="6"/>
  <c r="E420" i="6"/>
  <c r="D420" i="6"/>
  <c r="C420" i="6"/>
  <c r="B420" i="6"/>
  <c r="A420" i="6"/>
  <c r="AB419" i="6"/>
  <c r="AA419" i="6"/>
  <c r="Z419" i="6"/>
  <c r="Y419" i="6"/>
  <c r="X419" i="6"/>
  <c r="W419" i="6"/>
  <c r="V419" i="6"/>
  <c r="U419" i="6"/>
  <c r="T419" i="6"/>
  <c r="S419" i="6"/>
  <c r="R419" i="6"/>
  <c r="Q419" i="6"/>
  <c r="P419" i="6"/>
  <c r="O419" i="6"/>
  <c r="N419" i="6"/>
  <c r="M419" i="6"/>
  <c r="L419" i="6"/>
  <c r="K419" i="6"/>
  <c r="J419" i="6"/>
  <c r="I419" i="6"/>
  <c r="H419" i="6"/>
  <c r="G419" i="6"/>
  <c r="F419" i="6"/>
  <c r="E419" i="6"/>
  <c r="D419" i="6"/>
  <c r="C419" i="6"/>
  <c r="B419" i="6"/>
  <c r="A419" i="6"/>
  <c r="AB418" i="6"/>
  <c r="AA418" i="6"/>
  <c r="Z418" i="6"/>
  <c r="Y418" i="6"/>
  <c r="X418" i="6"/>
  <c r="W418" i="6"/>
  <c r="V418" i="6"/>
  <c r="U418" i="6"/>
  <c r="T418" i="6"/>
  <c r="S418" i="6"/>
  <c r="R418" i="6"/>
  <c r="Q418" i="6"/>
  <c r="P418" i="6"/>
  <c r="O418" i="6"/>
  <c r="N418" i="6"/>
  <c r="M418" i="6"/>
  <c r="L418" i="6"/>
  <c r="K418" i="6"/>
  <c r="J418" i="6"/>
  <c r="I418" i="6"/>
  <c r="H418" i="6"/>
  <c r="G418" i="6"/>
  <c r="F418" i="6"/>
  <c r="E418" i="6"/>
  <c r="D418" i="6"/>
  <c r="C418" i="6"/>
  <c r="B418" i="6"/>
  <c r="A418" i="6"/>
  <c r="AB417" i="6"/>
  <c r="AA417" i="6"/>
  <c r="Z417" i="6"/>
  <c r="Y417" i="6"/>
  <c r="X417" i="6"/>
  <c r="W417" i="6"/>
  <c r="V417" i="6"/>
  <c r="U417" i="6"/>
  <c r="T417" i="6"/>
  <c r="S417" i="6"/>
  <c r="R417" i="6"/>
  <c r="Q417" i="6"/>
  <c r="P417" i="6"/>
  <c r="O417" i="6"/>
  <c r="N417" i="6"/>
  <c r="M417" i="6"/>
  <c r="L417" i="6"/>
  <c r="K417" i="6"/>
  <c r="J417" i="6"/>
  <c r="I417" i="6"/>
  <c r="H417" i="6"/>
  <c r="G417" i="6"/>
  <c r="F417" i="6"/>
  <c r="E417" i="6"/>
  <c r="D417" i="6"/>
  <c r="C417" i="6"/>
  <c r="B417" i="6"/>
  <c r="A417" i="6"/>
  <c r="AB416" i="6"/>
  <c r="AA416" i="6"/>
  <c r="Z416" i="6"/>
  <c r="Y416" i="6"/>
  <c r="X416" i="6"/>
  <c r="W416" i="6"/>
  <c r="V416" i="6"/>
  <c r="U416" i="6"/>
  <c r="T416" i="6"/>
  <c r="S416" i="6"/>
  <c r="R416" i="6"/>
  <c r="Q416" i="6"/>
  <c r="P416" i="6"/>
  <c r="O416" i="6"/>
  <c r="N416" i="6"/>
  <c r="M416" i="6"/>
  <c r="L416" i="6"/>
  <c r="K416" i="6"/>
  <c r="J416" i="6"/>
  <c r="I416" i="6"/>
  <c r="H416" i="6"/>
  <c r="G416" i="6"/>
  <c r="F416" i="6"/>
  <c r="E416" i="6"/>
  <c r="D416" i="6"/>
  <c r="C416" i="6"/>
  <c r="B416" i="6"/>
  <c r="A416" i="6"/>
  <c r="AB415" i="6"/>
  <c r="AA415" i="6"/>
  <c r="Z415" i="6"/>
  <c r="Y415" i="6"/>
  <c r="X415" i="6"/>
  <c r="W415" i="6"/>
  <c r="V415" i="6"/>
  <c r="U415" i="6"/>
  <c r="T415" i="6"/>
  <c r="S415" i="6"/>
  <c r="R415" i="6"/>
  <c r="Q415" i="6"/>
  <c r="P415" i="6"/>
  <c r="O415" i="6"/>
  <c r="N415" i="6"/>
  <c r="M415" i="6"/>
  <c r="L415" i="6"/>
  <c r="K415" i="6"/>
  <c r="J415" i="6"/>
  <c r="I415" i="6"/>
  <c r="H415" i="6"/>
  <c r="G415" i="6"/>
  <c r="F415" i="6"/>
  <c r="E415" i="6"/>
  <c r="D415" i="6"/>
  <c r="C415" i="6"/>
  <c r="B415" i="6"/>
  <c r="A415" i="6"/>
  <c r="AB414" i="6"/>
  <c r="AA414" i="6"/>
  <c r="Z414" i="6"/>
  <c r="Y414" i="6"/>
  <c r="X414" i="6"/>
  <c r="W414" i="6"/>
  <c r="V414" i="6"/>
  <c r="U414" i="6"/>
  <c r="T414" i="6"/>
  <c r="S414" i="6"/>
  <c r="R414" i="6"/>
  <c r="Q414" i="6"/>
  <c r="P414" i="6"/>
  <c r="O414" i="6"/>
  <c r="N414" i="6"/>
  <c r="M414" i="6"/>
  <c r="L414" i="6"/>
  <c r="K414" i="6"/>
  <c r="J414" i="6"/>
  <c r="I414" i="6"/>
  <c r="H414" i="6"/>
  <c r="G414" i="6"/>
  <c r="F414" i="6"/>
  <c r="E414" i="6"/>
  <c r="D414" i="6"/>
  <c r="C414" i="6"/>
  <c r="B414" i="6"/>
  <c r="A414" i="6"/>
  <c r="AB413" i="6"/>
  <c r="AA413" i="6"/>
  <c r="Z413" i="6"/>
  <c r="Y413" i="6"/>
  <c r="X413" i="6"/>
  <c r="W413" i="6"/>
  <c r="V413" i="6"/>
  <c r="U413" i="6"/>
  <c r="T413" i="6"/>
  <c r="S413" i="6"/>
  <c r="R413" i="6"/>
  <c r="Q413" i="6"/>
  <c r="P413" i="6"/>
  <c r="O413" i="6"/>
  <c r="N413" i="6"/>
  <c r="M413" i="6"/>
  <c r="L413" i="6"/>
  <c r="K413" i="6"/>
  <c r="J413" i="6"/>
  <c r="I413" i="6"/>
  <c r="H413" i="6"/>
  <c r="G413" i="6"/>
  <c r="F413" i="6"/>
  <c r="E413" i="6"/>
  <c r="D413" i="6"/>
  <c r="C413" i="6"/>
  <c r="B413" i="6"/>
  <c r="A413" i="6"/>
  <c r="AB412" i="6"/>
  <c r="AA412" i="6"/>
  <c r="Z412" i="6"/>
  <c r="Y412" i="6"/>
  <c r="X412" i="6"/>
  <c r="W412" i="6"/>
  <c r="V412" i="6"/>
  <c r="U412" i="6"/>
  <c r="T412" i="6"/>
  <c r="S412" i="6"/>
  <c r="R412" i="6"/>
  <c r="Q412" i="6"/>
  <c r="P412" i="6"/>
  <c r="O412" i="6"/>
  <c r="N412" i="6"/>
  <c r="M412" i="6"/>
  <c r="L412" i="6"/>
  <c r="K412" i="6"/>
  <c r="J412" i="6"/>
  <c r="I412" i="6"/>
  <c r="H412" i="6"/>
  <c r="G412" i="6"/>
  <c r="F412" i="6"/>
  <c r="E412" i="6"/>
  <c r="D412" i="6"/>
  <c r="C412" i="6"/>
  <c r="B412" i="6"/>
  <c r="A412" i="6"/>
  <c r="AB411" i="6"/>
  <c r="AA411" i="6"/>
  <c r="Z411" i="6"/>
  <c r="Y411" i="6"/>
  <c r="X411" i="6"/>
  <c r="W411" i="6"/>
  <c r="V411" i="6"/>
  <c r="U411" i="6"/>
  <c r="T411" i="6"/>
  <c r="S411" i="6"/>
  <c r="R411" i="6"/>
  <c r="Q411" i="6"/>
  <c r="P411" i="6"/>
  <c r="O411" i="6"/>
  <c r="N411" i="6"/>
  <c r="M411" i="6"/>
  <c r="L411" i="6"/>
  <c r="K411" i="6"/>
  <c r="J411" i="6"/>
  <c r="I411" i="6"/>
  <c r="H411" i="6"/>
  <c r="G411" i="6"/>
  <c r="F411" i="6"/>
  <c r="E411" i="6"/>
  <c r="D411" i="6"/>
  <c r="C411" i="6"/>
  <c r="B411" i="6"/>
  <c r="A411" i="6"/>
  <c r="AB410" i="6"/>
  <c r="AA410" i="6"/>
  <c r="Z410" i="6"/>
  <c r="Y410" i="6"/>
  <c r="X410" i="6"/>
  <c r="W410" i="6"/>
  <c r="V410" i="6"/>
  <c r="U410" i="6"/>
  <c r="T410" i="6"/>
  <c r="S410" i="6"/>
  <c r="R410" i="6"/>
  <c r="Q410" i="6"/>
  <c r="P410" i="6"/>
  <c r="O410" i="6"/>
  <c r="N410" i="6"/>
  <c r="M410" i="6"/>
  <c r="L410" i="6"/>
  <c r="K410" i="6"/>
  <c r="J410" i="6"/>
  <c r="I410" i="6"/>
  <c r="H410" i="6"/>
  <c r="G410" i="6"/>
  <c r="F410" i="6"/>
  <c r="E410" i="6"/>
  <c r="D410" i="6"/>
  <c r="C410" i="6"/>
  <c r="B410" i="6"/>
  <c r="A410" i="6"/>
  <c r="AB409" i="6"/>
  <c r="AA409" i="6"/>
  <c r="Z409" i="6"/>
  <c r="Y409" i="6"/>
  <c r="X409" i="6"/>
  <c r="W409" i="6"/>
  <c r="V409" i="6"/>
  <c r="U409" i="6"/>
  <c r="T409" i="6"/>
  <c r="S409" i="6"/>
  <c r="R409" i="6"/>
  <c r="Q409" i="6"/>
  <c r="P409" i="6"/>
  <c r="O409" i="6"/>
  <c r="N409" i="6"/>
  <c r="M409" i="6"/>
  <c r="L409" i="6"/>
  <c r="K409" i="6"/>
  <c r="J409" i="6"/>
  <c r="I409" i="6"/>
  <c r="H409" i="6"/>
  <c r="G409" i="6"/>
  <c r="F409" i="6"/>
  <c r="E409" i="6"/>
  <c r="D409" i="6"/>
  <c r="C409" i="6"/>
  <c r="B409" i="6"/>
  <c r="A409" i="6"/>
  <c r="AB408" i="6"/>
  <c r="AA408" i="6"/>
  <c r="Z408" i="6"/>
  <c r="Y408" i="6"/>
  <c r="X408" i="6"/>
  <c r="W408" i="6"/>
  <c r="V408" i="6"/>
  <c r="U408" i="6"/>
  <c r="T408" i="6"/>
  <c r="S408" i="6"/>
  <c r="R408" i="6"/>
  <c r="Q408" i="6"/>
  <c r="P408" i="6"/>
  <c r="O408" i="6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A408" i="6"/>
  <c r="AB407" i="6"/>
  <c r="AA407" i="6"/>
  <c r="Z407" i="6"/>
  <c r="Y407" i="6"/>
  <c r="X407" i="6"/>
  <c r="W407" i="6"/>
  <c r="V407" i="6"/>
  <c r="U407" i="6"/>
  <c r="T407" i="6"/>
  <c r="S407" i="6"/>
  <c r="R407" i="6"/>
  <c r="Q407" i="6"/>
  <c r="P407" i="6"/>
  <c r="O407" i="6"/>
  <c r="N407" i="6"/>
  <c r="M407" i="6"/>
  <c r="L407" i="6"/>
  <c r="K407" i="6"/>
  <c r="J407" i="6"/>
  <c r="I407" i="6"/>
  <c r="H407" i="6"/>
  <c r="G407" i="6"/>
  <c r="F407" i="6"/>
  <c r="E407" i="6"/>
  <c r="D407" i="6"/>
  <c r="C407" i="6"/>
  <c r="B407" i="6"/>
  <c r="A407" i="6"/>
  <c r="AB406" i="6"/>
  <c r="AA406" i="6"/>
  <c r="Z406" i="6"/>
  <c r="Y406" i="6"/>
  <c r="X406" i="6"/>
  <c r="W406" i="6"/>
  <c r="V406" i="6"/>
  <c r="U406" i="6"/>
  <c r="T406" i="6"/>
  <c r="S406" i="6"/>
  <c r="R406" i="6"/>
  <c r="Q406" i="6"/>
  <c r="P406" i="6"/>
  <c r="O406" i="6"/>
  <c r="N406" i="6"/>
  <c r="M406" i="6"/>
  <c r="L406" i="6"/>
  <c r="K406" i="6"/>
  <c r="J406" i="6"/>
  <c r="I406" i="6"/>
  <c r="H406" i="6"/>
  <c r="G406" i="6"/>
  <c r="F406" i="6"/>
  <c r="E406" i="6"/>
  <c r="D406" i="6"/>
  <c r="C406" i="6"/>
  <c r="B406" i="6"/>
  <c r="A406" i="6"/>
  <c r="AB405" i="6"/>
  <c r="AA405" i="6"/>
  <c r="Z405" i="6"/>
  <c r="Y405" i="6"/>
  <c r="X405" i="6"/>
  <c r="W405" i="6"/>
  <c r="V405" i="6"/>
  <c r="U405" i="6"/>
  <c r="T405" i="6"/>
  <c r="S405" i="6"/>
  <c r="R405" i="6"/>
  <c r="Q405" i="6"/>
  <c r="P405" i="6"/>
  <c r="O405" i="6"/>
  <c r="N405" i="6"/>
  <c r="M405" i="6"/>
  <c r="L405" i="6"/>
  <c r="K405" i="6"/>
  <c r="J405" i="6"/>
  <c r="I405" i="6"/>
  <c r="H405" i="6"/>
  <c r="G405" i="6"/>
  <c r="F405" i="6"/>
  <c r="E405" i="6"/>
  <c r="D405" i="6"/>
  <c r="C405" i="6"/>
  <c r="B405" i="6"/>
  <c r="A405" i="6"/>
  <c r="AB404" i="6"/>
  <c r="AA404" i="6"/>
  <c r="Z404" i="6"/>
  <c r="Y404" i="6"/>
  <c r="X404" i="6"/>
  <c r="W404" i="6"/>
  <c r="V404" i="6"/>
  <c r="U404" i="6"/>
  <c r="T404" i="6"/>
  <c r="S404" i="6"/>
  <c r="R404" i="6"/>
  <c r="Q404" i="6"/>
  <c r="P404" i="6"/>
  <c r="O404" i="6"/>
  <c r="N404" i="6"/>
  <c r="M404" i="6"/>
  <c r="L404" i="6"/>
  <c r="K404" i="6"/>
  <c r="J404" i="6"/>
  <c r="I404" i="6"/>
  <c r="H404" i="6"/>
  <c r="G404" i="6"/>
  <c r="F404" i="6"/>
  <c r="E404" i="6"/>
  <c r="D404" i="6"/>
  <c r="C404" i="6"/>
  <c r="B404" i="6"/>
  <c r="A404" i="6"/>
  <c r="AB403" i="6"/>
  <c r="AA403" i="6"/>
  <c r="Z403" i="6"/>
  <c r="Y403" i="6"/>
  <c r="X403" i="6"/>
  <c r="W403" i="6"/>
  <c r="V403" i="6"/>
  <c r="U403" i="6"/>
  <c r="T403" i="6"/>
  <c r="S403" i="6"/>
  <c r="R403" i="6"/>
  <c r="Q403" i="6"/>
  <c r="P403" i="6"/>
  <c r="O403" i="6"/>
  <c r="N403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A403" i="6"/>
  <c r="AB402" i="6"/>
  <c r="AA402" i="6"/>
  <c r="Z402" i="6"/>
  <c r="Y402" i="6"/>
  <c r="X402" i="6"/>
  <c r="W402" i="6"/>
  <c r="V402" i="6"/>
  <c r="U402" i="6"/>
  <c r="T402" i="6"/>
  <c r="S402" i="6"/>
  <c r="R402" i="6"/>
  <c r="Q402" i="6"/>
  <c r="P402" i="6"/>
  <c r="O402" i="6"/>
  <c r="N402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A402" i="6"/>
  <c r="AB401" i="6"/>
  <c r="AA401" i="6"/>
  <c r="Z401" i="6"/>
  <c r="Y401" i="6"/>
  <c r="X401" i="6"/>
  <c r="W401" i="6"/>
  <c r="V401" i="6"/>
  <c r="U401" i="6"/>
  <c r="T401" i="6"/>
  <c r="S401" i="6"/>
  <c r="R401" i="6"/>
  <c r="Q401" i="6"/>
  <c r="P401" i="6"/>
  <c r="O401" i="6"/>
  <c r="N401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A401" i="6"/>
  <c r="AB400" i="6"/>
  <c r="AA400" i="6"/>
  <c r="Z400" i="6"/>
  <c r="Y400" i="6"/>
  <c r="X400" i="6"/>
  <c r="W400" i="6"/>
  <c r="V400" i="6"/>
  <c r="U400" i="6"/>
  <c r="T400" i="6"/>
  <c r="S400" i="6"/>
  <c r="R400" i="6"/>
  <c r="Q400" i="6"/>
  <c r="P400" i="6"/>
  <c r="O400" i="6"/>
  <c r="N400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A400" i="6"/>
  <c r="AB399" i="6"/>
  <c r="AA399" i="6"/>
  <c r="Z399" i="6"/>
  <c r="Y399" i="6"/>
  <c r="X399" i="6"/>
  <c r="W399" i="6"/>
  <c r="V399" i="6"/>
  <c r="U399" i="6"/>
  <c r="T399" i="6"/>
  <c r="S399" i="6"/>
  <c r="R399" i="6"/>
  <c r="Q399" i="6"/>
  <c r="P399" i="6"/>
  <c r="O399" i="6"/>
  <c r="N399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A399" i="6"/>
  <c r="AB398" i="6"/>
  <c r="AA398" i="6"/>
  <c r="Z398" i="6"/>
  <c r="Y398" i="6"/>
  <c r="X398" i="6"/>
  <c r="W398" i="6"/>
  <c r="V398" i="6"/>
  <c r="U398" i="6"/>
  <c r="T398" i="6"/>
  <c r="S398" i="6"/>
  <c r="R398" i="6"/>
  <c r="Q398" i="6"/>
  <c r="P398" i="6"/>
  <c r="O398" i="6"/>
  <c r="N398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A398" i="6"/>
  <c r="AB397" i="6"/>
  <c r="AA397" i="6"/>
  <c r="Z397" i="6"/>
  <c r="Y397" i="6"/>
  <c r="X397" i="6"/>
  <c r="W397" i="6"/>
  <c r="V397" i="6"/>
  <c r="U397" i="6"/>
  <c r="T397" i="6"/>
  <c r="S397" i="6"/>
  <c r="R397" i="6"/>
  <c r="Q397" i="6"/>
  <c r="P397" i="6"/>
  <c r="O397" i="6"/>
  <c r="N397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A397" i="6"/>
  <c r="AB396" i="6"/>
  <c r="AA396" i="6"/>
  <c r="Z396" i="6"/>
  <c r="Y396" i="6"/>
  <c r="X396" i="6"/>
  <c r="W396" i="6"/>
  <c r="V396" i="6"/>
  <c r="U396" i="6"/>
  <c r="T396" i="6"/>
  <c r="S396" i="6"/>
  <c r="R396" i="6"/>
  <c r="Q396" i="6"/>
  <c r="P396" i="6"/>
  <c r="O396" i="6"/>
  <c r="N396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A396" i="6"/>
  <c r="AB395" i="6"/>
  <c r="AA395" i="6"/>
  <c r="Z395" i="6"/>
  <c r="Y395" i="6"/>
  <c r="X395" i="6"/>
  <c r="W395" i="6"/>
  <c r="V395" i="6"/>
  <c r="U395" i="6"/>
  <c r="T395" i="6"/>
  <c r="S395" i="6"/>
  <c r="R395" i="6"/>
  <c r="Q395" i="6"/>
  <c r="P395" i="6"/>
  <c r="O395" i="6"/>
  <c r="N395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A395" i="6"/>
  <c r="AB394" i="6"/>
  <c r="AA394" i="6"/>
  <c r="Z394" i="6"/>
  <c r="Y394" i="6"/>
  <c r="X394" i="6"/>
  <c r="W394" i="6"/>
  <c r="V394" i="6"/>
  <c r="U394" i="6"/>
  <c r="T394" i="6"/>
  <c r="S394" i="6"/>
  <c r="R394" i="6"/>
  <c r="Q394" i="6"/>
  <c r="P394" i="6"/>
  <c r="O394" i="6"/>
  <c r="N394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A394" i="6"/>
  <c r="AB393" i="6"/>
  <c r="AA393" i="6"/>
  <c r="Z393" i="6"/>
  <c r="Y393" i="6"/>
  <c r="X393" i="6"/>
  <c r="W393" i="6"/>
  <c r="V393" i="6"/>
  <c r="U393" i="6"/>
  <c r="T393" i="6"/>
  <c r="S393" i="6"/>
  <c r="R393" i="6"/>
  <c r="Q393" i="6"/>
  <c r="P393" i="6"/>
  <c r="O393" i="6"/>
  <c r="N393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A393" i="6"/>
  <c r="AB392" i="6"/>
  <c r="AA392" i="6"/>
  <c r="Z392" i="6"/>
  <c r="Y392" i="6"/>
  <c r="X392" i="6"/>
  <c r="W392" i="6"/>
  <c r="V392" i="6"/>
  <c r="U392" i="6"/>
  <c r="T392" i="6"/>
  <c r="S392" i="6"/>
  <c r="R392" i="6"/>
  <c r="Q392" i="6"/>
  <c r="P392" i="6"/>
  <c r="O392" i="6"/>
  <c r="N392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A392" i="6"/>
  <c r="AB391" i="6"/>
  <c r="AA391" i="6"/>
  <c r="Z391" i="6"/>
  <c r="Y391" i="6"/>
  <c r="X391" i="6"/>
  <c r="W391" i="6"/>
  <c r="V391" i="6"/>
  <c r="U391" i="6"/>
  <c r="T391" i="6"/>
  <c r="S391" i="6"/>
  <c r="R391" i="6"/>
  <c r="Q391" i="6"/>
  <c r="P391" i="6"/>
  <c r="O391" i="6"/>
  <c r="N391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A391" i="6"/>
  <c r="AB390" i="6"/>
  <c r="AA390" i="6"/>
  <c r="Z390" i="6"/>
  <c r="Y390" i="6"/>
  <c r="X390" i="6"/>
  <c r="W390" i="6"/>
  <c r="V390" i="6"/>
  <c r="U390" i="6"/>
  <c r="T390" i="6"/>
  <c r="S390" i="6"/>
  <c r="R390" i="6"/>
  <c r="Q390" i="6"/>
  <c r="P390" i="6"/>
  <c r="O390" i="6"/>
  <c r="N390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A390" i="6"/>
  <c r="AB389" i="6"/>
  <c r="AA389" i="6"/>
  <c r="Z389" i="6"/>
  <c r="Y389" i="6"/>
  <c r="X389" i="6"/>
  <c r="W389" i="6"/>
  <c r="V389" i="6"/>
  <c r="U389" i="6"/>
  <c r="T389" i="6"/>
  <c r="S389" i="6"/>
  <c r="R389" i="6"/>
  <c r="Q389" i="6"/>
  <c r="P389" i="6"/>
  <c r="O389" i="6"/>
  <c r="N389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A389" i="6"/>
  <c r="AB388" i="6"/>
  <c r="AA388" i="6"/>
  <c r="Z388" i="6"/>
  <c r="Y388" i="6"/>
  <c r="X388" i="6"/>
  <c r="W388" i="6"/>
  <c r="V388" i="6"/>
  <c r="U388" i="6"/>
  <c r="T388" i="6"/>
  <c r="S388" i="6"/>
  <c r="R388" i="6"/>
  <c r="Q388" i="6"/>
  <c r="P388" i="6"/>
  <c r="O388" i="6"/>
  <c r="N388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A388" i="6"/>
  <c r="AB387" i="6"/>
  <c r="AA387" i="6"/>
  <c r="Z387" i="6"/>
  <c r="Y387" i="6"/>
  <c r="X387" i="6"/>
  <c r="W387" i="6"/>
  <c r="V387" i="6"/>
  <c r="U387" i="6"/>
  <c r="T387" i="6"/>
  <c r="S387" i="6"/>
  <c r="R387" i="6"/>
  <c r="Q387" i="6"/>
  <c r="P387" i="6"/>
  <c r="O387" i="6"/>
  <c r="N387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A387" i="6"/>
  <c r="AB386" i="6"/>
  <c r="AA386" i="6"/>
  <c r="Z386" i="6"/>
  <c r="Y386" i="6"/>
  <c r="X386" i="6"/>
  <c r="W386" i="6"/>
  <c r="V386" i="6"/>
  <c r="U386" i="6"/>
  <c r="T386" i="6"/>
  <c r="S386" i="6"/>
  <c r="R386" i="6"/>
  <c r="Q386" i="6"/>
  <c r="P386" i="6"/>
  <c r="O386" i="6"/>
  <c r="N386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A386" i="6"/>
  <c r="AB385" i="6"/>
  <c r="AA385" i="6"/>
  <c r="Z385" i="6"/>
  <c r="Y385" i="6"/>
  <c r="X385" i="6"/>
  <c r="W385" i="6"/>
  <c r="V385" i="6"/>
  <c r="U385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A385" i="6"/>
  <c r="AB384" i="6"/>
  <c r="AA384" i="6"/>
  <c r="Z384" i="6"/>
  <c r="Y384" i="6"/>
  <c r="X384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A384" i="6"/>
  <c r="AB383" i="6"/>
  <c r="AA383" i="6"/>
  <c r="Z383" i="6"/>
  <c r="Y383" i="6"/>
  <c r="X383" i="6"/>
  <c r="W383" i="6"/>
  <c r="V383" i="6"/>
  <c r="U383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A383" i="6"/>
  <c r="AB382" i="6"/>
  <c r="AA382" i="6"/>
  <c r="Z382" i="6"/>
  <c r="Y382" i="6"/>
  <c r="X382" i="6"/>
  <c r="W382" i="6"/>
  <c r="V382" i="6"/>
  <c r="U382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A382" i="6"/>
  <c r="AB381" i="6"/>
  <c r="AA381" i="6"/>
  <c r="Z381" i="6"/>
  <c r="Y381" i="6"/>
  <c r="X381" i="6"/>
  <c r="W381" i="6"/>
  <c r="V381" i="6"/>
  <c r="U381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A381" i="6"/>
  <c r="AB380" i="6"/>
  <c r="AA380" i="6"/>
  <c r="Z380" i="6"/>
  <c r="Y380" i="6"/>
  <c r="X380" i="6"/>
  <c r="W380" i="6"/>
  <c r="V380" i="6"/>
  <c r="U380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A380" i="6"/>
  <c r="AB379" i="6"/>
  <c r="AA379" i="6"/>
  <c r="Z379" i="6"/>
  <c r="Y379" i="6"/>
  <c r="X379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A379" i="6"/>
  <c r="AB378" i="6"/>
  <c r="AA378" i="6"/>
  <c r="Z378" i="6"/>
  <c r="Y378" i="6"/>
  <c r="X378" i="6"/>
  <c r="W378" i="6"/>
  <c r="V378" i="6"/>
  <c r="U378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A378" i="6"/>
  <c r="AB377" i="6"/>
  <c r="AA377" i="6"/>
  <c r="Z377" i="6"/>
  <c r="Y377" i="6"/>
  <c r="X377" i="6"/>
  <c r="W377" i="6"/>
  <c r="V377" i="6"/>
  <c r="U377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A377" i="6"/>
  <c r="AB376" i="6"/>
  <c r="AA376" i="6"/>
  <c r="Z376" i="6"/>
  <c r="Y376" i="6"/>
  <c r="X376" i="6"/>
  <c r="W376" i="6"/>
  <c r="V376" i="6"/>
  <c r="U376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A376" i="6"/>
  <c r="AB375" i="6"/>
  <c r="AA375" i="6"/>
  <c r="Z375" i="6"/>
  <c r="Y375" i="6"/>
  <c r="X375" i="6"/>
  <c r="W375" i="6"/>
  <c r="V375" i="6"/>
  <c r="U375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A375" i="6"/>
  <c r="AB374" i="6"/>
  <c r="AA374" i="6"/>
  <c r="Z374" i="6"/>
  <c r="Y374" i="6"/>
  <c r="X374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A374" i="6"/>
  <c r="AB373" i="6"/>
  <c r="AA373" i="6"/>
  <c r="Z373" i="6"/>
  <c r="Y373" i="6"/>
  <c r="X373" i="6"/>
  <c r="W373" i="6"/>
  <c r="V373" i="6"/>
  <c r="U373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A373" i="6"/>
  <c r="AB372" i="6"/>
  <c r="AA372" i="6"/>
  <c r="Z372" i="6"/>
  <c r="Y372" i="6"/>
  <c r="X372" i="6"/>
  <c r="W372" i="6"/>
  <c r="V372" i="6"/>
  <c r="U372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A372" i="6"/>
  <c r="AB371" i="6"/>
  <c r="AA371" i="6"/>
  <c r="Z371" i="6"/>
  <c r="Y371" i="6"/>
  <c r="X371" i="6"/>
  <c r="W371" i="6"/>
  <c r="V371" i="6"/>
  <c r="U371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A371" i="6"/>
  <c r="AB370" i="6"/>
  <c r="AA370" i="6"/>
  <c r="Z370" i="6"/>
  <c r="Y370" i="6"/>
  <c r="X370" i="6"/>
  <c r="W370" i="6"/>
  <c r="V370" i="6"/>
  <c r="U370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A370" i="6"/>
  <c r="AB369" i="6"/>
  <c r="AA369" i="6"/>
  <c r="Z369" i="6"/>
  <c r="Y369" i="6"/>
  <c r="X369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A369" i="6"/>
  <c r="AB368" i="6"/>
  <c r="AA368" i="6"/>
  <c r="Z368" i="6"/>
  <c r="Y368" i="6"/>
  <c r="X368" i="6"/>
  <c r="W368" i="6"/>
  <c r="V368" i="6"/>
  <c r="U368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A368" i="6"/>
  <c r="AB367" i="6"/>
  <c r="AA367" i="6"/>
  <c r="Z367" i="6"/>
  <c r="Y367" i="6"/>
  <c r="X367" i="6"/>
  <c r="W367" i="6"/>
  <c r="V367" i="6"/>
  <c r="U367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A367" i="6"/>
  <c r="AB366" i="6"/>
  <c r="AA366" i="6"/>
  <c r="Z366" i="6"/>
  <c r="Y366" i="6"/>
  <c r="X366" i="6"/>
  <c r="W366" i="6"/>
  <c r="V366" i="6"/>
  <c r="U366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A366" i="6"/>
  <c r="AB365" i="6"/>
  <c r="AA365" i="6"/>
  <c r="Z365" i="6"/>
  <c r="Y365" i="6"/>
  <c r="X365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AB364" i="6"/>
  <c r="AA364" i="6"/>
  <c r="Z364" i="6"/>
  <c r="Y364" i="6"/>
  <c r="X364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AB363" i="6"/>
  <c r="AA363" i="6"/>
  <c r="Z363" i="6"/>
  <c r="Y363" i="6"/>
  <c r="X363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AB362" i="6"/>
  <c r="AA362" i="6"/>
  <c r="Z362" i="6"/>
  <c r="Y362" i="6"/>
  <c r="X362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AB361" i="6"/>
  <c r="AA361" i="6"/>
  <c r="Z361" i="6"/>
  <c r="Y361" i="6"/>
  <c r="X361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AB360" i="6"/>
  <c r="AA360" i="6"/>
  <c r="Z360" i="6"/>
  <c r="Y360" i="6"/>
  <c r="X360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AB359" i="6"/>
  <c r="AA359" i="6"/>
  <c r="Z359" i="6"/>
  <c r="Y359" i="6"/>
  <c r="X359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AB358" i="6"/>
  <c r="AA358" i="6"/>
  <c r="Z358" i="6"/>
  <c r="Y358" i="6"/>
  <c r="X358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AB357" i="6"/>
  <c r="AA357" i="6"/>
  <c r="Z357" i="6"/>
  <c r="Y357" i="6"/>
  <c r="X357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521" i="3"/>
  <c r="N521" i="3"/>
  <c r="M521" i="3"/>
  <c r="L521" i="3"/>
  <c r="K521" i="3"/>
  <c r="J521" i="3"/>
  <c r="I521" i="3"/>
  <c r="H521" i="3"/>
  <c r="G521" i="3"/>
  <c r="F521" i="3"/>
  <c r="E521" i="3"/>
  <c r="D521" i="3"/>
  <c r="C521" i="3"/>
  <c r="B521" i="3"/>
  <c r="A521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C520" i="3"/>
  <c r="B520" i="3"/>
  <c r="A520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C519" i="3"/>
  <c r="B519" i="3"/>
  <c r="A519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C518" i="3"/>
  <c r="B518" i="3"/>
  <c r="A518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C517" i="3"/>
  <c r="B517" i="3"/>
  <c r="A517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C516" i="3"/>
  <c r="B516" i="3"/>
  <c r="A516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C515" i="3"/>
  <c r="B515" i="3"/>
  <c r="A515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C514" i="3"/>
  <c r="B514" i="3"/>
  <c r="A514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C513" i="3"/>
  <c r="B513" i="3"/>
  <c r="A513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C512" i="3"/>
  <c r="B512" i="3"/>
  <c r="A512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C511" i="3"/>
  <c r="B511" i="3"/>
  <c r="A511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C510" i="3"/>
  <c r="B510" i="3"/>
  <c r="A510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C509" i="3"/>
  <c r="B509" i="3"/>
  <c r="A509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C508" i="3"/>
  <c r="B508" i="3"/>
  <c r="A508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C507" i="3"/>
  <c r="B507" i="3"/>
  <c r="A507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C506" i="3"/>
  <c r="B506" i="3"/>
  <c r="A506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C505" i="3"/>
  <c r="B505" i="3"/>
  <c r="A505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C504" i="3"/>
  <c r="B504" i="3"/>
  <c r="A504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C503" i="3"/>
  <c r="B503" i="3"/>
  <c r="A503" i="3"/>
  <c r="O502" i="3"/>
  <c r="N502" i="3"/>
  <c r="M502" i="3"/>
  <c r="L502" i="3"/>
  <c r="K502" i="3"/>
  <c r="J502" i="3"/>
  <c r="I502" i="3"/>
  <c r="H502" i="3"/>
  <c r="G502" i="3"/>
  <c r="F502" i="3"/>
  <c r="E502" i="3"/>
  <c r="D502" i="3"/>
  <c r="C502" i="3"/>
  <c r="B502" i="3"/>
  <c r="A502" i="3"/>
  <c r="O501" i="3"/>
  <c r="N501" i="3"/>
  <c r="M501" i="3"/>
  <c r="L501" i="3"/>
  <c r="K501" i="3"/>
  <c r="J501" i="3"/>
  <c r="I501" i="3"/>
  <c r="H501" i="3"/>
  <c r="G501" i="3"/>
  <c r="F501" i="3"/>
  <c r="E501" i="3"/>
  <c r="D501" i="3"/>
  <c r="C501" i="3"/>
  <c r="B501" i="3"/>
  <c r="A501" i="3"/>
  <c r="O500" i="3"/>
  <c r="N500" i="3"/>
  <c r="M500" i="3"/>
  <c r="L500" i="3"/>
  <c r="K500" i="3"/>
  <c r="J500" i="3"/>
  <c r="I500" i="3"/>
  <c r="H500" i="3"/>
  <c r="G500" i="3"/>
  <c r="F500" i="3"/>
  <c r="E500" i="3"/>
  <c r="D500" i="3"/>
  <c r="C500" i="3"/>
  <c r="B500" i="3"/>
  <c r="A500" i="3"/>
  <c r="O499" i="3"/>
  <c r="N499" i="3"/>
  <c r="M499" i="3"/>
  <c r="L499" i="3"/>
  <c r="K499" i="3"/>
  <c r="J499" i="3"/>
  <c r="I499" i="3"/>
  <c r="H499" i="3"/>
  <c r="G499" i="3"/>
  <c r="F499" i="3"/>
  <c r="E499" i="3"/>
  <c r="D499" i="3"/>
  <c r="C499" i="3"/>
  <c r="B499" i="3"/>
  <c r="A499" i="3"/>
  <c r="O498" i="3"/>
  <c r="N498" i="3"/>
  <c r="M498" i="3"/>
  <c r="L498" i="3"/>
  <c r="K498" i="3"/>
  <c r="J498" i="3"/>
  <c r="I498" i="3"/>
  <c r="H498" i="3"/>
  <c r="G498" i="3"/>
  <c r="F498" i="3"/>
  <c r="E498" i="3"/>
  <c r="D498" i="3"/>
  <c r="C498" i="3"/>
  <c r="B498" i="3"/>
  <c r="A498" i="3"/>
  <c r="O497" i="3"/>
  <c r="N497" i="3"/>
  <c r="M497" i="3"/>
  <c r="L497" i="3"/>
  <c r="K497" i="3"/>
  <c r="J497" i="3"/>
  <c r="I497" i="3"/>
  <c r="H497" i="3"/>
  <c r="G497" i="3"/>
  <c r="F497" i="3"/>
  <c r="E497" i="3"/>
  <c r="D497" i="3"/>
  <c r="C497" i="3"/>
  <c r="B497" i="3"/>
  <c r="A497" i="3"/>
  <c r="O496" i="3"/>
  <c r="N496" i="3"/>
  <c r="M496" i="3"/>
  <c r="L496" i="3"/>
  <c r="K496" i="3"/>
  <c r="J496" i="3"/>
  <c r="I496" i="3"/>
  <c r="H496" i="3"/>
  <c r="G496" i="3"/>
  <c r="F496" i="3"/>
  <c r="E496" i="3"/>
  <c r="D496" i="3"/>
  <c r="C496" i="3"/>
  <c r="B496" i="3"/>
  <c r="A496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C495" i="3"/>
  <c r="B495" i="3"/>
  <c r="A495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C494" i="3"/>
  <c r="B494" i="3"/>
  <c r="A494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C493" i="3"/>
  <c r="B493" i="3"/>
  <c r="A493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C492" i="3"/>
  <c r="B492" i="3"/>
  <c r="A492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C491" i="3"/>
  <c r="B491" i="3"/>
  <c r="A491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C490" i="3"/>
  <c r="B490" i="3"/>
  <c r="A490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C489" i="3"/>
  <c r="B489" i="3"/>
  <c r="A489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C488" i="3"/>
  <c r="B488" i="3"/>
  <c r="A488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C487" i="3"/>
  <c r="B487" i="3"/>
  <c r="A487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C486" i="3"/>
  <c r="B486" i="3"/>
  <c r="A486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C485" i="3"/>
  <c r="B485" i="3"/>
  <c r="A485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C484" i="3"/>
  <c r="B484" i="3"/>
  <c r="A484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C483" i="3"/>
  <c r="B483" i="3"/>
  <c r="A483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C482" i="3"/>
  <c r="B482" i="3"/>
  <c r="A482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C481" i="3"/>
  <c r="B481" i="3"/>
  <c r="A481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C480" i="3"/>
  <c r="B480" i="3"/>
  <c r="A480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C479" i="3"/>
  <c r="B479" i="3"/>
  <c r="A479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C478" i="3"/>
  <c r="B478" i="3"/>
  <c r="A478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C477" i="3"/>
  <c r="B477" i="3"/>
  <c r="A477" i="3"/>
  <c r="O476" i="3"/>
  <c r="N476" i="3"/>
  <c r="M476" i="3"/>
  <c r="L476" i="3"/>
  <c r="K476" i="3"/>
  <c r="J476" i="3"/>
  <c r="I476" i="3"/>
  <c r="H476" i="3"/>
  <c r="G476" i="3"/>
  <c r="F476" i="3"/>
  <c r="E476" i="3"/>
  <c r="D476" i="3"/>
  <c r="C476" i="3"/>
  <c r="B476" i="3"/>
  <c r="A476" i="3"/>
  <c r="O475" i="3"/>
  <c r="N475" i="3"/>
  <c r="M475" i="3"/>
  <c r="L475" i="3"/>
  <c r="K475" i="3"/>
  <c r="J475" i="3"/>
  <c r="I475" i="3"/>
  <c r="H475" i="3"/>
  <c r="G475" i="3"/>
  <c r="F475" i="3"/>
  <c r="E475" i="3"/>
  <c r="D475" i="3"/>
  <c r="C475" i="3"/>
  <c r="B475" i="3"/>
  <c r="A475" i="3"/>
  <c r="O474" i="3"/>
  <c r="N474" i="3"/>
  <c r="M474" i="3"/>
  <c r="L474" i="3"/>
  <c r="K474" i="3"/>
  <c r="J474" i="3"/>
  <c r="I474" i="3"/>
  <c r="H474" i="3"/>
  <c r="G474" i="3"/>
  <c r="F474" i="3"/>
  <c r="E474" i="3"/>
  <c r="D474" i="3"/>
  <c r="C474" i="3"/>
  <c r="B474" i="3"/>
  <c r="A474" i="3"/>
  <c r="O473" i="3"/>
  <c r="N473" i="3"/>
  <c r="M473" i="3"/>
  <c r="L473" i="3"/>
  <c r="K473" i="3"/>
  <c r="J473" i="3"/>
  <c r="I473" i="3"/>
  <c r="H473" i="3"/>
  <c r="G473" i="3"/>
  <c r="F473" i="3"/>
  <c r="E473" i="3"/>
  <c r="D473" i="3"/>
  <c r="C473" i="3"/>
  <c r="B473" i="3"/>
  <c r="A473" i="3"/>
  <c r="O472" i="3"/>
  <c r="N472" i="3"/>
  <c r="M472" i="3"/>
  <c r="L472" i="3"/>
  <c r="K472" i="3"/>
  <c r="J472" i="3"/>
  <c r="I472" i="3"/>
  <c r="H472" i="3"/>
  <c r="G472" i="3"/>
  <c r="F472" i="3"/>
  <c r="E472" i="3"/>
  <c r="D472" i="3"/>
  <c r="C472" i="3"/>
  <c r="B472" i="3"/>
  <c r="A472" i="3"/>
  <c r="O471" i="3"/>
  <c r="N471" i="3"/>
  <c r="M471" i="3"/>
  <c r="L471" i="3"/>
  <c r="K471" i="3"/>
  <c r="J471" i="3"/>
  <c r="I471" i="3"/>
  <c r="H471" i="3"/>
  <c r="G471" i="3"/>
  <c r="F471" i="3"/>
  <c r="E471" i="3"/>
  <c r="D471" i="3"/>
  <c r="C471" i="3"/>
  <c r="B471" i="3"/>
  <c r="A471" i="3"/>
  <c r="O470" i="3"/>
  <c r="N470" i="3"/>
  <c r="M470" i="3"/>
  <c r="L470" i="3"/>
  <c r="K470" i="3"/>
  <c r="J470" i="3"/>
  <c r="I470" i="3"/>
  <c r="H470" i="3"/>
  <c r="G470" i="3"/>
  <c r="F470" i="3"/>
  <c r="E470" i="3"/>
  <c r="D470" i="3"/>
  <c r="C470" i="3"/>
  <c r="B470" i="3"/>
  <c r="A470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C469" i="3"/>
  <c r="B469" i="3"/>
  <c r="A469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C468" i="3"/>
  <c r="B468" i="3"/>
  <c r="A468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C467" i="3"/>
  <c r="B467" i="3"/>
  <c r="A467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C466" i="3"/>
  <c r="B466" i="3"/>
  <c r="A466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C465" i="3"/>
  <c r="B465" i="3"/>
  <c r="A465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C464" i="3"/>
  <c r="B464" i="3"/>
  <c r="A464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C463" i="3"/>
  <c r="B463" i="3"/>
  <c r="A463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C462" i="3"/>
  <c r="B462" i="3"/>
  <c r="A462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C461" i="3"/>
  <c r="B461" i="3"/>
  <c r="A461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C460" i="3"/>
  <c r="B460" i="3"/>
  <c r="A460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C459" i="3"/>
  <c r="B459" i="3"/>
  <c r="A459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C458" i="3"/>
  <c r="B458" i="3"/>
  <c r="A458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C457" i="3"/>
  <c r="B457" i="3"/>
  <c r="A457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C456" i="3"/>
  <c r="B456" i="3"/>
  <c r="A456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C455" i="3"/>
  <c r="B455" i="3"/>
  <c r="A455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C454" i="3"/>
  <c r="B454" i="3"/>
  <c r="A454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C453" i="3"/>
  <c r="B453" i="3"/>
  <c r="A453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C452" i="3"/>
  <c r="B452" i="3"/>
  <c r="A452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C451" i="3"/>
  <c r="B451" i="3"/>
  <c r="A451" i="3"/>
  <c r="O450" i="3"/>
  <c r="N450" i="3"/>
  <c r="M450" i="3"/>
  <c r="L450" i="3"/>
  <c r="K450" i="3"/>
  <c r="J450" i="3"/>
  <c r="I450" i="3"/>
  <c r="H450" i="3"/>
  <c r="G450" i="3"/>
  <c r="F450" i="3"/>
  <c r="E450" i="3"/>
  <c r="D450" i="3"/>
  <c r="C450" i="3"/>
  <c r="B450" i="3"/>
  <c r="A450" i="3"/>
  <c r="O449" i="3"/>
  <c r="N449" i="3"/>
  <c r="M449" i="3"/>
  <c r="L449" i="3"/>
  <c r="K449" i="3"/>
  <c r="J449" i="3"/>
  <c r="I449" i="3"/>
  <c r="H449" i="3"/>
  <c r="G449" i="3"/>
  <c r="F449" i="3"/>
  <c r="E449" i="3"/>
  <c r="D449" i="3"/>
  <c r="C449" i="3"/>
  <c r="B449" i="3"/>
  <c r="A449" i="3"/>
  <c r="O448" i="3"/>
  <c r="N448" i="3"/>
  <c r="M448" i="3"/>
  <c r="L448" i="3"/>
  <c r="K448" i="3"/>
  <c r="J448" i="3"/>
  <c r="I448" i="3"/>
  <c r="H448" i="3"/>
  <c r="G448" i="3"/>
  <c r="F448" i="3"/>
  <c r="E448" i="3"/>
  <c r="D448" i="3"/>
  <c r="C448" i="3"/>
  <c r="B448" i="3"/>
  <c r="A448" i="3"/>
  <c r="O447" i="3"/>
  <c r="N447" i="3"/>
  <c r="M447" i="3"/>
  <c r="L447" i="3"/>
  <c r="K447" i="3"/>
  <c r="J447" i="3"/>
  <c r="I447" i="3"/>
  <c r="H447" i="3"/>
  <c r="G447" i="3"/>
  <c r="F447" i="3"/>
  <c r="E447" i="3"/>
  <c r="D447" i="3"/>
  <c r="C447" i="3"/>
  <c r="B447" i="3"/>
  <c r="A447" i="3"/>
  <c r="O446" i="3"/>
  <c r="N446" i="3"/>
  <c r="M446" i="3"/>
  <c r="L446" i="3"/>
  <c r="K446" i="3"/>
  <c r="J446" i="3"/>
  <c r="I446" i="3"/>
  <c r="H446" i="3"/>
  <c r="G446" i="3"/>
  <c r="F446" i="3"/>
  <c r="E446" i="3"/>
  <c r="D446" i="3"/>
  <c r="C446" i="3"/>
  <c r="B446" i="3"/>
  <c r="A446" i="3"/>
  <c r="O445" i="3"/>
  <c r="N445" i="3"/>
  <c r="M445" i="3"/>
  <c r="L445" i="3"/>
  <c r="K445" i="3"/>
  <c r="J445" i="3"/>
  <c r="I445" i="3"/>
  <c r="H445" i="3"/>
  <c r="G445" i="3"/>
  <c r="F445" i="3"/>
  <c r="E445" i="3"/>
  <c r="D445" i="3"/>
  <c r="C445" i="3"/>
  <c r="B445" i="3"/>
  <c r="A445" i="3"/>
  <c r="O444" i="3"/>
  <c r="N444" i="3"/>
  <c r="M444" i="3"/>
  <c r="L444" i="3"/>
  <c r="K444" i="3"/>
  <c r="J444" i="3"/>
  <c r="I444" i="3"/>
  <c r="H444" i="3"/>
  <c r="G444" i="3"/>
  <c r="F444" i="3"/>
  <c r="E444" i="3"/>
  <c r="D444" i="3"/>
  <c r="C444" i="3"/>
  <c r="B444" i="3"/>
  <c r="A444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C443" i="3"/>
  <c r="B443" i="3"/>
  <c r="A443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C442" i="3"/>
  <c r="B442" i="3"/>
  <c r="A442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C441" i="3"/>
  <c r="B441" i="3"/>
  <c r="A441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A440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A439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A438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A437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A436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A435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A434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A433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A432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A431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A430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A429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A428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A427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A426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A425" i="3"/>
  <c r="O424" i="3"/>
  <c r="N424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A424" i="3"/>
  <c r="O423" i="3"/>
  <c r="N423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A423" i="3"/>
  <c r="O422" i="3"/>
  <c r="N422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A422" i="3"/>
  <c r="O421" i="3"/>
  <c r="N421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A421" i="3"/>
  <c r="O420" i="3"/>
  <c r="N420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A420" i="3"/>
  <c r="O419" i="3"/>
  <c r="N419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A419" i="3"/>
  <c r="O418" i="3"/>
  <c r="N418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A418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A417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A416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A415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A414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A413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A412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A411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A410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A409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A408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A407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A406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A405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A404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A403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A402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A401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A400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A399" i="3"/>
  <c r="O398" i="3"/>
  <c r="N398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A398" i="3"/>
  <c r="O397" i="3"/>
  <c r="N397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A397" i="3"/>
  <c r="O396" i="3"/>
  <c r="N396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A396" i="3"/>
  <c r="O395" i="3"/>
  <c r="N395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A395" i="3"/>
  <c r="O394" i="3"/>
  <c r="N394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A394" i="3"/>
  <c r="O393" i="3"/>
  <c r="N393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A393" i="3"/>
  <c r="O392" i="3"/>
  <c r="N392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A392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A391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A390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A389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A388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O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O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O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O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741" i="2"/>
  <c r="L741" i="2"/>
  <c r="K741" i="2"/>
  <c r="J741" i="2"/>
  <c r="I741" i="2"/>
  <c r="H741" i="2"/>
  <c r="G741" i="2"/>
  <c r="F741" i="2"/>
  <c r="E741" i="2"/>
  <c r="D741" i="2"/>
  <c r="C741" i="2"/>
  <c r="B741" i="2"/>
  <c r="A741" i="2"/>
  <c r="M740" i="2"/>
  <c r="L740" i="2"/>
  <c r="K740" i="2"/>
  <c r="J740" i="2"/>
  <c r="I740" i="2"/>
  <c r="H740" i="2"/>
  <c r="G740" i="2"/>
  <c r="F740" i="2"/>
  <c r="E740" i="2"/>
  <c r="D740" i="2"/>
  <c r="C740" i="2"/>
  <c r="B740" i="2"/>
  <c r="A740" i="2"/>
  <c r="M739" i="2"/>
  <c r="L739" i="2"/>
  <c r="K739" i="2"/>
  <c r="J739" i="2"/>
  <c r="I739" i="2"/>
  <c r="H739" i="2"/>
  <c r="G739" i="2"/>
  <c r="F739" i="2"/>
  <c r="E739" i="2"/>
  <c r="D739" i="2"/>
  <c r="C739" i="2"/>
  <c r="B739" i="2"/>
  <c r="A739" i="2"/>
  <c r="M738" i="2"/>
  <c r="L738" i="2"/>
  <c r="K738" i="2"/>
  <c r="J738" i="2"/>
  <c r="I738" i="2"/>
  <c r="H738" i="2"/>
  <c r="G738" i="2"/>
  <c r="F738" i="2"/>
  <c r="E738" i="2"/>
  <c r="D738" i="2"/>
  <c r="C738" i="2"/>
  <c r="B738" i="2"/>
  <c r="A738" i="2"/>
  <c r="M737" i="2"/>
  <c r="L737" i="2"/>
  <c r="K737" i="2"/>
  <c r="J737" i="2"/>
  <c r="I737" i="2"/>
  <c r="H737" i="2"/>
  <c r="G737" i="2"/>
  <c r="F737" i="2"/>
  <c r="E737" i="2"/>
  <c r="D737" i="2"/>
  <c r="C737" i="2"/>
  <c r="B737" i="2"/>
  <c r="A737" i="2"/>
  <c r="M736" i="2"/>
  <c r="L736" i="2"/>
  <c r="K736" i="2"/>
  <c r="J736" i="2"/>
  <c r="I736" i="2"/>
  <c r="H736" i="2"/>
  <c r="G736" i="2"/>
  <c r="F736" i="2"/>
  <c r="E736" i="2"/>
  <c r="D736" i="2"/>
  <c r="C736" i="2"/>
  <c r="B736" i="2"/>
  <c r="A736" i="2"/>
  <c r="M735" i="2"/>
  <c r="L735" i="2"/>
  <c r="K735" i="2"/>
  <c r="J735" i="2"/>
  <c r="I735" i="2"/>
  <c r="H735" i="2"/>
  <c r="G735" i="2"/>
  <c r="F735" i="2"/>
  <c r="E735" i="2"/>
  <c r="D735" i="2"/>
  <c r="C735" i="2"/>
  <c r="B735" i="2"/>
  <c r="A735" i="2"/>
  <c r="M734" i="2"/>
  <c r="L734" i="2"/>
  <c r="K734" i="2"/>
  <c r="J734" i="2"/>
  <c r="I734" i="2"/>
  <c r="H734" i="2"/>
  <c r="G734" i="2"/>
  <c r="F734" i="2"/>
  <c r="E734" i="2"/>
  <c r="D734" i="2"/>
  <c r="C734" i="2"/>
  <c r="B734" i="2"/>
  <c r="A734" i="2"/>
  <c r="M733" i="2"/>
  <c r="L733" i="2"/>
  <c r="K733" i="2"/>
  <c r="J733" i="2"/>
  <c r="I733" i="2"/>
  <c r="H733" i="2"/>
  <c r="G733" i="2"/>
  <c r="F733" i="2"/>
  <c r="E733" i="2"/>
  <c r="D733" i="2"/>
  <c r="C733" i="2"/>
  <c r="B733" i="2"/>
  <c r="A733" i="2"/>
  <c r="M732" i="2"/>
  <c r="L732" i="2"/>
  <c r="K732" i="2"/>
  <c r="J732" i="2"/>
  <c r="I732" i="2"/>
  <c r="H732" i="2"/>
  <c r="G732" i="2"/>
  <c r="F732" i="2"/>
  <c r="E732" i="2"/>
  <c r="D732" i="2"/>
  <c r="C732" i="2"/>
  <c r="B732" i="2"/>
  <c r="A732" i="2"/>
  <c r="M731" i="2"/>
  <c r="L731" i="2"/>
  <c r="K731" i="2"/>
  <c r="J731" i="2"/>
  <c r="I731" i="2"/>
  <c r="H731" i="2"/>
  <c r="G731" i="2"/>
  <c r="F731" i="2"/>
  <c r="E731" i="2"/>
  <c r="D731" i="2"/>
  <c r="C731" i="2"/>
  <c r="B731" i="2"/>
  <c r="A731" i="2"/>
  <c r="M730" i="2"/>
  <c r="L730" i="2"/>
  <c r="K730" i="2"/>
  <c r="J730" i="2"/>
  <c r="I730" i="2"/>
  <c r="H730" i="2"/>
  <c r="G730" i="2"/>
  <c r="F730" i="2"/>
  <c r="E730" i="2"/>
  <c r="D730" i="2"/>
  <c r="C730" i="2"/>
  <c r="B730" i="2"/>
  <c r="A730" i="2"/>
  <c r="M729" i="2"/>
  <c r="L729" i="2"/>
  <c r="K729" i="2"/>
  <c r="J729" i="2"/>
  <c r="I729" i="2"/>
  <c r="H729" i="2"/>
  <c r="G729" i="2"/>
  <c r="F729" i="2"/>
  <c r="E729" i="2"/>
  <c r="D729" i="2"/>
  <c r="C729" i="2"/>
  <c r="B729" i="2"/>
  <c r="A729" i="2"/>
  <c r="M728" i="2"/>
  <c r="L728" i="2"/>
  <c r="K728" i="2"/>
  <c r="J728" i="2"/>
  <c r="I728" i="2"/>
  <c r="H728" i="2"/>
  <c r="G728" i="2"/>
  <c r="F728" i="2"/>
  <c r="E728" i="2"/>
  <c r="D728" i="2"/>
  <c r="C728" i="2"/>
  <c r="B728" i="2"/>
  <c r="A728" i="2"/>
  <c r="M727" i="2"/>
  <c r="L727" i="2"/>
  <c r="K727" i="2"/>
  <c r="J727" i="2"/>
  <c r="I727" i="2"/>
  <c r="H727" i="2"/>
  <c r="G727" i="2"/>
  <c r="F727" i="2"/>
  <c r="E727" i="2"/>
  <c r="D727" i="2"/>
  <c r="C727" i="2"/>
  <c r="B727" i="2"/>
  <c r="A727" i="2"/>
  <c r="M726" i="2"/>
  <c r="L726" i="2"/>
  <c r="K726" i="2"/>
  <c r="J726" i="2"/>
  <c r="I726" i="2"/>
  <c r="H726" i="2"/>
  <c r="G726" i="2"/>
  <c r="F726" i="2"/>
  <c r="E726" i="2"/>
  <c r="D726" i="2"/>
  <c r="C726" i="2"/>
  <c r="B726" i="2"/>
  <c r="A726" i="2"/>
  <c r="M725" i="2"/>
  <c r="L725" i="2"/>
  <c r="K725" i="2"/>
  <c r="J725" i="2"/>
  <c r="I725" i="2"/>
  <c r="H725" i="2"/>
  <c r="G725" i="2"/>
  <c r="F725" i="2"/>
  <c r="E725" i="2"/>
  <c r="D725" i="2"/>
  <c r="C725" i="2"/>
  <c r="B725" i="2"/>
  <c r="A725" i="2"/>
  <c r="M724" i="2"/>
  <c r="L724" i="2"/>
  <c r="K724" i="2"/>
  <c r="J724" i="2"/>
  <c r="I724" i="2"/>
  <c r="H724" i="2"/>
  <c r="G724" i="2"/>
  <c r="F724" i="2"/>
  <c r="E724" i="2"/>
  <c r="D724" i="2"/>
  <c r="C724" i="2"/>
  <c r="B724" i="2"/>
  <c r="A724" i="2"/>
  <c r="M723" i="2"/>
  <c r="L723" i="2"/>
  <c r="K723" i="2"/>
  <c r="J723" i="2"/>
  <c r="I723" i="2"/>
  <c r="H723" i="2"/>
  <c r="G723" i="2"/>
  <c r="F723" i="2"/>
  <c r="E723" i="2"/>
  <c r="D723" i="2"/>
  <c r="C723" i="2"/>
  <c r="B723" i="2"/>
  <c r="A723" i="2"/>
  <c r="M722" i="2"/>
  <c r="L722" i="2"/>
  <c r="K722" i="2"/>
  <c r="J722" i="2"/>
  <c r="I722" i="2"/>
  <c r="H722" i="2"/>
  <c r="G722" i="2"/>
  <c r="F722" i="2"/>
  <c r="E722" i="2"/>
  <c r="D722" i="2"/>
  <c r="C722" i="2"/>
  <c r="B722" i="2"/>
  <c r="A722" i="2"/>
  <c r="M721" i="2"/>
  <c r="L721" i="2"/>
  <c r="K721" i="2"/>
  <c r="J721" i="2"/>
  <c r="I721" i="2"/>
  <c r="H721" i="2"/>
  <c r="G721" i="2"/>
  <c r="F721" i="2"/>
  <c r="E721" i="2"/>
  <c r="D721" i="2"/>
  <c r="C721" i="2"/>
  <c r="B721" i="2"/>
  <c r="A721" i="2"/>
  <c r="M720" i="2"/>
  <c r="L720" i="2"/>
  <c r="K720" i="2"/>
  <c r="J720" i="2"/>
  <c r="I720" i="2"/>
  <c r="H720" i="2"/>
  <c r="G720" i="2"/>
  <c r="F720" i="2"/>
  <c r="E720" i="2"/>
  <c r="D720" i="2"/>
  <c r="C720" i="2"/>
  <c r="B720" i="2"/>
  <c r="A720" i="2"/>
  <c r="M719" i="2"/>
  <c r="L719" i="2"/>
  <c r="K719" i="2"/>
  <c r="J719" i="2"/>
  <c r="I719" i="2"/>
  <c r="H719" i="2"/>
  <c r="G719" i="2"/>
  <c r="F719" i="2"/>
  <c r="E719" i="2"/>
  <c r="D719" i="2"/>
  <c r="C719" i="2"/>
  <c r="B719" i="2"/>
  <c r="A719" i="2"/>
  <c r="M718" i="2"/>
  <c r="L718" i="2"/>
  <c r="K718" i="2"/>
  <c r="J718" i="2"/>
  <c r="I718" i="2"/>
  <c r="H718" i="2"/>
  <c r="G718" i="2"/>
  <c r="F718" i="2"/>
  <c r="E718" i="2"/>
  <c r="D718" i="2"/>
  <c r="C718" i="2"/>
  <c r="B718" i="2"/>
  <c r="A718" i="2"/>
  <c r="M717" i="2"/>
  <c r="L717" i="2"/>
  <c r="K717" i="2"/>
  <c r="J717" i="2"/>
  <c r="I717" i="2"/>
  <c r="H717" i="2"/>
  <c r="G717" i="2"/>
  <c r="F717" i="2"/>
  <c r="E717" i="2"/>
  <c r="D717" i="2"/>
  <c r="C717" i="2"/>
  <c r="B717" i="2"/>
  <c r="A717" i="2"/>
  <c r="M716" i="2"/>
  <c r="L716" i="2"/>
  <c r="K716" i="2"/>
  <c r="J716" i="2"/>
  <c r="I716" i="2"/>
  <c r="H716" i="2"/>
  <c r="G716" i="2"/>
  <c r="F716" i="2"/>
  <c r="E716" i="2"/>
  <c r="D716" i="2"/>
  <c r="C716" i="2"/>
  <c r="B716" i="2"/>
  <c r="A716" i="2"/>
  <c r="M715" i="2"/>
  <c r="L715" i="2"/>
  <c r="K715" i="2"/>
  <c r="J715" i="2"/>
  <c r="I715" i="2"/>
  <c r="H715" i="2"/>
  <c r="G715" i="2"/>
  <c r="F715" i="2"/>
  <c r="E715" i="2"/>
  <c r="D715" i="2"/>
  <c r="C715" i="2"/>
  <c r="B715" i="2"/>
  <c r="A715" i="2"/>
  <c r="M714" i="2"/>
  <c r="L714" i="2"/>
  <c r="K714" i="2"/>
  <c r="J714" i="2"/>
  <c r="I714" i="2"/>
  <c r="H714" i="2"/>
  <c r="G714" i="2"/>
  <c r="F714" i="2"/>
  <c r="E714" i="2"/>
  <c r="D714" i="2"/>
  <c r="C714" i="2"/>
  <c r="B714" i="2"/>
  <c r="A714" i="2"/>
  <c r="M713" i="2"/>
  <c r="L713" i="2"/>
  <c r="K713" i="2"/>
  <c r="J713" i="2"/>
  <c r="I713" i="2"/>
  <c r="H713" i="2"/>
  <c r="G713" i="2"/>
  <c r="F713" i="2"/>
  <c r="E713" i="2"/>
  <c r="D713" i="2"/>
  <c r="C713" i="2"/>
  <c r="B713" i="2"/>
  <c r="A713" i="2"/>
  <c r="M712" i="2"/>
  <c r="L712" i="2"/>
  <c r="K712" i="2"/>
  <c r="J712" i="2"/>
  <c r="I712" i="2"/>
  <c r="H712" i="2"/>
  <c r="G712" i="2"/>
  <c r="F712" i="2"/>
  <c r="E712" i="2"/>
  <c r="D712" i="2"/>
  <c r="C712" i="2"/>
  <c r="B712" i="2"/>
  <c r="A712" i="2"/>
  <c r="M711" i="2"/>
  <c r="L711" i="2"/>
  <c r="K711" i="2"/>
  <c r="J711" i="2"/>
  <c r="I711" i="2"/>
  <c r="H711" i="2"/>
  <c r="G711" i="2"/>
  <c r="F711" i="2"/>
  <c r="E711" i="2"/>
  <c r="D711" i="2"/>
  <c r="C711" i="2"/>
  <c r="B711" i="2"/>
  <c r="A711" i="2"/>
  <c r="M710" i="2"/>
  <c r="L710" i="2"/>
  <c r="K710" i="2"/>
  <c r="J710" i="2"/>
  <c r="I710" i="2"/>
  <c r="H710" i="2"/>
  <c r="G710" i="2"/>
  <c r="F710" i="2"/>
  <c r="E710" i="2"/>
  <c r="D710" i="2"/>
  <c r="C710" i="2"/>
  <c r="B710" i="2"/>
  <c r="A710" i="2"/>
  <c r="M709" i="2"/>
  <c r="L709" i="2"/>
  <c r="K709" i="2"/>
  <c r="J709" i="2"/>
  <c r="I709" i="2"/>
  <c r="H709" i="2"/>
  <c r="G709" i="2"/>
  <c r="F709" i="2"/>
  <c r="E709" i="2"/>
  <c r="D709" i="2"/>
  <c r="C709" i="2"/>
  <c r="B709" i="2"/>
  <c r="A709" i="2"/>
  <c r="M708" i="2"/>
  <c r="L708" i="2"/>
  <c r="K708" i="2"/>
  <c r="J708" i="2"/>
  <c r="I708" i="2"/>
  <c r="H708" i="2"/>
  <c r="G708" i="2"/>
  <c r="F708" i="2"/>
  <c r="E708" i="2"/>
  <c r="D708" i="2"/>
  <c r="C708" i="2"/>
  <c r="B708" i="2"/>
  <c r="A708" i="2"/>
  <c r="M707" i="2"/>
  <c r="L707" i="2"/>
  <c r="K707" i="2"/>
  <c r="J707" i="2"/>
  <c r="I707" i="2"/>
  <c r="H707" i="2"/>
  <c r="G707" i="2"/>
  <c r="F707" i="2"/>
  <c r="E707" i="2"/>
  <c r="D707" i="2"/>
  <c r="C707" i="2"/>
  <c r="B707" i="2"/>
  <c r="A707" i="2"/>
  <c r="M706" i="2"/>
  <c r="L706" i="2"/>
  <c r="K706" i="2"/>
  <c r="J706" i="2"/>
  <c r="I706" i="2"/>
  <c r="H706" i="2"/>
  <c r="G706" i="2"/>
  <c r="F706" i="2"/>
  <c r="E706" i="2"/>
  <c r="D706" i="2"/>
  <c r="C706" i="2"/>
  <c r="B706" i="2"/>
  <c r="A706" i="2"/>
  <c r="M705" i="2"/>
  <c r="L705" i="2"/>
  <c r="K705" i="2"/>
  <c r="J705" i="2"/>
  <c r="I705" i="2"/>
  <c r="H705" i="2"/>
  <c r="G705" i="2"/>
  <c r="F705" i="2"/>
  <c r="E705" i="2"/>
  <c r="D705" i="2"/>
  <c r="C705" i="2"/>
  <c r="B705" i="2"/>
  <c r="A705" i="2"/>
  <c r="M704" i="2"/>
  <c r="L704" i="2"/>
  <c r="K704" i="2"/>
  <c r="J704" i="2"/>
  <c r="I704" i="2"/>
  <c r="H704" i="2"/>
  <c r="G704" i="2"/>
  <c r="F704" i="2"/>
  <c r="E704" i="2"/>
  <c r="D704" i="2"/>
  <c r="C704" i="2"/>
  <c r="B704" i="2"/>
  <c r="A704" i="2"/>
  <c r="M703" i="2"/>
  <c r="L703" i="2"/>
  <c r="K703" i="2"/>
  <c r="J703" i="2"/>
  <c r="I703" i="2"/>
  <c r="H703" i="2"/>
  <c r="G703" i="2"/>
  <c r="F703" i="2"/>
  <c r="E703" i="2"/>
  <c r="D703" i="2"/>
  <c r="C703" i="2"/>
  <c r="B703" i="2"/>
  <c r="A703" i="2"/>
  <c r="M702" i="2"/>
  <c r="L702" i="2"/>
  <c r="K702" i="2"/>
  <c r="J702" i="2"/>
  <c r="I702" i="2"/>
  <c r="H702" i="2"/>
  <c r="G702" i="2"/>
  <c r="F702" i="2"/>
  <c r="E702" i="2"/>
  <c r="D702" i="2"/>
  <c r="C702" i="2"/>
  <c r="B702" i="2"/>
  <c r="A702" i="2"/>
  <c r="M701" i="2"/>
  <c r="L701" i="2"/>
  <c r="K701" i="2"/>
  <c r="J701" i="2"/>
  <c r="I701" i="2"/>
  <c r="H701" i="2"/>
  <c r="G701" i="2"/>
  <c r="F701" i="2"/>
  <c r="E701" i="2"/>
  <c r="D701" i="2"/>
  <c r="C701" i="2"/>
  <c r="B701" i="2"/>
  <c r="A701" i="2"/>
  <c r="M700" i="2"/>
  <c r="L700" i="2"/>
  <c r="K700" i="2"/>
  <c r="J700" i="2"/>
  <c r="I700" i="2"/>
  <c r="H700" i="2"/>
  <c r="G700" i="2"/>
  <c r="F700" i="2"/>
  <c r="E700" i="2"/>
  <c r="D700" i="2"/>
  <c r="C700" i="2"/>
  <c r="B700" i="2"/>
  <c r="A700" i="2"/>
  <c r="M699" i="2"/>
  <c r="L699" i="2"/>
  <c r="K699" i="2"/>
  <c r="J699" i="2"/>
  <c r="I699" i="2"/>
  <c r="H699" i="2"/>
  <c r="G699" i="2"/>
  <c r="F699" i="2"/>
  <c r="E699" i="2"/>
  <c r="D699" i="2"/>
  <c r="C699" i="2"/>
  <c r="B699" i="2"/>
  <c r="A699" i="2"/>
  <c r="M698" i="2"/>
  <c r="L698" i="2"/>
  <c r="K698" i="2"/>
  <c r="J698" i="2"/>
  <c r="I698" i="2"/>
  <c r="H698" i="2"/>
  <c r="G698" i="2"/>
  <c r="F698" i="2"/>
  <c r="E698" i="2"/>
  <c r="D698" i="2"/>
  <c r="C698" i="2"/>
  <c r="B698" i="2"/>
  <c r="A698" i="2"/>
  <c r="M697" i="2"/>
  <c r="L697" i="2"/>
  <c r="K697" i="2"/>
  <c r="J697" i="2"/>
  <c r="I697" i="2"/>
  <c r="H697" i="2"/>
  <c r="G697" i="2"/>
  <c r="F697" i="2"/>
  <c r="E697" i="2"/>
  <c r="D697" i="2"/>
  <c r="C697" i="2"/>
  <c r="B697" i="2"/>
  <c r="A697" i="2"/>
  <c r="M696" i="2"/>
  <c r="L696" i="2"/>
  <c r="K696" i="2"/>
  <c r="J696" i="2"/>
  <c r="I696" i="2"/>
  <c r="H696" i="2"/>
  <c r="G696" i="2"/>
  <c r="F696" i="2"/>
  <c r="E696" i="2"/>
  <c r="D696" i="2"/>
  <c r="C696" i="2"/>
  <c r="B696" i="2"/>
  <c r="A696" i="2"/>
  <c r="M695" i="2"/>
  <c r="L695" i="2"/>
  <c r="K695" i="2"/>
  <c r="J695" i="2"/>
  <c r="I695" i="2"/>
  <c r="H695" i="2"/>
  <c r="G695" i="2"/>
  <c r="F695" i="2"/>
  <c r="E695" i="2"/>
  <c r="D695" i="2"/>
  <c r="C695" i="2"/>
  <c r="B695" i="2"/>
  <c r="A695" i="2"/>
  <c r="M694" i="2"/>
  <c r="L694" i="2"/>
  <c r="K694" i="2"/>
  <c r="J694" i="2"/>
  <c r="I694" i="2"/>
  <c r="H694" i="2"/>
  <c r="G694" i="2"/>
  <c r="F694" i="2"/>
  <c r="E694" i="2"/>
  <c r="D694" i="2"/>
  <c r="C694" i="2"/>
  <c r="B694" i="2"/>
  <c r="A694" i="2"/>
  <c r="M693" i="2"/>
  <c r="L693" i="2"/>
  <c r="K693" i="2"/>
  <c r="J693" i="2"/>
  <c r="I693" i="2"/>
  <c r="H693" i="2"/>
  <c r="G693" i="2"/>
  <c r="F693" i="2"/>
  <c r="E693" i="2"/>
  <c r="D693" i="2"/>
  <c r="C693" i="2"/>
  <c r="B693" i="2"/>
  <c r="A693" i="2"/>
  <c r="M692" i="2"/>
  <c r="L692" i="2"/>
  <c r="K692" i="2"/>
  <c r="J692" i="2"/>
  <c r="I692" i="2"/>
  <c r="H692" i="2"/>
  <c r="G692" i="2"/>
  <c r="F692" i="2"/>
  <c r="E692" i="2"/>
  <c r="D692" i="2"/>
  <c r="C692" i="2"/>
  <c r="B692" i="2"/>
  <c r="A692" i="2"/>
  <c r="M691" i="2"/>
  <c r="L691" i="2"/>
  <c r="K691" i="2"/>
  <c r="J691" i="2"/>
  <c r="I691" i="2"/>
  <c r="H691" i="2"/>
  <c r="G691" i="2"/>
  <c r="F691" i="2"/>
  <c r="E691" i="2"/>
  <c r="D691" i="2"/>
  <c r="C691" i="2"/>
  <c r="B691" i="2"/>
  <c r="A691" i="2"/>
  <c r="M690" i="2"/>
  <c r="L690" i="2"/>
  <c r="K690" i="2"/>
  <c r="J690" i="2"/>
  <c r="I690" i="2"/>
  <c r="H690" i="2"/>
  <c r="G690" i="2"/>
  <c r="F690" i="2"/>
  <c r="E690" i="2"/>
  <c r="D690" i="2"/>
  <c r="C690" i="2"/>
  <c r="B690" i="2"/>
  <c r="A690" i="2"/>
  <c r="M689" i="2"/>
  <c r="L689" i="2"/>
  <c r="K689" i="2"/>
  <c r="J689" i="2"/>
  <c r="I689" i="2"/>
  <c r="H689" i="2"/>
  <c r="G689" i="2"/>
  <c r="F689" i="2"/>
  <c r="E689" i="2"/>
  <c r="D689" i="2"/>
  <c r="C689" i="2"/>
  <c r="B689" i="2"/>
  <c r="A689" i="2"/>
  <c r="M688" i="2"/>
  <c r="L688" i="2"/>
  <c r="K688" i="2"/>
  <c r="J688" i="2"/>
  <c r="I688" i="2"/>
  <c r="H688" i="2"/>
  <c r="G688" i="2"/>
  <c r="F688" i="2"/>
  <c r="E688" i="2"/>
  <c r="D688" i="2"/>
  <c r="C688" i="2"/>
  <c r="B688" i="2"/>
  <c r="A688" i="2"/>
  <c r="M687" i="2"/>
  <c r="L687" i="2"/>
  <c r="K687" i="2"/>
  <c r="J687" i="2"/>
  <c r="I687" i="2"/>
  <c r="H687" i="2"/>
  <c r="G687" i="2"/>
  <c r="F687" i="2"/>
  <c r="E687" i="2"/>
  <c r="D687" i="2"/>
  <c r="C687" i="2"/>
  <c r="B687" i="2"/>
  <c r="A687" i="2"/>
  <c r="M686" i="2"/>
  <c r="L686" i="2"/>
  <c r="K686" i="2"/>
  <c r="J686" i="2"/>
  <c r="I686" i="2"/>
  <c r="H686" i="2"/>
  <c r="G686" i="2"/>
  <c r="F686" i="2"/>
  <c r="E686" i="2"/>
  <c r="D686" i="2"/>
  <c r="C686" i="2"/>
  <c r="B686" i="2"/>
  <c r="A686" i="2"/>
  <c r="M685" i="2"/>
  <c r="L685" i="2"/>
  <c r="K685" i="2"/>
  <c r="J685" i="2"/>
  <c r="I685" i="2"/>
  <c r="H685" i="2"/>
  <c r="G685" i="2"/>
  <c r="F685" i="2"/>
  <c r="E685" i="2"/>
  <c r="D685" i="2"/>
  <c r="C685" i="2"/>
  <c r="B685" i="2"/>
  <c r="A685" i="2"/>
  <c r="M684" i="2"/>
  <c r="L684" i="2"/>
  <c r="K684" i="2"/>
  <c r="J684" i="2"/>
  <c r="I684" i="2"/>
  <c r="H684" i="2"/>
  <c r="G684" i="2"/>
  <c r="F684" i="2"/>
  <c r="E684" i="2"/>
  <c r="D684" i="2"/>
  <c r="C684" i="2"/>
  <c r="B684" i="2"/>
  <c r="A684" i="2"/>
  <c r="M683" i="2"/>
  <c r="L683" i="2"/>
  <c r="K683" i="2"/>
  <c r="J683" i="2"/>
  <c r="I683" i="2"/>
  <c r="H683" i="2"/>
  <c r="G683" i="2"/>
  <c r="F683" i="2"/>
  <c r="E683" i="2"/>
  <c r="D683" i="2"/>
  <c r="C683" i="2"/>
  <c r="B683" i="2"/>
  <c r="A683" i="2"/>
  <c r="M682" i="2"/>
  <c r="L682" i="2"/>
  <c r="K682" i="2"/>
  <c r="J682" i="2"/>
  <c r="I682" i="2"/>
  <c r="H682" i="2"/>
  <c r="G682" i="2"/>
  <c r="F682" i="2"/>
  <c r="E682" i="2"/>
  <c r="D682" i="2"/>
  <c r="C682" i="2"/>
  <c r="B682" i="2"/>
  <c r="A682" i="2"/>
  <c r="M681" i="2"/>
  <c r="L681" i="2"/>
  <c r="K681" i="2"/>
  <c r="J681" i="2"/>
  <c r="I681" i="2"/>
  <c r="H681" i="2"/>
  <c r="G681" i="2"/>
  <c r="F681" i="2"/>
  <c r="E681" i="2"/>
  <c r="D681" i="2"/>
  <c r="C681" i="2"/>
  <c r="B681" i="2"/>
  <c r="A681" i="2"/>
  <c r="M680" i="2"/>
  <c r="L680" i="2"/>
  <c r="K680" i="2"/>
  <c r="J680" i="2"/>
  <c r="I680" i="2"/>
  <c r="H680" i="2"/>
  <c r="G680" i="2"/>
  <c r="F680" i="2"/>
  <c r="E680" i="2"/>
  <c r="D680" i="2"/>
  <c r="C680" i="2"/>
  <c r="B680" i="2"/>
  <c r="A680" i="2"/>
  <c r="M679" i="2"/>
  <c r="L679" i="2"/>
  <c r="K679" i="2"/>
  <c r="J679" i="2"/>
  <c r="I679" i="2"/>
  <c r="H679" i="2"/>
  <c r="G679" i="2"/>
  <c r="F679" i="2"/>
  <c r="E679" i="2"/>
  <c r="D679" i="2"/>
  <c r="C679" i="2"/>
  <c r="B679" i="2"/>
  <c r="A679" i="2"/>
  <c r="M678" i="2"/>
  <c r="L678" i="2"/>
  <c r="K678" i="2"/>
  <c r="J678" i="2"/>
  <c r="I678" i="2"/>
  <c r="H678" i="2"/>
  <c r="G678" i="2"/>
  <c r="F678" i="2"/>
  <c r="E678" i="2"/>
  <c r="D678" i="2"/>
  <c r="C678" i="2"/>
  <c r="B678" i="2"/>
  <c r="A678" i="2"/>
  <c r="M677" i="2"/>
  <c r="L677" i="2"/>
  <c r="K677" i="2"/>
  <c r="J677" i="2"/>
  <c r="I677" i="2"/>
  <c r="H677" i="2"/>
  <c r="G677" i="2"/>
  <c r="F677" i="2"/>
  <c r="E677" i="2"/>
  <c r="D677" i="2"/>
  <c r="C677" i="2"/>
  <c r="B677" i="2"/>
  <c r="A677" i="2"/>
  <c r="M676" i="2"/>
  <c r="L676" i="2"/>
  <c r="K676" i="2"/>
  <c r="J676" i="2"/>
  <c r="I676" i="2"/>
  <c r="H676" i="2"/>
  <c r="G676" i="2"/>
  <c r="F676" i="2"/>
  <c r="E676" i="2"/>
  <c r="D676" i="2"/>
  <c r="C676" i="2"/>
  <c r="B676" i="2"/>
  <c r="A676" i="2"/>
  <c r="M675" i="2"/>
  <c r="L675" i="2"/>
  <c r="K675" i="2"/>
  <c r="J675" i="2"/>
  <c r="I675" i="2"/>
  <c r="H675" i="2"/>
  <c r="G675" i="2"/>
  <c r="F675" i="2"/>
  <c r="E675" i="2"/>
  <c r="D675" i="2"/>
  <c r="C675" i="2"/>
  <c r="B675" i="2"/>
  <c r="A675" i="2"/>
  <c r="M674" i="2"/>
  <c r="L674" i="2"/>
  <c r="K674" i="2"/>
  <c r="J674" i="2"/>
  <c r="I674" i="2"/>
  <c r="H674" i="2"/>
  <c r="G674" i="2"/>
  <c r="F674" i="2"/>
  <c r="E674" i="2"/>
  <c r="D674" i="2"/>
  <c r="C674" i="2"/>
  <c r="B674" i="2"/>
  <c r="A674" i="2"/>
  <c r="M673" i="2"/>
  <c r="L673" i="2"/>
  <c r="K673" i="2"/>
  <c r="J673" i="2"/>
  <c r="I673" i="2"/>
  <c r="H673" i="2"/>
  <c r="G673" i="2"/>
  <c r="F673" i="2"/>
  <c r="E673" i="2"/>
  <c r="D673" i="2"/>
  <c r="C673" i="2"/>
  <c r="B673" i="2"/>
  <c r="A673" i="2"/>
  <c r="M672" i="2"/>
  <c r="L672" i="2"/>
  <c r="K672" i="2"/>
  <c r="J672" i="2"/>
  <c r="I672" i="2"/>
  <c r="H672" i="2"/>
  <c r="G672" i="2"/>
  <c r="F672" i="2"/>
  <c r="E672" i="2"/>
  <c r="D672" i="2"/>
  <c r="C672" i="2"/>
  <c r="B672" i="2"/>
  <c r="A672" i="2"/>
  <c r="M671" i="2"/>
  <c r="L671" i="2"/>
  <c r="K671" i="2"/>
  <c r="J671" i="2"/>
  <c r="I671" i="2"/>
  <c r="H671" i="2"/>
  <c r="G671" i="2"/>
  <c r="F671" i="2"/>
  <c r="E671" i="2"/>
  <c r="D671" i="2"/>
  <c r="C671" i="2"/>
  <c r="B671" i="2"/>
  <c r="A671" i="2"/>
  <c r="M670" i="2"/>
  <c r="L670" i="2"/>
  <c r="K670" i="2"/>
  <c r="J670" i="2"/>
  <c r="I670" i="2"/>
  <c r="H670" i="2"/>
  <c r="G670" i="2"/>
  <c r="F670" i="2"/>
  <c r="E670" i="2"/>
  <c r="D670" i="2"/>
  <c r="C670" i="2"/>
  <c r="B670" i="2"/>
  <c r="A670" i="2"/>
  <c r="M669" i="2"/>
  <c r="L669" i="2"/>
  <c r="K669" i="2"/>
  <c r="J669" i="2"/>
  <c r="I669" i="2"/>
  <c r="H669" i="2"/>
  <c r="G669" i="2"/>
  <c r="F669" i="2"/>
  <c r="E669" i="2"/>
  <c r="D669" i="2"/>
  <c r="C669" i="2"/>
  <c r="B669" i="2"/>
  <c r="A669" i="2"/>
  <c r="M668" i="2"/>
  <c r="L668" i="2"/>
  <c r="K668" i="2"/>
  <c r="J668" i="2"/>
  <c r="I668" i="2"/>
  <c r="H668" i="2"/>
  <c r="G668" i="2"/>
  <c r="F668" i="2"/>
  <c r="E668" i="2"/>
  <c r="D668" i="2"/>
  <c r="C668" i="2"/>
  <c r="B668" i="2"/>
  <c r="A668" i="2"/>
  <c r="M667" i="2"/>
  <c r="L667" i="2"/>
  <c r="K667" i="2"/>
  <c r="J667" i="2"/>
  <c r="I667" i="2"/>
  <c r="H667" i="2"/>
  <c r="G667" i="2"/>
  <c r="F667" i="2"/>
  <c r="E667" i="2"/>
  <c r="D667" i="2"/>
  <c r="C667" i="2"/>
  <c r="B667" i="2"/>
  <c r="A667" i="2"/>
  <c r="M666" i="2"/>
  <c r="L666" i="2"/>
  <c r="K666" i="2"/>
  <c r="J666" i="2"/>
  <c r="I666" i="2"/>
  <c r="H666" i="2"/>
  <c r="G666" i="2"/>
  <c r="F666" i="2"/>
  <c r="E666" i="2"/>
  <c r="D666" i="2"/>
  <c r="C666" i="2"/>
  <c r="B666" i="2"/>
  <c r="A666" i="2"/>
  <c r="M665" i="2"/>
  <c r="L665" i="2"/>
  <c r="K665" i="2"/>
  <c r="J665" i="2"/>
  <c r="I665" i="2"/>
  <c r="H665" i="2"/>
  <c r="G665" i="2"/>
  <c r="F665" i="2"/>
  <c r="E665" i="2"/>
  <c r="D665" i="2"/>
  <c r="C665" i="2"/>
  <c r="B665" i="2"/>
  <c r="A665" i="2"/>
  <c r="M664" i="2"/>
  <c r="L664" i="2"/>
  <c r="K664" i="2"/>
  <c r="J664" i="2"/>
  <c r="I664" i="2"/>
  <c r="H664" i="2"/>
  <c r="G664" i="2"/>
  <c r="F664" i="2"/>
  <c r="E664" i="2"/>
  <c r="D664" i="2"/>
  <c r="C664" i="2"/>
  <c r="B664" i="2"/>
  <c r="A664" i="2"/>
  <c r="M663" i="2"/>
  <c r="L663" i="2"/>
  <c r="K663" i="2"/>
  <c r="J663" i="2"/>
  <c r="I663" i="2"/>
  <c r="H663" i="2"/>
  <c r="G663" i="2"/>
  <c r="F663" i="2"/>
  <c r="E663" i="2"/>
  <c r="D663" i="2"/>
  <c r="C663" i="2"/>
  <c r="B663" i="2"/>
  <c r="A663" i="2"/>
  <c r="M662" i="2"/>
  <c r="L662" i="2"/>
  <c r="K662" i="2"/>
  <c r="J662" i="2"/>
  <c r="I662" i="2"/>
  <c r="H662" i="2"/>
  <c r="G662" i="2"/>
  <c r="F662" i="2"/>
  <c r="E662" i="2"/>
  <c r="D662" i="2"/>
  <c r="C662" i="2"/>
  <c r="B662" i="2"/>
  <c r="A662" i="2"/>
  <c r="M661" i="2"/>
  <c r="L661" i="2"/>
  <c r="K661" i="2"/>
  <c r="J661" i="2"/>
  <c r="I661" i="2"/>
  <c r="H661" i="2"/>
  <c r="G661" i="2"/>
  <c r="F661" i="2"/>
  <c r="E661" i="2"/>
  <c r="D661" i="2"/>
  <c r="C661" i="2"/>
  <c r="B661" i="2"/>
  <c r="A661" i="2"/>
  <c r="M660" i="2"/>
  <c r="L660" i="2"/>
  <c r="K660" i="2"/>
  <c r="J660" i="2"/>
  <c r="I660" i="2"/>
  <c r="H660" i="2"/>
  <c r="G660" i="2"/>
  <c r="F660" i="2"/>
  <c r="E660" i="2"/>
  <c r="D660" i="2"/>
  <c r="C660" i="2"/>
  <c r="B660" i="2"/>
  <c r="A660" i="2"/>
  <c r="M659" i="2"/>
  <c r="L659" i="2"/>
  <c r="K659" i="2"/>
  <c r="J659" i="2"/>
  <c r="I659" i="2"/>
  <c r="H659" i="2"/>
  <c r="G659" i="2"/>
  <c r="F659" i="2"/>
  <c r="E659" i="2"/>
  <c r="D659" i="2"/>
  <c r="C659" i="2"/>
  <c r="B659" i="2"/>
  <c r="A659" i="2"/>
  <c r="M658" i="2"/>
  <c r="L658" i="2"/>
  <c r="K658" i="2"/>
  <c r="J658" i="2"/>
  <c r="I658" i="2"/>
  <c r="H658" i="2"/>
  <c r="G658" i="2"/>
  <c r="F658" i="2"/>
  <c r="E658" i="2"/>
  <c r="D658" i="2"/>
  <c r="C658" i="2"/>
  <c r="B658" i="2"/>
  <c r="A658" i="2"/>
  <c r="M657" i="2"/>
  <c r="L657" i="2"/>
  <c r="K657" i="2"/>
  <c r="J657" i="2"/>
  <c r="I657" i="2"/>
  <c r="H657" i="2"/>
  <c r="G657" i="2"/>
  <c r="F657" i="2"/>
  <c r="E657" i="2"/>
  <c r="D657" i="2"/>
  <c r="C657" i="2"/>
  <c r="B657" i="2"/>
  <c r="A657" i="2"/>
  <c r="M656" i="2"/>
  <c r="L656" i="2"/>
  <c r="K656" i="2"/>
  <c r="J656" i="2"/>
  <c r="I656" i="2"/>
  <c r="H656" i="2"/>
  <c r="G656" i="2"/>
  <c r="F656" i="2"/>
  <c r="E656" i="2"/>
  <c r="D656" i="2"/>
  <c r="C656" i="2"/>
  <c r="B656" i="2"/>
  <c r="A656" i="2"/>
  <c r="M655" i="2"/>
  <c r="L655" i="2"/>
  <c r="K655" i="2"/>
  <c r="J655" i="2"/>
  <c r="I655" i="2"/>
  <c r="H655" i="2"/>
  <c r="G655" i="2"/>
  <c r="F655" i="2"/>
  <c r="E655" i="2"/>
  <c r="D655" i="2"/>
  <c r="C655" i="2"/>
  <c r="B655" i="2"/>
  <c r="A655" i="2"/>
  <c r="M654" i="2"/>
  <c r="L654" i="2"/>
  <c r="K654" i="2"/>
  <c r="J654" i="2"/>
  <c r="I654" i="2"/>
  <c r="H654" i="2"/>
  <c r="G654" i="2"/>
  <c r="F654" i="2"/>
  <c r="E654" i="2"/>
  <c r="D654" i="2"/>
  <c r="C654" i="2"/>
  <c r="B654" i="2"/>
  <c r="A654" i="2"/>
  <c r="M653" i="2"/>
  <c r="L653" i="2"/>
  <c r="K653" i="2"/>
  <c r="J653" i="2"/>
  <c r="I653" i="2"/>
  <c r="H653" i="2"/>
  <c r="G653" i="2"/>
  <c r="F653" i="2"/>
  <c r="E653" i="2"/>
  <c r="D653" i="2"/>
  <c r="C653" i="2"/>
  <c r="B653" i="2"/>
  <c r="A653" i="2"/>
  <c r="M652" i="2"/>
  <c r="L652" i="2"/>
  <c r="K652" i="2"/>
  <c r="J652" i="2"/>
  <c r="I652" i="2"/>
  <c r="H652" i="2"/>
  <c r="G652" i="2"/>
  <c r="F652" i="2"/>
  <c r="E652" i="2"/>
  <c r="D652" i="2"/>
  <c r="C652" i="2"/>
  <c r="B652" i="2"/>
  <c r="A652" i="2"/>
  <c r="M651" i="2"/>
  <c r="L651" i="2"/>
  <c r="K651" i="2"/>
  <c r="J651" i="2"/>
  <c r="I651" i="2"/>
  <c r="H651" i="2"/>
  <c r="G651" i="2"/>
  <c r="F651" i="2"/>
  <c r="E651" i="2"/>
  <c r="D651" i="2"/>
  <c r="C651" i="2"/>
  <c r="B651" i="2"/>
  <c r="A651" i="2"/>
  <c r="M650" i="2"/>
  <c r="L650" i="2"/>
  <c r="K650" i="2"/>
  <c r="J650" i="2"/>
  <c r="I650" i="2"/>
  <c r="H650" i="2"/>
  <c r="G650" i="2"/>
  <c r="F650" i="2"/>
  <c r="E650" i="2"/>
  <c r="D650" i="2"/>
  <c r="C650" i="2"/>
  <c r="B650" i="2"/>
  <c r="A650" i="2"/>
  <c r="M649" i="2"/>
  <c r="L649" i="2"/>
  <c r="K649" i="2"/>
  <c r="J649" i="2"/>
  <c r="I649" i="2"/>
  <c r="H649" i="2"/>
  <c r="G649" i="2"/>
  <c r="F649" i="2"/>
  <c r="E649" i="2"/>
  <c r="D649" i="2"/>
  <c r="C649" i="2"/>
  <c r="B649" i="2"/>
  <c r="A649" i="2"/>
  <c r="M648" i="2"/>
  <c r="L648" i="2"/>
  <c r="K648" i="2"/>
  <c r="J648" i="2"/>
  <c r="I648" i="2"/>
  <c r="H648" i="2"/>
  <c r="G648" i="2"/>
  <c r="F648" i="2"/>
  <c r="E648" i="2"/>
  <c r="D648" i="2"/>
  <c r="C648" i="2"/>
  <c r="B648" i="2"/>
  <c r="A648" i="2"/>
  <c r="M647" i="2"/>
  <c r="L647" i="2"/>
  <c r="K647" i="2"/>
  <c r="J647" i="2"/>
  <c r="I647" i="2"/>
  <c r="H647" i="2"/>
  <c r="G647" i="2"/>
  <c r="F647" i="2"/>
  <c r="E647" i="2"/>
  <c r="D647" i="2"/>
  <c r="C647" i="2"/>
  <c r="B647" i="2"/>
  <c r="A647" i="2"/>
  <c r="M646" i="2"/>
  <c r="L646" i="2"/>
  <c r="K646" i="2"/>
  <c r="J646" i="2"/>
  <c r="I646" i="2"/>
  <c r="H646" i="2"/>
  <c r="G646" i="2"/>
  <c r="F646" i="2"/>
  <c r="E646" i="2"/>
  <c r="D646" i="2"/>
  <c r="C646" i="2"/>
  <c r="B646" i="2"/>
  <c r="A646" i="2"/>
  <c r="M645" i="2"/>
  <c r="L645" i="2"/>
  <c r="K645" i="2"/>
  <c r="J645" i="2"/>
  <c r="I645" i="2"/>
  <c r="H645" i="2"/>
  <c r="G645" i="2"/>
  <c r="F645" i="2"/>
  <c r="E645" i="2"/>
  <c r="D645" i="2"/>
  <c r="C645" i="2"/>
  <c r="B645" i="2"/>
  <c r="A645" i="2"/>
  <c r="M644" i="2"/>
  <c r="L644" i="2"/>
  <c r="K644" i="2"/>
  <c r="J644" i="2"/>
  <c r="I644" i="2"/>
  <c r="H644" i="2"/>
  <c r="G644" i="2"/>
  <c r="F644" i="2"/>
  <c r="E644" i="2"/>
  <c r="D644" i="2"/>
  <c r="C644" i="2"/>
  <c r="B644" i="2"/>
  <c r="A644" i="2"/>
  <c r="M643" i="2"/>
  <c r="L643" i="2"/>
  <c r="K643" i="2"/>
  <c r="J643" i="2"/>
  <c r="I643" i="2"/>
  <c r="H643" i="2"/>
  <c r="G643" i="2"/>
  <c r="F643" i="2"/>
  <c r="E643" i="2"/>
  <c r="D643" i="2"/>
  <c r="C643" i="2"/>
  <c r="B643" i="2"/>
  <c r="A643" i="2"/>
  <c r="M642" i="2"/>
  <c r="L642" i="2"/>
  <c r="K642" i="2"/>
  <c r="J642" i="2"/>
  <c r="I642" i="2"/>
  <c r="H642" i="2"/>
  <c r="G642" i="2"/>
  <c r="F642" i="2"/>
  <c r="E642" i="2"/>
  <c r="D642" i="2"/>
  <c r="C642" i="2"/>
  <c r="B642" i="2"/>
  <c r="A642" i="2"/>
  <c r="M641" i="2"/>
  <c r="L641" i="2"/>
  <c r="K641" i="2"/>
  <c r="J641" i="2"/>
  <c r="I641" i="2"/>
  <c r="H641" i="2"/>
  <c r="G641" i="2"/>
  <c r="F641" i="2"/>
  <c r="E641" i="2"/>
  <c r="D641" i="2"/>
  <c r="C641" i="2"/>
  <c r="B641" i="2"/>
  <c r="A641" i="2"/>
  <c r="M640" i="2"/>
  <c r="L640" i="2"/>
  <c r="K640" i="2"/>
  <c r="J640" i="2"/>
  <c r="I640" i="2"/>
  <c r="H640" i="2"/>
  <c r="G640" i="2"/>
  <c r="F640" i="2"/>
  <c r="E640" i="2"/>
  <c r="D640" i="2"/>
  <c r="C640" i="2"/>
  <c r="B640" i="2"/>
  <c r="A640" i="2"/>
  <c r="M639" i="2"/>
  <c r="L639" i="2"/>
  <c r="K639" i="2"/>
  <c r="J639" i="2"/>
  <c r="I639" i="2"/>
  <c r="H639" i="2"/>
  <c r="G639" i="2"/>
  <c r="F639" i="2"/>
  <c r="E639" i="2"/>
  <c r="D639" i="2"/>
  <c r="C639" i="2"/>
  <c r="B639" i="2"/>
  <c r="A639" i="2"/>
  <c r="M638" i="2"/>
  <c r="L638" i="2"/>
  <c r="K638" i="2"/>
  <c r="J638" i="2"/>
  <c r="I638" i="2"/>
  <c r="H638" i="2"/>
  <c r="G638" i="2"/>
  <c r="F638" i="2"/>
  <c r="E638" i="2"/>
  <c r="D638" i="2"/>
  <c r="C638" i="2"/>
  <c r="B638" i="2"/>
  <c r="A638" i="2"/>
  <c r="M637" i="2"/>
  <c r="L637" i="2"/>
  <c r="K637" i="2"/>
  <c r="J637" i="2"/>
  <c r="I637" i="2"/>
  <c r="H637" i="2"/>
  <c r="G637" i="2"/>
  <c r="F637" i="2"/>
  <c r="E637" i="2"/>
  <c r="D637" i="2"/>
  <c r="C637" i="2"/>
  <c r="B637" i="2"/>
  <c r="A637" i="2"/>
  <c r="M636" i="2"/>
  <c r="L636" i="2"/>
  <c r="K636" i="2"/>
  <c r="J636" i="2"/>
  <c r="I636" i="2"/>
  <c r="H636" i="2"/>
  <c r="G636" i="2"/>
  <c r="F636" i="2"/>
  <c r="E636" i="2"/>
  <c r="D636" i="2"/>
  <c r="C636" i="2"/>
  <c r="B636" i="2"/>
  <c r="A636" i="2"/>
  <c r="M635" i="2"/>
  <c r="L635" i="2"/>
  <c r="K635" i="2"/>
  <c r="J635" i="2"/>
  <c r="I635" i="2"/>
  <c r="H635" i="2"/>
  <c r="G635" i="2"/>
  <c r="F635" i="2"/>
  <c r="E635" i="2"/>
  <c r="D635" i="2"/>
  <c r="C635" i="2"/>
  <c r="B635" i="2"/>
  <c r="A635" i="2"/>
  <c r="M634" i="2"/>
  <c r="L634" i="2"/>
  <c r="K634" i="2"/>
  <c r="J634" i="2"/>
  <c r="I634" i="2"/>
  <c r="H634" i="2"/>
  <c r="G634" i="2"/>
  <c r="F634" i="2"/>
  <c r="E634" i="2"/>
  <c r="D634" i="2"/>
  <c r="C634" i="2"/>
  <c r="B634" i="2"/>
  <c r="A634" i="2"/>
  <c r="M633" i="2"/>
  <c r="L633" i="2"/>
  <c r="K633" i="2"/>
  <c r="J633" i="2"/>
  <c r="I633" i="2"/>
  <c r="H633" i="2"/>
  <c r="G633" i="2"/>
  <c r="F633" i="2"/>
  <c r="E633" i="2"/>
  <c r="D633" i="2"/>
  <c r="C633" i="2"/>
  <c r="B633" i="2"/>
  <c r="A633" i="2"/>
  <c r="M632" i="2"/>
  <c r="L632" i="2"/>
  <c r="K632" i="2"/>
  <c r="J632" i="2"/>
  <c r="I632" i="2"/>
  <c r="H632" i="2"/>
  <c r="G632" i="2"/>
  <c r="F632" i="2"/>
  <c r="E632" i="2"/>
  <c r="D632" i="2"/>
  <c r="C632" i="2"/>
  <c r="B632" i="2"/>
  <c r="A632" i="2"/>
  <c r="M631" i="2"/>
  <c r="L631" i="2"/>
  <c r="K631" i="2"/>
  <c r="J631" i="2"/>
  <c r="I631" i="2"/>
  <c r="H631" i="2"/>
  <c r="G631" i="2"/>
  <c r="F631" i="2"/>
  <c r="E631" i="2"/>
  <c r="D631" i="2"/>
  <c r="C631" i="2"/>
  <c r="B631" i="2"/>
  <c r="A631" i="2"/>
  <c r="M630" i="2"/>
  <c r="L630" i="2"/>
  <c r="K630" i="2"/>
  <c r="J630" i="2"/>
  <c r="I630" i="2"/>
  <c r="H630" i="2"/>
  <c r="G630" i="2"/>
  <c r="F630" i="2"/>
  <c r="E630" i="2"/>
  <c r="D630" i="2"/>
  <c r="C630" i="2"/>
  <c r="B630" i="2"/>
  <c r="A630" i="2"/>
  <c r="M629" i="2"/>
  <c r="L629" i="2"/>
  <c r="K629" i="2"/>
  <c r="J629" i="2"/>
  <c r="I629" i="2"/>
  <c r="H629" i="2"/>
  <c r="G629" i="2"/>
  <c r="F629" i="2"/>
  <c r="E629" i="2"/>
  <c r="D629" i="2"/>
  <c r="C629" i="2"/>
  <c r="B629" i="2"/>
  <c r="A629" i="2"/>
  <c r="M628" i="2"/>
  <c r="L628" i="2"/>
  <c r="K628" i="2"/>
  <c r="J628" i="2"/>
  <c r="I628" i="2"/>
  <c r="H628" i="2"/>
  <c r="G628" i="2"/>
  <c r="F628" i="2"/>
  <c r="E628" i="2"/>
  <c r="D628" i="2"/>
  <c r="C628" i="2"/>
  <c r="B628" i="2"/>
  <c r="A628" i="2"/>
  <c r="M627" i="2"/>
  <c r="L627" i="2"/>
  <c r="K627" i="2"/>
  <c r="J627" i="2"/>
  <c r="I627" i="2"/>
  <c r="H627" i="2"/>
  <c r="G627" i="2"/>
  <c r="F627" i="2"/>
  <c r="E627" i="2"/>
  <c r="D627" i="2"/>
  <c r="C627" i="2"/>
  <c r="B627" i="2"/>
  <c r="A627" i="2"/>
  <c r="M626" i="2"/>
  <c r="L626" i="2"/>
  <c r="K626" i="2"/>
  <c r="J626" i="2"/>
  <c r="I626" i="2"/>
  <c r="H626" i="2"/>
  <c r="G626" i="2"/>
  <c r="F626" i="2"/>
  <c r="E626" i="2"/>
  <c r="D626" i="2"/>
  <c r="C626" i="2"/>
  <c r="B626" i="2"/>
  <c r="A626" i="2"/>
  <c r="M625" i="2"/>
  <c r="L625" i="2"/>
  <c r="K625" i="2"/>
  <c r="J625" i="2"/>
  <c r="I625" i="2"/>
  <c r="H625" i="2"/>
  <c r="G625" i="2"/>
  <c r="F625" i="2"/>
  <c r="E625" i="2"/>
  <c r="D625" i="2"/>
  <c r="C625" i="2"/>
  <c r="B625" i="2"/>
  <c r="A625" i="2"/>
  <c r="M624" i="2"/>
  <c r="L624" i="2"/>
  <c r="K624" i="2"/>
  <c r="J624" i="2"/>
  <c r="I624" i="2"/>
  <c r="H624" i="2"/>
  <c r="G624" i="2"/>
  <c r="F624" i="2"/>
  <c r="E624" i="2"/>
  <c r="D624" i="2"/>
  <c r="C624" i="2"/>
  <c r="B624" i="2"/>
  <c r="A624" i="2"/>
  <c r="M623" i="2"/>
  <c r="L623" i="2"/>
  <c r="K623" i="2"/>
  <c r="J623" i="2"/>
  <c r="I623" i="2"/>
  <c r="H623" i="2"/>
  <c r="G623" i="2"/>
  <c r="F623" i="2"/>
  <c r="E623" i="2"/>
  <c r="D623" i="2"/>
  <c r="C623" i="2"/>
  <c r="B623" i="2"/>
  <c r="A623" i="2"/>
  <c r="M622" i="2"/>
  <c r="L622" i="2"/>
  <c r="K622" i="2"/>
  <c r="J622" i="2"/>
  <c r="I622" i="2"/>
  <c r="H622" i="2"/>
  <c r="G622" i="2"/>
  <c r="F622" i="2"/>
  <c r="E622" i="2"/>
  <c r="D622" i="2"/>
  <c r="C622" i="2"/>
  <c r="B622" i="2"/>
  <c r="A622" i="2"/>
  <c r="M621" i="2"/>
  <c r="L621" i="2"/>
  <c r="K621" i="2"/>
  <c r="J621" i="2"/>
  <c r="I621" i="2"/>
  <c r="H621" i="2"/>
  <c r="G621" i="2"/>
  <c r="F621" i="2"/>
  <c r="E621" i="2"/>
  <c r="D621" i="2"/>
  <c r="C621" i="2"/>
  <c r="B621" i="2"/>
  <c r="A621" i="2"/>
  <c r="M620" i="2"/>
  <c r="L620" i="2"/>
  <c r="K620" i="2"/>
  <c r="J620" i="2"/>
  <c r="I620" i="2"/>
  <c r="H620" i="2"/>
  <c r="G620" i="2"/>
  <c r="F620" i="2"/>
  <c r="E620" i="2"/>
  <c r="D620" i="2"/>
  <c r="C620" i="2"/>
  <c r="B620" i="2"/>
  <c r="A620" i="2"/>
  <c r="M619" i="2"/>
  <c r="L619" i="2"/>
  <c r="K619" i="2"/>
  <c r="J619" i="2"/>
  <c r="I619" i="2"/>
  <c r="H619" i="2"/>
  <c r="G619" i="2"/>
  <c r="F619" i="2"/>
  <c r="E619" i="2"/>
  <c r="D619" i="2"/>
  <c r="C619" i="2"/>
  <c r="B619" i="2"/>
  <c r="A619" i="2"/>
  <c r="M618" i="2"/>
  <c r="L618" i="2"/>
  <c r="K618" i="2"/>
  <c r="J618" i="2"/>
  <c r="I618" i="2"/>
  <c r="H618" i="2"/>
  <c r="G618" i="2"/>
  <c r="F618" i="2"/>
  <c r="E618" i="2"/>
  <c r="D618" i="2"/>
  <c r="C618" i="2"/>
  <c r="B618" i="2"/>
  <c r="A618" i="2"/>
  <c r="M617" i="2"/>
  <c r="L617" i="2"/>
  <c r="K617" i="2"/>
  <c r="J617" i="2"/>
  <c r="I617" i="2"/>
  <c r="H617" i="2"/>
  <c r="G617" i="2"/>
  <c r="F617" i="2"/>
  <c r="E617" i="2"/>
  <c r="D617" i="2"/>
  <c r="C617" i="2"/>
  <c r="B617" i="2"/>
  <c r="A617" i="2"/>
  <c r="M616" i="2"/>
  <c r="L616" i="2"/>
  <c r="K616" i="2"/>
  <c r="J616" i="2"/>
  <c r="I616" i="2"/>
  <c r="H616" i="2"/>
  <c r="G616" i="2"/>
  <c r="F616" i="2"/>
  <c r="E616" i="2"/>
  <c r="D616" i="2"/>
  <c r="C616" i="2"/>
  <c r="B616" i="2"/>
  <c r="A616" i="2"/>
  <c r="M615" i="2"/>
  <c r="L615" i="2"/>
  <c r="K615" i="2"/>
  <c r="J615" i="2"/>
  <c r="I615" i="2"/>
  <c r="H615" i="2"/>
  <c r="G615" i="2"/>
  <c r="F615" i="2"/>
  <c r="E615" i="2"/>
  <c r="D615" i="2"/>
  <c r="C615" i="2"/>
  <c r="B615" i="2"/>
  <c r="A615" i="2"/>
  <c r="M614" i="2"/>
  <c r="L614" i="2"/>
  <c r="K614" i="2"/>
  <c r="J614" i="2"/>
  <c r="I614" i="2"/>
  <c r="H614" i="2"/>
  <c r="G614" i="2"/>
  <c r="F614" i="2"/>
  <c r="E614" i="2"/>
  <c r="D614" i="2"/>
  <c r="C614" i="2"/>
  <c r="B614" i="2"/>
  <c r="A614" i="2"/>
  <c r="M613" i="2"/>
  <c r="L613" i="2"/>
  <c r="K613" i="2"/>
  <c r="J613" i="2"/>
  <c r="I613" i="2"/>
  <c r="H613" i="2"/>
  <c r="G613" i="2"/>
  <c r="F613" i="2"/>
  <c r="E613" i="2"/>
  <c r="D613" i="2"/>
  <c r="C613" i="2"/>
  <c r="B613" i="2"/>
  <c r="A613" i="2"/>
  <c r="M612" i="2"/>
  <c r="L612" i="2"/>
  <c r="K612" i="2"/>
  <c r="J612" i="2"/>
  <c r="I612" i="2"/>
  <c r="H612" i="2"/>
  <c r="G612" i="2"/>
  <c r="F612" i="2"/>
  <c r="E612" i="2"/>
  <c r="D612" i="2"/>
  <c r="C612" i="2"/>
  <c r="B612" i="2"/>
  <c r="A612" i="2"/>
  <c r="M611" i="2"/>
  <c r="L611" i="2"/>
  <c r="K611" i="2"/>
  <c r="J611" i="2"/>
  <c r="I611" i="2"/>
  <c r="H611" i="2"/>
  <c r="G611" i="2"/>
  <c r="F611" i="2"/>
  <c r="E611" i="2"/>
  <c r="D611" i="2"/>
  <c r="C611" i="2"/>
  <c r="B611" i="2"/>
  <c r="A611" i="2"/>
  <c r="M610" i="2"/>
  <c r="L610" i="2"/>
  <c r="K610" i="2"/>
  <c r="J610" i="2"/>
  <c r="I610" i="2"/>
  <c r="H610" i="2"/>
  <c r="G610" i="2"/>
  <c r="F610" i="2"/>
  <c r="E610" i="2"/>
  <c r="D610" i="2"/>
  <c r="C610" i="2"/>
  <c r="B610" i="2"/>
  <c r="A610" i="2"/>
  <c r="M609" i="2"/>
  <c r="L609" i="2"/>
  <c r="K609" i="2"/>
  <c r="J609" i="2"/>
  <c r="I609" i="2"/>
  <c r="H609" i="2"/>
  <c r="G609" i="2"/>
  <c r="F609" i="2"/>
  <c r="E609" i="2"/>
  <c r="D609" i="2"/>
  <c r="C609" i="2"/>
  <c r="B609" i="2"/>
  <c r="A609" i="2"/>
  <c r="M608" i="2"/>
  <c r="L608" i="2"/>
  <c r="K608" i="2"/>
  <c r="J608" i="2"/>
  <c r="I608" i="2"/>
  <c r="H608" i="2"/>
  <c r="G608" i="2"/>
  <c r="F608" i="2"/>
  <c r="E608" i="2"/>
  <c r="D608" i="2"/>
  <c r="C608" i="2"/>
  <c r="B608" i="2"/>
  <c r="A608" i="2"/>
  <c r="M607" i="2"/>
  <c r="L607" i="2"/>
  <c r="K607" i="2"/>
  <c r="J607" i="2"/>
  <c r="I607" i="2"/>
  <c r="H607" i="2"/>
  <c r="G607" i="2"/>
  <c r="F607" i="2"/>
  <c r="E607" i="2"/>
  <c r="D607" i="2"/>
  <c r="C607" i="2"/>
  <c r="B607" i="2"/>
  <c r="A607" i="2"/>
  <c r="M606" i="2"/>
  <c r="L606" i="2"/>
  <c r="K606" i="2"/>
  <c r="J606" i="2"/>
  <c r="I606" i="2"/>
  <c r="H606" i="2"/>
  <c r="G606" i="2"/>
  <c r="F606" i="2"/>
  <c r="E606" i="2"/>
  <c r="D606" i="2"/>
  <c r="C606" i="2"/>
  <c r="B606" i="2"/>
  <c r="A606" i="2"/>
  <c r="M605" i="2"/>
  <c r="L605" i="2"/>
  <c r="K605" i="2"/>
  <c r="J605" i="2"/>
  <c r="I605" i="2"/>
  <c r="H605" i="2"/>
  <c r="G605" i="2"/>
  <c r="F605" i="2"/>
  <c r="E605" i="2"/>
  <c r="D605" i="2"/>
  <c r="C605" i="2"/>
  <c r="B605" i="2"/>
  <c r="A605" i="2"/>
  <c r="M604" i="2"/>
  <c r="L604" i="2"/>
  <c r="K604" i="2"/>
  <c r="J604" i="2"/>
  <c r="I604" i="2"/>
  <c r="H604" i="2"/>
  <c r="G604" i="2"/>
  <c r="F604" i="2"/>
  <c r="E604" i="2"/>
  <c r="D604" i="2"/>
  <c r="C604" i="2"/>
  <c r="B604" i="2"/>
  <c r="A604" i="2"/>
  <c r="M603" i="2"/>
  <c r="L603" i="2"/>
  <c r="K603" i="2"/>
  <c r="J603" i="2"/>
  <c r="I603" i="2"/>
  <c r="H603" i="2"/>
  <c r="G603" i="2"/>
  <c r="F603" i="2"/>
  <c r="E603" i="2"/>
  <c r="D603" i="2"/>
  <c r="C603" i="2"/>
  <c r="B603" i="2"/>
  <c r="A603" i="2"/>
  <c r="M602" i="2"/>
  <c r="L602" i="2"/>
  <c r="K602" i="2"/>
  <c r="J602" i="2"/>
  <c r="I602" i="2"/>
  <c r="H602" i="2"/>
  <c r="G602" i="2"/>
  <c r="F602" i="2"/>
  <c r="E602" i="2"/>
  <c r="D602" i="2"/>
  <c r="C602" i="2"/>
  <c r="B602" i="2"/>
  <c r="A602" i="2"/>
  <c r="M601" i="2"/>
  <c r="L601" i="2"/>
  <c r="K601" i="2"/>
  <c r="J601" i="2"/>
  <c r="I601" i="2"/>
  <c r="H601" i="2"/>
  <c r="G601" i="2"/>
  <c r="F601" i="2"/>
  <c r="E601" i="2"/>
  <c r="D601" i="2"/>
  <c r="C601" i="2"/>
  <c r="B601" i="2"/>
  <c r="A601" i="2"/>
  <c r="M600" i="2"/>
  <c r="L600" i="2"/>
  <c r="K600" i="2"/>
  <c r="J600" i="2"/>
  <c r="I600" i="2"/>
  <c r="H600" i="2"/>
  <c r="G600" i="2"/>
  <c r="F600" i="2"/>
  <c r="E600" i="2"/>
  <c r="D600" i="2"/>
  <c r="C600" i="2"/>
  <c r="B600" i="2"/>
  <c r="A600" i="2"/>
  <c r="M599" i="2"/>
  <c r="L599" i="2"/>
  <c r="K599" i="2"/>
  <c r="J599" i="2"/>
  <c r="I599" i="2"/>
  <c r="H599" i="2"/>
  <c r="G599" i="2"/>
  <c r="F599" i="2"/>
  <c r="E599" i="2"/>
  <c r="D599" i="2"/>
  <c r="C599" i="2"/>
  <c r="B599" i="2"/>
  <c r="A599" i="2"/>
  <c r="M598" i="2"/>
  <c r="L598" i="2"/>
  <c r="K598" i="2"/>
  <c r="J598" i="2"/>
  <c r="I598" i="2"/>
  <c r="H598" i="2"/>
  <c r="G598" i="2"/>
  <c r="F598" i="2"/>
  <c r="E598" i="2"/>
  <c r="D598" i="2"/>
  <c r="C598" i="2"/>
  <c r="B598" i="2"/>
  <c r="A598" i="2"/>
  <c r="M597" i="2"/>
  <c r="L597" i="2"/>
  <c r="K597" i="2"/>
  <c r="J597" i="2"/>
  <c r="I597" i="2"/>
  <c r="H597" i="2"/>
  <c r="G597" i="2"/>
  <c r="F597" i="2"/>
  <c r="E597" i="2"/>
  <c r="D597" i="2"/>
  <c r="C597" i="2"/>
  <c r="B597" i="2"/>
  <c r="A597" i="2"/>
  <c r="M596" i="2"/>
  <c r="L596" i="2"/>
  <c r="K596" i="2"/>
  <c r="J596" i="2"/>
  <c r="I596" i="2"/>
  <c r="H596" i="2"/>
  <c r="G596" i="2"/>
  <c r="F596" i="2"/>
  <c r="E596" i="2"/>
  <c r="D596" i="2"/>
  <c r="C596" i="2"/>
  <c r="B596" i="2"/>
  <c r="A596" i="2"/>
  <c r="M595" i="2"/>
  <c r="L595" i="2"/>
  <c r="K595" i="2"/>
  <c r="J595" i="2"/>
  <c r="I595" i="2"/>
  <c r="H595" i="2"/>
  <c r="G595" i="2"/>
  <c r="F595" i="2"/>
  <c r="E595" i="2"/>
  <c r="D595" i="2"/>
  <c r="C595" i="2"/>
  <c r="B595" i="2"/>
  <c r="A595" i="2"/>
  <c r="M594" i="2"/>
  <c r="L594" i="2"/>
  <c r="K594" i="2"/>
  <c r="J594" i="2"/>
  <c r="I594" i="2"/>
  <c r="H594" i="2"/>
  <c r="G594" i="2"/>
  <c r="F594" i="2"/>
  <c r="E594" i="2"/>
  <c r="D594" i="2"/>
  <c r="C594" i="2"/>
  <c r="B594" i="2"/>
  <c r="A594" i="2"/>
  <c r="M593" i="2"/>
  <c r="L593" i="2"/>
  <c r="K593" i="2"/>
  <c r="J593" i="2"/>
  <c r="I593" i="2"/>
  <c r="H593" i="2"/>
  <c r="G593" i="2"/>
  <c r="F593" i="2"/>
  <c r="E593" i="2"/>
  <c r="D593" i="2"/>
  <c r="C593" i="2"/>
  <c r="B593" i="2"/>
  <c r="A593" i="2"/>
  <c r="M592" i="2"/>
  <c r="L592" i="2"/>
  <c r="K592" i="2"/>
  <c r="J592" i="2"/>
  <c r="I592" i="2"/>
  <c r="H592" i="2"/>
  <c r="G592" i="2"/>
  <c r="F592" i="2"/>
  <c r="E592" i="2"/>
  <c r="D592" i="2"/>
  <c r="C592" i="2"/>
  <c r="B592" i="2"/>
  <c r="A592" i="2"/>
  <c r="M591" i="2"/>
  <c r="L591" i="2"/>
  <c r="K591" i="2"/>
  <c r="J591" i="2"/>
  <c r="I591" i="2"/>
  <c r="H591" i="2"/>
  <c r="G591" i="2"/>
  <c r="F591" i="2"/>
  <c r="E591" i="2"/>
  <c r="D591" i="2"/>
  <c r="C591" i="2"/>
  <c r="B591" i="2"/>
  <c r="A591" i="2"/>
  <c r="M590" i="2"/>
  <c r="L590" i="2"/>
  <c r="K590" i="2"/>
  <c r="J590" i="2"/>
  <c r="I590" i="2"/>
  <c r="H590" i="2"/>
  <c r="G590" i="2"/>
  <c r="F590" i="2"/>
  <c r="E590" i="2"/>
  <c r="D590" i="2"/>
  <c r="C590" i="2"/>
  <c r="B590" i="2"/>
  <c r="A590" i="2"/>
  <c r="M589" i="2"/>
  <c r="L589" i="2"/>
  <c r="K589" i="2"/>
  <c r="J589" i="2"/>
  <c r="I589" i="2"/>
  <c r="H589" i="2"/>
  <c r="G589" i="2"/>
  <c r="F589" i="2"/>
  <c r="E589" i="2"/>
  <c r="D589" i="2"/>
  <c r="C589" i="2"/>
  <c r="B589" i="2"/>
  <c r="A589" i="2"/>
  <c r="M588" i="2"/>
  <c r="L588" i="2"/>
  <c r="K588" i="2"/>
  <c r="J588" i="2"/>
  <c r="I588" i="2"/>
  <c r="H588" i="2"/>
  <c r="G588" i="2"/>
  <c r="F588" i="2"/>
  <c r="E588" i="2"/>
  <c r="D588" i="2"/>
  <c r="C588" i="2"/>
  <c r="B588" i="2"/>
  <c r="A588" i="2"/>
  <c r="M587" i="2"/>
  <c r="L587" i="2"/>
  <c r="K587" i="2"/>
  <c r="J587" i="2"/>
  <c r="I587" i="2"/>
  <c r="H587" i="2"/>
  <c r="G587" i="2"/>
  <c r="F587" i="2"/>
  <c r="E587" i="2"/>
  <c r="D587" i="2"/>
  <c r="C587" i="2"/>
  <c r="B587" i="2"/>
  <c r="A587" i="2"/>
  <c r="M586" i="2"/>
  <c r="L586" i="2"/>
  <c r="K586" i="2"/>
  <c r="J586" i="2"/>
  <c r="I586" i="2"/>
  <c r="H586" i="2"/>
  <c r="G586" i="2"/>
  <c r="F586" i="2"/>
  <c r="E586" i="2"/>
  <c r="D586" i="2"/>
  <c r="C586" i="2"/>
  <c r="B586" i="2"/>
  <c r="A586" i="2"/>
  <c r="M585" i="2"/>
  <c r="L585" i="2"/>
  <c r="K585" i="2"/>
  <c r="J585" i="2"/>
  <c r="I585" i="2"/>
  <c r="H585" i="2"/>
  <c r="G585" i="2"/>
  <c r="F585" i="2"/>
  <c r="E585" i="2"/>
  <c r="D585" i="2"/>
  <c r="C585" i="2"/>
  <c r="B585" i="2"/>
  <c r="A585" i="2"/>
  <c r="M584" i="2"/>
  <c r="L584" i="2"/>
  <c r="K584" i="2"/>
  <c r="J584" i="2"/>
  <c r="I584" i="2"/>
  <c r="H584" i="2"/>
  <c r="G584" i="2"/>
  <c r="F584" i="2"/>
  <c r="E584" i="2"/>
  <c r="D584" i="2"/>
  <c r="C584" i="2"/>
  <c r="B584" i="2"/>
  <c r="A584" i="2"/>
  <c r="M583" i="2"/>
  <c r="L583" i="2"/>
  <c r="K583" i="2"/>
  <c r="J583" i="2"/>
  <c r="I583" i="2"/>
  <c r="H583" i="2"/>
  <c r="G583" i="2"/>
  <c r="F583" i="2"/>
  <c r="E583" i="2"/>
  <c r="D583" i="2"/>
  <c r="C583" i="2"/>
  <c r="B583" i="2"/>
  <c r="A583" i="2"/>
  <c r="M582" i="2"/>
  <c r="L582" i="2"/>
  <c r="K582" i="2"/>
  <c r="J582" i="2"/>
  <c r="I582" i="2"/>
  <c r="H582" i="2"/>
  <c r="G582" i="2"/>
  <c r="F582" i="2"/>
  <c r="E582" i="2"/>
  <c r="D582" i="2"/>
  <c r="C582" i="2"/>
  <c r="B582" i="2"/>
  <c r="A582" i="2"/>
  <c r="M581" i="2"/>
  <c r="L581" i="2"/>
  <c r="K581" i="2"/>
  <c r="J581" i="2"/>
  <c r="I581" i="2"/>
  <c r="H581" i="2"/>
  <c r="G581" i="2"/>
  <c r="F581" i="2"/>
  <c r="E581" i="2"/>
  <c r="D581" i="2"/>
  <c r="C581" i="2"/>
  <c r="B581" i="2"/>
  <c r="A581" i="2"/>
  <c r="M580" i="2"/>
  <c r="L580" i="2"/>
  <c r="K580" i="2"/>
  <c r="J580" i="2"/>
  <c r="I580" i="2"/>
  <c r="H580" i="2"/>
  <c r="G580" i="2"/>
  <c r="F580" i="2"/>
  <c r="E580" i="2"/>
  <c r="D580" i="2"/>
  <c r="C580" i="2"/>
  <c r="B580" i="2"/>
  <c r="A580" i="2"/>
  <c r="M579" i="2"/>
  <c r="L579" i="2"/>
  <c r="K579" i="2"/>
  <c r="J579" i="2"/>
  <c r="I579" i="2"/>
  <c r="H579" i="2"/>
  <c r="G579" i="2"/>
  <c r="F579" i="2"/>
  <c r="E579" i="2"/>
  <c r="D579" i="2"/>
  <c r="C579" i="2"/>
  <c r="B579" i="2"/>
  <c r="A579" i="2"/>
  <c r="M578" i="2"/>
  <c r="L578" i="2"/>
  <c r="K578" i="2"/>
  <c r="J578" i="2"/>
  <c r="I578" i="2"/>
  <c r="H578" i="2"/>
  <c r="G578" i="2"/>
  <c r="F578" i="2"/>
  <c r="E578" i="2"/>
  <c r="D578" i="2"/>
  <c r="C578" i="2"/>
  <c r="B578" i="2"/>
  <c r="A578" i="2"/>
  <c r="M577" i="2"/>
  <c r="L577" i="2"/>
  <c r="K577" i="2"/>
  <c r="J577" i="2"/>
  <c r="I577" i="2"/>
  <c r="H577" i="2"/>
  <c r="G577" i="2"/>
  <c r="F577" i="2"/>
  <c r="E577" i="2"/>
  <c r="D577" i="2"/>
  <c r="C577" i="2"/>
  <c r="B577" i="2"/>
  <c r="A577" i="2"/>
  <c r="M576" i="2"/>
  <c r="L576" i="2"/>
  <c r="K576" i="2"/>
  <c r="J576" i="2"/>
  <c r="I576" i="2"/>
  <c r="H576" i="2"/>
  <c r="G576" i="2"/>
  <c r="F576" i="2"/>
  <c r="E576" i="2"/>
  <c r="D576" i="2"/>
  <c r="C576" i="2"/>
  <c r="B576" i="2"/>
  <c r="A576" i="2"/>
  <c r="M575" i="2"/>
  <c r="L575" i="2"/>
  <c r="K575" i="2"/>
  <c r="J575" i="2"/>
  <c r="I575" i="2"/>
  <c r="H575" i="2"/>
  <c r="G575" i="2"/>
  <c r="F575" i="2"/>
  <c r="E575" i="2"/>
  <c r="D575" i="2"/>
  <c r="C575" i="2"/>
  <c r="B575" i="2"/>
  <c r="A575" i="2"/>
  <c r="M574" i="2"/>
  <c r="L574" i="2"/>
  <c r="K574" i="2"/>
  <c r="J574" i="2"/>
  <c r="I574" i="2"/>
  <c r="H574" i="2"/>
  <c r="G574" i="2"/>
  <c r="F574" i="2"/>
  <c r="E574" i="2"/>
  <c r="D574" i="2"/>
  <c r="C574" i="2"/>
  <c r="B574" i="2"/>
  <c r="A574" i="2"/>
  <c r="M573" i="2"/>
  <c r="L573" i="2"/>
  <c r="K573" i="2"/>
  <c r="J573" i="2"/>
  <c r="I573" i="2"/>
  <c r="H573" i="2"/>
  <c r="G573" i="2"/>
  <c r="F573" i="2"/>
  <c r="E573" i="2"/>
  <c r="D573" i="2"/>
  <c r="C573" i="2"/>
  <c r="B573" i="2"/>
  <c r="A573" i="2"/>
  <c r="M572" i="2"/>
  <c r="L572" i="2"/>
  <c r="K572" i="2"/>
  <c r="J572" i="2"/>
  <c r="I572" i="2"/>
  <c r="H572" i="2"/>
  <c r="G572" i="2"/>
  <c r="F572" i="2"/>
  <c r="E572" i="2"/>
  <c r="D572" i="2"/>
  <c r="C572" i="2"/>
  <c r="B572" i="2"/>
  <c r="A572" i="2"/>
  <c r="M571" i="2"/>
  <c r="L571" i="2"/>
  <c r="K571" i="2"/>
  <c r="J571" i="2"/>
  <c r="I571" i="2"/>
  <c r="H571" i="2"/>
  <c r="G571" i="2"/>
  <c r="F571" i="2"/>
  <c r="E571" i="2"/>
  <c r="D571" i="2"/>
  <c r="C571" i="2"/>
  <c r="B571" i="2"/>
  <c r="A571" i="2"/>
  <c r="M570" i="2"/>
  <c r="L570" i="2"/>
  <c r="K570" i="2"/>
  <c r="J570" i="2"/>
  <c r="I570" i="2"/>
  <c r="H570" i="2"/>
  <c r="G570" i="2"/>
  <c r="F570" i="2"/>
  <c r="E570" i="2"/>
  <c r="D570" i="2"/>
  <c r="C570" i="2"/>
  <c r="B570" i="2"/>
  <c r="A570" i="2"/>
  <c r="M569" i="2"/>
  <c r="L569" i="2"/>
  <c r="K569" i="2"/>
  <c r="J569" i="2"/>
  <c r="I569" i="2"/>
  <c r="H569" i="2"/>
  <c r="G569" i="2"/>
  <c r="F569" i="2"/>
  <c r="E569" i="2"/>
  <c r="D569" i="2"/>
  <c r="C569" i="2"/>
  <c r="B569" i="2"/>
  <c r="A569" i="2"/>
  <c r="M568" i="2"/>
  <c r="L568" i="2"/>
  <c r="K568" i="2"/>
  <c r="J568" i="2"/>
  <c r="I568" i="2"/>
  <c r="H568" i="2"/>
  <c r="G568" i="2"/>
  <c r="F568" i="2"/>
  <c r="E568" i="2"/>
  <c r="D568" i="2"/>
  <c r="C568" i="2"/>
  <c r="B568" i="2"/>
  <c r="A568" i="2"/>
  <c r="M567" i="2"/>
  <c r="L567" i="2"/>
  <c r="K567" i="2"/>
  <c r="J567" i="2"/>
  <c r="I567" i="2"/>
  <c r="H567" i="2"/>
  <c r="G567" i="2"/>
  <c r="F567" i="2"/>
  <c r="E567" i="2"/>
  <c r="D567" i="2"/>
  <c r="C567" i="2"/>
  <c r="B567" i="2"/>
  <c r="A567" i="2"/>
  <c r="M566" i="2"/>
  <c r="L566" i="2"/>
  <c r="K566" i="2"/>
  <c r="J566" i="2"/>
  <c r="I566" i="2"/>
  <c r="H566" i="2"/>
  <c r="G566" i="2"/>
  <c r="F566" i="2"/>
  <c r="E566" i="2"/>
  <c r="D566" i="2"/>
  <c r="C566" i="2"/>
  <c r="B566" i="2"/>
  <c r="A566" i="2"/>
  <c r="M565" i="2"/>
  <c r="L565" i="2"/>
  <c r="K565" i="2"/>
  <c r="J565" i="2"/>
  <c r="I565" i="2"/>
  <c r="H565" i="2"/>
  <c r="G565" i="2"/>
  <c r="F565" i="2"/>
  <c r="E565" i="2"/>
  <c r="D565" i="2"/>
  <c r="C565" i="2"/>
  <c r="B565" i="2"/>
  <c r="A565" i="2"/>
  <c r="M564" i="2"/>
  <c r="L564" i="2"/>
  <c r="K564" i="2"/>
  <c r="J564" i="2"/>
  <c r="I564" i="2"/>
  <c r="H564" i="2"/>
  <c r="G564" i="2"/>
  <c r="F564" i="2"/>
  <c r="E564" i="2"/>
  <c r="D564" i="2"/>
  <c r="C564" i="2"/>
  <c r="B564" i="2"/>
  <c r="A564" i="2"/>
  <c r="M563" i="2"/>
  <c r="L563" i="2"/>
  <c r="K563" i="2"/>
  <c r="J563" i="2"/>
  <c r="I563" i="2"/>
  <c r="H563" i="2"/>
  <c r="G563" i="2"/>
  <c r="F563" i="2"/>
  <c r="E563" i="2"/>
  <c r="D563" i="2"/>
  <c r="C563" i="2"/>
  <c r="B563" i="2"/>
  <c r="A563" i="2"/>
  <c r="M562" i="2"/>
  <c r="L562" i="2"/>
  <c r="K562" i="2"/>
  <c r="J562" i="2"/>
  <c r="I562" i="2"/>
  <c r="H562" i="2"/>
  <c r="G562" i="2"/>
  <c r="F562" i="2"/>
  <c r="E562" i="2"/>
  <c r="D562" i="2"/>
  <c r="C562" i="2"/>
  <c r="B562" i="2"/>
  <c r="A562" i="2"/>
  <c r="M561" i="2"/>
  <c r="L561" i="2"/>
  <c r="K561" i="2"/>
  <c r="J561" i="2"/>
  <c r="I561" i="2"/>
  <c r="H561" i="2"/>
  <c r="G561" i="2"/>
  <c r="F561" i="2"/>
  <c r="E561" i="2"/>
  <c r="D561" i="2"/>
  <c r="C561" i="2"/>
  <c r="B561" i="2"/>
  <c r="A561" i="2"/>
  <c r="M560" i="2"/>
  <c r="L560" i="2"/>
  <c r="K560" i="2"/>
  <c r="J560" i="2"/>
  <c r="I560" i="2"/>
  <c r="H560" i="2"/>
  <c r="G560" i="2"/>
  <c r="F560" i="2"/>
  <c r="E560" i="2"/>
  <c r="D560" i="2"/>
  <c r="C560" i="2"/>
  <c r="B560" i="2"/>
  <c r="A560" i="2"/>
  <c r="M559" i="2"/>
  <c r="L559" i="2"/>
  <c r="K559" i="2"/>
  <c r="J559" i="2"/>
  <c r="I559" i="2"/>
  <c r="H559" i="2"/>
  <c r="G559" i="2"/>
  <c r="F559" i="2"/>
  <c r="E559" i="2"/>
  <c r="D559" i="2"/>
  <c r="C559" i="2"/>
  <c r="B559" i="2"/>
  <c r="A559" i="2"/>
  <c r="M558" i="2"/>
  <c r="L558" i="2"/>
  <c r="K558" i="2"/>
  <c r="J558" i="2"/>
  <c r="I558" i="2"/>
  <c r="H558" i="2"/>
  <c r="G558" i="2"/>
  <c r="F558" i="2"/>
  <c r="E558" i="2"/>
  <c r="D558" i="2"/>
  <c r="C558" i="2"/>
  <c r="B558" i="2"/>
  <c r="A558" i="2"/>
  <c r="M557" i="2"/>
  <c r="L557" i="2"/>
  <c r="K557" i="2"/>
  <c r="J557" i="2"/>
  <c r="I557" i="2"/>
  <c r="H557" i="2"/>
  <c r="G557" i="2"/>
  <c r="F557" i="2"/>
  <c r="E557" i="2"/>
  <c r="D557" i="2"/>
  <c r="C557" i="2"/>
  <c r="B557" i="2"/>
  <c r="A557" i="2"/>
  <c r="M556" i="2"/>
  <c r="L556" i="2"/>
  <c r="K556" i="2"/>
  <c r="J556" i="2"/>
  <c r="I556" i="2"/>
  <c r="H556" i="2"/>
  <c r="G556" i="2"/>
  <c r="F556" i="2"/>
  <c r="E556" i="2"/>
  <c r="D556" i="2"/>
  <c r="C556" i="2"/>
  <c r="B556" i="2"/>
  <c r="A556" i="2"/>
  <c r="M555" i="2"/>
  <c r="L555" i="2"/>
  <c r="K555" i="2"/>
  <c r="J555" i="2"/>
  <c r="I555" i="2"/>
  <c r="H555" i="2"/>
  <c r="G555" i="2"/>
  <c r="F555" i="2"/>
  <c r="E555" i="2"/>
  <c r="D555" i="2"/>
  <c r="C555" i="2"/>
  <c r="B555" i="2"/>
  <c r="A555" i="2"/>
  <c r="M554" i="2"/>
  <c r="L554" i="2"/>
  <c r="K554" i="2"/>
  <c r="J554" i="2"/>
  <c r="I554" i="2"/>
  <c r="H554" i="2"/>
  <c r="G554" i="2"/>
  <c r="F554" i="2"/>
  <c r="E554" i="2"/>
  <c r="D554" i="2"/>
  <c r="C554" i="2"/>
  <c r="B554" i="2"/>
  <c r="A554" i="2"/>
  <c r="M553" i="2"/>
  <c r="L553" i="2"/>
  <c r="K553" i="2"/>
  <c r="J553" i="2"/>
  <c r="I553" i="2"/>
  <c r="H553" i="2"/>
  <c r="G553" i="2"/>
  <c r="F553" i="2"/>
  <c r="E553" i="2"/>
  <c r="D553" i="2"/>
  <c r="C553" i="2"/>
  <c r="B553" i="2"/>
  <c r="A553" i="2"/>
  <c r="M552" i="2"/>
  <c r="L552" i="2"/>
  <c r="K552" i="2"/>
  <c r="J552" i="2"/>
  <c r="I552" i="2"/>
  <c r="H552" i="2"/>
  <c r="G552" i="2"/>
  <c r="F552" i="2"/>
  <c r="E552" i="2"/>
  <c r="D552" i="2"/>
  <c r="C552" i="2"/>
  <c r="B552" i="2"/>
  <c r="A552" i="2"/>
  <c r="M551" i="2"/>
  <c r="L551" i="2"/>
  <c r="K551" i="2"/>
  <c r="J551" i="2"/>
  <c r="I551" i="2"/>
  <c r="H551" i="2"/>
  <c r="G551" i="2"/>
  <c r="F551" i="2"/>
  <c r="E551" i="2"/>
  <c r="D551" i="2"/>
  <c r="C551" i="2"/>
  <c r="B551" i="2"/>
  <c r="A551" i="2"/>
  <c r="M550" i="2"/>
  <c r="L550" i="2"/>
  <c r="K550" i="2"/>
  <c r="J550" i="2"/>
  <c r="I550" i="2"/>
  <c r="H550" i="2"/>
  <c r="G550" i="2"/>
  <c r="F550" i="2"/>
  <c r="E550" i="2"/>
  <c r="D550" i="2"/>
  <c r="C550" i="2"/>
  <c r="B550" i="2"/>
  <c r="A550" i="2"/>
  <c r="M549" i="2"/>
  <c r="L549" i="2"/>
  <c r="K549" i="2"/>
  <c r="J549" i="2"/>
  <c r="I549" i="2"/>
  <c r="H549" i="2"/>
  <c r="G549" i="2"/>
  <c r="F549" i="2"/>
  <c r="E549" i="2"/>
  <c r="D549" i="2"/>
  <c r="C549" i="2"/>
  <c r="B549" i="2"/>
  <c r="A549" i="2"/>
  <c r="M548" i="2"/>
  <c r="L548" i="2"/>
  <c r="K548" i="2"/>
  <c r="J548" i="2"/>
  <c r="I548" i="2"/>
  <c r="H548" i="2"/>
  <c r="G548" i="2"/>
  <c r="F548" i="2"/>
  <c r="E548" i="2"/>
  <c r="D548" i="2"/>
  <c r="C548" i="2"/>
  <c r="B548" i="2"/>
  <c r="A548" i="2"/>
  <c r="M547" i="2"/>
  <c r="L547" i="2"/>
  <c r="K547" i="2"/>
  <c r="J547" i="2"/>
  <c r="I547" i="2"/>
  <c r="H547" i="2"/>
  <c r="G547" i="2"/>
  <c r="F547" i="2"/>
  <c r="E547" i="2"/>
  <c r="D547" i="2"/>
  <c r="C547" i="2"/>
  <c r="B547" i="2"/>
  <c r="A547" i="2"/>
  <c r="M546" i="2"/>
  <c r="L546" i="2"/>
  <c r="K546" i="2"/>
  <c r="J546" i="2"/>
  <c r="I546" i="2"/>
  <c r="H546" i="2"/>
  <c r="G546" i="2"/>
  <c r="F546" i="2"/>
  <c r="E546" i="2"/>
  <c r="D546" i="2"/>
  <c r="C546" i="2"/>
  <c r="B546" i="2"/>
  <c r="A546" i="2"/>
  <c r="M545" i="2"/>
  <c r="L545" i="2"/>
  <c r="K545" i="2"/>
  <c r="J545" i="2"/>
  <c r="I545" i="2"/>
  <c r="H545" i="2"/>
  <c r="G545" i="2"/>
  <c r="F545" i="2"/>
  <c r="E545" i="2"/>
  <c r="D545" i="2"/>
  <c r="C545" i="2"/>
  <c r="B545" i="2"/>
  <c r="A545" i="2"/>
  <c r="M544" i="2"/>
  <c r="L544" i="2"/>
  <c r="K544" i="2"/>
  <c r="J544" i="2"/>
  <c r="I544" i="2"/>
  <c r="H544" i="2"/>
  <c r="G544" i="2"/>
  <c r="F544" i="2"/>
  <c r="E544" i="2"/>
  <c r="D544" i="2"/>
  <c r="C544" i="2"/>
  <c r="B544" i="2"/>
  <c r="A544" i="2"/>
  <c r="M543" i="2"/>
  <c r="L543" i="2"/>
  <c r="K543" i="2"/>
  <c r="J543" i="2"/>
  <c r="I543" i="2"/>
  <c r="H543" i="2"/>
  <c r="G543" i="2"/>
  <c r="F543" i="2"/>
  <c r="E543" i="2"/>
  <c r="D543" i="2"/>
  <c r="C543" i="2"/>
  <c r="B543" i="2"/>
  <c r="A543" i="2"/>
  <c r="M542" i="2"/>
  <c r="L542" i="2"/>
  <c r="K542" i="2"/>
  <c r="J542" i="2"/>
  <c r="I542" i="2"/>
  <c r="H542" i="2"/>
  <c r="G542" i="2"/>
  <c r="F542" i="2"/>
  <c r="E542" i="2"/>
  <c r="D542" i="2"/>
  <c r="C542" i="2"/>
  <c r="B542" i="2"/>
  <c r="A542" i="2"/>
  <c r="M541" i="2"/>
  <c r="L541" i="2"/>
  <c r="K541" i="2"/>
  <c r="J541" i="2"/>
  <c r="I541" i="2"/>
  <c r="H541" i="2"/>
  <c r="G541" i="2"/>
  <c r="F541" i="2"/>
  <c r="E541" i="2"/>
  <c r="D541" i="2"/>
  <c r="C541" i="2"/>
  <c r="B541" i="2"/>
  <c r="A541" i="2"/>
  <c r="M540" i="2"/>
  <c r="L540" i="2"/>
  <c r="K540" i="2"/>
  <c r="J540" i="2"/>
  <c r="I540" i="2"/>
  <c r="H540" i="2"/>
  <c r="G540" i="2"/>
  <c r="F540" i="2"/>
  <c r="E540" i="2"/>
  <c r="D540" i="2"/>
  <c r="C540" i="2"/>
  <c r="B540" i="2"/>
  <c r="A540" i="2"/>
  <c r="M539" i="2"/>
  <c r="L539" i="2"/>
  <c r="K539" i="2"/>
  <c r="J539" i="2"/>
  <c r="I539" i="2"/>
  <c r="H539" i="2"/>
  <c r="G539" i="2"/>
  <c r="F539" i="2"/>
  <c r="E539" i="2"/>
  <c r="D539" i="2"/>
  <c r="C539" i="2"/>
  <c r="B539" i="2"/>
  <c r="A539" i="2"/>
  <c r="M538" i="2"/>
  <c r="L538" i="2"/>
  <c r="K538" i="2"/>
  <c r="J538" i="2"/>
  <c r="I538" i="2"/>
  <c r="H538" i="2"/>
  <c r="G538" i="2"/>
  <c r="F538" i="2"/>
  <c r="E538" i="2"/>
  <c r="D538" i="2"/>
  <c r="C538" i="2"/>
  <c r="B538" i="2"/>
  <c r="A538" i="2"/>
  <c r="M537" i="2"/>
  <c r="L537" i="2"/>
  <c r="K537" i="2"/>
  <c r="J537" i="2"/>
  <c r="I537" i="2"/>
  <c r="H537" i="2"/>
  <c r="G537" i="2"/>
  <c r="F537" i="2"/>
  <c r="E537" i="2"/>
  <c r="D537" i="2"/>
  <c r="C537" i="2"/>
  <c r="B537" i="2"/>
  <c r="A537" i="2"/>
  <c r="M536" i="2"/>
  <c r="L536" i="2"/>
  <c r="K536" i="2"/>
  <c r="J536" i="2"/>
  <c r="I536" i="2"/>
  <c r="H536" i="2"/>
  <c r="G536" i="2"/>
  <c r="F536" i="2"/>
  <c r="E536" i="2"/>
  <c r="D536" i="2"/>
  <c r="C536" i="2"/>
  <c r="B536" i="2"/>
  <c r="A536" i="2"/>
  <c r="M535" i="2"/>
  <c r="L535" i="2"/>
  <c r="K535" i="2"/>
  <c r="J535" i="2"/>
  <c r="I535" i="2"/>
  <c r="H535" i="2"/>
  <c r="G535" i="2"/>
  <c r="F535" i="2"/>
  <c r="E535" i="2"/>
  <c r="D535" i="2"/>
  <c r="C535" i="2"/>
  <c r="B535" i="2"/>
  <c r="A535" i="2"/>
  <c r="M534" i="2"/>
  <c r="L534" i="2"/>
  <c r="K534" i="2"/>
  <c r="J534" i="2"/>
  <c r="I534" i="2"/>
  <c r="H534" i="2"/>
  <c r="G534" i="2"/>
  <c r="F534" i="2"/>
  <c r="E534" i="2"/>
  <c r="D534" i="2"/>
  <c r="C534" i="2"/>
  <c r="B534" i="2"/>
  <c r="A534" i="2"/>
  <c r="M533" i="2"/>
  <c r="L533" i="2"/>
  <c r="K533" i="2"/>
  <c r="J533" i="2"/>
  <c r="I533" i="2"/>
  <c r="H533" i="2"/>
  <c r="G533" i="2"/>
  <c r="F533" i="2"/>
  <c r="E533" i="2"/>
  <c r="D533" i="2"/>
  <c r="C533" i="2"/>
  <c r="B533" i="2"/>
  <c r="A533" i="2"/>
  <c r="M532" i="2"/>
  <c r="L532" i="2"/>
  <c r="K532" i="2"/>
  <c r="J532" i="2"/>
  <c r="I532" i="2"/>
  <c r="H532" i="2"/>
  <c r="G532" i="2"/>
  <c r="F532" i="2"/>
  <c r="E532" i="2"/>
  <c r="D532" i="2"/>
  <c r="C532" i="2"/>
  <c r="B532" i="2"/>
  <c r="A532" i="2"/>
  <c r="M531" i="2"/>
  <c r="L531" i="2"/>
  <c r="K531" i="2"/>
  <c r="J531" i="2"/>
  <c r="I531" i="2"/>
  <c r="H531" i="2"/>
  <c r="G531" i="2"/>
  <c r="F531" i="2"/>
  <c r="E531" i="2"/>
  <c r="D531" i="2"/>
  <c r="C531" i="2"/>
  <c r="B531" i="2"/>
  <c r="A531" i="2"/>
  <c r="M530" i="2"/>
  <c r="L530" i="2"/>
  <c r="K530" i="2"/>
  <c r="J530" i="2"/>
  <c r="I530" i="2"/>
  <c r="H530" i="2"/>
  <c r="G530" i="2"/>
  <c r="F530" i="2"/>
  <c r="E530" i="2"/>
  <c r="D530" i="2"/>
  <c r="C530" i="2"/>
  <c r="B530" i="2"/>
  <c r="A530" i="2"/>
  <c r="M529" i="2"/>
  <c r="L529" i="2"/>
  <c r="K529" i="2"/>
  <c r="J529" i="2"/>
  <c r="I529" i="2"/>
  <c r="H529" i="2"/>
  <c r="G529" i="2"/>
  <c r="F529" i="2"/>
  <c r="E529" i="2"/>
  <c r="D529" i="2"/>
  <c r="C529" i="2"/>
  <c r="B529" i="2"/>
  <c r="A529" i="2"/>
  <c r="M528" i="2"/>
  <c r="L528" i="2"/>
  <c r="K528" i="2"/>
  <c r="J528" i="2"/>
  <c r="I528" i="2"/>
  <c r="H528" i="2"/>
  <c r="G528" i="2"/>
  <c r="F528" i="2"/>
  <c r="E528" i="2"/>
  <c r="D528" i="2"/>
  <c r="C528" i="2"/>
  <c r="B528" i="2"/>
  <c r="A528" i="2"/>
  <c r="M527" i="2"/>
  <c r="L527" i="2"/>
  <c r="K527" i="2"/>
  <c r="J527" i="2"/>
  <c r="I527" i="2"/>
  <c r="H527" i="2"/>
  <c r="G527" i="2"/>
  <c r="F527" i="2"/>
  <c r="E527" i="2"/>
  <c r="D527" i="2"/>
  <c r="C527" i="2"/>
  <c r="B527" i="2"/>
  <c r="A527" i="2"/>
  <c r="M526" i="2"/>
  <c r="L526" i="2"/>
  <c r="K526" i="2"/>
  <c r="J526" i="2"/>
  <c r="I526" i="2"/>
  <c r="H526" i="2"/>
  <c r="G526" i="2"/>
  <c r="F526" i="2"/>
  <c r="E526" i="2"/>
  <c r="D526" i="2"/>
  <c r="C526" i="2"/>
  <c r="B526" i="2"/>
  <c r="A526" i="2"/>
  <c r="M525" i="2"/>
  <c r="L525" i="2"/>
  <c r="K525" i="2"/>
  <c r="J525" i="2"/>
  <c r="I525" i="2"/>
  <c r="H525" i="2"/>
  <c r="G525" i="2"/>
  <c r="F525" i="2"/>
  <c r="E525" i="2"/>
  <c r="D525" i="2"/>
  <c r="C525" i="2"/>
  <c r="B525" i="2"/>
  <c r="A525" i="2"/>
  <c r="M524" i="2"/>
  <c r="L524" i="2"/>
  <c r="K524" i="2"/>
  <c r="J524" i="2"/>
  <c r="I524" i="2"/>
  <c r="H524" i="2"/>
  <c r="G524" i="2"/>
  <c r="F524" i="2"/>
  <c r="E524" i="2"/>
  <c r="D524" i="2"/>
  <c r="C524" i="2"/>
  <c r="B524" i="2"/>
  <c r="A524" i="2"/>
  <c r="M523" i="2"/>
  <c r="L523" i="2"/>
  <c r="K523" i="2"/>
  <c r="J523" i="2"/>
  <c r="I523" i="2"/>
  <c r="H523" i="2"/>
  <c r="G523" i="2"/>
  <c r="F523" i="2"/>
  <c r="E523" i="2"/>
  <c r="D523" i="2"/>
  <c r="C523" i="2"/>
  <c r="B523" i="2"/>
  <c r="A523" i="2"/>
  <c r="M522" i="2"/>
  <c r="L522" i="2"/>
  <c r="K522" i="2"/>
  <c r="J522" i="2"/>
  <c r="I522" i="2"/>
  <c r="H522" i="2"/>
  <c r="G522" i="2"/>
  <c r="F522" i="2"/>
  <c r="E522" i="2"/>
  <c r="D522" i="2"/>
  <c r="C522" i="2"/>
  <c r="B522" i="2"/>
  <c r="A522" i="2"/>
  <c r="M521" i="2"/>
  <c r="L521" i="2"/>
  <c r="K521" i="2"/>
  <c r="J521" i="2"/>
  <c r="I521" i="2"/>
  <c r="H521" i="2"/>
  <c r="G521" i="2"/>
  <c r="F521" i="2"/>
  <c r="E521" i="2"/>
  <c r="D521" i="2"/>
  <c r="C521" i="2"/>
  <c r="B521" i="2"/>
  <c r="A521" i="2"/>
  <c r="M520" i="2"/>
  <c r="L520" i="2"/>
  <c r="K520" i="2"/>
  <c r="J520" i="2"/>
  <c r="I520" i="2"/>
  <c r="H520" i="2"/>
  <c r="G520" i="2"/>
  <c r="F520" i="2"/>
  <c r="E520" i="2"/>
  <c r="D520" i="2"/>
  <c r="C520" i="2"/>
  <c r="B520" i="2"/>
  <c r="A520" i="2"/>
  <c r="M519" i="2"/>
  <c r="L519" i="2"/>
  <c r="K519" i="2"/>
  <c r="J519" i="2"/>
  <c r="I519" i="2"/>
  <c r="H519" i="2"/>
  <c r="G519" i="2"/>
  <c r="F519" i="2"/>
  <c r="E519" i="2"/>
  <c r="D519" i="2"/>
  <c r="C519" i="2"/>
  <c r="B519" i="2"/>
  <c r="A519" i="2"/>
  <c r="M518" i="2"/>
  <c r="L518" i="2"/>
  <c r="K518" i="2"/>
  <c r="J518" i="2"/>
  <c r="I518" i="2"/>
  <c r="H518" i="2"/>
  <c r="G518" i="2"/>
  <c r="F518" i="2"/>
  <c r="E518" i="2"/>
  <c r="D518" i="2"/>
  <c r="C518" i="2"/>
  <c r="B518" i="2"/>
  <c r="A518" i="2"/>
  <c r="M517" i="2"/>
  <c r="L517" i="2"/>
  <c r="K517" i="2"/>
  <c r="J517" i="2"/>
  <c r="I517" i="2"/>
  <c r="H517" i="2"/>
  <c r="G517" i="2"/>
  <c r="F517" i="2"/>
  <c r="E517" i="2"/>
  <c r="D517" i="2"/>
  <c r="C517" i="2"/>
  <c r="B517" i="2"/>
  <c r="A517" i="2"/>
  <c r="M516" i="2"/>
  <c r="L516" i="2"/>
  <c r="K516" i="2"/>
  <c r="J516" i="2"/>
  <c r="I516" i="2"/>
  <c r="H516" i="2"/>
  <c r="G516" i="2"/>
  <c r="F516" i="2"/>
  <c r="E516" i="2"/>
  <c r="D516" i="2"/>
  <c r="C516" i="2"/>
  <c r="B516" i="2"/>
  <c r="A516" i="2"/>
  <c r="M515" i="2"/>
  <c r="L515" i="2"/>
  <c r="K515" i="2"/>
  <c r="J515" i="2"/>
  <c r="I515" i="2"/>
  <c r="H515" i="2"/>
  <c r="G515" i="2"/>
  <c r="F515" i="2"/>
  <c r="E515" i="2"/>
  <c r="D515" i="2"/>
  <c r="C515" i="2"/>
  <c r="B515" i="2"/>
  <c r="A515" i="2"/>
  <c r="M514" i="2"/>
  <c r="L514" i="2"/>
  <c r="K514" i="2"/>
  <c r="J514" i="2"/>
  <c r="I514" i="2"/>
  <c r="H514" i="2"/>
  <c r="G514" i="2"/>
  <c r="F514" i="2"/>
  <c r="E514" i="2"/>
  <c r="D514" i="2"/>
  <c r="C514" i="2"/>
  <c r="B514" i="2"/>
  <c r="A514" i="2"/>
  <c r="M513" i="2"/>
  <c r="L513" i="2"/>
  <c r="K513" i="2"/>
  <c r="J513" i="2"/>
  <c r="I513" i="2"/>
  <c r="H513" i="2"/>
  <c r="G513" i="2"/>
  <c r="F513" i="2"/>
  <c r="E513" i="2"/>
  <c r="D513" i="2"/>
  <c r="C513" i="2"/>
  <c r="B513" i="2"/>
  <c r="A513" i="2"/>
  <c r="M512" i="2"/>
  <c r="L512" i="2"/>
  <c r="K512" i="2"/>
  <c r="J512" i="2"/>
  <c r="I512" i="2"/>
  <c r="H512" i="2"/>
  <c r="G512" i="2"/>
  <c r="F512" i="2"/>
  <c r="E512" i="2"/>
  <c r="D512" i="2"/>
  <c r="C512" i="2"/>
  <c r="B512" i="2"/>
  <c r="A512" i="2"/>
  <c r="M511" i="2"/>
  <c r="L511" i="2"/>
  <c r="K511" i="2"/>
  <c r="J511" i="2"/>
  <c r="I511" i="2"/>
  <c r="H511" i="2"/>
  <c r="G511" i="2"/>
  <c r="F511" i="2"/>
  <c r="E511" i="2"/>
  <c r="D511" i="2"/>
  <c r="C511" i="2"/>
  <c r="B511" i="2"/>
  <c r="A511" i="2"/>
  <c r="M510" i="2"/>
  <c r="L510" i="2"/>
  <c r="K510" i="2"/>
  <c r="J510" i="2"/>
  <c r="I510" i="2"/>
  <c r="H510" i="2"/>
  <c r="G510" i="2"/>
  <c r="F510" i="2"/>
  <c r="E510" i="2"/>
  <c r="D510" i="2"/>
  <c r="C510" i="2"/>
  <c r="B510" i="2"/>
  <c r="A510" i="2"/>
  <c r="M509" i="2"/>
  <c r="L509" i="2"/>
  <c r="K509" i="2"/>
  <c r="J509" i="2"/>
  <c r="I509" i="2"/>
  <c r="H509" i="2"/>
  <c r="G509" i="2"/>
  <c r="F509" i="2"/>
  <c r="E509" i="2"/>
  <c r="D509" i="2"/>
  <c r="C509" i="2"/>
  <c r="B509" i="2"/>
  <c r="A509" i="2"/>
  <c r="M508" i="2"/>
  <c r="L508" i="2"/>
  <c r="K508" i="2"/>
  <c r="J508" i="2"/>
  <c r="I508" i="2"/>
  <c r="H508" i="2"/>
  <c r="G508" i="2"/>
  <c r="F508" i="2"/>
  <c r="E508" i="2"/>
  <c r="D508" i="2"/>
  <c r="C508" i="2"/>
  <c r="B508" i="2"/>
  <c r="A508" i="2"/>
  <c r="M507" i="2"/>
  <c r="L507" i="2"/>
  <c r="K507" i="2"/>
  <c r="J507" i="2"/>
  <c r="I507" i="2"/>
  <c r="H507" i="2"/>
  <c r="G507" i="2"/>
  <c r="F507" i="2"/>
  <c r="E507" i="2"/>
  <c r="D507" i="2"/>
  <c r="C507" i="2"/>
  <c r="B507" i="2"/>
  <c r="A507" i="2"/>
  <c r="M506" i="2"/>
  <c r="L506" i="2"/>
  <c r="K506" i="2"/>
  <c r="J506" i="2"/>
  <c r="I506" i="2"/>
  <c r="H506" i="2"/>
  <c r="G506" i="2"/>
  <c r="F506" i="2"/>
  <c r="E506" i="2"/>
  <c r="D506" i="2"/>
  <c r="C506" i="2"/>
  <c r="B506" i="2"/>
  <c r="A506" i="2"/>
  <c r="M505" i="2"/>
  <c r="L505" i="2"/>
  <c r="K505" i="2"/>
  <c r="J505" i="2"/>
  <c r="I505" i="2"/>
  <c r="H505" i="2"/>
  <c r="G505" i="2"/>
  <c r="F505" i="2"/>
  <c r="E505" i="2"/>
  <c r="D505" i="2"/>
  <c r="C505" i="2"/>
  <c r="B505" i="2"/>
  <c r="A505" i="2"/>
  <c r="M504" i="2"/>
  <c r="L504" i="2"/>
  <c r="K504" i="2"/>
  <c r="J504" i="2"/>
  <c r="I504" i="2"/>
  <c r="H504" i="2"/>
  <c r="G504" i="2"/>
  <c r="F504" i="2"/>
  <c r="E504" i="2"/>
  <c r="D504" i="2"/>
  <c r="C504" i="2"/>
  <c r="B504" i="2"/>
  <c r="A504" i="2"/>
  <c r="M503" i="2"/>
  <c r="L503" i="2"/>
  <c r="K503" i="2"/>
  <c r="J503" i="2"/>
  <c r="I503" i="2"/>
  <c r="H503" i="2"/>
  <c r="G503" i="2"/>
  <c r="F503" i="2"/>
  <c r="E503" i="2"/>
  <c r="D503" i="2"/>
  <c r="C503" i="2"/>
  <c r="B503" i="2"/>
  <c r="A503" i="2"/>
  <c r="M502" i="2"/>
  <c r="L502" i="2"/>
  <c r="K502" i="2"/>
  <c r="J502" i="2"/>
  <c r="I502" i="2"/>
  <c r="H502" i="2"/>
  <c r="G502" i="2"/>
  <c r="F502" i="2"/>
  <c r="E502" i="2"/>
  <c r="D502" i="2"/>
  <c r="C502" i="2"/>
  <c r="B502" i="2"/>
  <c r="A502" i="2"/>
  <c r="M501" i="2"/>
  <c r="L501" i="2"/>
  <c r="K501" i="2"/>
  <c r="J501" i="2"/>
  <c r="I501" i="2"/>
  <c r="H501" i="2"/>
  <c r="G501" i="2"/>
  <c r="F501" i="2"/>
  <c r="E501" i="2"/>
  <c r="D501" i="2"/>
  <c r="C501" i="2"/>
  <c r="B501" i="2"/>
  <c r="A501" i="2"/>
  <c r="M500" i="2"/>
  <c r="L500" i="2"/>
  <c r="K500" i="2"/>
  <c r="J500" i="2"/>
  <c r="I500" i="2"/>
  <c r="H500" i="2"/>
  <c r="G500" i="2"/>
  <c r="F500" i="2"/>
  <c r="E500" i="2"/>
  <c r="D500" i="2"/>
  <c r="C500" i="2"/>
  <c r="B500" i="2"/>
  <c r="A500" i="2"/>
  <c r="M499" i="2"/>
  <c r="L499" i="2"/>
  <c r="K499" i="2"/>
  <c r="J499" i="2"/>
  <c r="I499" i="2"/>
  <c r="H499" i="2"/>
  <c r="G499" i="2"/>
  <c r="F499" i="2"/>
  <c r="E499" i="2"/>
  <c r="D499" i="2"/>
  <c r="C499" i="2"/>
  <c r="B499" i="2"/>
  <c r="A499" i="2"/>
  <c r="M498" i="2"/>
  <c r="L498" i="2"/>
  <c r="K498" i="2"/>
  <c r="J498" i="2"/>
  <c r="I498" i="2"/>
  <c r="H498" i="2"/>
  <c r="G498" i="2"/>
  <c r="F498" i="2"/>
  <c r="E498" i="2"/>
  <c r="D498" i="2"/>
  <c r="C498" i="2"/>
  <c r="B498" i="2"/>
  <c r="A498" i="2"/>
  <c r="M497" i="2"/>
  <c r="L497" i="2"/>
  <c r="K497" i="2"/>
  <c r="J497" i="2"/>
  <c r="I497" i="2"/>
  <c r="H497" i="2"/>
  <c r="G497" i="2"/>
  <c r="F497" i="2"/>
  <c r="E497" i="2"/>
  <c r="D497" i="2"/>
  <c r="C497" i="2"/>
  <c r="B497" i="2"/>
  <c r="A497" i="2"/>
  <c r="M496" i="2"/>
  <c r="L496" i="2"/>
  <c r="K496" i="2"/>
  <c r="J496" i="2"/>
  <c r="I496" i="2"/>
  <c r="H496" i="2"/>
  <c r="G496" i="2"/>
  <c r="F496" i="2"/>
  <c r="E496" i="2"/>
  <c r="D496" i="2"/>
  <c r="C496" i="2"/>
  <c r="B496" i="2"/>
  <c r="A496" i="2"/>
  <c r="M495" i="2"/>
  <c r="L495" i="2"/>
  <c r="K495" i="2"/>
  <c r="J495" i="2"/>
  <c r="I495" i="2"/>
  <c r="H495" i="2"/>
  <c r="G495" i="2"/>
  <c r="F495" i="2"/>
  <c r="E495" i="2"/>
  <c r="D495" i="2"/>
  <c r="C495" i="2"/>
  <c r="B495" i="2"/>
  <c r="A495" i="2"/>
  <c r="M494" i="2"/>
  <c r="L494" i="2"/>
  <c r="K494" i="2"/>
  <c r="J494" i="2"/>
  <c r="I494" i="2"/>
  <c r="H494" i="2"/>
  <c r="G494" i="2"/>
  <c r="F494" i="2"/>
  <c r="E494" i="2"/>
  <c r="D494" i="2"/>
  <c r="C494" i="2"/>
  <c r="B494" i="2"/>
  <c r="A494" i="2"/>
  <c r="M493" i="2"/>
  <c r="L493" i="2"/>
  <c r="K493" i="2"/>
  <c r="J493" i="2"/>
  <c r="I493" i="2"/>
  <c r="H493" i="2"/>
  <c r="G493" i="2"/>
  <c r="F493" i="2"/>
  <c r="E493" i="2"/>
  <c r="D493" i="2"/>
  <c r="C493" i="2"/>
  <c r="B493" i="2"/>
  <c r="A493" i="2"/>
  <c r="M492" i="2"/>
  <c r="L492" i="2"/>
  <c r="K492" i="2"/>
  <c r="J492" i="2"/>
  <c r="I492" i="2"/>
  <c r="H492" i="2"/>
  <c r="G492" i="2"/>
  <c r="F492" i="2"/>
  <c r="E492" i="2"/>
  <c r="D492" i="2"/>
  <c r="C492" i="2"/>
  <c r="B492" i="2"/>
  <c r="A492" i="2"/>
  <c r="M491" i="2"/>
  <c r="L491" i="2"/>
  <c r="K491" i="2"/>
  <c r="J491" i="2"/>
  <c r="I491" i="2"/>
  <c r="H491" i="2"/>
  <c r="G491" i="2"/>
  <c r="F491" i="2"/>
  <c r="E491" i="2"/>
  <c r="D491" i="2"/>
  <c r="C491" i="2"/>
  <c r="B491" i="2"/>
  <c r="A491" i="2"/>
  <c r="M490" i="2"/>
  <c r="L490" i="2"/>
  <c r="K490" i="2"/>
  <c r="J490" i="2"/>
  <c r="I490" i="2"/>
  <c r="H490" i="2"/>
  <c r="G490" i="2"/>
  <c r="F490" i="2"/>
  <c r="E490" i="2"/>
  <c r="D490" i="2"/>
  <c r="C490" i="2"/>
  <c r="B490" i="2"/>
  <c r="A490" i="2"/>
  <c r="M489" i="2"/>
  <c r="L489" i="2"/>
  <c r="K489" i="2"/>
  <c r="J489" i="2"/>
  <c r="I489" i="2"/>
  <c r="H489" i="2"/>
  <c r="G489" i="2"/>
  <c r="F489" i="2"/>
  <c r="E489" i="2"/>
  <c r="D489" i="2"/>
  <c r="C489" i="2"/>
  <c r="B489" i="2"/>
  <c r="A489" i="2"/>
  <c r="M488" i="2"/>
  <c r="L488" i="2"/>
  <c r="K488" i="2"/>
  <c r="J488" i="2"/>
  <c r="I488" i="2"/>
  <c r="H488" i="2"/>
  <c r="G488" i="2"/>
  <c r="F488" i="2"/>
  <c r="E488" i="2"/>
  <c r="D488" i="2"/>
  <c r="C488" i="2"/>
  <c r="B488" i="2"/>
  <c r="A488" i="2"/>
  <c r="M487" i="2"/>
  <c r="L487" i="2"/>
  <c r="K487" i="2"/>
  <c r="J487" i="2"/>
  <c r="I487" i="2"/>
  <c r="H487" i="2"/>
  <c r="G487" i="2"/>
  <c r="F487" i="2"/>
  <c r="E487" i="2"/>
  <c r="D487" i="2"/>
  <c r="C487" i="2"/>
  <c r="B487" i="2"/>
  <c r="A487" i="2"/>
  <c r="M486" i="2"/>
  <c r="L486" i="2"/>
  <c r="K486" i="2"/>
  <c r="J486" i="2"/>
  <c r="I486" i="2"/>
  <c r="H486" i="2"/>
  <c r="G486" i="2"/>
  <c r="F486" i="2"/>
  <c r="E486" i="2"/>
  <c r="D486" i="2"/>
  <c r="C486" i="2"/>
  <c r="B486" i="2"/>
  <c r="A486" i="2"/>
  <c r="M485" i="2"/>
  <c r="L485" i="2"/>
  <c r="K485" i="2"/>
  <c r="J485" i="2"/>
  <c r="I485" i="2"/>
  <c r="H485" i="2"/>
  <c r="G485" i="2"/>
  <c r="F485" i="2"/>
  <c r="E485" i="2"/>
  <c r="D485" i="2"/>
  <c r="C485" i="2"/>
  <c r="B485" i="2"/>
  <c r="A485" i="2"/>
  <c r="M484" i="2"/>
  <c r="L484" i="2"/>
  <c r="K484" i="2"/>
  <c r="J484" i="2"/>
  <c r="I484" i="2"/>
  <c r="H484" i="2"/>
  <c r="G484" i="2"/>
  <c r="F484" i="2"/>
  <c r="E484" i="2"/>
  <c r="D484" i="2"/>
  <c r="C484" i="2"/>
  <c r="B484" i="2"/>
  <c r="A484" i="2"/>
  <c r="M483" i="2"/>
  <c r="L483" i="2"/>
  <c r="K483" i="2"/>
  <c r="J483" i="2"/>
  <c r="I483" i="2"/>
  <c r="H483" i="2"/>
  <c r="G483" i="2"/>
  <c r="F483" i="2"/>
  <c r="E483" i="2"/>
  <c r="D483" i="2"/>
  <c r="C483" i="2"/>
  <c r="B483" i="2"/>
  <c r="A483" i="2"/>
  <c r="M482" i="2"/>
  <c r="L482" i="2"/>
  <c r="K482" i="2"/>
  <c r="J482" i="2"/>
  <c r="I482" i="2"/>
  <c r="H482" i="2"/>
  <c r="G482" i="2"/>
  <c r="F482" i="2"/>
  <c r="E482" i="2"/>
  <c r="D482" i="2"/>
  <c r="C482" i="2"/>
  <c r="B482" i="2"/>
  <c r="A482" i="2"/>
  <c r="M481" i="2"/>
  <c r="L481" i="2"/>
  <c r="K481" i="2"/>
  <c r="J481" i="2"/>
  <c r="I481" i="2"/>
  <c r="H481" i="2"/>
  <c r="G481" i="2"/>
  <c r="F481" i="2"/>
  <c r="E481" i="2"/>
  <c r="D481" i="2"/>
  <c r="C481" i="2"/>
  <c r="B481" i="2"/>
  <c r="A481" i="2"/>
  <c r="M480" i="2"/>
  <c r="L480" i="2"/>
  <c r="K480" i="2"/>
  <c r="J480" i="2"/>
  <c r="I480" i="2"/>
  <c r="H480" i="2"/>
  <c r="G480" i="2"/>
  <c r="F480" i="2"/>
  <c r="E480" i="2"/>
  <c r="D480" i="2"/>
  <c r="C480" i="2"/>
  <c r="B480" i="2"/>
  <c r="A480" i="2"/>
  <c r="M479" i="2"/>
  <c r="L479" i="2"/>
  <c r="K479" i="2"/>
  <c r="J479" i="2"/>
  <c r="I479" i="2"/>
  <c r="H479" i="2"/>
  <c r="G479" i="2"/>
  <c r="F479" i="2"/>
  <c r="E479" i="2"/>
  <c r="D479" i="2"/>
  <c r="C479" i="2"/>
  <c r="B479" i="2"/>
  <c r="A479" i="2"/>
  <c r="M478" i="2"/>
  <c r="L478" i="2"/>
  <c r="K478" i="2"/>
  <c r="J478" i="2"/>
  <c r="I478" i="2"/>
  <c r="H478" i="2"/>
  <c r="G478" i="2"/>
  <c r="F478" i="2"/>
  <c r="E478" i="2"/>
  <c r="D478" i="2"/>
  <c r="C478" i="2"/>
  <c r="B478" i="2"/>
  <c r="A478" i="2"/>
  <c r="M477" i="2"/>
  <c r="L477" i="2"/>
  <c r="K477" i="2"/>
  <c r="J477" i="2"/>
  <c r="I477" i="2"/>
  <c r="H477" i="2"/>
  <c r="G477" i="2"/>
  <c r="F477" i="2"/>
  <c r="E477" i="2"/>
  <c r="D477" i="2"/>
  <c r="C477" i="2"/>
  <c r="B477" i="2"/>
  <c r="A477" i="2"/>
  <c r="M476" i="2"/>
  <c r="L476" i="2"/>
  <c r="K476" i="2"/>
  <c r="J476" i="2"/>
  <c r="I476" i="2"/>
  <c r="H476" i="2"/>
  <c r="G476" i="2"/>
  <c r="F476" i="2"/>
  <c r="E476" i="2"/>
  <c r="D476" i="2"/>
  <c r="C476" i="2"/>
  <c r="B476" i="2"/>
  <c r="A476" i="2"/>
  <c r="M475" i="2"/>
  <c r="L475" i="2"/>
  <c r="K475" i="2"/>
  <c r="J475" i="2"/>
  <c r="I475" i="2"/>
  <c r="H475" i="2"/>
  <c r="G475" i="2"/>
  <c r="F475" i="2"/>
  <c r="E475" i="2"/>
  <c r="D475" i="2"/>
  <c r="C475" i="2"/>
  <c r="B475" i="2"/>
  <c r="A475" i="2"/>
  <c r="M474" i="2"/>
  <c r="L474" i="2"/>
  <c r="K474" i="2"/>
  <c r="J474" i="2"/>
  <c r="I474" i="2"/>
  <c r="H474" i="2"/>
  <c r="G474" i="2"/>
  <c r="F474" i="2"/>
  <c r="E474" i="2"/>
  <c r="D474" i="2"/>
  <c r="C474" i="2"/>
  <c r="B474" i="2"/>
  <c r="A474" i="2"/>
  <c r="M473" i="2"/>
  <c r="L473" i="2"/>
  <c r="K473" i="2"/>
  <c r="J473" i="2"/>
  <c r="I473" i="2"/>
  <c r="H473" i="2"/>
  <c r="G473" i="2"/>
  <c r="F473" i="2"/>
  <c r="E473" i="2"/>
  <c r="D473" i="2"/>
  <c r="C473" i="2"/>
  <c r="B473" i="2"/>
  <c r="A473" i="2"/>
  <c r="M472" i="2"/>
  <c r="L472" i="2"/>
  <c r="K472" i="2"/>
  <c r="J472" i="2"/>
  <c r="I472" i="2"/>
  <c r="H472" i="2"/>
  <c r="G472" i="2"/>
  <c r="F472" i="2"/>
  <c r="E472" i="2"/>
  <c r="D472" i="2"/>
  <c r="C472" i="2"/>
  <c r="B472" i="2"/>
  <c r="A472" i="2"/>
  <c r="M471" i="2"/>
  <c r="L471" i="2"/>
  <c r="K471" i="2"/>
  <c r="J471" i="2"/>
  <c r="I471" i="2"/>
  <c r="H471" i="2"/>
  <c r="G471" i="2"/>
  <c r="F471" i="2"/>
  <c r="E471" i="2"/>
  <c r="D471" i="2"/>
  <c r="C471" i="2"/>
  <c r="B471" i="2"/>
  <c r="A471" i="2"/>
  <c r="M470" i="2"/>
  <c r="L470" i="2"/>
  <c r="K470" i="2"/>
  <c r="J470" i="2"/>
  <c r="I470" i="2"/>
  <c r="H470" i="2"/>
  <c r="G470" i="2"/>
  <c r="F470" i="2"/>
  <c r="E470" i="2"/>
  <c r="D470" i="2"/>
  <c r="C470" i="2"/>
  <c r="B470" i="2"/>
  <c r="A470" i="2"/>
  <c r="M469" i="2"/>
  <c r="L469" i="2"/>
  <c r="K469" i="2"/>
  <c r="J469" i="2"/>
  <c r="I469" i="2"/>
  <c r="H469" i="2"/>
  <c r="G469" i="2"/>
  <c r="F469" i="2"/>
  <c r="E469" i="2"/>
  <c r="D469" i="2"/>
  <c r="C469" i="2"/>
  <c r="B469" i="2"/>
  <c r="A469" i="2"/>
  <c r="M468" i="2"/>
  <c r="L468" i="2"/>
  <c r="K468" i="2"/>
  <c r="J468" i="2"/>
  <c r="I468" i="2"/>
  <c r="H468" i="2"/>
  <c r="G468" i="2"/>
  <c r="F468" i="2"/>
  <c r="E468" i="2"/>
  <c r="D468" i="2"/>
  <c r="C468" i="2"/>
  <c r="B468" i="2"/>
  <c r="A468" i="2"/>
  <c r="M467" i="2"/>
  <c r="L467" i="2"/>
  <c r="K467" i="2"/>
  <c r="J467" i="2"/>
  <c r="I467" i="2"/>
  <c r="H467" i="2"/>
  <c r="G467" i="2"/>
  <c r="F467" i="2"/>
  <c r="E467" i="2"/>
  <c r="D467" i="2"/>
  <c r="C467" i="2"/>
  <c r="B467" i="2"/>
  <c r="A467" i="2"/>
  <c r="M466" i="2"/>
  <c r="L466" i="2"/>
  <c r="K466" i="2"/>
  <c r="J466" i="2"/>
  <c r="I466" i="2"/>
  <c r="H466" i="2"/>
  <c r="G466" i="2"/>
  <c r="F466" i="2"/>
  <c r="E466" i="2"/>
  <c r="D466" i="2"/>
  <c r="C466" i="2"/>
  <c r="B466" i="2"/>
  <c r="A466" i="2"/>
  <c r="M465" i="2"/>
  <c r="L465" i="2"/>
  <c r="K465" i="2"/>
  <c r="J465" i="2"/>
  <c r="I465" i="2"/>
  <c r="H465" i="2"/>
  <c r="G465" i="2"/>
  <c r="F465" i="2"/>
  <c r="E465" i="2"/>
  <c r="D465" i="2"/>
  <c r="C465" i="2"/>
  <c r="B465" i="2"/>
  <c r="A465" i="2"/>
  <c r="M464" i="2"/>
  <c r="L464" i="2"/>
  <c r="K464" i="2"/>
  <c r="J464" i="2"/>
  <c r="I464" i="2"/>
  <c r="H464" i="2"/>
  <c r="G464" i="2"/>
  <c r="F464" i="2"/>
  <c r="E464" i="2"/>
  <c r="D464" i="2"/>
  <c r="C464" i="2"/>
  <c r="B464" i="2"/>
  <c r="A464" i="2"/>
  <c r="M463" i="2"/>
  <c r="L463" i="2"/>
  <c r="K463" i="2"/>
  <c r="J463" i="2"/>
  <c r="I463" i="2"/>
  <c r="H463" i="2"/>
  <c r="G463" i="2"/>
  <c r="F463" i="2"/>
  <c r="E463" i="2"/>
  <c r="D463" i="2"/>
  <c r="C463" i="2"/>
  <c r="B463" i="2"/>
  <c r="A463" i="2"/>
  <c r="M462" i="2"/>
  <c r="L462" i="2"/>
  <c r="K462" i="2"/>
  <c r="J462" i="2"/>
  <c r="I462" i="2"/>
  <c r="H462" i="2"/>
  <c r="G462" i="2"/>
  <c r="F462" i="2"/>
  <c r="E462" i="2"/>
  <c r="D462" i="2"/>
  <c r="C462" i="2"/>
  <c r="B462" i="2"/>
  <c r="A462" i="2"/>
  <c r="M461" i="2"/>
  <c r="L461" i="2"/>
  <c r="K461" i="2"/>
  <c r="J461" i="2"/>
  <c r="I461" i="2"/>
  <c r="H461" i="2"/>
  <c r="G461" i="2"/>
  <c r="F461" i="2"/>
  <c r="E461" i="2"/>
  <c r="D461" i="2"/>
  <c r="C461" i="2"/>
  <c r="B461" i="2"/>
  <c r="A461" i="2"/>
  <c r="M460" i="2"/>
  <c r="L460" i="2"/>
  <c r="K460" i="2"/>
  <c r="J460" i="2"/>
  <c r="I460" i="2"/>
  <c r="H460" i="2"/>
  <c r="G460" i="2"/>
  <c r="F460" i="2"/>
  <c r="E460" i="2"/>
  <c r="D460" i="2"/>
  <c r="C460" i="2"/>
  <c r="B460" i="2"/>
  <c r="A460" i="2"/>
  <c r="M459" i="2"/>
  <c r="L459" i="2"/>
  <c r="K459" i="2"/>
  <c r="J459" i="2"/>
  <c r="I459" i="2"/>
  <c r="H459" i="2"/>
  <c r="G459" i="2"/>
  <c r="F459" i="2"/>
  <c r="E459" i="2"/>
  <c r="D459" i="2"/>
  <c r="C459" i="2"/>
  <c r="B459" i="2"/>
  <c r="A459" i="2"/>
  <c r="M458" i="2"/>
  <c r="L458" i="2"/>
  <c r="K458" i="2"/>
  <c r="J458" i="2"/>
  <c r="I458" i="2"/>
  <c r="H458" i="2"/>
  <c r="G458" i="2"/>
  <c r="F458" i="2"/>
  <c r="E458" i="2"/>
  <c r="D458" i="2"/>
  <c r="C458" i="2"/>
  <c r="B458" i="2"/>
  <c r="A458" i="2"/>
  <c r="M457" i="2"/>
  <c r="L457" i="2"/>
  <c r="K457" i="2"/>
  <c r="J457" i="2"/>
  <c r="I457" i="2"/>
  <c r="H457" i="2"/>
  <c r="G457" i="2"/>
  <c r="F457" i="2"/>
  <c r="E457" i="2"/>
  <c r="D457" i="2"/>
  <c r="C457" i="2"/>
  <c r="B457" i="2"/>
  <c r="A457" i="2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<sst xmlns="http://schemas.openxmlformats.org/spreadsheetml/2006/main" count="103841" uniqueCount="6558">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</sst>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 wrapText="1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35" fillId="0" borderId="0" xfId="0" applyFont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Prešovský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  <c r="O2" s="67">
        <f>IF(e.1_nacenenie!$G$3=O4,COLUMN(),"")</f>
        <v>15</v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3" t="s">
        <v>6102</v>
      </c>
      <c r="I3" s="143"/>
      <c r="J3" s="143"/>
      <c r="K3" s="143"/>
      <c r="L3" s="143"/>
      <c r="M3" s="143"/>
      <c r="N3" s="143"/>
      <c r="O3" s="143"/>
      <c r="P3" s="143"/>
    </row>
    <row r="4" spans="1:19">
      <c r="A4" s="5" t="s">
        <v>6218</v>
      </c>
      <c r="B4" s="5" t="s">
        <v>6171</v>
      </c>
      <c r="C4" s="66" t="str">
        <f>e.1_nacenenie!$G$3</f>
        <v>Prešovský</v>
      </c>
      <c r="D4" s="144" t="s">
        <v>6173</v>
      </c>
      <c r="E4" s="145"/>
      <c r="F4" s="145"/>
      <c r="G4" s="145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737</v>
      </c>
      <c r="D5" s="146"/>
      <c r="E5" s="146"/>
      <c r="F5" s="146"/>
      <c r="G5" s="146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424</v>
      </c>
      <c r="D6" s="142"/>
      <c r="E6" s="142"/>
      <c r="F6" s="142"/>
      <c r="G6" s="142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34</v>
      </c>
      <c r="D7" s="142"/>
      <c r="E7" s="142"/>
      <c r="F7" s="142"/>
      <c r="G7" s="142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1</v>
      </c>
      <c r="D8" s="142"/>
      <c r="E8" s="142"/>
      <c r="F8" s="142"/>
      <c r="G8" s="142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94</v>
      </c>
      <c r="D9" s="142"/>
      <c r="E9" s="142"/>
      <c r="F9" s="142"/>
      <c r="G9" s="142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125</v>
      </c>
      <c r="D10" s="142"/>
      <c r="E10" s="142"/>
      <c r="F10" s="142"/>
      <c r="G10" s="142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3</v>
      </c>
      <c r="D11" s="142"/>
      <c r="E11" s="142"/>
      <c r="F11" s="142"/>
      <c r="G11" s="142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3</v>
      </c>
      <c r="D12" s="142"/>
      <c r="E12" s="142"/>
      <c r="F12" s="142"/>
      <c r="G12" s="142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52</v>
      </c>
      <c r="D13" s="142"/>
      <c r="E13" s="142"/>
      <c r="F13" s="142"/>
      <c r="G13" s="142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1</v>
      </c>
      <c r="D14" s="142"/>
      <c r="E14" s="142"/>
      <c r="F14" s="142"/>
      <c r="G14" s="142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517</v>
      </c>
      <c r="D15" s="142" t="s">
        <v>6189</v>
      </c>
      <c r="E15" s="142"/>
      <c r="F15" s="142"/>
      <c r="G15" s="142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124561</v>
      </c>
      <c r="D16" s="142"/>
      <c r="E16" s="142"/>
      <c r="F16" s="142"/>
      <c r="G16" s="142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12539</v>
      </c>
      <c r="D17" s="142"/>
      <c r="E17" s="142"/>
      <c r="F17" s="142"/>
      <c r="G17" s="142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10231</v>
      </c>
      <c r="D18" s="142" t="s">
        <v>6175</v>
      </c>
      <c r="E18" s="142"/>
      <c r="F18" s="142"/>
      <c r="G18" s="142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83</v>
      </c>
      <c r="D19" s="142" t="s">
        <v>6174</v>
      </c>
      <c r="E19" s="142"/>
      <c r="F19" s="142"/>
      <c r="G19" s="142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732</v>
      </c>
      <c r="D20" s="149" t="s">
        <v>6176</v>
      </c>
      <c r="E20" s="149"/>
      <c r="F20" s="149"/>
      <c r="G20" s="149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142548</v>
      </c>
      <c r="D21" s="142" t="s">
        <v>6179</v>
      </c>
      <c r="E21" s="142"/>
      <c r="F21" s="142"/>
      <c r="G21" s="142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616</v>
      </c>
      <c r="D22" s="142" t="s">
        <v>6177</v>
      </c>
      <c r="E22" s="142"/>
      <c r="F22" s="142"/>
      <c r="G22" s="142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85</v>
      </c>
      <c r="D23" s="147" t="s">
        <v>6448</v>
      </c>
      <c r="E23" s="147"/>
      <c r="F23" s="147"/>
      <c r="G23" s="147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98</v>
      </c>
      <c r="D24" s="147"/>
      <c r="E24" s="147"/>
      <c r="F24" s="147"/>
      <c r="G24" s="147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66</v>
      </c>
      <c r="D25" s="147"/>
      <c r="E25" s="147"/>
      <c r="F25" s="147"/>
      <c r="G25" s="147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104</v>
      </c>
      <c r="D26" s="147"/>
      <c r="E26" s="147"/>
      <c r="F26" s="147"/>
      <c r="G26" s="147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61</v>
      </c>
      <c r="D27" s="147"/>
      <c r="E27" s="147"/>
      <c r="F27" s="147"/>
      <c r="G27" s="147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101</v>
      </c>
      <c r="D28" s="147"/>
      <c r="E28" s="147"/>
      <c r="F28" s="147"/>
      <c r="G28" s="147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43</v>
      </c>
      <c r="D29" s="147"/>
      <c r="E29" s="147"/>
      <c r="F29" s="147"/>
      <c r="G29" s="147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49</v>
      </c>
      <c r="D30" s="147"/>
      <c r="E30" s="147"/>
      <c r="F30" s="147"/>
      <c r="G30" s="147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9</v>
      </c>
      <c r="D31" s="147"/>
      <c r="E31" s="147"/>
      <c r="F31" s="147"/>
      <c r="G31" s="147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8" t="s">
        <v>6467</v>
      </c>
      <c r="D36" s="148"/>
      <c r="E36" s="148"/>
      <c r="F36" s="148"/>
      <c r="G36" s="148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8" t="s">
        <v>6468</v>
      </c>
      <c r="D48" s="148"/>
      <c r="E48" s="148"/>
      <c r="F48" s="148"/>
      <c r="G48" s="148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  <mergeCell ref="H3:P3"/>
    <mergeCell ref="D4:G4"/>
    <mergeCell ref="D5:G5"/>
    <mergeCell ref="D6:G6"/>
    <mergeCell ref="D7:G7"/>
    <mergeCell ref="D13:G13"/>
    <mergeCell ref="D14:G14"/>
    <mergeCell ref="D15:G15"/>
    <mergeCell ref="D16:G16"/>
    <mergeCell ref="D8:G8"/>
    <mergeCell ref="D9:G9"/>
    <mergeCell ref="D10:G10"/>
    <mergeCell ref="D11:G11"/>
    <mergeCell ref="D12:G12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Prešovský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 t="str">
        <f>IF(e.1_nacenenie!$G$3=L4,COLUMN(),"")</f>
        <v/>
      </c>
      <c r="M2" s="67">
        <f>IF(e.1_nacenenie!$G$3=M4,COLUMN(),"")</f>
        <v>13</v>
      </c>
      <c r="N2" s="67" t="str">
        <f>IF(e.1_nacenenie!$G$3=N4,COLUMN(),"")</f>
        <v/>
      </c>
    </row>
    <row r="3" spans="1:14">
      <c r="A3" s="2"/>
      <c r="E3" s="5" t="s">
        <v>6102</v>
      </c>
      <c r="F3" s="143" t="s">
        <v>6102</v>
      </c>
      <c r="G3" s="143"/>
      <c r="H3" s="143"/>
      <c r="I3" s="143"/>
      <c r="J3" s="143"/>
      <c r="K3" s="143"/>
      <c r="L3" s="143"/>
      <c r="M3" s="143"/>
      <c r="N3" s="143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Prešovský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28387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8091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8008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83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3502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230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54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240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2073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616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1981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10231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1407968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232199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14193.5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1774.1875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1117.7381250000001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127015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281138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28387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408153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61032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3502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Prešovský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452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Prešovský</v>
      </c>
    </row>
    <row r="3" spans="1:12">
      <c r="A3" s="2" t="str">
        <f>"Počet EduNET škôl: " &amp;TEXT(COUNTA(A5:A10000),"# ###")</f>
        <v>Počet EduNET škôl: 448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452">_xlfn._xlws.FILTER(d.1_edunet_ALL!A5:L10000,d.1_edunet_ALL!B5:B10000=e.1_nacenenie!$G$3,"n/a")</f>
        <v>100011428</v>
      </c>
      <c r="B5" s="1" t="str">
        <v>Prešovský</v>
      </c>
      <c r="C5" s="1" t="str">
        <v>Bardejov</v>
      </c>
      <c r="D5" s="1" t="str">
        <v>Základná škola s materskou školou pri zdravotníckom zariadení</v>
      </c>
      <c r="E5" s="1" t="str">
        <v>škola pre deti a žiakov so špeciálnymi výchovno-vzdelávacími potrebami</v>
      </c>
      <c r="F5" s="13" t="str">
        <v>ZŠ pri zdravotníckom zariadení</v>
      </c>
      <c r="G5" s="13">
        <v>2</v>
      </c>
      <c r="H5" s="13">
        <v>1</v>
      </c>
      <c r="I5" s="13">
        <v>100</v>
      </c>
      <c r="J5" s="13">
        <v>1</v>
      </c>
      <c r="K5" s="13" t="str">
        <v>E</v>
      </c>
      <c r="L5" s="13" t="str">
        <v>EDUNET typ E: 10 .. 20 Mbps</v>
      </c>
    </row>
    <row r="6" spans="1:12">
      <c r="A6" s="1">
        <v>100011434</v>
      </c>
      <c r="B6" s="1" t="str">
        <v>Prešovský</v>
      </c>
      <c r="C6" s="1" t="str">
        <v>Bardejov</v>
      </c>
      <c r="D6" s="1" t="str">
        <v>Súkromná stredná odborná škola služieb</v>
      </c>
      <c r="E6" s="1" t="str">
        <v>stredná odborná škola</v>
      </c>
      <c r="F6" s="13" t="str">
        <v>Stredná odborná škola</v>
      </c>
      <c r="G6" s="13">
        <v>3</v>
      </c>
      <c r="H6" s="13">
        <v>1</v>
      </c>
      <c r="I6" s="13">
        <v>150</v>
      </c>
      <c r="J6" s="13">
        <v>1</v>
      </c>
      <c r="K6" s="13" t="str">
        <v>D1</v>
      </c>
      <c r="L6" s="13" t="str">
        <v>EDUNET typ D1: 50 .. 75 Mbps</v>
      </c>
    </row>
    <row r="7" spans="1:12">
      <c r="A7" s="1">
        <v>100011438</v>
      </c>
      <c r="B7" s="1" t="str">
        <v>Prešovský</v>
      </c>
      <c r="C7" s="1" t="str">
        <v>Bardejov</v>
      </c>
      <c r="D7" s="1" t="str">
        <v>Cirkevná základná škola sv. Egídia ako organizačná zložka Cirkevnej spojenej školy</v>
      </c>
      <c r="E7" s="1" t="str">
        <v>základná škola</v>
      </c>
      <c r="F7" s="13" t="str">
        <v>Základná škola</v>
      </c>
      <c r="G7" s="13">
        <v>5</v>
      </c>
      <c r="H7" s="13">
        <v>1</v>
      </c>
      <c r="I7" s="13">
        <v>250</v>
      </c>
      <c r="J7" s="13">
        <v>1</v>
      </c>
      <c r="K7" s="13" t="str">
        <v>B1</v>
      </c>
      <c r="L7" s="13" t="str">
        <v>EDUNET typ B1: 300 .. 400 Mbps</v>
      </c>
    </row>
    <row r="8" spans="1:12">
      <c r="A8" s="1">
        <v>100011442</v>
      </c>
      <c r="B8" s="1" t="str">
        <v>Prešovský</v>
      </c>
      <c r="C8" s="1" t="str">
        <v>Bardejov</v>
      </c>
      <c r="D8" s="1" t="str">
        <v>Základná škola</v>
      </c>
      <c r="E8" s="1" t="str">
        <v>základná škola</v>
      </c>
      <c r="F8" s="13" t="str">
        <v>Základná škola</v>
      </c>
      <c r="G8" s="13">
        <v>5</v>
      </c>
      <c r="H8" s="13">
        <v>1</v>
      </c>
      <c r="I8" s="13">
        <v>250</v>
      </c>
      <c r="J8" s="13">
        <v>1</v>
      </c>
      <c r="K8" s="13" t="str">
        <v>A</v>
      </c>
      <c r="L8" s="13" t="str">
        <v>EDUNET typ A: 400 .. 500 Mpbs</v>
      </c>
    </row>
    <row r="9" spans="1:12">
      <c r="A9" s="1">
        <v>100011463</v>
      </c>
      <c r="B9" s="1" t="str">
        <v>Prešovský</v>
      </c>
      <c r="C9" s="1" t="str">
        <v>Bardejov</v>
      </c>
      <c r="D9" s="1" t="str">
        <v>Základná škola</v>
      </c>
      <c r="E9" s="1" t="str">
        <v>základná škola</v>
      </c>
      <c r="F9" s="13" t="str">
        <v>Základná škola</v>
      </c>
      <c r="G9" s="13">
        <v>4</v>
      </c>
      <c r="H9" s="13">
        <v>1</v>
      </c>
      <c r="I9" s="13">
        <v>200</v>
      </c>
      <c r="J9" s="13">
        <v>1</v>
      </c>
      <c r="K9" s="13" t="str">
        <v>C</v>
      </c>
      <c r="L9" s="13" t="str">
        <v>EDUNET typ C: 75 .. 90 Mbps</v>
      </c>
    </row>
    <row r="10" spans="1:12">
      <c r="A10" s="1">
        <v>100011508</v>
      </c>
      <c r="B10" s="1" t="str">
        <v>Prešovský</v>
      </c>
      <c r="C10" s="1" t="str">
        <v>Bardejov</v>
      </c>
      <c r="D10" s="1" t="str">
        <v>Súkromné gymnázium DSA</v>
      </c>
      <c r="E10" s="1" t="str">
        <v>gymnázium</v>
      </c>
      <c r="F10" s="13" t="str">
        <v>Gymnázium</v>
      </c>
      <c r="G10" s="13">
        <v>3</v>
      </c>
      <c r="H10" s="13">
        <v>1</v>
      </c>
      <c r="I10" s="13">
        <v>150</v>
      </c>
      <c r="J10" s="13">
        <v>1</v>
      </c>
      <c r="K10" s="13" t="str">
        <v>D1</v>
      </c>
      <c r="L10" s="13" t="str">
        <v>EDUNET typ D1: 50 .. 75 Mbps</v>
      </c>
    </row>
    <row r="11" spans="1:12">
      <c r="A11" s="1">
        <v>100011457</v>
      </c>
      <c r="B11" s="1" t="str">
        <v>Prešovský</v>
      </c>
      <c r="C11" s="1" t="str">
        <v>Bardejov</v>
      </c>
      <c r="D11" s="1" t="str">
        <v>Cirkevná základná škola s materskou školou sv. Faustíny</v>
      </c>
      <c r="E11" s="1" t="str">
        <v>základná škola</v>
      </c>
      <c r="F11" s="13" t="str">
        <v>Základná škola</v>
      </c>
      <c r="G11" s="13">
        <v>3</v>
      </c>
      <c r="H11" s="13">
        <v>1</v>
      </c>
      <c r="I11" s="13">
        <v>150</v>
      </c>
      <c r="J11" s="13">
        <v>1</v>
      </c>
      <c r="K11" s="13" t="str">
        <v>D</v>
      </c>
      <c r="L11" s="13" t="str">
        <v>EDUNET typ D: 30 .. 50 Mbps</v>
      </c>
    </row>
    <row r="12" spans="1:12">
      <c r="A12" s="1">
        <v>100011476</v>
      </c>
      <c r="B12" s="1" t="str">
        <v>Prešovský</v>
      </c>
      <c r="C12" s="1" t="str">
        <v>Bardejov</v>
      </c>
      <c r="D12" s="1" t="str">
        <v>Základná škola s materskou školou</v>
      </c>
      <c r="E12" s="1" t="str">
        <v>základná škola</v>
      </c>
      <c r="F12" s="13" t="str">
        <v>Základná škola</v>
      </c>
      <c r="G12" s="13">
        <v>3</v>
      </c>
      <c r="H12" s="13">
        <v>1</v>
      </c>
      <c r="I12" s="13">
        <v>150</v>
      </c>
      <c r="J12" s="13">
        <v>1</v>
      </c>
      <c r="K12" s="13" t="str">
        <v>D1</v>
      </c>
      <c r="L12" s="13" t="str">
        <v>EDUNET typ D1: 50 .. 75 Mbps</v>
      </c>
    </row>
    <row r="13" spans="1:12">
      <c r="A13" s="1">
        <v>100017871</v>
      </c>
      <c r="B13" s="1" t="str">
        <v>Prešovský</v>
      </c>
      <c r="C13" s="1" t="str">
        <v>Bardejov</v>
      </c>
      <c r="D13" s="1" t="str">
        <v>Odborné učilište ako organizačná zložka Spojenej školy</v>
      </c>
      <c r="E13" s="1" t="str">
        <v>škola pre deti a žiakov so špeciálnymi výchovno-vzdelávacími potrebami</v>
      </c>
      <c r="F13" s="13" t="str">
        <v>Odborné učilište</v>
      </c>
      <c r="G13" s="13">
        <v>2</v>
      </c>
      <c r="H13" s="13">
        <v>1</v>
      </c>
      <c r="I13" s="13">
        <v>100</v>
      </c>
      <c r="J13" s="13">
        <v>1</v>
      </c>
      <c r="K13" s="13" t="str">
        <v>E1</v>
      </c>
      <c r="L13" s="13" t="str">
        <v>EDUNET typ E1: 20 .. 30 Mbps</v>
      </c>
    </row>
    <row r="14" spans="1:12">
      <c r="A14" s="1">
        <v>100017485</v>
      </c>
      <c r="B14" s="1" t="str">
        <v>Prešovský</v>
      </c>
      <c r="C14" s="1" t="str">
        <v>Bardejov</v>
      </c>
      <c r="D14" s="1" t="str">
        <v>Spojená škola</v>
      </c>
      <c r="E14" s="1" t="str">
        <v>spojená škola</v>
      </c>
      <c r="F14" s="13" t="str">
        <v>Spojená škola</v>
      </c>
      <c r="G14" s="13">
        <v>0</v>
      </c>
      <c r="H14" s="13">
        <v>0</v>
      </c>
      <c r="I14" s="13">
        <v>0</v>
      </c>
      <c r="J14" s="13">
        <v>1</v>
      </c>
      <c r="K14" s="13" t="str">
        <v>F</v>
      </c>
      <c r="L14" s="13" t="str">
        <v>EDUNET typ F: 10 .. 20 Mbps</v>
      </c>
    </row>
    <row r="15" spans="1:12">
      <c r="A15" s="1">
        <v>100011471</v>
      </c>
      <c r="B15" s="1" t="str">
        <v>Prešovský</v>
      </c>
      <c r="C15" s="1" t="str">
        <v>Bardejov</v>
      </c>
      <c r="D15" s="1" t="str">
        <v>Špeciálna základná škola ako organizačná zložka Spojenej školy</v>
      </c>
      <c r="E15" s="1" t="str">
        <v>škola pre deti a žiakov so špeciálnymi výchovno-vzdelávacími potrebami</v>
      </c>
      <c r="F15" s="13" t="str">
        <v>Špeciálna základná škola</v>
      </c>
      <c r="G15" s="13">
        <v>3</v>
      </c>
      <c r="H15" s="13">
        <v>1</v>
      </c>
      <c r="I15" s="13">
        <v>150</v>
      </c>
      <c r="J15" s="13">
        <v>1</v>
      </c>
      <c r="K15" s="13" t="str">
        <v>D1</v>
      </c>
      <c r="L15" s="13" t="str">
        <v>EDUNET typ D1: 50 .. 75 Mbps</v>
      </c>
    </row>
    <row r="16" spans="1:12">
      <c r="A16" s="1">
        <v>100011470</v>
      </c>
      <c r="B16" s="1" t="str">
        <v>Prešovský</v>
      </c>
      <c r="C16" s="1" t="str">
        <v>Bardejov</v>
      </c>
      <c r="D16" s="1" t="str">
        <v>Praktická škola ako organizačná zložka Spojenej školy</v>
      </c>
      <c r="E16" s="1" t="str">
        <v>škola pre deti a žiakov so špeciálnymi výchovno-vzdelávacími potrebami</v>
      </c>
      <c r="F16" s="13" t="str">
        <v>Praktická škola</v>
      </c>
      <c r="G16" s="13">
        <v>2</v>
      </c>
      <c r="H16" s="13">
        <v>1</v>
      </c>
      <c r="I16" s="13">
        <v>100</v>
      </c>
      <c r="J16" s="13">
        <v>1</v>
      </c>
      <c r="K16" s="13" t="str">
        <v>E1</v>
      </c>
      <c r="L16" s="13" t="str">
        <v>EDUNET typ E1: 20 .. 30 Mbps</v>
      </c>
    </row>
    <row r="17" spans="1:12">
      <c r="A17" s="1">
        <v>100011481</v>
      </c>
      <c r="B17" s="1" t="str">
        <v>Prešovský</v>
      </c>
      <c r="C17" s="1" t="str">
        <v>Bardejov</v>
      </c>
      <c r="D17" s="1" t="str">
        <v>Základná škola s materskou školou</v>
      </c>
      <c r="E17" s="1" t="str">
        <v>základná škola</v>
      </c>
      <c r="F17" s="13" t="str">
        <v>Základná škola</v>
      </c>
      <c r="G17" s="13">
        <v>5</v>
      </c>
      <c r="H17" s="13">
        <v>1</v>
      </c>
      <c r="I17" s="13">
        <v>250</v>
      </c>
      <c r="J17" s="13">
        <v>1</v>
      </c>
      <c r="K17" s="13" t="str">
        <v>A</v>
      </c>
      <c r="L17" s="13" t="str">
        <v>EDUNET typ A: 400 .. 500 Mpbs</v>
      </c>
    </row>
    <row r="18" spans="1:12">
      <c r="A18" s="1">
        <v>100011488</v>
      </c>
      <c r="B18" s="1" t="str">
        <v>Prešovský</v>
      </c>
      <c r="C18" s="1" t="str">
        <v>Bardejov</v>
      </c>
      <c r="D18" s="1" t="str">
        <v>Stredná odborná škola ekonomiky, hotelierstva a služieb Jána Andraščíka</v>
      </c>
      <c r="E18" s="1" t="str">
        <v>stredná odborná škola</v>
      </c>
      <c r="F18" s="13" t="str">
        <v>Stredná odborná škola</v>
      </c>
      <c r="G18" s="13">
        <v>5</v>
      </c>
      <c r="H18" s="13">
        <v>1</v>
      </c>
      <c r="I18" s="13">
        <v>250</v>
      </c>
      <c r="J18" s="13">
        <v>1</v>
      </c>
      <c r="K18" s="13" t="str">
        <v>B1</v>
      </c>
      <c r="L18" s="13" t="str">
        <v>EDUNET typ B1: 300 .. 400 Mbps</v>
      </c>
    </row>
    <row r="19" spans="1:12">
      <c r="A19" s="1">
        <v>100011490</v>
      </c>
      <c r="B19" s="1" t="str">
        <v>Prešovský</v>
      </c>
      <c r="C19" s="1" t="str">
        <v>Bardejov</v>
      </c>
      <c r="D19" s="1" t="str">
        <v>Základná škola s materskou školou bl. Zefyrína</v>
      </c>
      <c r="E19" s="1" t="str">
        <v>základná škola</v>
      </c>
      <c r="F19" s="13" t="str">
        <v>Základná škola</v>
      </c>
      <c r="G19" s="13">
        <v>3</v>
      </c>
      <c r="H19" s="13">
        <v>1</v>
      </c>
      <c r="I19" s="13">
        <v>150</v>
      </c>
      <c r="J19" s="13">
        <v>1</v>
      </c>
      <c r="K19" s="13" t="str">
        <v>D1</v>
      </c>
      <c r="L19" s="13" t="str">
        <v>EDUNET typ D1: 50 .. 75 Mbps</v>
      </c>
    </row>
    <row r="20" spans="1:12">
      <c r="A20" s="1">
        <v>100011494</v>
      </c>
      <c r="B20" s="1" t="str">
        <v>Prešovský</v>
      </c>
      <c r="C20" s="1" t="str">
        <v>Bardejov</v>
      </c>
      <c r="D20" s="1" t="str">
        <v>Stredná odborná škola polytechnická ako organizačná zložka Spojenej školy Juraja Henischa</v>
      </c>
      <c r="E20" s="1" t="str">
        <v>stredná odborná škola</v>
      </c>
      <c r="F20" s="13" t="str">
        <v>Stredná odborná škola</v>
      </c>
      <c r="G20" s="13">
        <v>5</v>
      </c>
      <c r="H20" s="13">
        <v>1</v>
      </c>
      <c r="I20" s="13">
        <v>250</v>
      </c>
      <c r="J20" s="13">
        <v>1</v>
      </c>
      <c r="K20" s="13" t="str">
        <v>B1</v>
      </c>
      <c r="L20" s="13" t="str">
        <v>EDUNET typ B1: 300 .. 400 Mbps</v>
      </c>
    </row>
    <row r="21" spans="1:12">
      <c r="A21" s="1">
        <v>100011493</v>
      </c>
      <c r="B21" s="1" t="str">
        <v>Prešovský</v>
      </c>
      <c r="C21" s="1" t="str">
        <v>Bardejov</v>
      </c>
      <c r="D21" s="1" t="str">
        <v>Gymnázium ako organizačná zložka Spojenej školy Juraja Henischa</v>
      </c>
      <c r="E21" s="1" t="str">
        <v>gymnázium</v>
      </c>
      <c r="F21" s="13" t="str">
        <v>Gymnázium</v>
      </c>
      <c r="G21" s="13">
        <v>3</v>
      </c>
      <c r="H21" s="13">
        <v>1</v>
      </c>
      <c r="I21" s="13">
        <v>150</v>
      </c>
      <c r="J21" s="13">
        <v>1</v>
      </c>
      <c r="K21" s="13" t="str">
        <v>D</v>
      </c>
      <c r="L21" s="13" t="str">
        <v>EDUNET typ D: 30 .. 50 Mbps</v>
      </c>
    </row>
    <row r="22" spans="1:12">
      <c r="A22" s="1">
        <v>100011501</v>
      </c>
      <c r="B22" s="1" t="str">
        <v>Prešovský</v>
      </c>
      <c r="C22" s="1" t="str">
        <v>Bardejov</v>
      </c>
      <c r="D22" s="1" t="str">
        <v>Stredná odborná škola obchodu a služieb ako organizačná zložka Spojenej školy</v>
      </c>
      <c r="E22" s="1" t="str">
        <v>stredná odborná škola</v>
      </c>
      <c r="F22" s="13" t="str">
        <v>Stredná odborná škola</v>
      </c>
      <c r="G22" s="13">
        <v>3</v>
      </c>
      <c r="H22" s="13">
        <v>1</v>
      </c>
      <c r="I22" s="13">
        <v>150</v>
      </c>
      <c r="J22" s="13">
        <v>1</v>
      </c>
      <c r="K22" s="13" t="str">
        <v>D1</v>
      </c>
      <c r="L22" s="13" t="str">
        <v>EDUNET typ D1: 50 .. 75 Mbps</v>
      </c>
    </row>
    <row r="23" spans="1:12">
      <c r="A23" s="1">
        <v>100011500</v>
      </c>
      <c r="B23" s="1" t="str">
        <v>Prešovský</v>
      </c>
      <c r="C23" s="1" t="str">
        <v>Bardejov</v>
      </c>
      <c r="D23" s="1" t="str">
        <v>Stredná odborná škola remesiel ako organizačná zložka Spojenej školy</v>
      </c>
      <c r="E23" s="1" t="str">
        <v>stredná odborná škola</v>
      </c>
      <c r="F23" s="13" t="str">
        <v>Stredná odborná škola</v>
      </c>
      <c r="G23" s="13">
        <v>3</v>
      </c>
      <c r="H23" s="13">
        <v>1</v>
      </c>
      <c r="I23" s="13">
        <v>150</v>
      </c>
      <c r="J23" s="13">
        <v>1</v>
      </c>
      <c r="K23" s="13" t="str">
        <v>D1</v>
      </c>
      <c r="L23" s="13" t="str">
        <v>EDUNET typ D1: 50 .. 75 Mbps</v>
      </c>
    </row>
    <row r="24" spans="1:12">
      <c r="A24" s="1">
        <v>100017483</v>
      </c>
      <c r="B24" s="1" t="str">
        <v>Prešovský</v>
      </c>
      <c r="C24" s="1" t="str">
        <v>Bardejov</v>
      </c>
      <c r="D24" s="1" t="str">
        <v>Spojená škola</v>
      </c>
      <c r="E24" s="1" t="str">
        <v>spojená škola</v>
      </c>
      <c r="F24" s="13" t="str">
        <v>Spojená škola</v>
      </c>
      <c r="G24" s="13">
        <v>0</v>
      </c>
      <c r="H24" s="13">
        <v>0</v>
      </c>
      <c r="I24" s="13">
        <v>0</v>
      </c>
      <c r="J24" s="13">
        <v>1</v>
      </c>
      <c r="K24" s="13" t="str">
        <v>F</v>
      </c>
      <c r="L24" s="13" t="str">
        <v>EDUNET typ F: 10 .. 20 Mbps</v>
      </c>
    </row>
    <row r="25" spans="1:12">
      <c r="A25" s="1">
        <v>100011504</v>
      </c>
      <c r="B25" s="1" t="str">
        <v>Prešovský</v>
      </c>
      <c r="C25" s="1" t="str">
        <v>Bardejov</v>
      </c>
      <c r="D25" s="1" t="str">
        <v>Základná škola Bartolomeja Krpelca</v>
      </c>
      <c r="E25" s="1" t="str">
        <v>základná škola</v>
      </c>
      <c r="F25" s="13" t="str">
        <v>Základná škola</v>
      </c>
      <c r="G25" s="13">
        <v>5</v>
      </c>
      <c r="H25" s="13">
        <v>1</v>
      </c>
      <c r="I25" s="13">
        <v>250</v>
      </c>
      <c r="J25" s="13">
        <v>1</v>
      </c>
      <c r="K25" s="13" t="str">
        <v>A</v>
      </c>
      <c r="L25" s="13" t="str">
        <v>EDUNET typ A: 400 .. 500 Mpbs</v>
      </c>
    </row>
    <row r="26" spans="1:12">
      <c r="A26" s="1">
        <v>100011511</v>
      </c>
      <c r="B26" s="1" t="str">
        <v>Prešovský</v>
      </c>
      <c r="C26" s="1" t="str">
        <v>Bardejov</v>
      </c>
      <c r="D26" s="1" t="str">
        <v>Základná škola</v>
      </c>
      <c r="E26" s="1" t="str">
        <v>základná škola</v>
      </c>
      <c r="F26" s="13" t="str">
        <v>Základná škola</v>
      </c>
      <c r="G26" s="13">
        <v>5</v>
      </c>
      <c r="H26" s="13">
        <v>1</v>
      </c>
      <c r="I26" s="13">
        <v>250</v>
      </c>
      <c r="J26" s="13">
        <v>1</v>
      </c>
      <c r="K26" s="13" t="str">
        <v>A2</v>
      </c>
      <c r="L26" s="13" t="str">
        <v>EDUNET typ A2: 800 .. 1000 Mpbs</v>
      </c>
    </row>
    <row r="27" spans="1:12">
      <c r="A27" s="1">
        <v>100011517</v>
      </c>
      <c r="B27" s="1" t="str">
        <v>Prešovský</v>
      </c>
      <c r="C27" s="1" t="str">
        <v>Bardejov</v>
      </c>
      <c r="D27" s="1" t="str">
        <v>Základná škola</v>
      </c>
      <c r="E27" s="1" t="str">
        <v>základná škola</v>
      </c>
      <c r="F27" s="13" t="str">
        <v>ZŠ I. stupeň</v>
      </c>
      <c r="G27" s="13">
        <v>2</v>
      </c>
      <c r="H27" s="13">
        <v>1</v>
      </c>
      <c r="I27" s="13">
        <v>100</v>
      </c>
      <c r="J27" s="13">
        <v>1</v>
      </c>
      <c r="K27" s="13" t="str">
        <v>E</v>
      </c>
      <c r="L27" s="13" t="str">
        <v>EDUNET typ E: 10 .. 20 Mbps</v>
      </c>
    </row>
    <row r="28" spans="1:12">
      <c r="A28" s="1">
        <v>100011523</v>
      </c>
      <c r="B28" s="1" t="str">
        <v>Prešovský</v>
      </c>
      <c r="C28" s="1" t="str">
        <v>Bardejov</v>
      </c>
      <c r="D28" s="1" t="str">
        <v>Základná škola</v>
      </c>
      <c r="E28" s="1" t="str">
        <v>základná škola</v>
      </c>
      <c r="F28" s="13" t="str">
        <v>ZŠ I. stupeň</v>
      </c>
      <c r="G28" s="13">
        <v>2</v>
      </c>
      <c r="H28" s="13">
        <v>1</v>
      </c>
      <c r="I28" s="13">
        <v>100</v>
      </c>
      <c r="J28" s="13">
        <v>1</v>
      </c>
      <c r="K28" s="13" t="str">
        <v>E</v>
      </c>
      <c r="L28" s="13" t="str">
        <v>EDUNET typ E: 10 .. 20 Mbps</v>
      </c>
    </row>
    <row r="29" spans="1:12">
      <c r="A29" s="1">
        <v>100011528</v>
      </c>
      <c r="B29" s="1" t="str">
        <v>Prešovský</v>
      </c>
      <c r="C29" s="1" t="str">
        <v>Bardejov</v>
      </c>
      <c r="D29" s="1" t="str">
        <v>Základná škola</v>
      </c>
      <c r="E29" s="1" t="str">
        <v>základná škola</v>
      </c>
      <c r="F29" s="13" t="str">
        <v>ZŠ I. stupeň</v>
      </c>
      <c r="G29" s="13">
        <v>2</v>
      </c>
      <c r="H29" s="13">
        <v>1</v>
      </c>
      <c r="I29" s="13">
        <v>100</v>
      </c>
      <c r="J29" s="13">
        <v>1</v>
      </c>
      <c r="K29" s="13" t="str">
        <v>E</v>
      </c>
      <c r="L29" s="13" t="str">
        <v>EDUNET typ E: 10 .. 20 Mbps</v>
      </c>
    </row>
    <row r="30" spans="1:12">
      <c r="A30" s="1">
        <v>100011533</v>
      </c>
      <c r="B30" s="1" t="str">
        <v>Prešovský</v>
      </c>
      <c r="C30" s="1" t="str">
        <v>Bardejov</v>
      </c>
      <c r="D30" s="1" t="str">
        <v>Základná škola</v>
      </c>
      <c r="E30" s="1" t="str">
        <v>základná škola</v>
      </c>
      <c r="F30" s="13" t="str">
        <v>ZŠ I. stupeň</v>
      </c>
      <c r="G30" s="13">
        <v>2</v>
      </c>
      <c r="H30" s="13">
        <v>1</v>
      </c>
      <c r="I30" s="13">
        <v>100</v>
      </c>
      <c r="J30" s="13">
        <v>1</v>
      </c>
      <c r="K30" s="13" t="str">
        <v>E</v>
      </c>
      <c r="L30" s="13" t="str">
        <v>EDUNET typ E: 10 .. 20 Mbps</v>
      </c>
    </row>
    <row r="31" spans="1:12">
      <c r="A31" s="1">
        <v>100011536</v>
      </c>
      <c r="B31" s="1" t="str">
        <v>Prešovský</v>
      </c>
      <c r="C31" s="1" t="str">
        <v>Bardejov</v>
      </c>
      <c r="D31" s="1" t="str">
        <v>Základná škola s materskou školou</v>
      </c>
      <c r="E31" s="1" t="str">
        <v>základná škola</v>
      </c>
      <c r="F31" s="13" t="str">
        <v>Základná škola</v>
      </c>
      <c r="G31" s="13">
        <v>4</v>
      </c>
      <c r="H31" s="13">
        <v>1</v>
      </c>
      <c r="I31" s="13">
        <v>200</v>
      </c>
      <c r="J31" s="13">
        <v>1</v>
      </c>
      <c r="K31" s="13" t="str">
        <v>C</v>
      </c>
      <c r="L31" s="13" t="str">
        <v>EDUNET typ C: 75 .. 90 Mbps</v>
      </c>
    </row>
    <row r="32" spans="1:12">
      <c r="A32" s="1">
        <v>100011562</v>
      </c>
      <c r="B32" s="1" t="str">
        <v>Prešovský</v>
      </c>
      <c r="C32" s="1" t="str">
        <v>Bardejov</v>
      </c>
      <c r="D32" s="1" t="str">
        <v>Základná škola</v>
      </c>
      <c r="E32" s="1" t="str">
        <v>základná škola</v>
      </c>
      <c r="F32" s="13" t="str">
        <v>ZŠ I. stupeň</v>
      </c>
      <c r="G32" s="13">
        <v>2</v>
      </c>
      <c r="H32" s="13">
        <v>1</v>
      </c>
      <c r="I32" s="13">
        <v>100</v>
      </c>
      <c r="J32" s="13">
        <v>1</v>
      </c>
      <c r="K32" s="13" t="str">
        <v>E</v>
      </c>
      <c r="L32" s="13" t="str">
        <v>EDUNET typ E: 10 .. 20 Mbps</v>
      </c>
    </row>
    <row r="33" spans="1:12">
      <c r="A33" s="1">
        <v>100011567</v>
      </c>
      <c r="B33" s="1" t="str">
        <v>Prešovský</v>
      </c>
      <c r="C33" s="1" t="str">
        <v>Bardejov</v>
      </c>
      <c r="D33" s="1" t="str">
        <v>Základná škola</v>
      </c>
      <c r="E33" s="1" t="str">
        <v>základná škola</v>
      </c>
      <c r="F33" s="13" t="str">
        <v>ZŠ I. stupeň</v>
      </c>
      <c r="G33" s="13">
        <v>2</v>
      </c>
      <c r="H33" s="13">
        <v>1</v>
      </c>
      <c r="I33" s="13">
        <v>100</v>
      </c>
      <c r="J33" s="13">
        <v>1</v>
      </c>
      <c r="K33" s="13" t="str">
        <v>E</v>
      </c>
      <c r="L33" s="13" t="str">
        <v>EDUNET typ E: 10 .. 20 Mbps</v>
      </c>
    </row>
    <row r="34" spans="1:12">
      <c r="A34" s="1">
        <v>100011568</v>
      </c>
      <c r="B34" s="1" t="str">
        <v>Prešovský</v>
      </c>
      <c r="C34" s="1" t="str">
        <v>Bardejov</v>
      </c>
      <c r="D34" s="1" t="str">
        <v>Základná škola</v>
      </c>
      <c r="E34" s="1" t="str">
        <v>základná škola</v>
      </c>
      <c r="F34" s="13" t="str">
        <v>ZŠ I. stupeň</v>
      </c>
      <c r="G34" s="13">
        <v>3</v>
      </c>
      <c r="H34" s="13">
        <v>1</v>
      </c>
      <c r="I34" s="13">
        <v>150</v>
      </c>
      <c r="J34" s="13">
        <v>1</v>
      </c>
      <c r="K34" s="13" t="str">
        <v>D</v>
      </c>
      <c r="L34" s="13" t="str">
        <v>EDUNET typ D: 30 .. 50 Mbps</v>
      </c>
    </row>
    <row r="35" spans="1:12">
      <c r="A35" s="1">
        <v>100011581</v>
      </c>
      <c r="B35" s="1" t="str">
        <v>Prešovský</v>
      </c>
      <c r="C35" s="1" t="str">
        <v>Bardejov</v>
      </c>
      <c r="D35" s="1" t="str">
        <v>Základná škola s materskou školou</v>
      </c>
      <c r="E35" s="1" t="str">
        <v>základná škola</v>
      </c>
      <c r="F35" s="13" t="str">
        <v>ZŠ I. stupeň</v>
      </c>
      <c r="G35" s="13">
        <v>2</v>
      </c>
      <c r="H35" s="13">
        <v>1</v>
      </c>
      <c r="I35" s="13">
        <v>100</v>
      </c>
      <c r="J35" s="13">
        <v>1</v>
      </c>
      <c r="K35" s="13" t="str">
        <v>E</v>
      </c>
      <c r="L35" s="13" t="str">
        <v>EDUNET typ E: 10 .. 20 Mbps</v>
      </c>
    </row>
    <row r="36" spans="1:12">
      <c r="A36" s="1">
        <v>100011585</v>
      </c>
      <c r="B36" s="1" t="str">
        <v>Prešovský</v>
      </c>
      <c r="C36" s="1" t="str">
        <v>Bardejov</v>
      </c>
      <c r="D36" s="1" t="str">
        <v>Základná škola</v>
      </c>
      <c r="E36" s="1" t="str">
        <v>základná škola</v>
      </c>
      <c r="F36" s="13" t="str">
        <v>ZŠ I. stupeň</v>
      </c>
      <c r="G36" s="13">
        <v>3</v>
      </c>
      <c r="H36" s="13">
        <v>1</v>
      </c>
      <c r="I36" s="13">
        <v>150</v>
      </c>
      <c r="J36" s="13">
        <v>1</v>
      </c>
      <c r="K36" s="13" t="str">
        <v>D</v>
      </c>
      <c r="L36" s="13" t="str">
        <v>EDUNET typ D: 30 .. 50 Mbps</v>
      </c>
    </row>
    <row r="37" spans="1:12">
      <c r="A37" s="1">
        <v>100011592</v>
      </c>
      <c r="B37" s="1" t="str">
        <v>Prešovský</v>
      </c>
      <c r="C37" s="1" t="str">
        <v>Bardejov</v>
      </c>
      <c r="D37" s="1" t="str">
        <v>Základná škola</v>
      </c>
      <c r="E37" s="1" t="str">
        <v>základná škola</v>
      </c>
      <c r="F37" s="13" t="str">
        <v>ZŠ I. stupeň</v>
      </c>
      <c r="G37" s="13">
        <v>3</v>
      </c>
      <c r="H37" s="13">
        <v>1</v>
      </c>
      <c r="I37" s="13">
        <v>150</v>
      </c>
      <c r="J37" s="13">
        <v>1</v>
      </c>
      <c r="K37" s="13" t="str">
        <v>D</v>
      </c>
      <c r="L37" s="13" t="str">
        <v>EDUNET typ D: 30 .. 50 Mbps</v>
      </c>
    </row>
    <row r="38" spans="1:12">
      <c r="A38" s="1">
        <v>100011596</v>
      </c>
      <c r="B38" s="1" t="str">
        <v>Prešovský</v>
      </c>
      <c r="C38" s="1" t="str">
        <v>Bardejov</v>
      </c>
      <c r="D38" s="1" t="str">
        <v>Základná škola</v>
      </c>
      <c r="E38" s="1" t="str">
        <v>základná škola</v>
      </c>
      <c r="F38" s="13" t="str">
        <v>Základná škola</v>
      </c>
      <c r="G38" s="13">
        <v>3</v>
      </c>
      <c r="H38" s="13">
        <v>1</v>
      </c>
      <c r="I38" s="13">
        <v>150</v>
      </c>
      <c r="J38" s="13">
        <v>1</v>
      </c>
      <c r="K38" s="13" t="str">
        <v>D</v>
      </c>
      <c r="L38" s="13" t="str">
        <v>EDUNET typ D: 30 .. 50 Mbps</v>
      </c>
    </row>
    <row r="39" spans="1:12">
      <c r="A39" s="1">
        <v>100011603</v>
      </c>
      <c r="B39" s="1" t="str">
        <v>Prešovský</v>
      </c>
      <c r="C39" s="1" t="str">
        <v>Bardejov</v>
      </c>
      <c r="D39" s="1" t="str">
        <v>Základná škola</v>
      </c>
      <c r="E39" s="1" t="str">
        <v>základná škola</v>
      </c>
      <c r="F39" s="13" t="str">
        <v>Základná škola</v>
      </c>
      <c r="G39" s="13">
        <v>4</v>
      </c>
      <c r="H39" s="13">
        <v>1</v>
      </c>
      <c r="I39" s="13">
        <v>200</v>
      </c>
      <c r="J39" s="13">
        <v>1</v>
      </c>
      <c r="K39" s="13" t="str">
        <v>C</v>
      </c>
      <c r="L39" s="13" t="str">
        <v>EDUNET typ C: 75 .. 90 Mbps</v>
      </c>
    </row>
    <row r="40" spans="1:12">
      <c r="A40" s="1">
        <v>100011609</v>
      </c>
      <c r="B40" s="1" t="str">
        <v>Prešovský</v>
      </c>
      <c r="C40" s="1" t="str">
        <v>Bardejov</v>
      </c>
      <c r="D40" s="1" t="str">
        <v>Základná škola</v>
      </c>
      <c r="E40" s="1" t="str">
        <v>základná škola</v>
      </c>
      <c r="F40" s="13" t="str">
        <v>ZŠ I. stupeň</v>
      </c>
      <c r="G40" s="13">
        <v>2</v>
      </c>
      <c r="H40" s="13">
        <v>1</v>
      </c>
      <c r="I40" s="13">
        <v>100</v>
      </c>
      <c r="J40" s="13">
        <v>1</v>
      </c>
      <c r="K40" s="13" t="str">
        <v>E</v>
      </c>
      <c r="L40" s="13" t="str">
        <v>EDUNET typ E: 10 .. 20 Mbps</v>
      </c>
    </row>
    <row r="41" spans="1:12">
      <c r="A41" s="1">
        <v>100011613</v>
      </c>
      <c r="B41" s="1" t="str">
        <v>Prešovský</v>
      </c>
      <c r="C41" s="1" t="str">
        <v>Bardejov</v>
      </c>
      <c r="D41" s="1" t="str">
        <v>Základná škola</v>
      </c>
      <c r="E41" s="1" t="str">
        <v>základná škola</v>
      </c>
      <c r="F41" s="13" t="str">
        <v>ZŠ I. stupeň</v>
      </c>
      <c r="G41" s="13">
        <v>2</v>
      </c>
      <c r="H41" s="13">
        <v>1</v>
      </c>
      <c r="I41" s="13">
        <v>100</v>
      </c>
      <c r="J41" s="13">
        <v>1</v>
      </c>
      <c r="K41" s="13" t="str">
        <v>E</v>
      </c>
      <c r="L41" s="13" t="str">
        <v>EDUNET typ E: 10 .. 20 Mbps</v>
      </c>
    </row>
    <row r="42" spans="1:12">
      <c r="A42" s="1">
        <v>100011618</v>
      </c>
      <c r="B42" s="1" t="str">
        <v>Prešovský</v>
      </c>
      <c r="C42" s="1" t="str">
        <v>Bardejov</v>
      </c>
      <c r="D42" s="1" t="str">
        <v>Základná škola</v>
      </c>
      <c r="E42" s="1" t="str">
        <v>základná škola</v>
      </c>
      <c r="F42" s="13" t="str">
        <v>ZŠ I. stupeň</v>
      </c>
      <c r="G42" s="13">
        <v>3</v>
      </c>
      <c r="H42" s="13">
        <v>1</v>
      </c>
      <c r="I42" s="13">
        <v>150</v>
      </c>
      <c r="J42" s="13">
        <v>1</v>
      </c>
      <c r="K42" s="13" t="str">
        <v>D</v>
      </c>
      <c r="L42" s="13" t="str">
        <v>EDUNET typ D: 30 .. 50 Mbps</v>
      </c>
    </row>
    <row r="43" spans="1:12">
      <c r="A43" s="1">
        <v>100011631</v>
      </c>
      <c r="B43" s="1" t="str">
        <v>Prešovský</v>
      </c>
      <c r="C43" s="1" t="str">
        <v>Bardejov</v>
      </c>
      <c r="D43" s="1" t="str">
        <v>Základná škola</v>
      </c>
      <c r="E43" s="1" t="str">
        <v>základná škola</v>
      </c>
      <c r="F43" s="13" t="str">
        <v>Základná škola</v>
      </c>
      <c r="G43" s="13">
        <v>5</v>
      </c>
      <c r="H43" s="13">
        <v>1</v>
      </c>
      <c r="I43" s="13">
        <v>250</v>
      </c>
      <c r="J43" s="13">
        <v>1</v>
      </c>
      <c r="K43" s="13" t="str">
        <v>B</v>
      </c>
      <c r="L43" s="13" t="str">
        <v>EDUNET typ B: 200 .. 300 Mbps</v>
      </c>
    </row>
    <row r="44" spans="1:12">
      <c r="A44" s="1">
        <v>100011634</v>
      </c>
      <c r="B44" s="1" t="str">
        <v>Prešovský</v>
      </c>
      <c r="C44" s="1" t="str">
        <v>Bardejov</v>
      </c>
      <c r="D44" s="1" t="str">
        <v>Základná škola</v>
      </c>
      <c r="E44" s="1" t="str">
        <v>základná škola</v>
      </c>
      <c r="F44" s="13" t="str">
        <v>Základná škola</v>
      </c>
      <c r="G44" s="13">
        <v>4</v>
      </c>
      <c r="H44" s="13">
        <v>1</v>
      </c>
      <c r="I44" s="13">
        <v>200</v>
      </c>
      <c r="J44" s="13">
        <v>1</v>
      </c>
      <c r="K44" s="13" t="str">
        <v>C</v>
      </c>
      <c r="L44" s="13" t="str">
        <v>EDUNET typ C: 75 .. 90 Mbps</v>
      </c>
    </row>
    <row r="45" spans="1:12">
      <c r="A45" s="1">
        <v>100011640</v>
      </c>
      <c r="B45" s="1" t="str">
        <v>Prešovský</v>
      </c>
      <c r="C45" s="1" t="str">
        <v>Bardejov</v>
      </c>
      <c r="D45" s="1" t="str">
        <v>Základná škola s materskou školou</v>
      </c>
      <c r="E45" s="1" t="str">
        <v>základná škola</v>
      </c>
      <c r="F45" s="13" t="str">
        <v>ZŠ I. stupeň</v>
      </c>
      <c r="G45" s="13">
        <v>2</v>
      </c>
      <c r="H45" s="13">
        <v>1</v>
      </c>
      <c r="I45" s="13">
        <v>100</v>
      </c>
      <c r="J45" s="13">
        <v>1</v>
      </c>
      <c r="K45" s="13" t="str">
        <v>E</v>
      </c>
      <c r="L45" s="13" t="str">
        <v>EDUNET typ E: 10 .. 20 Mbps</v>
      </c>
    </row>
    <row r="46" spans="1:12">
      <c r="A46" s="1">
        <v>100011646</v>
      </c>
      <c r="B46" s="1" t="str">
        <v>Prešovský</v>
      </c>
      <c r="C46" s="1" t="str">
        <v>Bardejov</v>
      </c>
      <c r="D46" s="1" t="str">
        <v>Základná škola s materskou školou</v>
      </c>
      <c r="E46" s="1" t="str">
        <v>základná škola</v>
      </c>
      <c r="F46" s="13" t="str">
        <v>Základná škola</v>
      </c>
      <c r="G46" s="13">
        <v>2</v>
      </c>
      <c r="H46" s="13">
        <v>1</v>
      </c>
      <c r="I46" s="13">
        <v>100</v>
      </c>
      <c r="J46" s="13">
        <v>1</v>
      </c>
      <c r="K46" s="13" t="str">
        <v>E</v>
      </c>
      <c r="L46" s="13" t="str">
        <v>EDUNET typ E: 10 .. 20 Mbps</v>
      </c>
    </row>
    <row r="47" spans="1:12">
      <c r="A47" s="1">
        <v>100011652</v>
      </c>
      <c r="B47" s="1" t="str">
        <v>Prešovský</v>
      </c>
      <c r="C47" s="1" t="str">
        <v>Bardejov</v>
      </c>
      <c r="D47" s="1" t="str">
        <v>Základná škola</v>
      </c>
      <c r="E47" s="1" t="str">
        <v>základná škola</v>
      </c>
      <c r="F47" s="13" t="str">
        <v>ZŠ I. stupeň</v>
      </c>
      <c r="G47" s="13">
        <v>2</v>
      </c>
      <c r="H47" s="13">
        <v>1</v>
      </c>
      <c r="I47" s="13">
        <v>100</v>
      </c>
      <c r="J47" s="13">
        <v>1</v>
      </c>
      <c r="K47" s="13" t="str">
        <v>E</v>
      </c>
      <c r="L47" s="13" t="str">
        <v>EDUNET typ E: 10 .. 20 Mbps</v>
      </c>
    </row>
    <row r="48" spans="1:12">
      <c r="A48" s="1">
        <v>100011654</v>
      </c>
      <c r="B48" s="1" t="str">
        <v>Prešovský</v>
      </c>
      <c r="C48" s="1" t="str">
        <v>Bardejov</v>
      </c>
      <c r="D48" s="1" t="str">
        <v>Základná škola</v>
      </c>
      <c r="E48" s="1" t="str">
        <v>základná škola</v>
      </c>
      <c r="F48" s="13" t="str">
        <v>ZŠ I. stupeň</v>
      </c>
      <c r="G48" s="13">
        <v>3</v>
      </c>
      <c r="H48" s="13">
        <v>1</v>
      </c>
      <c r="I48" s="13">
        <v>150</v>
      </c>
      <c r="J48" s="13">
        <v>1</v>
      </c>
      <c r="K48" s="13" t="str">
        <v>D</v>
      </c>
      <c r="L48" s="13" t="str">
        <v>EDUNET typ D: 30 .. 50 Mbps</v>
      </c>
    </row>
    <row r="49" spans="1:12">
      <c r="A49" s="1">
        <v>100011659</v>
      </c>
      <c r="B49" s="1" t="str">
        <v>Prešovský</v>
      </c>
      <c r="C49" s="1" t="str">
        <v>Bardejov</v>
      </c>
      <c r="D49" s="1" t="str">
        <v>Základná škola</v>
      </c>
      <c r="E49" s="1" t="str">
        <v>základná škola</v>
      </c>
      <c r="F49" s="13" t="str">
        <v>ZŠ I. stupeň</v>
      </c>
      <c r="G49" s="13">
        <v>3</v>
      </c>
      <c r="H49" s="13">
        <v>1</v>
      </c>
      <c r="I49" s="13">
        <v>150</v>
      </c>
      <c r="J49" s="13">
        <v>1</v>
      </c>
      <c r="K49" s="13" t="str">
        <v>D1</v>
      </c>
      <c r="L49" s="13" t="str">
        <v>EDUNET typ D1: 50 .. 75 Mbps</v>
      </c>
    </row>
    <row r="50" spans="1:12">
      <c r="A50" s="1">
        <v>100011661</v>
      </c>
      <c r="B50" s="1" t="str">
        <v>Prešovský</v>
      </c>
      <c r="C50" s="1" t="str">
        <v>Bardejov</v>
      </c>
      <c r="D50" s="1" t="str">
        <v>Základná škola</v>
      </c>
      <c r="E50" s="1" t="str">
        <v>základná škola</v>
      </c>
      <c r="F50" s="13" t="str">
        <v>ZŠ I. stupeň</v>
      </c>
      <c r="G50" s="13">
        <v>2</v>
      </c>
      <c r="H50" s="13">
        <v>1</v>
      </c>
      <c r="I50" s="13">
        <v>100</v>
      </c>
      <c r="J50" s="13">
        <v>1</v>
      </c>
      <c r="K50" s="13" t="str">
        <v>E</v>
      </c>
      <c r="L50" s="13" t="str">
        <v>EDUNET typ E: 10 .. 20 Mbps</v>
      </c>
    </row>
    <row r="51" spans="1:12">
      <c r="A51" s="1">
        <v>100011667</v>
      </c>
      <c r="B51" s="1" t="str">
        <v>Prešovský</v>
      </c>
      <c r="C51" s="1" t="str">
        <v>Bardejov</v>
      </c>
      <c r="D51" s="1" t="str">
        <v>Základná škola</v>
      </c>
      <c r="E51" s="1" t="str">
        <v>základná škola</v>
      </c>
      <c r="F51" s="13" t="str">
        <v>Základná škola</v>
      </c>
      <c r="G51" s="13">
        <v>5</v>
      </c>
      <c r="H51" s="13">
        <v>4</v>
      </c>
      <c r="I51" s="13">
        <v>250</v>
      </c>
      <c r="J51" s="13">
        <v>1</v>
      </c>
      <c r="K51" s="13" t="str">
        <v>B1</v>
      </c>
      <c r="L51" s="13" t="str">
        <v>EDUNET typ B1: 300 .. 400 Mbps</v>
      </c>
    </row>
    <row r="52" spans="1:12">
      <c r="A52" s="1">
        <v>100011676</v>
      </c>
      <c r="B52" s="1" t="str">
        <v>Prešovský</v>
      </c>
      <c r="C52" s="1" t="str">
        <v>Bardejov</v>
      </c>
      <c r="D52" s="1" t="str">
        <v>Základná škola s materskou školou</v>
      </c>
      <c r="E52" s="1" t="str">
        <v>základná škola</v>
      </c>
      <c r="F52" s="13" t="str">
        <v>ZŠ I. stupeň</v>
      </c>
      <c r="G52" s="13">
        <v>2</v>
      </c>
      <c r="H52" s="13">
        <v>1</v>
      </c>
      <c r="I52" s="13">
        <v>100</v>
      </c>
      <c r="J52" s="13">
        <v>1</v>
      </c>
      <c r="K52" s="13" t="str">
        <v>E</v>
      </c>
      <c r="L52" s="13" t="str">
        <v>EDUNET typ E: 10 .. 20 Mbps</v>
      </c>
    </row>
    <row r="53" spans="1:12">
      <c r="A53" s="1">
        <v>100011680</v>
      </c>
      <c r="B53" s="1" t="str">
        <v>Prešovský</v>
      </c>
      <c r="C53" s="1" t="str">
        <v>Bardejov</v>
      </c>
      <c r="D53" s="1" t="str">
        <v>Základná škola s materskou školou</v>
      </c>
      <c r="E53" s="1" t="str">
        <v>základná škola</v>
      </c>
      <c r="F53" s="13" t="str">
        <v>ZŠ I. stupeň</v>
      </c>
      <c r="G53" s="13">
        <v>3</v>
      </c>
      <c r="H53" s="13">
        <v>1</v>
      </c>
      <c r="I53" s="13">
        <v>150</v>
      </c>
      <c r="J53" s="13">
        <v>1</v>
      </c>
      <c r="K53" s="13" t="str">
        <v>D</v>
      </c>
      <c r="L53" s="13" t="str">
        <v>EDUNET typ D: 30 .. 50 Mbps</v>
      </c>
    </row>
    <row r="54" spans="1:12">
      <c r="A54" s="1">
        <v>100011704</v>
      </c>
      <c r="B54" s="1" t="str">
        <v>Prešovský</v>
      </c>
      <c r="C54" s="1" t="str">
        <v>Bardejov</v>
      </c>
      <c r="D54" s="1" t="str">
        <v>Základná škola</v>
      </c>
      <c r="E54" s="1" t="str">
        <v>základná škola</v>
      </c>
      <c r="F54" s="13" t="str">
        <v>ZŠ I. stupeň</v>
      </c>
      <c r="G54" s="13">
        <v>2</v>
      </c>
      <c r="H54" s="13">
        <v>1</v>
      </c>
      <c r="I54" s="13">
        <v>100</v>
      </c>
      <c r="J54" s="13">
        <v>1</v>
      </c>
      <c r="K54" s="13" t="str">
        <v>E</v>
      </c>
      <c r="L54" s="13" t="str">
        <v>EDUNET typ E: 10 .. 20 Mbps</v>
      </c>
    </row>
    <row r="55" spans="1:12">
      <c r="A55" s="1">
        <v>100011682</v>
      </c>
      <c r="B55" s="1" t="str">
        <v>Prešovský</v>
      </c>
      <c r="C55" s="1" t="str">
        <v>Bardejov</v>
      </c>
      <c r="D55" s="1" t="str">
        <v>Základná škola s materskou školou</v>
      </c>
      <c r="E55" s="1" t="str">
        <v>základná škola</v>
      </c>
      <c r="F55" s="13" t="str">
        <v>ZŠ I. stupeň</v>
      </c>
      <c r="G55" s="13">
        <v>2</v>
      </c>
      <c r="H55" s="13">
        <v>1</v>
      </c>
      <c r="I55" s="13">
        <v>100</v>
      </c>
      <c r="J55" s="13">
        <v>1</v>
      </c>
      <c r="K55" s="13" t="str">
        <v>E</v>
      </c>
      <c r="L55" s="13" t="str">
        <v>EDUNET typ E: 10 .. 20 Mbps</v>
      </c>
    </row>
    <row r="56" spans="1:12">
      <c r="A56" s="1">
        <v>100011688</v>
      </c>
      <c r="B56" s="1" t="str">
        <v>Prešovský</v>
      </c>
      <c r="C56" s="1" t="str">
        <v>Bardejov</v>
      </c>
      <c r="D56" s="1" t="str">
        <v>Základná škola Emila Kubeka</v>
      </c>
      <c r="E56" s="1" t="str">
        <v>základná škola</v>
      </c>
      <c r="F56" s="13" t="str">
        <v>ZŠ I. stupeň</v>
      </c>
      <c r="G56" s="13">
        <v>2</v>
      </c>
      <c r="H56" s="13">
        <v>1</v>
      </c>
      <c r="I56" s="13">
        <v>100</v>
      </c>
      <c r="J56" s="13">
        <v>1</v>
      </c>
      <c r="K56" s="13" t="str">
        <v>E</v>
      </c>
      <c r="L56" s="13" t="str">
        <v>EDUNET typ E: 10 .. 20 Mbps</v>
      </c>
    </row>
    <row r="57" spans="1:12">
      <c r="A57" s="1">
        <v>100011697</v>
      </c>
      <c r="B57" s="1" t="str">
        <v>Prešovský</v>
      </c>
      <c r="C57" s="1" t="str">
        <v>Bardejov</v>
      </c>
      <c r="D57" s="1" t="str">
        <v>Základná škola</v>
      </c>
      <c r="E57" s="1" t="str">
        <v>základná škola</v>
      </c>
      <c r="F57" s="13" t="str">
        <v>ZŠ I. stupeň</v>
      </c>
      <c r="G57" s="13">
        <v>2</v>
      </c>
      <c r="H57" s="13">
        <v>1</v>
      </c>
      <c r="I57" s="13">
        <v>100</v>
      </c>
      <c r="J57" s="13">
        <v>1</v>
      </c>
      <c r="K57" s="13" t="str">
        <v>E</v>
      </c>
      <c r="L57" s="13" t="str">
        <v>EDUNET typ E: 10 .. 20 Mbps</v>
      </c>
    </row>
    <row r="58" spans="1:12">
      <c r="A58" s="1">
        <v>100011707</v>
      </c>
      <c r="B58" s="1" t="str">
        <v>Prešovský</v>
      </c>
      <c r="C58" s="1" t="str">
        <v>Bardejov</v>
      </c>
      <c r="D58" s="1" t="str">
        <v>Základná škola</v>
      </c>
      <c r="E58" s="1" t="str">
        <v>základná škola</v>
      </c>
      <c r="F58" s="13" t="str">
        <v>ZŠ I. stupeň</v>
      </c>
      <c r="G58" s="13">
        <v>3</v>
      </c>
      <c r="H58" s="13">
        <v>1</v>
      </c>
      <c r="I58" s="13">
        <v>150</v>
      </c>
      <c r="J58" s="13">
        <v>1</v>
      </c>
      <c r="K58" s="13" t="str">
        <v>D</v>
      </c>
      <c r="L58" s="13" t="str">
        <v>EDUNET typ D: 30 .. 50 Mbps</v>
      </c>
    </row>
    <row r="59" spans="1:12">
      <c r="A59" s="1">
        <v>100011720</v>
      </c>
      <c r="B59" s="1" t="str">
        <v>Prešovský</v>
      </c>
      <c r="C59" s="1" t="str">
        <v>Bardejov</v>
      </c>
      <c r="D59" s="1" t="str">
        <v>Základná škola s materskou školou ako organizačná zložka Spojenej školy</v>
      </c>
      <c r="E59" s="1" t="str">
        <v>základná škola</v>
      </c>
      <c r="F59" s="13" t="str">
        <v>Základná škola</v>
      </c>
      <c r="G59" s="13">
        <v>5</v>
      </c>
      <c r="H59" s="13">
        <v>1</v>
      </c>
      <c r="I59" s="13">
        <v>250</v>
      </c>
      <c r="J59" s="13">
        <v>1</v>
      </c>
      <c r="K59" s="13" t="str">
        <v>B1</v>
      </c>
      <c r="L59" s="13" t="str">
        <v>EDUNET typ B1: 300 .. 400 Mbps</v>
      </c>
    </row>
    <row r="60" spans="1:12">
      <c r="A60" s="1">
        <v>100011721</v>
      </c>
      <c r="B60" s="1" t="str">
        <v>Prešovský</v>
      </c>
      <c r="C60" s="1" t="str">
        <v>Bardejov</v>
      </c>
      <c r="D60" s="1" t="str">
        <v>Špeciálna základná škola</v>
      </c>
      <c r="E60" s="1" t="str">
        <v>škola pre deti a žiakov so špeciálnymi výchovno-vzdelávacími potrebami</v>
      </c>
      <c r="F60" s="13" t="str">
        <v>Špeciálna základná škola</v>
      </c>
      <c r="G60" s="13">
        <v>3</v>
      </c>
      <c r="H60" s="13">
        <v>1</v>
      </c>
      <c r="I60" s="13">
        <v>150</v>
      </c>
      <c r="J60" s="13">
        <v>1</v>
      </c>
      <c r="K60" s="13" t="str">
        <v>D</v>
      </c>
      <c r="L60" s="13" t="str">
        <v>EDUNET typ D: 30 .. 50 Mbps</v>
      </c>
    </row>
    <row r="61" spans="1:12">
      <c r="A61" s="1">
        <v>100011726</v>
      </c>
      <c r="B61" s="1" t="str">
        <v>Prešovský</v>
      </c>
      <c r="C61" s="1" t="str">
        <v>Bardejov</v>
      </c>
      <c r="D61" s="1" t="str">
        <v>Základná škola s materskou školou</v>
      </c>
      <c r="E61" s="1" t="str">
        <v>základná škola</v>
      </c>
      <c r="F61" s="13" t="str">
        <v>ZŠ I. stupeň</v>
      </c>
      <c r="G61" s="13">
        <v>2</v>
      </c>
      <c r="H61" s="13">
        <v>1</v>
      </c>
      <c r="I61" s="13">
        <v>100</v>
      </c>
      <c r="J61" s="13">
        <v>1</v>
      </c>
      <c r="K61" s="13" t="str">
        <v>E</v>
      </c>
      <c r="L61" s="13" t="str">
        <v>EDUNET typ E: 10 .. 20 Mbps</v>
      </c>
    </row>
    <row r="62" spans="1:12">
      <c r="A62" s="1">
        <v>100011734</v>
      </c>
      <c r="B62" s="1" t="str">
        <v>Prešovský</v>
      </c>
      <c r="C62" s="1" t="str">
        <v>Humenné</v>
      </c>
      <c r="D62" s="1" t="str">
        <v>Základná škola</v>
      </c>
      <c r="E62" s="1" t="str">
        <v>základná škola</v>
      </c>
      <c r="F62" s="13" t="str">
        <v>ZŠ I. stupeň</v>
      </c>
      <c r="G62" s="13">
        <v>3</v>
      </c>
      <c r="H62" s="13">
        <v>1</v>
      </c>
      <c r="I62" s="13">
        <v>150</v>
      </c>
      <c r="J62" s="13">
        <v>1</v>
      </c>
      <c r="K62" s="13" t="str">
        <v>D</v>
      </c>
      <c r="L62" s="13" t="str">
        <v>EDUNET typ D: 30 .. 50 Mbps</v>
      </c>
    </row>
    <row r="63" spans="1:12">
      <c r="A63" s="1">
        <v>100011748</v>
      </c>
      <c r="B63" s="1" t="str">
        <v>Prešovský</v>
      </c>
      <c r="C63" s="1" t="str">
        <v>Humenné</v>
      </c>
      <c r="D63" s="1" t="str">
        <v>Základná škola s materskou školou</v>
      </c>
      <c r="E63" s="1" t="str">
        <v>základná škola</v>
      </c>
      <c r="F63" s="13" t="str">
        <v>ZŠ I. stupeň</v>
      </c>
      <c r="G63" s="13">
        <v>2</v>
      </c>
      <c r="H63" s="13">
        <v>1</v>
      </c>
      <c r="I63" s="13">
        <v>100</v>
      </c>
      <c r="J63" s="13">
        <v>1</v>
      </c>
      <c r="K63" s="13" t="str">
        <v>E</v>
      </c>
      <c r="L63" s="13" t="str">
        <v>EDUNET typ E: 10 .. 20 Mbps</v>
      </c>
    </row>
    <row r="64" spans="1:12">
      <c r="A64" s="1">
        <v>100011763</v>
      </c>
      <c r="B64" s="1" t="str">
        <v>Prešovský</v>
      </c>
      <c r="C64" s="1" t="str">
        <v>Humenné</v>
      </c>
      <c r="D64" s="1" t="str">
        <v>Základná škola</v>
      </c>
      <c r="E64" s="1" t="str">
        <v>základná škola</v>
      </c>
      <c r="F64" s="13" t="str">
        <v>Základná škola</v>
      </c>
      <c r="G64" s="13">
        <v>4</v>
      </c>
      <c r="H64" s="13">
        <v>1</v>
      </c>
      <c r="I64" s="13">
        <v>200</v>
      </c>
      <c r="J64" s="13">
        <v>1</v>
      </c>
      <c r="K64" s="13" t="str">
        <v>X1</v>
      </c>
      <c r="L64" s="13" t="str">
        <v>EDUNET typ X1: DUD</v>
      </c>
    </row>
    <row r="65" spans="1:12">
      <c r="A65" s="1">
        <v>100011776</v>
      </c>
      <c r="B65" s="1" t="str">
        <v>Prešovský</v>
      </c>
      <c r="C65" s="1" t="str">
        <v>Humenné</v>
      </c>
      <c r="D65" s="1" t="str">
        <v>Základná škola</v>
      </c>
      <c r="E65" s="1" t="str">
        <v>základná škola</v>
      </c>
      <c r="F65" s="13" t="str">
        <v>Základná škola</v>
      </c>
      <c r="G65" s="13">
        <v>4</v>
      </c>
      <c r="H65" s="13">
        <v>1</v>
      </c>
      <c r="I65" s="13">
        <v>200</v>
      </c>
      <c r="J65" s="13">
        <v>1</v>
      </c>
      <c r="K65" s="13" t="str">
        <v>X1</v>
      </c>
      <c r="L65" s="13" t="str">
        <v>EDUNET typ X1: DUD</v>
      </c>
    </row>
    <row r="66" spans="1:12">
      <c r="A66" s="1">
        <v>100017487</v>
      </c>
      <c r="B66" s="1" t="str">
        <v>Prešovský</v>
      </c>
      <c r="C66" s="1" t="str">
        <v>Humenné</v>
      </c>
      <c r="D66" s="1" t="str">
        <v>Spojená škola internátna</v>
      </c>
      <c r="E66" s="1" t="str">
        <v>spojená škola</v>
      </c>
      <c r="F66" s="13" t="str">
        <v>Spojená škola</v>
      </c>
      <c r="G66" s="13">
        <v>0</v>
      </c>
      <c r="H66" s="13">
        <v>0</v>
      </c>
      <c r="I66" s="13">
        <v>0</v>
      </c>
      <c r="J66" s="13">
        <v>1</v>
      </c>
      <c r="K66" s="13" t="str">
        <v>F</v>
      </c>
      <c r="L66" s="13" t="str">
        <v>EDUNET typ F: 10 .. 20 Mbps</v>
      </c>
    </row>
    <row r="67" spans="1:12">
      <c r="A67" s="1">
        <v>100011791</v>
      </c>
      <c r="B67" s="1" t="str">
        <v>Prešovský</v>
      </c>
      <c r="C67" s="1" t="str">
        <v>Humenné</v>
      </c>
      <c r="D67" s="1" t="str">
        <v>Gymnázium arm. gen. Ludvíka Svobodu</v>
      </c>
      <c r="E67" s="1" t="str">
        <v>gymnázium</v>
      </c>
      <c r="F67" s="13" t="str">
        <v>Gymnázium</v>
      </c>
      <c r="G67" s="13">
        <v>5</v>
      </c>
      <c r="H67" s="13">
        <v>2</v>
      </c>
      <c r="I67" s="13">
        <v>250</v>
      </c>
      <c r="J67" s="13">
        <v>1</v>
      </c>
      <c r="K67" s="13" t="str">
        <v>B1</v>
      </c>
      <c r="L67" s="13" t="str">
        <v>EDUNET typ B1: 300 .. 400 Mbps</v>
      </c>
    </row>
    <row r="68" spans="1:12">
      <c r="A68" s="1">
        <v>100011792</v>
      </c>
      <c r="B68" s="1" t="str">
        <v>Prešovský</v>
      </c>
      <c r="C68" s="1" t="str">
        <v>Humenné</v>
      </c>
      <c r="D68" s="1" t="str">
        <v>Základná škola</v>
      </c>
      <c r="E68" s="1" t="str">
        <v>základná škola</v>
      </c>
      <c r="F68" s="13" t="str">
        <v>Základná škola</v>
      </c>
      <c r="G68" s="13">
        <v>4</v>
      </c>
      <c r="H68" s="13">
        <v>1</v>
      </c>
      <c r="I68" s="13">
        <v>200</v>
      </c>
      <c r="J68" s="13">
        <v>1</v>
      </c>
      <c r="K68" s="13" t="str">
        <v>X1</v>
      </c>
      <c r="L68" s="13" t="str">
        <v>EDUNET typ X1: DUD</v>
      </c>
    </row>
    <row r="69" spans="1:12">
      <c r="A69" s="1">
        <v>100011797</v>
      </c>
      <c r="B69" s="1" t="str">
        <v>Prešovský</v>
      </c>
      <c r="C69" s="1" t="str">
        <v>Humenné</v>
      </c>
      <c r="D69" s="1" t="str">
        <v>Základná škola</v>
      </c>
      <c r="E69" s="1" t="str">
        <v>základná škola</v>
      </c>
      <c r="F69" s="13" t="str">
        <v>Základná škola</v>
      </c>
      <c r="G69" s="13">
        <v>4</v>
      </c>
      <c r="H69" s="13">
        <v>1</v>
      </c>
      <c r="I69" s="13">
        <v>200</v>
      </c>
      <c r="J69" s="13">
        <v>1</v>
      </c>
      <c r="K69" s="13" t="str">
        <v>X1</v>
      </c>
      <c r="L69" s="13" t="str">
        <v>EDUNET typ X1: DUD</v>
      </c>
    </row>
    <row r="70" spans="1:12">
      <c r="A70" s="1">
        <v>100011364</v>
      </c>
      <c r="B70" s="1" t="str">
        <v>Prešovský</v>
      </c>
      <c r="C70" s="1" t="str">
        <v>Humenné</v>
      </c>
      <c r="D70" s="1" t="str">
        <v>Súkromná stredná odborná škola pedagogická EBG</v>
      </c>
      <c r="E70" s="1" t="str">
        <v>stredná odborná škola</v>
      </c>
      <c r="F70" s="13" t="str">
        <v>Stredná odborná škola</v>
      </c>
      <c r="G70" s="13">
        <v>4</v>
      </c>
      <c r="H70" s="13">
        <v>1</v>
      </c>
      <c r="I70" s="13">
        <v>200</v>
      </c>
      <c r="J70" s="13">
        <v>1</v>
      </c>
      <c r="K70" s="13" t="str">
        <v>C</v>
      </c>
      <c r="L70" s="13" t="str">
        <v>EDUNET typ C: 75 .. 90 Mbps</v>
      </c>
    </row>
    <row r="71" spans="1:12">
      <c r="A71" s="1">
        <v>100011814</v>
      </c>
      <c r="B71" s="1" t="str">
        <v>Prešovský</v>
      </c>
      <c r="C71" s="1" t="str">
        <v>Humenné</v>
      </c>
      <c r="D71" s="1" t="str">
        <v>Stredná odborná škola obchodu a služieb</v>
      </c>
      <c r="E71" s="1" t="str">
        <v>stredná odborná škola</v>
      </c>
      <c r="F71" s="13" t="str">
        <v>Stredná odborná škola</v>
      </c>
      <c r="G71" s="13">
        <v>5</v>
      </c>
      <c r="H71" s="13">
        <v>3</v>
      </c>
      <c r="I71" s="13">
        <v>250</v>
      </c>
      <c r="J71" s="13">
        <v>1</v>
      </c>
      <c r="K71" s="13" t="str">
        <v>B</v>
      </c>
      <c r="L71" s="13" t="str">
        <v>EDUNET typ B: 200 .. 300 Mbps</v>
      </c>
    </row>
    <row r="72" spans="1:12">
      <c r="A72" s="1">
        <v>100011828</v>
      </c>
      <c r="B72" s="1" t="str">
        <v>Prešovský</v>
      </c>
      <c r="C72" s="1" t="str">
        <v>Humenné</v>
      </c>
      <c r="D72" s="1" t="str">
        <v>Základná škola s materskou školou</v>
      </c>
      <c r="E72" s="1" t="str">
        <v>základná škola</v>
      </c>
      <c r="F72" s="13" t="str">
        <v>ZŠ I. stupeň</v>
      </c>
      <c r="G72" s="13">
        <v>4</v>
      </c>
      <c r="H72" s="13">
        <v>1</v>
      </c>
      <c r="I72" s="13">
        <v>200</v>
      </c>
      <c r="J72" s="13">
        <v>1</v>
      </c>
      <c r="K72" s="13" t="str">
        <v>X1</v>
      </c>
      <c r="L72" s="13" t="str">
        <v>EDUNET typ X1: DUD</v>
      </c>
    </row>
    <row r="73" spans="1:12">
      <c r="A73" s="1">
        <v>100011835</v>
      </c>
      <c r="B73" s="1" t="str">
        <v>Prešovský</v>
      </c>
      <c r="C73" s="1" t="str">
        <v>Humenné</v>
      </c>
      <c r="D73" s="1" t="str">
        <v>Základná škola</v>
      </c>
      <c r="E73" s="1" t="str">
        <v>základná škola</v>
      </c>
      <c r="F73" s="13" t="str">
        <v>Základná škola</v>
      </c>
      <c r="G73" s="13">
        <v>4</v>
      </c>
      <c r="H73" s="13">
        <v>1</v>
      </c>
      <c r="I73" s="13">
        <v>200</v>
      </c>
      <c r="J73" s="13">
        <v>1</v>
      </c>
      <c r="K73" s="13" t="str">
        <v>X1</v>
      </c>
      <c r="L73" s="13" t="str">
        <v>EDUNET typ X1: DUD</v>
      </c>
    </row>
    <row r="74" spans="1:12">
      <c r="A74" s="1">
        <v>100011845</v>
      </c>
      <c r="B74" s="1" t="str">
        <v>Prešovský</v>
      </c>
      <c r="C74" s="1" t="str">
        <v>Humenné</v>
      </c>
      <c r="D74" s="1" t="str">
        <v>Základná škola Jána Švermu</v>
      </c>
      <c r="E74" s="1" t="str">
        <v>základná škola</v>
      </c>
      <c r="F74" s="13" t="str">
        <v>Základná škola</v>
      </c>
      <c r="G74" s="13">
        <v>5</v>
      </c>
      <c r="H74" s="13">
        <v>1</v>
      </c>
      <c r="I74" s="13">
        <v>250</v>
      </c>
      <c r="J74" s="13">
        <v>1</v>
      </c>
      <c r="K74" s="13" t="str">
        <v>A2</v>
      </c>
      <c r="L74" s="13" t="str">
        <v>EDUNET typ A2: 800 .. 1000 Mpbs</v>
      </c>
    </row>
    <row r="75" spans="1:12">
      <c r="A75" s="1">
        <v>100018645</v>
      </c>
      <c r="B75" s="1" t="str">
        <v>Prešovský</v>
      </c>
      <c r="C75" s="1" t="str">
        <v>Humenné</v>
      </c>
      <c r="D75" s="1" t="str">
        <v>Špeciálna základná škola ako organizačná zložka Spojenej školy internátnej</v>
      </c>
      <c r="E75" s="1" t="str">
        <v>škola pre deti a žiakov so špeciálnymi výchovno-vzdelávacími potrebami</v>
      </c>
      <c r="F75" s="13" t="str">
        <v>Špeciálna základná škola</v>
      </c>
      <c r="G75" s="13">
        <v>3</v>
      </c>
      <c r="H75" s="13">
        <v>1</v>
      </c>
      <c r="I75" s="13">
        <v>150</v>
      </c>
      <c r="J75" s="13">
        <v>1</v>
      </c>
      <c r="K75" s="13" t="str">
        <v>D</v>
      </c>
      <c r="L75" s="13" t="str">
        <v>EDUNET typ D: 30 .. 50 Mbps</v>
      </c>
    </row>
    <row r="76" spans="1:12">
      <c r="A76" s="1">
        <v>100011871</v>
      </c>
      <c r="B76" s="1" t="str">
        <v>Prešovský</v>
      </c>
      <c r="C76" s="1" t="str">
        <v>Humenné</v>
      </c>
      <c r="D76" s="1" t="str">
        <v>Základná škola s materskou školou</v>
      </c>
      <c r="E76" s="1" t="str">
        <v>základná škola</v>
      </c>
      <c r="F76" s="13" t="str">
        <v>Základná škola</v>
      </c>
      <c r="G76" s="13">
        <v>4</v>
      </c>
      <c r="H76" s="13">
        <v>1</v>
      </c>
      <c r="I76" s="13">
        <v>200</v>
      </c>
      <c r="J76" s="13">
        <v>1</v>
      </c>
      <c r="K76" s="13" t="str">
        <v>X1</v>
      </c>
      <c r="L76" s="13" t="str">
        <v>EDUNET typ X1: DUD</v>
      </c>
    </row>
    <row r="77" spans="1:12">
      <c r="A77" s="1">
        <v>100011880</v>
      </c>
      <c r="B77" s="1" t="str">
        <v>Prešovský</v>
      </c>
      <c r="C77" s="1" t="str">
        <v>Humenné</v>
      </c>
      <c r="D77" s="1" t="str">
        <v>Základná škola s materskou školou</v>
      </c>
      <c r="E77" s="1" t="str">
        <v>základná škola</v>
      </c>
      <c r="F77" s="13" t="str">
        <v>Základná škola</v>
      </c>
      <c r="G77" s="13">
        <v>3</v>
      </c>
      <c r="H77" s="13">
        <v>1</v>
      </c>
      <c r="I77" s="13">
        <v>150</v>
      </c>
      <c r="J77" s="13">
        <v>1</v>
      </c>
      <c r="K77" s="13" t="str">
        <v>D</v>
      </c>
      <c r="L77" s="13" t="str">
        <v>EDUNET typ D: 30 .. 50 Mbps</v>
      </c>
    </row>
    <row r="78" spans="1:12">
      <c r="A78" s="1">
        <v>100011884</v>
      </c>
      <c r="B78" s="1" t="str">
        <v>Prešovský</v>
      </c>
      <c r="C78" s="1" t="str">
        <v>Humenné</v>
      </c>
      <c r="D78" s="1" t="str">
        <v>Základná škola s materskou školou</v>
      </c>
      <c r="E78" s="1" t="str">
        <v>základná škola</v>
      </c>
      <c r="F78" s="13" t="str">
        <v>Základná škola</v>
      </c>
      <c r="G78" s="13">
        <v>4</v>
      </c>
      <c r="H78" s="13">
        <v>1</v>
      </c>
      <c r="I78" s="13">
        <v>200</v>
      </c>
      <c r="J78" s="13">
        <v>1</v>
      </c>
      <c r="K78" s="13" t="str">
        <v>C</v>
      </c>
      <c r="L78" s="13" t="str">
        <v>EDUNET typ C: 75 .. 90 Mbps</v>
      </c>
    </row>
    <row r="79" spans="1:12">
      <c r="A79" s="1">
        <v>100011901</v>
      </c>
      <c r="B79" s="1" t="str">
        <v>Prešovský</v>
      </c>
      <c r="C79" s="1" t="str">
        <v>Humenné</v>
      </c>
      <c r="D79" s="1" t="str">
        <v>Základná škola s materskou školou</v>
      </c>
      <c r="E79" s="1" t="str">
        <v>základná škola</v>
      </c>
      <c r="F79" s="13" t="str">
        <v>Základná škola</v>
      </c>
      <c r="G79" s="13">
        <v>4</v>
      </c>
      <c r="H79" s="13">
        <v>1</v>
      </c>
      <c r="I79" s="13">
        <v>200</v>
      </c>
      <c r="J79" s="13">
        <v>1</v>
      </c>
      <c r="K79" s="13" t="str">
        <v>X1</v>
      </c>
      <c r="L79" s="13" t="str">
        <v>EDUNET typ X1: DUD</v>
      </c>
    </row>
    <row r="80" spans="1:12">
      <c r="A80" s="1">
        <v>100011915</v>
      </c>
      <c r="B80" s="1" t="str">
        <v>Prešovský</v>
      </c>
      <c r="C80" s="1" t="str">
        <v>Humenné</v>
      </c>
      <c r="D80" s="1" t="str">
        <v>Základná škola</v>
      </c>
      <c r="E80" s="1" t="str">
        <v>základná škola</v>
      </c>
      <c r="F80" s="13" t="str">
        <v>Základná škola</v>
      </c>
      <c r="G80" s="13">
        <v>3</v>
      </c>
      <c r="H80" s="13">
        <v>1</v>
      </c>
      <c r="I80" s="13">
        <v>150</v>
      </c>
      <c r="J80" s="13">
        <v>1</v>
      </c>
      <c r="K80" s="13" t="str">
        <v>D</v>
      </c>
      <c r="L80" s="13" t="str">
        <v>EDUNET typ D: 30 .. 50 Mbps</v>
      </c>
    </row>
    <row r="81" spans="1:12">
      <c r="A81" s="1">
        <v>100011919</v>
      </c>
      <c r="B81" s="1" t="str">
        <v>Prešovský</v>
      </c>
      <c r="C81" s="1" t="str">
        <v>Humenné</v>
      </c>
      <c r="D81" s="1" t="str">
        <v>Základná škola</v>
      </c>
      <c r="E81" s="1" t="str">
        <v>základná škola</v>
      </c>
      <c r="F81" s="13" t="str">
        <v>ZŠ I. stupeň</v>
      </c>
      <c r="G81" s="13">
        <v>2</v>
      </c>
      <c r="H81" s="13">
        <v>1</v>
      </c>
      <c r="I81" s="13">
        <v>100</v>
      </c>
      <c r="J81" s="13">
        <v>1</v>
      </c>
      <c r="K81" s="13" t="str">
        <v>E</v>
      </c>
      <c r="L81" s="13" t="str">
        <v>EDUNET typ E: 10 .. 20 Mbps</v>
      </c>
    </row>
    <row r="82" spans="1:12">
      <c r="A82" s="1">
        <v>100011924</v>
      </c>
      <c r="B82" s="1" t="str">
        <v>Prešovský</v>
      </c>
      <c r="C82" s="1" t="str">
        <v>Humenné</v>
      </c>
      <c r="D82" s="1" t="str">
        <v>Základná škola s materskou školou</v>
      </c>
      <c r="E82" s="1" t="str">
        <v>základná škola</v>
      </c>
      <c r="F82" s="13" t="str">
        <v>Základná škola</v>
      </c>
      <c r="G82" s="13">
        <v>3</v>
      </c>
      <c r="H82" s="13">
        <v>1</v>
      </c>
      <c r="I82" s="13">
        <v>150</v>
      </c>
      <c r="J82" s="13">
        <v>1</v>
      </c>
      <c r="K82" s="13" t="str">
        <v>D</v>
      </c>
      <c r="L82" s="13" t="str">
        <v>EDUNET typ D: 30 .. 50 Mbps</v>
      </c>
    </row>
    <row r="83" spans="1:12">
      <c r="A83" s="1">
        <v>100011945</v>
      </c>
      <c r="B83" s="1" t="str">
        <v>Prešovský</v>
      </c>
      <c r="C83" s="1" t="str">
        <v>Humenné</v>
      </c>
      <c r="D83" s="1" t="str">
        <v>Základná škola s materskou školou</v>
      </c>
      <c r="E83" s="1" t="str">
        <v>základná škola</v>
      </c>
      <c r="F83" s="13" t="str">
        <v>Základná škola</v>
      </c>
      <c r="G83" s="13">
        <v>3</v>
      </c>
      <c r="H83" s="13">
        <v>1</v>
      </c>
      <c r="I83" s="13">
        <v>150</v>
      </c>
      <c r="J83" s="13">
        <v>1</v>
      </c>
      <c r="K83" s="13" t="str">
        <v>D</v>
      </c>
      <c r="L83" s="13" t="str">
        <v>EDUNET typ D: 30 .. 50 Mbps</v>
      </c>
    </row>
    <row r="84" spans="1:12">
      <c r="A84" s="1">
        <v>100011954</v>
      </c>
      <c r="B84" s="1" t="str">
        <v>Prešovský</v>
      </c>
      <c r="C84" s="1" t="str">
        <v>Humenné</v>
      </c>
      <c r="D84" s="1" t="str">
        <v>Základná škola s materskou školou</v>
      </c>
      <c r="E84" s="1" t="str">
        <v>základná škola</v>
      </c>
      <c r="F84" s="13" t="str">
        <v>Základná škola</v>
      </c>
      <c r="G84" s="13">
        <v>3</v>
      </c>
      <c r="H84" s="13">
        <v>1</v>
      </c>
      <c r="I84" s="13">
        <v>150</v>
      </c>
      <c r="J84" s="13">
        <v>1</v>
      </c>
      <c r="K84" s="13" t="str">
        <v>D</v>
      </c>
      <c r="L84" s="13" t="str">
        <v>EDUNET typ D: 30 .. 50 Mbps</v>
      </c>
    </row>
    <row r="85" spans="1:12">
      <c r="A85" s="1">
        <v>100011960</v>
      </c>
      <c r="B85" s="1" t="str">
        <v>Prešovský</v>
      </c>
      <c r="C85" s="1" t="str">
        <v>Humenné</v>
      </c>
      <c r="D85" s="1" t="str">
        <v>Základná škola</v>
      </c>
      <c r="E85" s="1" t="str">
        <v>základná škola</v>
      </c>
      <c r="F85" s="13" t="str">
        <v>ZŠ I. stupeň</v>
      </c>
      <c r="G85" s="13">
        <v>2</v>
      </c>
      <c r="H85" s="13">
        <v>1</v>
      </c>
      <c r="I85" s="13">
        <v>100</v>
      </c>
      <c r="J85" s="13">
        <v>1</v>
      </c>
      <c r="K85" s="13" t="str">
        <v>E</v>
      </c>
      <c r="L85" s="13" t="str">
        <v>EDUNET typ E: 10 .. 20 Mbps</v>
      </c>
    </row>
    <row r="86" spans="1:12">
      <c r="A86" s="1">
        <v>100011974</v>
      </c>
      <c r="B86" s="1" t="str">
        <v>Prešovský</v>
      </c>
      <c r="C86" s="1" t="str">
        <v>Humenné</v>
      </c>
      <c r="D86" s="1" t="str">
        <v>Základná škola</v>
      </c>
      <c r="E86" s="1" t="str">
        <v>základná škola</v>
      </c>
      <c r="F86" s="13" t="str">
        <v>ZŠ I. stupeň</v>
      </c>
      <c r="G86" s="13">
        <v>3</v>
      </c>
      <c r="H86" s="13">
        <v>1</v>
      </c>
      <c r="I86" s="13">
        <v>150</v>
      </c>
      <c r="J86" s="13">
        <v>1</v>
      </c>
      <c r="K86" s="13" t="str">
        <v>D</v>
      </c>
      <c r="L86" s="13" t="str">
        <v>EDUNET typ D: 30 .. 50 Mbps</v>
      </c>
    </row>
    <row r="87" spans="1:12">
      <c r="A87" s="1">
        <v>100011984</v>
      </c>
      <c r="B87" s="1" t="str">
        <v>Prešovský</v>
      </c>
      <c r="C87" s="1" t="str">
        <v>Kežmarok</v>
      </c>
      <c r="D87" s="1" t="str">
        <v>Základná škola s materskou školou</v>
      </c>
      <c r="E87" s="1" t="str">
        <v>základná škola</v>
      </c>
      <c r="F87" s="13" t="str">
        <v>Základná škola</v>
      </c>
      <c r="G87" s="13">
        <v>3</v>
      </c>
      <c r="H87" s="13">
        <v>1</v>
      </c>
      <c r="I87" s="13">
        <v>150</v>
      </c>
      <c r="J87" s="13">
        <v>1</v>
      </c>
      <c r="K87" s="13" t="str">
        <v>D</v>
      </c>
      <c r="L87" s="13" t="str">
        <v>EDUNET typ D: 30 .. 50 Mbps</v>
      </c>
    </row>
    <row r="88" spans="1:12">
      <c r="A88" s="1">
        <v>100014398</v>
      </c>
      <c r="B88" s="1" t="str">
        <v>Prešovský</v>
      </c>
      <c r="C88" s="1" t="str">
        <v>Kežmarok</v>
      </c>
      <c r="D88" s="1" t="str">
        <v>Elokované pracovisko ako súčasť Spojenej školy</v>
      </c>
      <c r="E88" s="1" t="str">
        <v>škola pre deti a žiakov so špeciálnymi výchovno-vzdelávacími potrebami</v>
      </c>
      <c r="F88" s="13" t="str">
        <v>Špeciálna základná škola</v>
      </c>
      <c r="G88" s="13">
        <v>2</v>
      </c>
      <c r="H88" s="13">
        <v>1</v>
      </c>
      <c r="I88" s="13">
        <v>100</v>
      </c>
      <c r="J88" s="13">
        <v>1</v>
      </c>
      <c r="K88" s="13" t="str">
        <v>E1</v>
      </c>
      <c r="L88" s="13" t="str">
        <v>EDUNET typ E1: 20 .. 30 Mbps</v>
      </c>
    </row>
    <row r="89" spans="1:12">
      <c r="A89" s="1">
        <v>100011992</v>
      </c>
      <c r="B89" s="1" t="str">
        <v>Prešovský</v>
      </c>
      <c r="C89" s="1" t="str">
        <v>Kežmarok</v>
      </c>
      <c r="D89" s="1" t="str">
        <v>Základná škola</v>
      </c>
      <c r="E89" s="1" t="str">
        <v>základná škola</v>
      </c>
      <c r="F89" s="13" t="str">
        <v>Základná škola</v>
      </c>
      <c r="G89" s="13">
        <v>5</v>
      </c>
      <c r="H89" s="13">
        <v>1</v>
      </c>
      <c r="I89" s="13">
        <v>250</v>
      </c>
      <c r="J89" s="13">
        <v>1</v>
      </c>
      <c r="K89" s="13" t="str">
        <v>B</v>
      </c>
      <c r="L89" s="13" t="str">
        <v>EDUNET typ B: 200 .. 300 Mbps</v>
      </c>
    </row>
    <row r="90" spans="1:12">
      <c r="A90" s="1">
        <v>100012006</v>
      </c>
      <c r="B90" s="1" t="str">
        <v>Prešovský</v>
      </c>
      <c r="C90" s="1" t="str">
        <v>Kežmarok</v>
      </c>
      <c r="D90" s="1" t="str">
        <v>Základná škola</v>
      </c>
      <c r="E90" s="1" t="str">
        <v>základná škola</v>
      </c>
      <c r="F90" s="13" t="str">
        <v>Základná škola</v>
      </c>
      <c r="G90" s="13">
        <v>5</v>
      </c>
      <c r="H90" s="13">
        <v>1</v>
      </c>
      <c r="I90" s="13">
        <v>250</v>
      </c>
      <c r="J90" s="13">
        <v>1</v>
      </c>
      <c r="K90" s="13" t="str">
        <v>A</v>
      </c>
      <c r="L90" s="13" t="str">
        <v>EDUNET typ A: 400 .. 500 Mpbs</v>
      </c>
    </row>
    <row r="91" spans="1:12">
      <c r="A91" s="1">
        <v>100012009</v>
      </c>
      <c r="B91" s="1" t="str">
        <v>Prešovský</v>
      </c>
      <c r="C91" s="1" t="str">
        <v>Kežmarok</v>
      </c>
      <c r="D91" s="1" t="str">
        <v>Stredná odborná škola</v>
      </c>
      <c r="E91" s="1" t="str">
        <v>stredná odborná škola</v>
      </c>
      <c r="F91" s="13" t="str">
        <v>Stredná odborná škola</v>
      </c>
      <c r="G91" s="13">
        <v>5</v>
      </c>
      <c r="H91" s="13">
        <v>2</v>
      </c>
      <c r="I91" s="13">
        <v>250</v>
      </c>
      <c r="J91" s="13">
        <v>1</v>
      </c>
      <c r="K91" s="13" t="str">
        <v>B1</v>
      </c>
      <c r="L91" s="13" t="str">
        <v>EDUNET typ B1: 300 .. 400 Mbps</v>
      </c>
    </row>
    <row r="92" spans="1:12">
      <c r="A92" s="1">
        <v>100012013</v>
      </c>
      <c r="B92" s="1" t="str">
        <v>Prešovský</v>
      </c>
      <c r="C92" s="1" t="str">
        <v>Kežmarok</v>
      </c>
      <c r="D92" s="1" t="str">
        <v>Základná škola - Grundschule</v>
      </c>
      <c r="E92" s="1" t="str">
        <v>základná škola</v>
      </c>
      <c r="F92" s="13" t="str">
        <v>Základná škola</v>
      </c>
      <c r="G92" s="13">
        <v>5</v>
      </c>
      <c r="H92" s="13">
        <v>1</v>
      </c>
      <c r="I92" s="13">
        <v>250</v>
      </c>
      <c r="J92" s="13">
        <v>1</v>
      </c>
      <c r="K92" s="13" t="str">
        <v>B1</v>
      </c>
      <c r="L92" s="13" t="str">
        <v>EDUNET typ B1: 300 .. 400 Mbps</v>
      </c>
    </row>
    <row r="93" spans="1:12">
      <c r="A93" s="1">
        <v>100012018</v>
      </c>
      <c r="B93" s="1" t="str">
        <v>Prešovský</v>
      </c>
      <c r="C93" s="1" t="str">
        <v>Kežmarok</v>
      </c>
      <c r="D93" s="1" t="str">
        <v>Gymnázium Pavla Országha Hviezdoslava</v>
      </c>
      <c r="E93" s="1" t="str">
        <v>gymnázium</v>
      </c>
      <c r="F93" s="13" t="str">
        <v>Gymnázium</v>
      </c>
      <c r="G93" s="13">
        <v>4</v>
      </c>
      <c r="H93" s="13">
        <v>1</v>
      </c>
      <c r="I93" s="13">
        <v>200</v>
      </c>
      <c r="J93" s="13">
        <v>1</v>
      </c>
      <c r="K93" s="13" t="str">
        <v>C</v>
      </c>
      <c r="L93" s="13" t="str">
        <v>EDUNET typ C: 75 .. 90 Mbps</v>
      </c>
    </row>
    <row r="94" spans="1:12">
      <c r="A94" s="1">
        <v>100014186</v>
      </c>
      <c r="B94" s="1" t="str">
        <v>Prešovský</v>
      </c>
      <c r="C94" s="1" t="str">
        <v>Kežmarok</v>
      </c>
      <c r="D94" s="1" t="str">
        <v>Elokované pracovisko ako súčasť Strednej odbornej školy agropotravinárskej a technickej</v>
      </c>
      <c r="E94" s="1" t="str">
        <v>stredná odborná škola</v>
      </c>
      <c r="F94" s="13" t="str">
        <v>Stredná odborná škola</v>
      </c>
      <c r="G94" s="13">
        <v>0</v>
      </c>
      <c r="H94" s="13">
        <v>0</v>
      </c>
      <c r="I94" s="13">
        <v>0</v>
      </c>
      <c r="J94" s="13">
        <v>1</v>
      </c>
      <c r="K94" s="13" t="str">
        <v>F</v>
      </c>
      <c r="L94" s="13" t="str">
        <v>EDUNET typ F: 10 .. 20 Mbps</v>
      </c>
    </row>
    <row r="95" spans="1:12">
      <c r="A95" s="1">
        <v>100012027</v>
      </c>
      <c r="B95" s="1" t="str">
        <v>Prešovský</v>
      </c>
      <c r="C95" s="1" t="str">
        <v>Kežmarok</v>
      </c>
      <c r="D95" s="1" t="str">
        <v>Stredná odborná škola agropotravinárska a technická</v>
      </c>
      <c r="E95" s="1" t="str">
        <v>stredná odborná škola</v>
      </c>
      <c r="F95" s="13" t="str">
        <v>Stredná odborná škola</v>
      </c>
      <c r="G95" s="13">
        <v>5</v>
      </c>
      <c r="H95" s="13">
        <v>1</v>
      </c>
      <c r="I95" s="13">
        <v>250</v>
      </c>
      <c r="J95" s="13">
        <v>1</v>
      </c>
      <c r="K95" s="13" t="str">
        <v>B1</v>
      </c>
      <c r="L95" s="13" t="str">
        <v>EDUNET typ B1: 300 .. 400 Mbps</v>
      </c>
    </row>
    <row r="96" spans="1:12">
      <c r="A96" s="1">
        <v>100012031</v>
      </c>
      <c r="B96" s="1" t="str">
        <v>Prešovský</v>
      </c>
      <c r="C96" s="1" t="str">
        <v>Kežmarok</v>
      </c>
      <c r="D96" s="1" t="str">
        <v>Hotelová akadémia Otta Brucknera</v>
      </c>
      <c r="E96" s="1" t="str">
        <v>stredná odborná škola</v>
      </c>
      <c r="F96" s="13" t="str">
        <v>Hotelová akadémia</v>
      </c>
      <c r="G96" s="13">
        <v>4</v>
      </c>
      <c r="H96" s="13">
        <v>1</v>
      </c>
      <c r="I96" s="13">
        <v>200</v>
      </c>
      <c r="J96" s="13">
        <v>1</v>
      </c>
      <c r="K96" s="13" t="str">
        <v>C</v>
      </c>
      <c r="L96" s="13" t="str">
        <v>EDUNET typ C: 75 .. 90 Mbps</v>
      </c>
    </row>
    <row r="97" spans="1:12">
      <c r="A97" s="1">
        <v>100017924</v>
      </c>
      <c r="B97" s="1" t="str">
        <v>Prešovský</v>
      </c>
      <c r="C97" s="1" t="str">
        <v>Kežmarok</v>
      </c>
      <c r="D97" s="1" t="str">
        <v>Základná škola s materskou školou</v>
      </c>
      <c r="E97" s="1" t="str">
        <v>základná škola</v>
      </c>
      <c r="F97" s="13" t="str">
        <v>Základná škola</v>
      </c>
      <c r="G97" s="13">
        <v>5</v>
      </c>
      <c r="H97" s="13">
        <v>1</v>
      </c>
      <c r="I97" s="13">
        <v>250</v>
      </c>
      <c r="J97" s="13">
        <v>1</v>
      </c>
      <c r="K97" s="13" t="str">
        <v>B</v>
      </c>
      <c r="L97" s="13" t="str">
        <v>EDUNET typ B: 200 .. 300 Mbps</v>
      </c>
    </row>
    <row r="98" spans="1:12">
      <c r="A98" s="1">
        <v>100012037</v>
      </c>
      <c r="B98" s="1" t="str">
        <v>Prešovský</v>
      </c>
      <c r="C98" s="1" t="str">
        <v>Kežmarok</v>
      </c>
      <c r="D98" s="1" t="str">
        <v>Základná škola s materskou školou sv. Kríža</v>
      </c>
      <c r="E98" s="1" t="str">
        <v>základná škola</v>
      </c>
      <c r="F98" s="13" t="str">
        <v>Základná škola</v>
      </c>
      <c r="G98" s="13">
        <v>5</v>
      </c>
      <c r="H98" s="13">
        <v>1</v>
      </c>
      <c r="I98" s="13">
        <v>250</v>
      </c>
      <c r="J98" s="13">
        <v>1</v>
      </c>
      <c r="K98" s="13" t="str">
        <v>B1</v>
      </c>
      <c r="L98" s="13" t="str">
        <v>EDUNET typ B1: 300 .. 400 Mbps</v>
      </c>
    </row>
    <row r="99" spans="1:12">
      <c r="A99" s="1">
        <v>100012044</v>
      </c>
      <c r="B99" s="1" t="str">
        <v>Prešovský</v>
      </c>
      <c r="C99" s="1" t="str">
        <v>Kežmarok</v>
      </c>
      <c r="D99" s="1" t="str">
        <v>Škola umeleckého priemyslu</v>
      </c>
      <c r="E99" s="1" t="str">
        <v>škola umeleckého priemyslu</v>
      </c>
      <c r="F99" s="13" t="str">
        <v>Škola umeleckého priemyslu</v>
      </c>
      <c r="G99" s="13">
        <v>3</v>
      </c>
      <c r="H99" s="13">
        <v>1</v>
      </c>
      <c r="I99" s="13">
        <v>150</v>
      </c>
      <c r="J99" s="13">
        <v>1</v>
      </c>
      <c r="K99" s="13" t="str">
        <v>D1</v>
      </c>
      <c r="L99" s="13" t="str">
        <v>EDUNET typ D1: 50 .. 75 Mbps</v>
      </c>
    </row>
    <row r="100" spans="1:12">
      <c r="A100" s="1">
        <v>100018619</v>
      </c>
      <c r="B100" s="1" t="str">
        <v>Prešovský</v>
      </c>
      <c r="C100" s="1" t="str">
        <v>Kežmarok</v>
      </c>
      <c r="D100" s="1" t="str">
        <v>Elokované pracovisko ako súčasť Základnej školy</v>
      </c>
      <c r="E100" s="1" t="str">
        <v>základná škola</v>
      </c>
      <c r="F100" s="13" t="str">
        <v>Základná škola</v>
      </c>
      <c r="G100" s="13">
        <v>3</v>
      </c>
      <c r="H100" s="13">
        <v>1</v>
      </c>
      <c r="I100" s="13">
        <v>150</v>
      </c>
      <c r="J100" s="13">
        <v>1</v>
      </c>
      <c r="K100" s="13" t="str">
        <v>D</v>
      </c>
      <c r="L100" s="13" t="str">
        <v>EDUNET typ D: 30 .. 50 Mbps</v>
      </c>
    </row>
    <row r="101" spans="1:12">
      <c r="A101" s="1">
        <v>100012047</v>
      </c>
      <c r="B101" s="1" t="str">
        <v>Prešovský</v>
      </c>
      <c r="C101" s="1" t="str">
        <v>Kežmarok</v>
      </c>
      <c r="D101" s="1" t="str">
        <v>Základná škola</v>
      </c>
      <c r="E101" s="1" t="str">
        <v>základná škola</v>
      </c>
      <c r="F101" s="13" t="str">
        <v>Základná škola</v>
      </c>
      <c r="G101" s="13">
        <v>4</v>
      </c>
      <c r="H101" s="13">
        <v>1</v>
      </c>
      <c r="I101" s="13">
        <v>200</v>
      </c>
      <c r="J101" s="13">
        <v>1</v>
      </c>
      <c r="K101" s="13" t="str">
        <v>C</v>
      </c>
      <c r="L101" s="13" t="str">
        <v>EDUNET typ C: 75 .. 90 Mbps</v>
      </c>
    </row>
    <row r="102" spans="1:12">
      <c r="A102" s="1">
        <v>100014189</v>
      </c>
      <c r="B102" s="1" t="str">
        <v>Prešovský</v>
      </c>
      <c r="C102" s="1" t="str">
        <v>Kežmarok</v>
      </c>
      <c r="D102" s="1" t="str">
        <v>Elokované pracovisko ako súčasť Strednej odbornej školy agropotravinárskej a technickej</v>
      </c>
      <c r="E102" s="1" t="str">
        <v>stredná odborná škola</v>
      </c>
      <c r="F102" s="13" t="str">
        <v>Stredná odborná škola</v>
      </c>
      <c r="G102" s="13">
        <v>0</v>
      </c>
      <c r="H102" s="13">
        <v>0</v>
      </c>
      <c r="I102" s="13">
        <v>0</v>
      </c>
      <c r="J102" s="13">
        <v>1</v>
      </c>
      <c r="K102" s="13" t="str">
        <v>F</v>
      </c>
      <c r="L102" s="13" t="str">
        <v>EDUNET typ F: 10 .. 20 Mbps</v>
      </c>
    </row>
    <row r="103" spans="1:12">
      <c r="A103" s="1">
        <v>100012061</v>
      </c>
      <c r="B103" s="1" t="str">
        <v>Prešovský</v>
      </c>
      <c r="C103" s="1" t="str">
        <v>Kežmarok</v>
      </c>
      <c r="D103" s="1" t="str">
        <v>Základná škola</v>
      </c>
      <c r="E103" s="1" t="str">
        <v>základná škola</v>
      </c>
      <c r="F103" s="13" t="str">
        <v>Základná škola</v>
      </c>
      <c r="G103" s="13">
        <v>5</v>
      </c>
      <c r="H103" s="13">
        <v>1</v>
      </c>
      <c r="I103" s="13">
        <v>250</v>
      </c>
      <c r="J103" s="13">
        <v>1</v>
      </c>
      <c r="K103" s="13" t="str">
        <v>B</v>
      </c>
      <c r="L103" s="13" t="str">
        <v>EDUNET typ B: 200 .. 300 Mbps</v>
      </c>
    </row>
    <row r="104" spans="1:12">
      <c r="A104" s="1">
        <v>100014395</v>
      </c>
      <c r="B104" s="1" t="str">
        <v>Prešovský</v>
      </c>
      <c r="C104" s="1" t="str">
        <v>Kežmarok</v>
      </c>
      <c r="D104" s="1" t="str">
        <v>Elokované pracovisko ako súčasť Špeciálnej základnej školy</v>
      </c>
      <c r="E104" s="1" t="str">
        <v>škola pre deti a žiakov so špeciálnymi výchovno-vzdelávacími potrebami</v>
      </c>
      <c r="F104" s="13" t="str">
        <v>Špeciálna základná škola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</v>
      </c>
      <c r="L104" s="13" t="str">
        <v>EDUNET typ D: 30 .. 50 Mbps</v>
      </c>
    </row>
    <row r="105" spans="1:12">
      <c r="A105" s="1">
        <v>100012077</v>
      </c>
      <c r="B105" s="1" t="str">
        <v>Prešovský</v>
      </c>
      <c r="C105" s="1" t="str">
        <v>Kežmarok</v>
      </c>
      <c r="D105" s="1" t="str">
        <v>Základná škola</v>
      </c>
      <c r="E105" s="1" t="str">
        <v>základná škola</v>
      </c>
      <c r="F105" s="13" t="str">
        <v>Základná škola</v>
      </c>
      <c r="G105" s="13">
        <v>5</v>
      </c>
      <c r="H105" s="13">
        <v>1</v>
      </c>
      <c r="I105" s="13">
        <v>250</v>
      </c>
      <c r="J105" s="13">
        <v>1</v>
      </c>
      <c r="K105" s="13" t="str">
        <v>B</v>
      </c>
      <c r="L105" s="13" t="str">
        <v>EDUNET typ B: 200 .. 300 Mbps</v>
      </c>
    </row>
    <row r="106" spans="1:12">
      <c r="A106" s="1">
        <v>100012081</v>
      </c>
      <c r="B106" s="1" t="str">
        <v>Prešovský</v>
      </c>
      <c r="C106" s="1" t="str">
        <v>Kežmarok</v>
      </c>
      <c r="D106" s="1" t="str">
        <v>Základná škola s materskou školou</v>
      </c>
      <c r="E106" s="1" t="str">
        <v>základná škola</v>
      </c>
      <c r="F106" s="13" t="str">
        <v>Základná škola</v>
      </c>
      <c r="G106" s="13">
        <v>3</v>
      </c>
      <c r="H106" s="13">
        <v>1</v>
      </c>
      <c r="I106" s="13">
        <v>150</v>
      </c>
      <c r="J106" s="13">
        <v>1</v>
      </c>
      <c r="K106" s="13" t="str">
        <v>D</v>
      </c>
      <c r="L106" s="13" t="str">
        <v>EDUNET typ D: 30 .. 50 Mbps</v>
      </c>
    </row>
    <row r="107" spans="1:12">
      <c r="A107" s="1">
        <v>100012085</v>
      </c>
      <c r="B107" s="1" t="str">
        <v>Prešovský</v>
      </c>
      <c r="C107" s="1" t="str">
        <v>Kežmarok</v>
      </c>
      <c r="D107" s="1" t="str">
        <v>Základná škola s materskou školou</v>
      </c>
      <c r="E107" s="1" t="str">
        <v>základná škola</v>
      </c>
      <c r="F107" s="13" t="str">
        <v>Základná škola</v>
      </c>
      <c r="G107" s="13">
        <v>5</v>
      </c>
      <c r="H107" s="13">
        <v>1</v>
      </c>
      <c r="I107" s="13">
        <v>250</v>
      </c>
      <c r="J107" s="13">
        <v>1</v>
      </c>
      <c r="K107" s="13" t="str">
        <v>B1</v>
      </c>
      <c r="L107" s="13" t="str">
        <v>EDUNET typ B1: 300 .. 400 Mbps</v>
      </c>
    </row>
    <row r="108" spans="1:12">
      <c r="A108" s="1">
        <v>100012091</v>
      </c>
      <c r="B108" s="1" t="str">
        <v>Prešovský</v>
      </c>
      <c r="C108" s="1" t="str">
        <v>Kežmarok</v>
      </c>
      <c r="D108" s="1" t="str">
        <v>Základná škola Jozefa Maximiliána Petzvala</v>
      </c>
      <c r="E108" s="1" t="str">
        <v>základná škola</v>
      </c>
      <c r="F108" s="13" t="str">
        <v>Základná škola</v>
      </c>
      <c r="G108" s="13">
        <v>5</v>
      </c>
      <c r="H108" s="13">
        <v>1</v>
      </c>
      <c r="I108" s="13">
        <v>250</v>
      </c>
      <c r="J108" s="13">
        <v>1</v>
      </c>
      <c r="K108" s="13" t="str">
        <v>B1</v>
      </c>
      <c r="L108" s="13" t="str">
        <v>EDUNET typ B1: 300 .. 400 Mbps</v>
      </c>
    </row>
    <row r="109" spans="1:12">
      <c r="A109" s="1">
        <v>100012095</v>
      </c>
      <c r="B109" s="1" t="str">
        <v>Prešovský</v>
      </c>
      <c r="C109" s="1" t="str">
        <v>Kežmarok</v>
      </c>
      <c r="D109" s="1" t="str">
        <v>Základná škola M. R. Štefánika</v>
      </c>
      <c r="E109" s="1" t="str">
        <v>základná škola</v>
      </c>
      <c r="F109" s="13" t="str">
        <v>Základná škola</v>
      </c>
      <c r="G109" s="13">
        <v>4</v>
      </c>
      <c r="H109" s="13">
        <v>1</v>
      </c>
      <c r="I109" s="13">
        <v>200</v>
      </c>
      <c r="J109" s="13">
        <v>1</v>
      </c>
      <c r="K109" s="13" t="str">
        <v>C</v>
      </c>
      <c r="L109" s="13" t="str">
        <v>EDUNET typ C: 75 .. 90 Mbps</v>
      </c>
    </row>
    <row r="110" spans="1:12">
      <c r="A110" s="1">
        <v>100014426</v>
      </c>
      <c r="B110" s="1" t="str">
        <v>Prešovský</v>
      </c>
      <c r="C110" s="1" t="str">
        <v>Kežmarok</v>
      </c>
      <c r="D110" s="1" t="str">
        <v>Elokované pracovisko ako súčasť Základnej školy M. R. Štefánika</v>
      </c>
      <c r="E110" s="1" t="str">
        <v>základná škola</v>
      </c>
      <c r="F110" s="13" t="str">
        <v>Základná škola</v>
      </c>
      <c r="G110" s="13">
        <v>3</v>
      </c>
      <c r="H110" s="13">
        <v>1</v>
      </c>
      <c r="I110" s="13">
        <v>150</v>
      </c>
      <c r="J110" s="13">
        <v>1</v>
      </c>
      <c r="K110" s="13" t="str">
        <v>D</v>
      </c>
      <c r="L110" s="13" t="str">
        <v>EDUNET typ D: 30 .. 50 Mbps</v>
      </c>
    </row>
    <row r="111" spans="1:12">
      <c r="A111" s="1">
        <v>100014414</v>
      </c>
      <c r="B111" s="1" t="str">
        <v>Prešovský</v>
      </c>
      <c r="C111" s="1" t="str">
        <v>Kežmarok</v>
      </c>
      <c r="D111" s="1" t="str">
        <v>Elokované pracovisko ako súčasť Špeciálnej základnej školy</v>
      </c>
      <c r="E111" s="1" t="str">
        <v>škola pre deti a žiakov so špeciálnymi výchovno-vzdelávacími potrebami</v>
      </c>
      <c r="F111" s="13" t="str">
        <v>Špeciálna základná škola</v>
      </c>
      <c r="G111" s="13">
        <v>3</v>
      </c>
      <c r="H111" s="13">
        <v>1</v>
      </c>
      <c r="I111" s="13">
        <v>150</v>
      </c>
      <c r="J111" s="13">
        <v>1</v>
      </c>
      <c r="K111" s="13" t="str">
        <v>D</v>
      </c>
      <c r="L111" s="13" t="str">
        <v>EDUNET typ D: 30 .. 50 Mbps</v>
      </c>
    </row>
    <row r="112" spans="1:12">
      <c r="A112" s="1">
        <v>100012100</v>
      </c>
      <c r="B112" s="1" t="str">
        <v>Prešovský</v>
      </c>
      <c r="C112" s="1" t="str">
        <v>Kežmarok</v>
      </c>
      <c r="D112" s="1" t="str">
        <v>Špeciálna základná škola</v>
      </c>
      <c r="E112" s="1" t="str">
        <v>škola pre deti a žiakov so špeciálnymi výchovno-vzdelávacími potrebami</v>
      </c>
      <c r="F112" s="13" t="str">
        <v>Špeciálna základná škola</v>
      </c>
      <c r="G112" s="13">
        <v>3</v>
      </c>
      <c r="H112" s="13">
        <v>1</v>
      </c>
      <c r="I112" s="13">
        <v>150</v>
      </c>
      <c r="J112" s="13">
        <v>1</v>
      </c>
      <c r="K112" s="13" t="str">
        <v>D</v>
      </c>
      <c r="L112" s="13" t="str">
        <v>EDUNET typ D: 30 .. 50 Mbps</v>
      </c>
    </row>
    <row r="113" spans="1:12">
      <c r="A113" s="1">
        <v>100012102</v>
      </c>
      <c r="B113" s="1" t="str">
        <v>Prešovský</v>
      </c>
      <c r="C113" s="1" t="str">
        <v>Kežmarok</v>
      </c>
      <c r="D113" s="1" t="str">
        <v>Gymnázium ako organizačná zložka Spojenej školy</v>
      </c>
      <c r="E113" s="1" t="str">
        <v>gymnázium</v>
      </c>
      <c r="F113" s="13" t="str">
        <v>Gymnázium</v>
      </c>
      <c r="G113" s="13">
        <v>3</v>
      </c>
      <c r="H113" s="13">
        <v>1</v>
      </c>
      <c r="I113" s="13">
        <v>150</v>
      </c>
      <c r="J113" s="13">
        <v>1</v>
      </c>
      <c r="K113" s="13" t="str">
        <v>D</v>
      </c>
      <c r="L113" s="13" t="str">
        <v>EDUNET typ D: 30 .. 50 Mbps</v>
      </c>
    </row>
    <row r="114" spans="1:12">
      <c r="A114" s="1">
        <v>100012106</v>
      </c>
      <c r="B114" s="1" t="str">
        <v>Prešovský</v>
      </c>
      <c r="C114" s="1" t="str">
        <v>Kežmarok</v>
      </c>
      <c r="D114" s="1" t="str">
        <v>Základná škola ako organizačná zložka Spojenej školy</v>
      </c>
      <c r="E114" s="1" t="str">
        <v>základná škola</v>
      </c>
      <c r="F114" s="13" t="str">
        <v>Základná škola</v>
      </c>
      <c r="G114" s="13">
        <v>4</v>
      </c>
      <c r="H114" s="13">
        <v>1</v>
      </c>
      <c r="I114" s="13">
        <v>200</v>
      </c>
      <c r="J114" s="13">
        <v>1</v>
      </c>
      <c r="K114" s="13" t="str">
        <v>C</v>
      </c>
      <c r="L114" s="13" t="str">
        <v>EDUNET typ C: 75 .. 90 Mbps</v>
      </c>
    </row>
    <row r="115" spans="1:12">
      <c r="A115" s="1">
        <v>100012109</v>
      </c>
      <c r="B115" s="1" t="str">
        <v>Prešovský</v>
      </c>
      <c r="C115" s="1" t="str">
        <v>Kežmarok</v>
      </c>
      <c r="D115" s="1" t="str">
        <v>Základná škola s materskou školou</v>
      </c>
      <c r="E115" s="1" t="str">
        <v>základná škola</v>
      </c>
      <c r="F115" s="13" t="str">
        <v>Základná škola</v>
      </c>
      <c r="G115" s="13">
        <v>3</v>
      </c>
      <c r="H115" s="13">
        <v>1</v>
      </c>
      <c r="I115" s="13">
        <v>150</v>
      </c>
      <c r="J115" s="13">
        <v>1</v>
      </c>
      <c r="K115" s="13" t="str">
        <v>D</v>
      </c>
      <c r="L115" s="13" t="str">
        <v>EDUNET typ D: 30 .. 50 Mbps</v>
      </c>
    </row>
    <row r="116" spans="1:12">
      <c r="A116" s="1">
        <v>100012113</v>
      </c>
      <c r="B116" s="1" t="str">
        <v>Prešovský</v>
      </c>
      <c r="C116" s="1" t="str">
        <v>Kežmarok</v>
      </c>
      <c r="D116" s="1" t="str">
        <v>Základná škola</v>
      </c>
      <c r="E116" s="1" t="str">
        <v>základná škola</v>
      </c>
      <c r="F116" s="13" t="str">
        <v>ZŠ I. stupeň</v>
      </c>
      <c r="G116" s="13">
        <v>2</v>
      </c>
      <c r="H116" s="13">
        <v>1</v>
      </c>
      <c r="I116" s="13">
        <v>100</v>
      </c>
      <c r="J116" s="13">
        <v>1</v>
      </c>
      <c r="K116" s="13" t="str">
        <v>E</v>
      </c>
      <c r="L116" s="13" t="str">
        <v>EDUNET typ E: 10 .. 20 Mbps</v>
      </c>
    </row>
    <row r="117" spans="1:12">
      <c r="A117" s="1">
        <v>100012119</v>
      </c>
      <c r="B117" s="1" t="str">
        <v>Prešovský</v>
      </c>
      <c r="C117" s="1" t="str">
        <v>Kežmarok</v>
      </c>
      <c r="D117" s="1" t="str">
        <v>Základná škola s materskou školou</v>
      </c>
      <c r="E117" s="1" t="str">
        <v>základná škola</v>
      </c>
      <c r="F117" s="13" t="str">
        <v>Základná škola</v>
      </c>
      <c r="G117" s="13">
        <v>3</v>
      </c>
      <c r="H117" s="13">
        <v>1</v>
      </c>
      <c r="I117" s="13">
        <v>150</v>
      </c>
      <c r="J117" s="13">
        <v>1</v>
      </c>
      <c r="K117" s="13" t="str">
        <v>D</v>
      </c>
      <c r="L117" s="13" t="str">
        <v>EDUNET typ D: 30 .. 50 Mbps</v>
      </c>
    </row>
    <row r="118" spans="1:12">
      <c r="A118" s="1">
        <v>100012125</v>
      </c>
      <c r="B118" s="1" t="str">
        <v>Prešovský</v>
      </c>
      <c r="C118" s="1" t="str">
        <v>Kežmarok</v>
      </c>
      <c r="D118" s="1" t="str">
        <v>Špeciálna základná škola</v>
      </c>
      <c r="E118" s="1" t="str">
        <v>škola pre deti a žiakov so špeciálnymi výchovno-vzdelávacími potrebami</v>
      </c>
      <c r="F118" s="13" t="str">
        <v>Špeciálna základná škola</v>
      </c>
      <c r="G118" s="13">
        <v>2</v>
      </c>
      <c r="H118" s="13">
        <v>1</v>
      </c>
      <c r="I118" s="13">
        <v>100</v>
      </c>
      <c r="J118" s="13">
        <v>1</v>
      </c>
      <c r="K118" s="13" t="str">
        <v>E</v>
      </c>
      <c r="L118" s="13" t="str">
        <v>EDUNET typ E: 10 .. 20 Mbps</v>
      </c>
    </row>
    <row r="119" spans="1:12">
      <c r="A119" s="1">
        <v>100014188</v>
      </c>
      <c r="B119" s="1" t="str">
        <v>Prešovský</v>
      </c>
      <c r="C119" s="1" t="str">
        <v>Kežmarok</v>
      </c>
      <c r="D119" s="1" t="str">
        <v>Elokované pracovisko ako súčasť Strednej odbornej školy agropotravinárskej a technickej</v>
      </c>
      <c r="E119" s="1" t="str">
        <v>stredná odborná škola</v>
      </c>
      <c r="F119" s="13" t="str">
        <v>Stredná odborná škola</v>
      </c>
      <c r="G119" s="13">
        <v>2</v>
      </c>
      <c r="H119" s="13">
        <v>1</v>
      </c>
      <c r="I119" s="13">
        <v>100</v>
      </c>
      <c r="J119" s="13">
        <v>1</v>
      </c>
      <c r="K119" s="13" t="str">
        <v>E</v>
      </c>
      <c r="L119" s="13" t="str">
        <v>EDUNET typ E: 10 .. 20 Mbps</v>
      </c>
    </row>
    <row r="120" spans="1:12">
      <c r="A120" s="1">
        <v>100012123</v>
      </c>
      <c r="B120" s="1" t="str">
        <v>Prešovský</v>
      </c>
      <c r="C120" s="1" t="str">
        <v>Kežmarok</v>
      </c>
      <c r="D120" s="1" t="str">
        <v>Základná škola</v>
      </c>
      <c r="E120" s="1" t="str">
        <v>základná škola</v>
      </c>
      <c r="F120" s="13" t="str">
        <v>Základná škola</v>
      </c>
      <c r="G120" s="13">
        <v>4</v>
      </c>
      <c r="H120" s="13">
        <v>1</v>
      </c>
      <c r="I120" s="13">
        <v>200</v>
      </c>
      <c r="J120" s="13">
        <v>1</v>
      </c>
      <c r="K120" s="13" t="str">
        <v>C</v>
      </c>
      <c r="L120" s="13" t="str">
        <v>EDUNET typ C: 75 .. 90 Mbps</v>
      </c>
    </row>
    <row r="121" spans="1:12">
      <c r="A121" s="1">
        <v>100012127</v>
      </c>
      <c r="B121" s="1" t="str">
        <v>Prešovský</v>
      </c>
      <c r="C121" s="1" t="str">
        <v>Kežmarok</v>
      </c>
      <c r="D121" s="1" t="str">
        <v>Základná škola</v>
      </c>
      <c r="E121" s="1" t="str">
        <v>základná škola</v>
      </c>
      <c r="F121" s="13" t="str">
        <v>ZŠ I. stupeň</v>
      </c>
      <c r="G121" s="13">
        <v>2</v>
      </c>
      <c r="H121" s="13">
        <v>1</v>
      </c>
      <c r="I121" s="13">
        <v>100</v>
      </c>
      <c r="J121" s="13">
        <v>1</v>
      </c>
      <c r="K121" s="13" t="str">
        <v>E</v>
      </c>
      <c r="L121" s="13" t="str">
        <v>EDUNET typ E: 10 .. 20 Mbps</v>
      </c>
    </row>
    <row r="122" spans="1:12">
      <c r="A122" s="1">
        <v>100012131</v>
      </c>
      <c r="B122" s="1" t="str">
        <v>Prešovský</v>
      </c>
      <c r="C122" s="1" t="str">
        <v>Kežmarok</v>
      </c>
      <c r="D122" s="1" t="str">
        <v>Základná škola</v>
      </c>
      <c r="E122" s="1" t="str">
        <v>základná škola</v>
      </c>
      <c r="F122" s="13" t="str">
        <v>ZŠ I. stupeň</v>
      </c>
      <c r="G122" s="13">
        <v>2</v>
      </c>
      <c r="H122" s="13">
        <v>1</v>
      </c>
      <c r="I122" s="13">
        <v>100</v>
      </c>
      <c r="J122" s="13">
        <v>1</v>
      </c>
      <c r="K122" s="13" t="str">
        <v>E</v>
      </c>
      <c r="L122" s="13" t="str">
        <v>EDUNET typ E: 10 .. 20 Mbps</v>
      </c>
    </row>
    <row r="123" spans="1:12">
      <c r="A123" s="1">
        <v>100012134</v>
      </c>
      <c r="B123" s="1" t="str">
        <v>Prešovský</v>
      </c>
      <c r="C123" s="1" t="str">
        <v>Kežmarok</v>
      </c>
      <c r="D123" s="1" t="str">
        <v>Základná škola s materskou školou</v>
      </c>
      <c r="E123" s="1" t="str">
        <v>základná škola</v>
      </c>
      <c r="F123" s="13" t="str">
        <v>Základná škola</v>
      </c>
      <c r="G123" s="13">
        <v>5</v>
      </c>
      <c r="H123" s="13">
        <v>1</v>
      </c>
      <c r="I123" s="13">
        <v>250</v>
      </c>
      <c r="J123" s="13">
        <v>1</v>
      </c>
      <c r="K123" s="13" t="str">
        <v>A</v>
      </c>
      <c r="L123" s="13" t="str">
        <v>EDUNET typ A: 400 .. 500 Mpbs</v>
      </c>
    </row>
    <row r="124" spans="1:12">
      <c r="A124" s="1">
        <v>100012139</v>
      </c>
      <c r="B124" s="1" t="str">
        <v>Prešovský</v>
      </c>
      <c r="C124" s="1" t="str">
        <v>Kežmarok</v>
      </c>
      <c r="D124" s="1" t="str">
        <v>Odborné učilište ako organizačná zložka Spojenej školy</v>
      </c>
      <c r="E124" s="1" t="str">
        <v>škola pre deti a žiakov so špeciálnymi výchovno-vzdelávacími potrebami</v>
      </c>
      <c r="F124" s="13" t="str">
        <v>Odborné učilište</v>
      </c>
      <c r="G124" s="13">
        <v>2</v>
      </c>
      <c r="H124" s="13">
        <v>1</v>
      </c>
      <c r="I124" s="13">
        <v>100</v>
      </c>
      <c r="J124" s="13">
        <v>1</v>
      </c>
      <c r="K124" s="13" t="str">
        <v>E</v>
      </c>
      <c r="L124" s="13" t="str">
        <v>EDUNET typ E: 10 .. 20 Mbps</v>
      </c>
    </row>
    <row r="125" spans="1:12">
      <c r="A125" s="1">
        <v>100012138</v>
      </c>
      <c r="B125" s="1" t="str">
        <v>Prešovský</v>
      </c>
      <c r="C125" s="1" t="str">
        <v>Kežmarok</v>
      </c>
      <c r="D125" s="1" t="str">
        <v>Špeciálna základná škola ako organizačná zložka Spojenej školy</v>
      </c>
      <c r="E125" s="1" t="str">
        <v>škola pre deti a žiakov so špeciálnymi výchovno-vzdelávacími potrebami</v>
      </c>
      <c r="F125" s="13" t="str">
        <v>Špeciálna základná škola</v>
      </c>
      <c r="G125" s="13">
        <v>3</v>
      </c>
      <c r="H125" s="13">
        <v>1</v>
      </c>
      <c r="I125" s="13">
        <v>150</v>
      </c>
      <c r="J125" s="13">
        <v>1</v>
      </c>
      <c r="K125" s="13" t="str">
        <v>D</v>
      </c>
      <c r="L125" s="13" t="str">
        <v>EDUNET typ D: 30 .. 50 Mbps</v>
      </c>
    </row>
    <row r="126" spans="1:12">
      <c r="A126" s="1">
        <v>100012145</v>
      </c>
      <c r="B126" s="1" t="str">
        <v>Prešovský</v>
      </c>
      <c r="C126" s="1" t="str">
        <v>Kežmarok</v>
      </c>
      <c r="D126" s="1" t="str">
        <v>Základná škola s materskou školou</v>
      </c>
      <c r="E126" s="1" t="str">
        <v>základná škola</v>
      </c>
      <c r="F126" s="13" t="str">
        <v>ZŠ I. stupeň</v>
      </c>
      <c r="G126" s="13">
        <v>3</v>
      </c>
      <c r="H126" s="13">
        <v>1</v>
      </c>
      <c r="I126" s="13">
        <v>150</v>
      </c>
      <c r="J126" s="13">
        <v>1</v>
      </c>
      <c r="K126" s="13" t="str">
        <v>D</v>
      </c>
      <c r="L126" s="13" t="str">
        <v>EDUNET typ D: 30 .. 50 Mbps</v>
      </c>
    </row>
    <row r="127" spans="1:12">
      <c r="A127" s="1">
        <v>100012153</v>
      </c>
      <c r="B127" s="1" t="str">
        <v>Prešovský</v>
      </c>
      <c r="C127" s="1" t="str">
        <v>Kežmarok</v>
      </c>
      <c r="D127" s="1" t="str">
        <v>Základná škola</v>
      </c>
      <c r="E127" s="1" t="str">
        <v>základná škola</v>
      </c>
      <c r="F127" s="13" t="str">
        <v>Základná škola</v>
      </c>
      <c r="G127" s="13">
        <v>4</v>
      </c>
      <c r="H127" s="13">
        <v>1</v>
      </c>
      <c r="I127" s="13">
        <v>200</v>
      </c>
      <c r="J127" s="13">
        <v>1</v>
      </c>
      <c r="K127" s="13" t="str">
        <v>C</v>
      </c>
      <c r="L127" s="13" t="str">
        <v>EDUNET typ C: 75 .. 90 Mbps</v>
      </c>
    </row>
    <row r="128" spans="1:12">
      <c r="A128" s="1">
        <v>100012157</v>
      </c>
      <c r="B128" s="1" t="str">
        <v>Prešovský</v>
      </c>
      <c r="C128" s="1" t="str">
        <v>Kežmarok</v>
      </c>
      <c r="D128" s="1" t="str">
        <v>Základná škola</v>
      </c>
      <c r="E128" s="1" t="str">
        <v>základná škola</v>
      </c>
      <c r="F128" s="13" t="str">
        <v>ZŠ I. stupeň</v>
      </c>
      <c r="G128" s="13">
        <v>2</v>
      </c>
      <c r="H128" s="13">
        <v>1</v>
      </c>
      <c r="I128" s="13">
        <v>100</v>
      </c>
      <c r="J128" s="13">
        <v>1</v>
      </c>
      <c r="K128" s="13" t="str">
        <v>E</v>
      </c>
      <c r="L128" s="13" t="str">
        <v>EDUNET typ E: 10 .. 20 Mbps</v>
      </c>
    </row>
    <row r="129" spans="1:12">
      <c r="A129" s="1">
        <v>100019397</v>
      </c>
      <c r="B129" s="1" t="str">
        <v>Prešovský</v>
      </c>
      <c r="C129" s="1" t="str">
        <v>Levoča</v>
      </c>
      <c r="D129" s="1" t="str">
        <v>Elokované pracovisko ako súčasť Strednej odbornej školy lesníckej</v>
      </c>
      <c r="E129" s="1" t="str">
        <v>stredná odborná škola</v>
      </c>
      <c r="F129" s="13" t="str">
        <v>Stredná odborná škola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</v>
      </c>
      <c r="L129" s="13" t="str">
        <v>EDUNET typ D: 30 .. 50 Mbps</v>
      </c>
    </row>
    <row r="130" spans="1:12">
      <c r="A130" s="1">
        <v>100012165</v>
      </c>
      <c r="B130" s="1" t="str">
        <v>Prešovský</v>
      </c>
      <c r="C130" s="1" t="str">
        <v>Levoča</v>
      </c>
      <c r="D130" s="1" t="str">
        <v>Základná škola s materskou školou</v>
      </c>
      <c r="E130" s="1" t="str">
        <v>základná škola</v>
      </c>
      <c r="F130" s="13" t="str">
        <v>ZŠ I. stupeň</v>
      </c>
      <c r="G130" s="13">
        <v>3</v>
      </c>
      <c r="H130" s="13">
        <v>1</v>
      </c>
      <c r="I130" s="13">
        <v>150</v>
      </c>
      <c r="J130" s="13">
        <v>1</v>
      </c>
      <c r="K130" s="13" t="str">
        <v>D</v>
      </c>
      <c r="L130" s="13" t="str">
        <v>EDUNET typ D: 30 .. 50 Mbps</v>
      </c>
    </row>
    <row r="131" spans="1:12">
      <c r="A131" s="1">
        <v>100012178</v>
      </c>
      <c r="B131" s="1" t="str">
        <v>Prešovský</v>
      </c>
      <c r="C131" s="1" t="str">
        <v>Levoča</v>
      </c>
      <c r="D131" s="1" t="str">
        <v>Základná škola s materskou školou</v>
      </c>
      <c r="E131" s="1" t="str">
        <v>základná škola</v>
      </c>
      <c r="F131" s="13" t="str">
        <v>Základná škola</v>
      </c>
      <c r="G131" s="13">
        <v>2</v>
      </c>
      <c r="H131" s="13">
        <v>1</v>
      </c>
      <c r="I131" s="13">
        <v>100</v>
      </c>
      <c r="J131" s="13">
        <v>1</v>
      </c>
      <c r="K131" s="13" t="str">
        <v>E</v>
      </c>
      <c r="L131" s="13" t="str">
        <v>EDUNET typ E: 10 .. 20 Mbps</v>
      </c>
    </row>
    <row r="132" spans="1:12">
      <c r="A132" s="1">
        <v>100012191</v>
      </c>
      <c r="B132" s="1" t="str">
        <v>Prešovský</v>
      </c>
      <c r="C132" s="1" t="str">
        <v>Levoča</v>
      </c>
      <c r="D132" s="1" t="str">
        <v>Základná škola</v>
      </c>
      <c r="E132" s="1" t="str">
        <v>základná škola</v>
      </c>
      <c r="F132" s="13" t="str">
        <v>Základná škola</v>
      </c>
      <c r="G132" s="13">
        <v>3</v>
      </c>
      <c r="H132" s="13">
        <v>1</v>
      </c>
      <c r="I132" s="13">
        <v>150</v>
      </c>
      <c r="J132" s="13">
        <v>1</v>
      </c>
      <c r="K132" s="13" t="str">
        <v>D</v>
      </c>
      <c r="L132" s="13" t="str">
        <v>EDUNET typ D: 30 .. 50 Mbps</v>
      </c>
    </row>
    <row r="133" spans="1:12">
      <c r="A133" s="1">
        <v>100012198</v>
      </c>
      <c r="B133" s="1" t="str">
        <v>Prešovský</v>
      </c>
      <c r="C133" s="1" t="str">
        <v>Levoča</v>
      </c>
      <c r="D133" s="1" t="str">
        <v>Základná škola s materskou školou</v>
      </c>
      <c r="E133" s="1" t="str">
        <v>základná škola</v>
      </c>
      <c r="F133" s="13" t="str">
        <v>Základná škola</v>
      </c>
      <c r="G133" s="13">
        <v>3</v>
      </c>
      <c r="H133" s="13">
        <v>1</v>
      </c>
      <c r="I133" s="13">
        <v>150</v>
      </c>
      <c r="J133" s="13">
        <v>1</v>
      </c>
      <c r="K133" s="13" t="str">
        <v>D</v>
      </c>
      <c r="L133" s="13" t="str">
        <v>EDUNET typ D: 30 .. 50 Mbps</v>
      </c>
    </row>
    <row r="134" spans="1:12">
      <c r="A134" s="1">
        <v>100012203</v>
      </c>
      <c r="B134" s="1" t="str">
        <v>Prešovský</v>
      </c>
      <c r="C134" s="1" t="str">
        <v>Levoča</v>
      </c>
      <c r="D134" s="1" t="str">
        <v>Základná škola s materskou školou sv. Jána Nepomuckého</v>
      </c>
      <c r="E134" s="1" t="str">
        <v>základná škola</v>
      </c>
      <c r="F134" s="13" t="str">
        <v>Základná škola</v>
      </c>
      <c r="G134" s="13">
        <v>3</v>
      </c>
      <c r="H134" s="13">
        <v>1</v>
      </c>
      <c r="I134" s="13">
        <v>150</v>
      </c>
      <c r="J134" s="13">
        <v>1</v>
      </c>
      <c r="K134" s="13" t="str">
        <v>D</v>
      </c>
      <c r="L134" s="13" t="str">
        <v>EDUNET typ D: 30 .. 50 Mbps</v>
      </c>
    </row>
    <row r="135" spans="1:12">
      <c r="A135" s="1">
        <v>100012209</v>
      </c>
      <c r="B135" s="1" t="str">
        <v>Prešovský</v>
      </c>
      <c r="C135" s="1" t="str">
        <v>Levoča</v>
      </c>
      <c r="D135" s="1" t="str">
        <v>Špeciálna základná škola</v>
      </c>
      <c r="E135" s="1" t="str">
        <v>škola pre deti a žiakov so špeciálnymi výchovno-vzdelávacími potrebami</v>
      </c>
      <c r="F135" s="13" t="str">
        <v>Špeciálna základná škola</v>
      </c>
      <c r="G135" s="13">
        <v>3</v>
      </c>
      <c r="H135" s="13">
        <v>1</v>
      </c>
      <c r="I135" s="13">
        <v>150</v>
      </c>
      <c r="J135" s="13">
        <v>1</v>
      </c>
      <c r="K135" s="13" t="str">
        <v>D</v>
      </c>
      <c r="L135" s="13" t="str">
        <v>EDUNET typ D: 30 .. 50 Mbps</v>
      </c>
    </row>
    <row r="136" spans="1:12">
      <c r="A136" s="1">
        <v>100012212</v>
      </c>
      <c r="B136" s="1" t="str">
        <v>Prešovský</v>
      </c>
      <c r="C136" s="1" t="str">
        <v>Levoča</v>
      </c>
      <c r="D136" s="1" t="str">
        <v>Základná škola</v>
      </c>
      <c r="E136" s="1" t="str">
        <v>základná škola</v>
      </c>
      <c r="F136" s="13" t="str">
        <v>Základná škola</v>
      </c>
      <c r="G136" s="13">
        <v>5</v>
      </c>
      <c r="H136" s="13">
        <v>1</v>
      </c>
      <c r="I136" s="13">
        <v>250</v>
      </c>
      <c r="J136" s="13">
        <v>1</v>
      </c>
      <c r="K136" s="13" t="str">
        <v>B1</v>
      </c>
      <c r="L136" s="13" t="str">
        <v>EDUNET typ B1: 300 .. 400 Mbps</v>
      </c>
    </row>
    <row r="137" spans="1:12">
      <c r="A137" s="1">
        <v>100012217</v>
      </c>
      <c r="B137" s="1" t="str">
        <v>Prešovský</v>
      </c>
      <c r="C137" s="1" t="str">
        <v>Levoča</v>
      </c>
      <c r="D137" s="1" t="str">
        <v>Základná škola</v>
      </c>
      <c r="E137" s="1" t="str">
        <v>základná škola</v>
      </c>
      <c r="F137" s="13" t="str">
        <v>Základná škola</v>
      </c>
      <c r="G137" s="13">
        <v>5</v>
      </c>
      <c r="H137" s="13">
        <v>1</v>
      </c>
      <c r="I137" s="13">
        <v>250</v>
      </c>
      <c r="J137" s="13">
        <v>1</v>
      </c>
      <c r="K137" s="13" t="str">
        <v>B1</v>
      </c>
      <c r="L137" s="13" t="str">
        <v>EDUNET typ B1: 300 .. 400 Mbps</v>
      </c>
    </row>
    <row r="138" spans="1:12">
      <c r="A138" s="1">
        <v>100017493</v>
      </c>
      <c r="B138" s="1" t="str">
        <v>Prešovský</v>
      </c>
      <c r="C138" s="1" t="str">
        <v>Levoča</v>
      </c>
      <c r="D138" s="1" t="str">
        <v>Spojená škola Jána Vojtaššáka internátna</v>
      </c>
      <c r="E138" s="1" t="str">
        <v>spojená škola</v>
      </c>
      <c r="F138" s="13" t="str">
        <v>Spojená škola</v>
      </c>
      <c r="G138" s="13">
        <v>0</v>
      </c>
      <c r="H138" s="13">
        <v>0</v>
      </c>
      <c r="I138" s="13">
        <v>0</v>
      </c>
      <c r="J138" s="13">
        <v>1</v>
      </c>
      <c r="K138" s="13" t="str">
        <v>F</v>
      </c>
      <c r="L138" s="13" t="str">
        <v>EDUNET typ F: 10 .. 20 Mbps</v>
      </c>
    </row>
    <row r="139" spans="1:12">
      <c r="A139" s="1">
        <v>100012229</v>
      </c>
      <c r="B139" s="1" t="str">
        <v>Prešovský</v>
      </c>
      <c r="C139" s="1" t="str">
        <v>Levoča</v>
      </c>
      <c r="D139" s="1" t="str">
        <v>Základná škola pre žiakov s naruš. komunik. sch. Jána Vojtaššáka int. ako org. zlož. Spojenej školy Jána Vojtaššáka int.</v>
      </c>
      <c r="E139" s="1" t="str">
        <v>škola pre deti a žiakov so špeciálnymi výchovno-vzdelávacími potrebami</v>
      </c>
      <c r="F139" s="13" t="str">
        <v>ZŠ pre žiakov s narušenou komunikačnou schopnosťou internátna</v>
      </c>
      <c r="G139" s="13">
        <v>2</v>
      </c>
      <c r="H139" s="13">
        <v>1</v>
      </c>
      <c r="I139" s="13">
        <v>100</v>
      </c>
      <c r="J139" s="13">
        <v>1</v>
      </c>
      <c r="K139" s="13" t="str">
        <v>E1</v>
      </c>
      <c r="L139" s="13" t="str">
        <v>EDUNET typ E1: 20 .. 30 Mbps</v>
      </c>
    </row>
    <row r="140" spans="1:12">
      <c r="A140" s="1">
        <v>100012223</v>
      </c>
      <c r="B140" s="1" t="str">
        <v>Prešovský</v>
      </c>
      <c r="C140" s="1" t="str">
        <v>Levoča</v>
      </c>
      <c r="D140" s="1" t="str">
        <v>Gymnázium sv. Františka Assiského</v>
      </c>
      <c r="E140" s="1" t="str">
        <v>gymnázium</v>
      </c>
      <c r="F140" s="13" t="str">
        <v>Gymnázium</v>
      </c>
      <c r="G140" s="13">
        <v>4</v>
      </c>
      <c r="H140" s="13">
        <v>1</v>
      </c>
      <c r="I140" s="13">
        <v>200</v>
      </c>
      <c r="J140" s="13">
        <v>1</v>
      </c>
      <c r="K140" s="13" t="str">
        <v>C</v>
      </c>
      <c r="L140" s="13" t="str">
        <v>EDUNET typ C: 75 .. 90 Mbps</v>
      </c>
    </row>
    <row r="141" spans="1:12">
      <c r="A141" s="1">
        <v>100012226</v>
      </c>
      <c r="B141" s="1" t="str">
        <v>Prešovský</v>
      </c>
      <c r="C141" s="1" t="str">
        <v>Levoča</v>
      </c>
      <c r="D141" s="1" t="str">
        <v>Praktická škola Jána Vojtaššáka internátna ako organizačná zložka Spojenej školy Jána Vojtaššáka internátnej</v>
      </c>
      <c r="E141" s="1" t="str">
        <v>škola pre deti a žiakov so špeciálnymi výchovno-vzdelávacími potrebami</v>
      </c>
      <c r="F141" s="13" t="str">
        <v>Praktická škola internátna</v>
      </c>
      <c r="G141" s="13">
        <v>2</v>
      </c>
      <c r="H141" s="13">
        <v>1</v>
      </c>
      <c r="I141" s="13">
        <v>100</v>
      </c>
      <c r="J141" s="13">
        <v>1</v>
      </c>
      <c r="K141" s="13" t="str">
        <v>E1</v>
      </c>
      <c r="L141" s="13" t="str">
        <v>EDUNET typ E1: 20 .. 30 Mbps</v>
      </c>
    </row>
    <row r="142" spans="1:12">
      <c r="A142" s="1">
        <v>100012228</v>
      </c>
      <c r="B142" s="1" t="str">
        <v>Prešovský</v>
      </c>
      <c r="C142" s="1" t="str">
        <v>Levoča</v>
      </c>
      <c r="D142" s="1" t="str">
        <v>Základ. škola pre žiakov so sluch. postih. J. Vojtaššáka int. ako org. zložka Spojenej školy Jána Vojtaššáka internátnej</v>
      </c>
      <c r="E142" s="1" t="str">
        <v>škola pre deti a žiakov so špeciálnymi výchovno-vzdelávacími potrebami</v>
      </c>
      <c r="F142" s="13" t="str">
        <v>ZŠ pre žiakov so sluchovým postihnutím internátna</v>
      </c>
      <c r="G142" s="13">
        <v>2</v>
      </c>
      <c r="H142" s="13">
        <v>1</v>
      </c>
      <c r="I142" s="13">
        <v>100</v>
      </c>
      <c r="J142" s="13">
        <v>1</v>
      </c>
      <c r="K142" s="13" t="str">
        <v>E1</v>
      </c>
      <c r="L142" s="13" t="str">
        <v>EDUNET typ E1: 20 .. 30 Mbps</v>
      </c>
    </row>
    <row r="143" spans="1:12">
      <c r="A143" s="1">
        <v>100012230</v>
      </c>
      <c r="B143" s="1" t="str">
        <v>Prešovský</v>
      </c>
      <c r="C143" s="1" t="str">
        <v>Levoča</v>
      </c>
      <c r="D143" s="1" t="str">
        <v>Základná škola pre žiakov s telesným postihnutím Jána Vojtaššáka int. ako org. zlož. Spojenej školy Jána Vojtaššáka int.</v>
      </c>
      <c r="E143" s="1" t="str">
        <v>škola pre deti a žiakov so špeciálnymi výchovno-vzdelávacími potrebami</v>
      </c>
      <c r="F143" s="13" t="str">
        <v>ŠZŠ pre žiakov s telesným postihnutím internátna</v>
      </c>
      <c r="G143" s="13">
        <v>2</v>
      </c>
      <c r="H143" s="13">
        <v>1</v>
      </c>
      <c r="I143" s="13">
        <v>100</v>
      </c>
      <c r="J143" s="13">
        <v>1</v>
      </c>
      <c r="K143" s="13" t="str">
        <v>E1</v>
      </c>
      <c r="L143" s="13" t="str">
        <v>EDUNET typ E1: 20 .. 30 Mbps</v>
      </c>
    </row>
    <row r="144" spans="1:12">
      <c r="A144" s="1">
        <v>100012232</v>
      </c>
      <c r="B144" s="1" t="str">
        <v>Prešovský</v>
      </c>
      <c r="C144" s="1" t="str">
        <v>Levoča</v>
      </c>
      <c r="D144" s="1" t="str">
        <v>Špeciálna základná škola Jána Vojtaššáka internátna ako organizačná zložka Spojenej školy Jána Vojtaššáka internátnej</v>
      </c>
      <c r="E144" s="1" t="str">
        <v>škola pre deti a žiakov so špeciálnymi výchovno-vzdelávacími potrebami</v>
      </c>
      <c r="F144" s="13" t="str">
        <v>Špeciálna základná škola internátna</v>
      </c>
      <c r="G144" s="13">
        <v>3</v>
      </c>
      <c r="H144" s="13">
        <v>1</v>
      </c>
      <c r="I144" s="13">
        <v>150</v>
      </c>
      <c r="J144" s="13">
        <v>1</v>
      </c>
      <c r="K144" s="13" t="str">
        <v>D</v>
      </c>
      <c r="L144" s="13" t="str">
        <v>EDUNET typ D: 30 .. 50 Mbps</v>
      </c>
    </row>
    <row r="145" spans="1:12">
      <c r="A145" s="1">
        <v>100012237</v>
      </c>
      <c r="B145" s="1" t="str">
        <v>Prešovský</v>
      </c>
      <c r="C145" s="1" t="str">
        <v>Levoča</v>
      </c>
      <c r="D145" s="1" t="str">
        <v>Stredná zdravotnícka škola Štefana Kluberta</v>
      </c>
      <c r="E145" s="1" t="str">
        <v>stredná odborná škola</v>
      </c>
      <c r="F145" s="13" t="str">
        <v>Stredná zdravotnícka škola</v>
      </c>
      <c r="G145" s="13">
        <v>5</v>
      </c>
      <c r="H145" s="13">
        <v>1</v>
      </c>
      <c r="I145" s="13">
        <v>250</v>
      </c>
      <c r="J145" s="13">
        <v>1</v>
      </c>
      <c r="K145" s="13" t="str">
        <v>B1</v>
      </c>
      <c r="L145" s="13" t="str">
        <v>EDUNET typ B1: 300 .. 400 Mbps</v>
      </c>
    </row>
    <row r="146" spans="1:12">
      <c r="A146" s="1">
        <v>100012231</v>
      </c>
      <c r="B146" s="1" t="str">
        <v>Prešovský</v>
      </c>
      <c r="C146" s="1" t="str">
        <v>Levoča</v>
      </c>
      <c r="D146" s="1" t="str">
        <v>Základná škola pre žiakov s autizmom Jána Vojtaššáka int. ako organizačná zložka Spojenej školy Jána Vojtaššáka int.</v>
      </c>
      <c r="E146" s="1" t="str">
        <v>škola pre deti a žiakov so špeciálnymi výchovno-vzdelávacími potrebami</v>
      </c>
      <c r="F146" s="13" t="str">
        <v>ŠZŠ pre žiakov s autizmom internátna</v>
      </c>
      <c r="G146" s="13">
        <v>2</v>
      </c>
      <c r="H146" s="13">
        <v>1</v>
      </c>
      <c r="I146" s="13">
        <v>100</v>
      </c>
      <c r="J146" s="13">
        <v>1</v>
      </c>
      <c r="K146" s="13" t="str">
        <v>E1</v>
      </c>
      <c r="L146" s="13" t="str">
        <v>EDUNET typ E1: 20 .. 30 Mbps</v>
      </c>
    </row>
    <row r="147" spans="1:12">
      <c r="A147" s="1">
        <v>100012238</v>
      </c>
      <c r="B147" s="1" t="str">
        <v>Prešovský</v>
      </c>
      <c r="C147" s="1" t="str">
        <v>Levoča</v>
      </c>
      <c r="D147" s="1" t="str">
        <v>Gymnázium Janka Francisciho - Rimavského</v>
      </c>
      <c r="E147" s="1" t="str">
        <v>gymnázium</v>
      </c>
      <c r="F147" s="13" t="str">
        <v>Gymnázium</v>
      </c>
      <c r="G147" s="13">
        <v>3</v>
      </c>
      <c r="H147" s="13">
        <v>1</v>
      </c>
      <c r="I147" s="13">
        <v>150</v>
      </c>
      <c r="J147" s="13">
        <v>1</v>
      </c>
      <c r="K147" s="13" t="str">
        <v>D</v>
      </c>
      <c r="L147" s="13" t="str">
        <v>EDUNET typ D: 30 .. 50 Mbps</v>
      </c>
    </row>
    <row r="148" spans="1:12">
      <c r="A148" s="1">
        <v>100012241</v>
      </c>
      <c r="B148" s="1" t="str">
        <v>Prešovský</v>
      </c>
      <c r="C148" s="1" t="str">
        <v>Levoča</v>
      </c>
      <c r="D148" s="1" t="str">
        <v>Stredná odborná škola služieb Majstra Pavla</v>
      </c>
      <c r="E148" s="1" t="str">
        <v>stredná odborná škola</v>
      </c>
      <c r="F148" s="13" t="str">
        <v>Stredná odborná škola</v>
      </c>
      <c r="G148" s="13">
        <v>4</v>
      </c>
      <c r="H148" s="13">
        <v>1</v>
      </c>
      <c r="I148" s="13">
        <v>200</v>
      </c>
      <c r="J148" s="13">
        <v>1</v>
      </c>
      <c r="K148" s="13" t="str">
        <v>C</v>
      </c>
      <c r="L148" s="13" t="str">
        <v>EDUNET typ C: 75 .. 90 Mbps</v>
      </c>
    </row>
    <row r="149" spans="1:12">
      <c r="A149" s="1">
        <v>100012251</v>
      </c>
      <c r="B149" s="1" t="str">
        <v>Prešovský</v>
      </c>
      <c r="C149" s="1" t="str">
        <v>Levoča</v>
      </c>
      <c r="D149" s="1" t="str">
        <v>Odborné učilište pre žiakov so zrakovým postihnutím internátne ako organizačná zložka Spojenej školy internátnej</v>
      </c>
      <c r="E149" s="1" t="str">
        <v>škola pre deti a žiakov so špeciálnymi výchovno-vzdelávacími potrebami</v>
      </c>
      <c r="F149" s="13" t="str">
        <v>OU pre žiakov so zrakovým postihnutím internátne</v>
      </c>
      <c r="G149" s="13">
        <v>3</v>
      </c>
      <c r="H149" s="13">
        <v>1</v>
      </c>
      <c r="I149" s="13">
        <v>150</v>
      </c>
      <c r="J149" s="13">
        <v>1</v>
      </c>
      <c r="K149" s="13" t="str">
        <v>D</v>
      </c>
      <c r="L149" s="13" t="str">
        <v>EDUNET typ D: 30 .. 50 Mbps</v>
      </c>
    </row>
    <row r="150" spans="1:12">
      <c r="A150" s="1">
        <v>100012252</v>
      </c>
      <c r="B150" s="1" t="str">
        <v>Prešovský</v>
      </c>
      <c r="C150" s="1" t="str">
        <v>Levoča</v>
      </c>
      <c r="D150" s="1" t="str">
        <v>Stredná odborná škola ekonomiky a služieb pre žiakov so zrakovým postihnutím internátna ako organizačná zložka Spojenej školy internátnej</v>
      </c>
      <c r="E150" s="1" t="str">
        <v>škola pre deti a žiakov so špeciálnymi výchovno-vzdelávacími potrebami</v>
      </c>
      <c r="F150" s="13" t="str">
        <v>SOŠ pre žiakov so zrakovým postihnutím internátna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</v>
      </c>
      <c r="L150" s="13" t="str">
        <v>EDUNET typ D: 30 .. 50 Mbps</v>
      </c>
    </row>
    <row r="151" spans="1:12">
      <c r="A151" s="1">
        <v>100012256</v>
      </c>
      <c r="B151" s="1" t="str">
        <v>Prešovský</v>
      </c>
      <c r="C151" s="1" t="str">
        <v>Levoča</v>
      </c>
      <c r="D151" s="1" t="str">
        <v>Základná škola</v>
      </c>
      <c r="E151" s="1" t="str">
        <v>základná škola</v>
      </c>
      <c r="F151" s="13" t="str">
        <v>Základná škola</v>
      </c>
      <c r="G151" s="13">
        <v>4</v>
      </c>
      <c r="H151" s="13">
        <v>1</v>
      </c>
      <c r="I151" s="13">
        <v>200</v>
      </c>
      <c r="J151" s="13">
        <v>1</v>
      </c>
      <c r="K151" s="13" t="str">
        <v>C</v>
      </c>
      <c r="L151" s="13" t="str">
        <v>EDUNET typ C: 75 .. 90 Mbps</v>
      </c>
    </row>
    <row r="152" spans="1:12">
      <c r="A152" s="1">
        <v>100012259</v>
      </c>
      <c r="B152" s="1" t="str">
        <v>Prešovský</v>
      </c>
      <c r="C152" s="1" t="str">
        <v>Levoča</v>
      </c>
      <c r="D152" s="1" t="str">
        <v>Praktická škola internátna ako organizačná zložka Spojenej školy internátnej</v>
      </c>
      <c r="E152" s="1" t="str">
        <v>škola pre deti a žiakov so špeciálnymi výchovno-vzdelávacími potrebami</v>
      </c>
      <c r="F152" s="13" t="str">
        <v>Praktická škola internátna</v>
      </c>
      <c r="G152" s="13">
        <v>2</v>
      </c>
      <c r="H152" s="13">
        <v>1</v>
      </c>
      <c r="I152" s="13">
        <v>100</v>
      </c>
      <c r="J152" s="13">
        <v>1</v>
      </c>
      <c r="K152" s="13" t="str">
        <v>E1</v>
      </c>
      <c r="L152" s="13" t="str">
        <v>EDUNET typ E1: 20 .. 30 Mbps</v>
      </c>
    </row>
    <row r="153" spans="1:12">
      <c r="A153" s="1">
        <v>100012263</v>
      </c>
      <c r="B153" s="1" t="str">
        <v>Prešovský</v>
      </c>
      <c r="C153" s="1" t="str">
        <v>Levoča</v>
      </c>
      <c r="D153" s="1" t="str">
        <v>Špeciálna základná škola pre žiakov so zrakovým postihnutím internátna ako organizačná zložka Spojenej školy internátnej</v>
      </c>
      <c r="E153" s="1" t="str">
        <v>škola pre deti a žiakov so špeciálnymi výchovno-vzdelávacími potrebami</v>
      </c>
      <c r="F153" s="13" t="str">
        <v>ŠZŠ pre žiakov so zrakovým postihnutím internátna</v>
      </c>
      <c r="G153" s="13">
        <v>3</v>
      </c>
      <c r="H153" s="13">
        <v>1</v>
      </c>
      <c r="I153" s="13">
        <v>150</v>
      </c>
      <c r="J153" s="13">
        <v>1</v>
      </c>
      <c r="K153" s="13" t="str">
        <v>D</v>
      </c>
      <c r="L153" s="13" t="str">
        <v>EDUNET typ D: 30 .. 50 Mbps</v>
      </c>
    </row>
    <row r="154" spans="1:12">
      <c r="A154" s="1">
        <v>100012262</v>
      </c>
      <c r="B154" s="1" t="str">
        <v>Prešovský</v>
      </c>
      <c r="C154" s="1" t="str">
        <v>Levoča</v>
      </c>
      <c r="D154" s="1" t="str">
        <v>Základná škola pre žiakov s naruš. komunikačnou schopnosťou internátna ako organizačná zložka Spojenej školy internátnej</v>
      </c>
      <c r="E154" s="1" t="str">
        <v>škola pre deti a žiakov so špeciálnymi výchovno-vzdelávacími potrebami</v>
      </c>
      <c r="F154" s="13" t="str">
        <v>ZŠ pre žiakov s narušenou komunikačnou schopnosťou internátna</v>
      </c>
      <c r="G154" s="13">
        <v>3</v>
      </c>
      <c r="H154" s="13">
        <v>1</v>
      </c>
      <c r="I154" s="13">
        <v>150</v>
      </c>
      <c r="J154" s="13">
        <v>1</v>
      </c>
      <c r="K154" s="13" t="str">
        <v>D</v>
      </c>
      <c r="L154" s="13" t="str">
        <v>EDUNET typ D: 30 .. 50 Mbps</v>
      </c>
    </row>
    <row r="155" spans="1:12">
      <c r="A155" s="1">
        <v>100012261</v>
      </c>
      <c r="B155" s="1" t="str">
        <v>Prešovský</v>
      </c>
      <c r="C155" s="1" t="str">
        <v>Levoča</v>
      </c>
      <c r="D155" s="1" t="str">
        <v>Základná škola pre žiakov so zrakovým postihnutím internátna ako organizačná zložka Spojenej školy internátnej</v>
      </c>
      <c r="E155" s="1" t="str">
        <v>škola pre deti a žiakov so špeciálnymi výchovno-vzdelávacími potrebami</v>
      </c>
      <c r="F155" s="13" t="str">
        <v>ZŠ pre žiakov so zrakovým postihnutím internátna</v>
      </c>
      <c r="G155" s="13">
        <v>3</v>
      </c>
      <c r="H155" s="13">
        <v>1</v>
      </c>
      <c r="I155" s="13">
        <v>150</v>
      </c>
      <c r="J155" s="13">
        <v>1</v>
      </c>
      <c r="K155" s="13" t="str">
        <v>D</v>
      </c>
      <c r="L155" s="13" t="str">
        <v>EDUNET typ D: 30 .. 50 Mbps</v>
      </c>
    </row>
    <row r="156" spans="1:12">
      <c r="A156" s="1">
        <v>100017494</v>
      </c>
      <c r="B156" s="1" t="str">
        <v>Prešovský</v>
      </c>
      <c r="C156" s="1" t="str">
        <v>Levoča</v>
      </c>
      <c r="D156" s="1" t="str">
        <v>Spojená škola internátna</v>
      </c>
      <c r="E156" s="1" t="str">
        <v>spojená škola</v>
      </c>
      <c r="F156" s="13" t="str">
        <v>Spojená škola</v>
      </c>
      <c r="G156" s="13">
        <v>0</v>
      </c>
      <c r="H156" s="13">
        <v>0</v>
      </c>
      <c r="I156" s="13">
        <v>0</v>
      </c>
      <c r="J156" s="13">
        <v>1</v>
      </c>
      <c r="K156" s="13" t="str">
        <v>F</v>
      </c>
      <c r="L156" s="13" t="str">
        <v>EDUNET typ F: 10 .. 20 Mbps</v>
      </c>
    </row>
    <row r="157" spans="1:12">
      <c r="A157" s="1">
        <v>100012282</v>
      </c>
      <c r="B157" s="1" t="str">
        <v>Prešovský</v>
      </c>
      <c r="C157" s="1" t="str">
        <v>Levoča</v>
      </c>
      <c r="D157" s="1" t="str">
        <v>Základná škola</v>
      </c>
      <c r="E157" s="1" t="str">
        <v>základná škola</v>
      </c>
      <c r="F157" s="13" t="str">
        <v>Základná škola</v>
      </c>
      <c r="G157" s="13">
        <v>4</v>
      </c>
      <c r="H157" s="13">
        <v>1</v>
      </c>
      <c r="I157" s="13">
        <v>200</v>
      </c>
      <c r="J157" s="13">
        <v>1</v>
      </c>
      <c r="K157" s="13" t="str">
        <v>C</v>
      </c>
      <c r="L157" s="13" t="str">
        <v>EDUNET typ C: 75 .. 90 Mbps</v>
      </c>
    </row>
    <row r="158" spans="1:12">
      <c r="A158" s="1">
        <v>100012287</v>
      </c>
      <c r="B158" s="1" t="str">
        <v>Prešovský</v>
      </c>
      <c r="C158" s="1" t="str">
        <v>Levoča</v>
      </c>
      <c r="D158" s="1" t="str">
        <v>Základná škola</v>
      </c>
      <c r="E158" s="1" t="str">
        <v>základná škola</v>
      </c>
      <c r="F158" s="13" t="str">
        <v>Základná škola</v>
      </c>
      <c r="G158" s="13">
        <v>5</v>
      </c>
      <c r="H158" s="13">
        <v>1</v>
      </c>
      <c r="I158" s="13">
        <v>250</v>
      </c>
      <c r="J158" s="13">
        <v>1</v>
      </c>
      <c r="K158" s="13" t="str">
        <v>B</v>
      </c>
      <c r="L158" s="13" t="str">
        <v>EDUNET typ B: 200 .. 300 Mbps</v>
      </c>
    </row>
    <row r="159" spans="1:12">
      <c r="A159" s="1">
        <v>100012293</v>
      </c>
      <c r="B159" s="1" t="str">
        <v>Prešovský</v>
      </c>
      <c r="C159" s="1" t="str">
        <v>Levoča</v>
      </c>
      <c r="D159" s="1" t="str">
        <v>Základná škola s materskou školou</v>
      </c>
      <c r="E159" s="1" t="str">
        <v>základná škola</v>
      </c>
      <c r="F159" s="13" t="str">
        <v>Základná škola</v>
      </c>
      <c r="G159" s="13">
        <v>4</v>
      </c>
      <c r="H159" s="13">
        <v>1</v>
      </c>
      <c r="I159" s="13">
        <v>200</v>
      </c>
      <c r="J159" s="13">
        <v>1</v>
      </c>
      <c r="K159" s="13" t="str">
        <v>C</v>
      </c>
      <c r="L159" s="13" t="str">
        <v>EDUNET typ C: 75 .. 90 Mbps</v>
      </c>
    </row>
    <row r="160" spans="1:12">
      <c r="A160" s="1">
        <v>100012305</v>
      </c>
      <c r="B160" s="1" t="str">
        <v>Prešovský</v>
      </c>
      <c r="C160" s="1" t="str">
        <v>Levoča</v>
      </c>
      <c r="D160" s="1" t="str">
        <v>Základná škola</v>
      </c>
      <c r="E160" s="1" t="str">
        <v>základná škola</v>
      </c>
      <c r="F160" s="13" t="str">
        <v>Základná škola</v>
      </c>
      <c r="G160" s="13">
        <v>4</v>
      </c>
      <c r="H160" s="13">
        <v>1</v>
      </c>
      <c r="I160" s="13">
        <v>200</v>
      </c>
      <c r="J160" s="13">
        <v>1</v>
      </c>
      <c r="K160" s="13" t="str">
        <v>C</v>
      </c>
      <c r="L160" s="13" t="str">
        <v>EDUNET typ C: 75 .. 90 Mbps</v>
      </c>
    </row>
    <row r="161" spans="1:12">
      <c r="A161" s="1">
        <v>100017805</v>
      </c>
      <c r="B161" s="1" t="str">
        <v>Prešovský</v>
      </c>
      <c r="C161" s="1" t="str">
        <v>Medzilaborce</v>
      </c>
      <c r="D161" s="1" t="str">
        <v>Špeciálna základná škola s materskou školou internátnou ako organizačná zložka Spojenej školy internátnej</v>
      </c>
      <c r="E161" s="1" t="str">
        <v>škola pre deti a žiakov so špeciálnymi výchovno-vzdelávacími potrebami</v>
      </c>
      <c r="F161" s="13" t="str">
        <v>Špeciálna základná škola internátna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</v>
      </c>
      <c r="L161" s="13" t="str">
        <v>EDUNET typ D: 30 .. 50 Mbps</v>
      </c>
    </row>
    <row r="162" spans="1:12">
      <c r="A162" s="1">
        <v>100012334</v>
      </c>
      <c r="B162" s="1" t="str">
        <v>Prešovský</v>
      </c>
      <c r="C162" s="1" t="str">
        <v>Medzilaborce</v>
      </c>
      <c r="D162" s="1" t="str">
        <v>Základná škola</v>
      </c>
      <c r="E162" s="1" t="str">
        <v>základná škola</v>
      </c>
      <c r="F162" s="13" t="str">
        <v>Základná škola</v>
      </c>
      <c r="G162" s="13">
        <v>4</v>
      </c>
      <c r="H162" s="13">
        <v>2</v>
      </c>
      <c r="I162" s="13">
        <v>200</v>
      </c>
      <c r="J162" s="13">
        <v>1</v>
      </c>
      <c r="K162" s="13" t="str">
        <v>C</v>
      </c>
      <c r="L162" s="13" t="str">
        <v>EDUNET typ C: 75 .. 90 Mbps</v>
      </c>
    </row>
    <row r="163" spans="1:12">
      <c r="A163" s="1">
        <v>100012345</v>
      </c>
      <c r="B163" s="1" t="str">
        <v>Prešovský</v>
      </c>
      <c r="C163" s="1" t="str">
        <v>Medzilaborce</v>
      </c>
      <c r="D163" s="1" t="str">
        <v>Základná škola</v>
      </c>
      <c r="E163" s="1" t="str">
        <v>základná škola</v>
      </c>
      <c r="F163" s="13" t="str">
        <v>Základná škola</v>
      </c>
      <c r="G163" s="13">
        <v>4</v>
      </c>
      <c r="H163" s="13">
        <v>1</v>
      </c>
      <c r="I163" s="13">
        <v>200</v>
      </c>
      <c r="J163" s="13">
        <v>1</v>
      </c>
      <c r="K163" s="13" t="str">
        <v>C</v>
      </c>
      <c r="L163" s="13" t="str">
        <v>EDUNET typ C: 75 .. 90 Mbps</v>
      </c>
    </row>
    <row r="164" spans="1:12">
      <c r="A164" s="1">
        <v>100012365</v>
      </c>
      <c r="B164" s="1" t="str">
        <v>Prešovský</v>
      </c>
      <c r="C164" s="1" t="str">
        <v>Poprad</v>
      </c>
      <c r="D164" s="1" t="str">
        <v>Základná škola s materskou školou</v>
      </c>
      <c r="E164" s="1" t="str">
        <v>základná škola</v>
      </c>
      <c r="F164" s="13" t="str">
        <v>ZŠ I. stupeň</v>
      </c>
      <c r="G164" s="13">
        <v>3</v>
      </c>
      <c r="H164" s="13">
        <v>1</v>
      </c>
      <c r="I164" s="13">
        <v>150</v>
      </c>
      <c r="J164" s="13">
        <v>1</v>
      </c>
      <c r="K164" s="13" t="str">
        <v>D</v>
      </c>
      <c r="L164" s="13" t="str">
        <v>EDUNET typ D: 30 .. 50 Mbps</v>
      </c>
    </row>
    <row r="165" spans="1:12">
      <c r="A165" s="1">
        <v>100012378</v>
      </c>
      <c r="B165" s="1" t="str">
        <v>Prešovský</v>
      </c>
      <c r="C165" s="1" t="str">
        <v>Poprad</v>
      </c>
      <c r="D165" s="1" t="str">
        <v>Základná škola</v>
      </c>
      <c r="E165" s="1" t="str">
        <v>základná škola</v>
      </c>
      <c r="F165" s="13" t="str">
        <v>Základná škola</v>
      </c>
      <c r="G165" s="13">
        <v>5</v>
      </c>
      <c r="H165" s="13">
        <v>1</v>
      </c>
      <c r="I165" s="13">
        <v>250</v>
      </c>
      <c r="J165" s="13">
        <v>1</v>
      </c>
      <c r="K165" s="13" t="str">
        <v>B</v>
      </c>
      <c r="L165" s="13" t="str">
        <v>EDUNET typ B: 200 .. 300 Mbps</v>
      </c>
    </row>
    <row r="166" spans="1:12">
      <c r="A166" s="1">
        <v>100012386</v>
      </c>
      <c r="B166" s="1" t="str">
        <v>Prešovský</v>
      </c>
      <c r="C166" s="1" t="str">
        <v>Poprad</v>
      </c>
      <c r="D166" s="1" t="str">
        <v>Základná škola s materskou školou</v>
      </c>
      <c r="E166" s="1" t="str">
        <v>základná škola</v>
      </c>
      <c r="F166" s="13" t="str">
        <v>ZŠ I. stupeň</v>
      </c>
      <c r="G166" s="13">
        <v>2</v>
      </c>
      <c r="H166" s="13">
        <v>1</v>
      </c>
      <c r="I166" s="13">
        <v>100</v>
      </c>
      <c r="J166" s="13">
        <v>1</v>
      </c>
      <c r="K166" s="13" t="str">
        <v>E</v>
      </c>
      <c r="L166" s="13" t="str">
        <v>EDUNET typ E: 10 .. 20 Mbps</v>
      </c>
    </row>
    <row r="167" spans="1:12">
      <c r="A167" s="1">
        <v>100012392</v>
      </c>
      <c r="B167" s="1" t="str">
        <v>Prešovský</v>
      </c>
      <c r="C167" s="1" t="str">
        <v>Poprad</v>
      </c>
      <c r="D167" s="1" t="str">
        <v>Základná škola s materskou školou Štefana Náhalku</v>
      </c>
      <c r="E167" s="1" t="str">
        <v>základná škola</v>
      </c>
      <c r="F167" s="13" t="str">
        <v>Základná škola</v>
      </c>
      <c r="G167" s="13">
        <v>4</v>
      </c>
      <c r="H167" s="13">
        <v>1</v>
      </c>
      <c r="I167" s="13">
        <v>200</v>
      </c>
      <c r="J167" s="13">
        <v>1</v>
      </c>
      <c r="K167" s="13" t="str">
        <v>C</v>
      </c>
      <c r="L167" s="13" t="str">
        <v>EDUNET typ C: 75 .. 90 Mbps</v>
      </c>
    </row>
    <row r="168" spans="1:12">
      <c r="A168" s="1">
        <v>100012396</v>
      </c>
      <c r="B168" s="1" t="str">
        <v>Prešovský</v>
      </c>
      <c r="C168" s="1" t="str">
        <v>Poprad</v>
      </c>
      <c r="D168" s="1" t="str">
        <v>Základná škola s materskou školou</v>
      </c>
      <c r="E168" s="1" t="str">
        <v>základná škola</v>
      </c>
      <c r="F168" s="13" t="str">
        <v>ZŠ I. stupeň</v>
      </c>
      <c r="G168" s="13">
        <v>2</v>
      </c>
      <c r="H168" s="13">
        <v>1</v>
      </c>
      <c r="I168" s="13">
        <v>100</v>
      </c>
      <c r="J168" s="13">
        <v>1</v>
      </c>
      <c r="K168" s="13" t="str">
        <v>E</v>
      </c>
      <c r="L168" s="13" t="str">
        <v>EDUNET typ E: 10 .. 20 Mbps</v>
      </c>
    </row>
    <row r="169" spans="1:12">
      <c r="A169" s="1">
        <v>100012406</v>
      </c>
      <c r="B169" s="1" t="str">
        <v>Prešovský</v>
      </c>
      <c r="C169" s="1" t="str">
        <v>Poprad</v>
      </c>
      <c r="D169" s="1" t="str">
        <v>Základná škola sv. Jána Pavla II.  ako organizačná zložka Spojenej školy sv. Jána Pavla II.</v>
      </c>
      <c r="E169" s="1" t="str">
        <v>základná škola</v>
      </c>
      <c r="F169" s="13" t="str">
        <v>Základná škola</v>
      </c>
      <c r="G169" s="13">
        <v>3</v>
      </c>
      <c r="H169" s="13">
        <v>1</v>
      </c>
      <c r="I169" s="13">
        <v>150</v>
      </c>
      <c r="J169" s="13">
        <v>1</v>
      </c>
      <c r="K169" s="13" t="str">
        <v>D1</v>
      </c>
      <c r="L169" s="13" t="str">
        <v>EDUNET typ D1: 50 .. 75 Mbps</v>
      </c>
    </row>
    <row r="170" spans="1:12">
      <c r="A170" s="1">
        <v>100012408</v>
      </c>
      <c r="B170" s="1" t="str">
        <v>Prešovský</v>
      </c>
      <c r="C170" s="1" t="str">
        <v>Poprad</v>
      </c>
      <c r="D170" s="1" t="str">
        <v>Gymnázium  sv. Jána Pavla II. ako organizačná zložka Spojenej školy sv. Jána Pavla II.</v>
      </c>
      <c r="E170" s="1" t="str">
        <v>gymnázium</v>
      </c>
      <c r="F170" s="13" t="str">
        <v>Gymnázium</v>
      </c>
      <c r="G170" s="13">
        <v>3</v>
      </c>
      <c r="H170" s="13">
        <v>1</v>
      </c>
      <c r="I170" s="13">
        <v>150</v>
      </c>
      <c r="J170" s="13">
        <v>1</v>
      </c>
      <c r="K170" s="13" t="str">
        <v>D1</v>
      </c>
      <c r="L170" s="13" t="str">
        <v>EDUNET typ D1: 50 .. 75 Mbps</v>
      </c>
    </row>
    <row r="171" spans="1:12">
      <c r="A171" s="1">
        <v>100014417</v>
      </c>
      <c r="B171" s="1" t="str">
        <v>Prešovský</v>
      </c>
      <c r="C171" s="1" t="str">
        <v>Poprad</v>
      </c>
      <c r="D171" s="1" t="str">
        <v>Elokované pracovisko ako súčasť Spojenej školy</v>
      </c>
      <c r="E171" s="1" t="str">
        <v>škola pre deti a žiakov so špeciálnymi výchovno-vzdelávacími potrebami</v>
      </c>
      <c r="F171" s="13" t="str">
        <v>Špeciálna základná škola</v>
      </c>
      <c r="G171" s="13">
        <v>3</v>
      </c>
      <c r="H171" s="13">
        <v>1</v>
      </c>
      <c r="I171" s="13">
        <v>150</v>
      </c>
      <c r="J171" s="13">
        <v>1</v>
      </c>
      <c r="K171" s="13" t="str">
        <v>D</v>
      </c>
      <c r="L171" s="13" t="str">
        <v>EDUNET typ D: 30 .. 50 Mbps</v>
      </c>
    </row>
    <row r="172" spans="1:12">
      <c r="A172" s="1">
        <v>100012412</v>
      </c>
      <c r="B172" s="1" t="str">
        <v>Prešovský</v>
      </c>
      <c r="C172" s="1" t="str">
        <v>Poprad</v>
      </c>
      <c r="D172" s="1" t="str">
        <v>Gymnázium ako organizačná zložka Spojenej školy</v>
      </c>
      <c r="E172" s="1" t="str">
        <v>gymnázium</v>
      </c>
      <c r="F172" s="13" t="str">
        <v>Gymnázium</v>
      </c>
      <c r="G172" s="13">
        <v>5</v>
      </c>
      <c r="H172" s="13">
        <v>1</v>
      </c>
      <c r="I172" s="13">
        <v>250</v>
      </c>
      <c r="J172" s="13">
        <v>1</v>
      </c>
      <c r="K172" s="13" t="str">
        <v>A2</v>
      </c>
      <c r="L172" s="13" t="str">
        <v>EDUNET typ A2: 800 .. 1000 Mpbs</v>
      </c>
    </row>
    <row r="173" spans="1:12">
      <c r="A173" s="1">
        <v>100012416</v>
      </c>
      <c r="B173" s="1" t="str">
        <v>Prešovský</v>
      </c>
      <c r="C173" s="1" t="str">
        <v>Poprad</v>
      </c>
      <c r="D173" s="1" t="str">
        <v>Základná škola s materskou školou</v>
      </c>
      <c r="E173" s="1" t="str">
        <v>základná škola</v>
      </c>
      <c r="F173" s="13" t="str">
        <v>Základná škola</v>
      </c>
      <c r="G173" s="13">
        <v>5</v>
      </c>
      <c r="H173" s="13">
        <v>1</v>
      </c>
      <c r="I173" s="13">
        <v>250</v>
      </c>
      <c r="J173" s="13">
        <v>1</v>
      </c>
      <c r="K173" s="13" t="str">
        <v>A</v>
      </c>
      <c r="L173" s="13" t="str">
        <v>EDUNET typ A: 400 .. 500 Mpbs</v>
      </c>
    </row>
    <row r="174" spans="1:12">
      <c r="A174" s="1">
        <v>100012419</v>
      </c>
      <c r="B174" s="1" t="str">
        <v>Prešovský</v>
      </c>
      <c r="C174" s="1" t="str">
        <v>Poprad</v>
      </c>
      <c r="D174" s="1" t="str">
        <v>Základná škola s materskou školou</v>
      </c>
      <c r="E174" s="1" t="str">
        <v>základná škola</v>
      </c>
      <c r="F174" s="13" t="str">
        <v>Základná škola</v>
      </c>
      <c r="G174" s="13">
        <v>5</v>
      </c>
      <c r="H174" s="13">
        <v>1</v>
      </c>
      <c r="I174" s="13">
        <v>250</v>
      </c>
      <c r="J174" s="13">
        <v>1</v>
      </c>
      <c r="K174" s="13" t="str">
        <v>A</v>
      </c>
      <c r="L174" s="13" t="str">
        <v>EDUNET typ A: 400 .. 500 Mpbs</v>
      </c>
    </row>
    <row r="175" spans="1:12">
      <c r="A175" s="1">
        <v>100012488</v>
      </c>
      <c r="B175" s="1" t="str">
        <v>Prešovský</v>
      </c>
      <c r="C175" s="1" t="str">
        <v>Poprad</v>
      </c>
      <c r="D175" s="1" t="str">
        <v>Stredná odborná škola elektrotechnická</v>
      </c>
      <c r="E175" s="1" t="str">
        <v>stredná odborná škola</v>
      </c>
      <c r="F175" s="13" t="str">
        <v>Stredná odborná škola</v>
      </c>
      <c r="G175" s="13">
        <v>4</v>
      </c>
      <c r="H175" s="13">
        <v>1</v>
      </c>
      <c r="I175" s="13">
        <v>200</v>
      </c>
      <c r="J175" s="13">
        <v>1</v>
      </c>
      <c r="K175" s="13" t="str">
        <v>C</v>
      </c>
      <c r="L175" s="13" t="str">
        <v>EDUNET typ C: 75 .. 90 Mbps</v>
      </c>
    </row>
    <row r="176" spans="1:12">
      <c r="A176" s="1">
        <v>100012424</v>
      </c>
      <c r="B176" s="1" t="str">
        <v>Prešovský</v>
      </c>
      <c r="C176" s="1" t="str">
        <v>Poprad</v>
      </c>
      <c r="D176" s="1" t="str">
        <v>Základná škola s materskou školou</v>
      </c>
      <c r="E176" s="1" t="str">
        <v>základná škola</v>
      </c>
      <c r="F176" s="13" t="str">
        <v>Základná škola</v>
      </c>
      <c r="G176" s="13">
        <v>5</v>
      </c>
      <c r="H176" s="13">
        <v>1</v>
      </c>
      <c r="I176" s="13">
        <v>250</v>
      </c>
      <c r="J176" s="13">
        <v>1</v>
      </c>
      <c r="K176" s="13" t="str">
        <v>A</v>
      </c>
      <c r="L176" s="13" t="str">
        <v>EDUNET typ A: 400 .. 500 Mpbs</v>
      </c>
    </row>
    <row r="177" spans="1:12">
      <c r="A177" s="1">
        <v>100012431</v>
      </c>
      <c r="B177" s="1" t="str">
        <v>Prešovský</v>
      </c>
      <c r="C177" s="1" t="str">
        <v>Poprad</v>
      </c>
      <c r="D177" s="1" t="str">
        <v>Základná škola s materskou školou</v>
      </c>
      <c r="E177" s="1" t="str">
        <v>základná škola</v>
      </c>
      <c r="F177" s="13" t="str">
        <v>Základná škola</v>
      </c>
      <c r="G177" s="13">
        <v>5</v>
      </c>
      <c r="H177" s="13">
        <v>1</v>
      </c>
      <c r="I177" s="13">
        <v>250</v>
      </c>
      <c r="J177" s="13">
        <v>1</v>
      </c>
      <c r="K177" s="13" t="str">
        <v>B</v>
      </c>
      <c r="L177" s="13" t="str">
        <v>EDUNET typ B: 200 .. 300 Mbps</v>
      </c>
    </row>
    <row r="178" spans="1:12">
      <c r="A178" s="1">
        <v>100012434</v>
      </c>
      <c r="B178" s="1" t="str">
        <v>Prešovský</v>
      </c>
      <c r="C178" s="1" t="str">
        <v>Poprad</v>
      </c>
      <c r="D178" s="1" t="str">
        <v>Gymnázium</v>
      </c>
      <c r="E178" s="1" t="str">
        <v>gymnázium</v>
      </c>
      <c r="F178" s="13" t="str">
        <v>Gymnázium</v>
      </c>
      <c r="G178" s="13">
        <v>4</v>
      </c>
      <c r="H178" s="13">
        <v>1</v>
      </c>
      <c r="I178" s="13">
        <v>200</v>
      </c>
      <c r="J178" s="13">
        <v>1</v>
      </c>
      <c r="K178" s="13" t="str">
        <v>X</v>
      </c>
      <c r="L178" s="13" t="str">
        <v>EDUNET typ X: SANET</v>
      </c>
    </row>
    <row r="179" spans="1:12">
      <c r="A179" s="1">
        <v>100012436</v>
      </c>
      <c r="B179" s="1" t="str">
        <v>Prešovský</v>
      </c>
      <c r="C179" s="1" t="str">
        <v>Poprad</v>
      </c>
      <c r="D179" s="1" t="str">
        <v>Stredná odborná škola technická</v>
      </c>
      <c r="E179" s="1" t="str">
        <v>stredná odborná škola</v>
      </c>
      <c r="F179" s="13" t="str">
        <v>Stredná odborná škola</v>
      </c>
      <c r="G179" s="13">
        <v>4</v>
      </c>
      <c r="H179" s="13">
        <v>1</v>
      </c>
      <c r="I179" s="13">
        <v>200</v>
      </c>
      <c r="J179" s="13">
        <v>1</v>
      </c>
      <c r="K179" s="13" t="str">
        <v>X</v>
      </c>
      <c r="L179" s="13" t="str">
        <v>EDUNET typ X: SANET</v>
      </c>
    </row>
    <row r="180" spans="1:12">
      <c r="A180" s="1">
        <v>100012438</v>
      </c>
      <c r="B180" s="1" t="str">
        <v>Prešovský</v>
      </c>
      <c r="C180" s="1" t="str">
        <v>Poprad</v>
      </c>
      <c r="D180" s="1" t="str">
        <v>Základná škola s materskou školou ako organizačná zložka Spojenej školy</v>
      </c>
      <c r="E180" s="1" t="str">
        <v>základná škola</v>
      </c>
      <c r="F180" s="13" t="str">
        <v>Základná škola</v>
      </c>
      <c r="G180" s="13">
        <v>5</v>
      </c>
      <c r="H180" s="13">
        <v>1</v>
      </c>
      <c r="I180" s="13">
        <v>250</v>
      </c>
      <c r="J180" s="13">
        <v>1</v>
      </c>
      <c r="K180" s="13" t="str">
        <v>B</v>
      </c>
      <c r="L180" s="13" t="str">
        <v>EDUNET typ B: 200 .. 300 Mbps</v>
      </c>
    </row>
    <row r="181" spans="1:12">
      <c r="A181" s="1">
        <v>100012447</v>
      </c>
      <c r="B181" s="1" t="str">
        <v>Prešovský</v>
      </c>
      <c r="C181" s="1" t="str">
        <v>Poprad</v>
      </c>
      <c r="D181" s="1" t="str">
        <v>Stredná odborná škola remesiel a služieb</v>
      </c>
      <c r="E181" s="1" t="str">
        <v>stredná odborná škola</v>
      </c>
      <c r="F181" s="13" t="str">
        <v>Stredná odborná škola</v>
      </c>
      <c r="G181" s="13">
        <v>4</v>
      </c>
      <c r="H181" s="13">
        <v>1</v>
      </c>
      <c r="I181" s="13">
        <v>200</v>
      </c>
      <c r="J181" s="13">
        <v>1</v>
      </c>
      <c r="K181" s="13" t="str">
        <v>C</v>
      </c>
      <c r="L181" s="13" t="str">
        <v>EDUNET typ C: 75 .. 90 Mbps</v>
      </c>
    </row>
    <row r="182" spans="1:12">
      <c r="A182" s="1">
        <v>100012452</v>
      </c>
      <c r="B182" s="1" t="str">
        <v>Prešovský</v>
      </c>
      <c r="C182" s="1" t="str">
        <v>Poprad</v>
      </c>
      <c r="D182" s="1" t="str">
        <v>Praktická škola ako organizačná zložka Spojenej školy</v>
      </c>
      <c r="E182" s="1" t="str">
        <v>škola pre deti a žiakov so špeciálnymi výchovno-vzdelávacími potrebami</v>
      </c>
      <c r="F182" s="13" t="str">
        <v>Praktická škola</v>
      </c>
      <c r="G182" s="13">
        <v>2</v>
      </c>
      <c r="H182" s="13">
        <v>1</v>
      </c>
      <c r="I182" s="13">
        <v>100</v>
      </c>
      <c r="J182" s="13">
        <v>1</v>
      </c>
      <c r="K182" s="13" t="str">
        <v>E1</v>
      </c>
      <c r="L182" s="13" t="str">
        <v>EDUNET typ E1: 20 .. 30 Mbps</v>
      </c>
    </row>
    <row r="183" spans="1:12">
      <c r="A183" s="1">
        <v>100012454</v>
      </c>
      <c r="B183" s="1" t="str">
        <v>Prešovský</v>
      </c>
      <c r="C183" s="1" t="str">
        <v>Poprad</v>
      </c>
      <c r="D183" s="1" t="str">
        <v>Špeciálna základná škola ako organizačná zložka Spojenej školy</v>
      </c>
      <c r="E183" s="1" t="str">
        <v>škola pre deti a žiakov so špeciálnymi výchovno-vzdelávacími potrebami</v>
      </c>
      <c r="F183" s="13" t="str">
        <v>Špeciálna základná škola</v>
      </c>
      <c r="G183" s="13">
        <v>3</v>
      </c>
      <c r="H183" s="13">
        <v>1</v>
      </c>
      <c r="I183" s="13">
        <v>150</v>
      </c>
      <c r="J183" s="13">
        <v>1</v>
      </c>
      <c r="K183" s="13" t="str">
        <v>D1</v>
      </c>
      <c r="L183" s="13" t="str">
        <v>EDUNET typ D1: 50 .. 75 Mbps</v>
      </c>
    </row>
    <row r="184" spans="1:12">
      <c r="A184" s="1">
        <v>100018561</v>
      </c>
      <c r="B184" s="1" t="str">
        <v>Prešovský</v>
      </c>
      <c r="C184" s="1" t="str">
        <v>Poprad</v>
      </c>
      <c r="D184" s="1" t="str">
        <v>Súkromná základná škola ako organizačná zložka Spojenej školy</v>
      </c>
      <c r="E184" s="1" t="str">
        <v>základná škola</v>
      </c>
      <c r="F184" s="13" t="str">
        <v>Základná škola</v>
      </c>
      <c r="G184" s="13">
        <v>3</v>
      </c>
      <c r="H184" s="13">
        <v>1</v>
      </c>
      <c r="I184" s="13">
        <v>150</v>
      </c>
      <c r="J184" s="13">
        <v>1</v>
      </c>
      <c r="K184" s="13" t="str">
        <v>D1</v>
      </c>
      <c r="L184" s="13" t="str">
        <v>EDUNET typ D1: 50 .. 75 Mbps</v>
      </c>
    </row>
    <row r="185" spans="1:12">
      <c r="A185" s="1">
        <v>100012463</v>
      </c>
      <c r="B185" s="1" t="str">
        <v>Prešovský</v>
      </c>
      <c r="C185" s="1" t="str">
        <v>Poprad</v>
      </c>
      <c r="D185" s="1" t="str">
        <v>Odborné učilište internátne</v>
      </c>
      <c r="E185" s="1" t="str">
        <v>škola pre deti a žiakov so špeciálnymi výchovno-vzdelávacími potrebami</v>
      </c>
      <c r="F185" s="13" t="str">
        <v>Odborné učilište internátne</v>
      </c>
      <c r="G185" s="13">
        <v>3</v>
      </c>
      <c r="H185" s="13">
        <v>1</v>
      </c>
      <c r="I185" s="13">
        <v>150</v>
      </c>
      <c r="J185" s="13">
        <v>1</v>
      </c>
      <c r="K185" s="13" t="str">
        <v>D</v>
      </c>
      <c r="L185" s="13" t="str">
        <v>EDUNET typ D: 30 .. 50 Mbps</v>
      </c>
    </row>
    <row r="186" spans="1:12">
      <c r="A186" s="1">
        <v>100012467</v>
      </c>
      <c r="B186" s="1" t="str">
        <v>Prešovský</v>
      </c>
      <c r="C186" s="1" t="str">
        <v>Poprad</v>
      </c>
      <c r="D186" s="1" t="str">
        <v>Základná škola s materskou školou</v>
      </c>
      <c r="E186" s="1" t="str">
        <v>základná škola</v>
      </c>
      <c r="F186" s="13" t="str">
        <v>Základná škola</v>
      </c>
      <c r="G186" s="13">
        <v>5</v>
      </c>
      <c r="H186" s="13">
        <v>1</v>
      </c>
      <c r="I186" s="13">
        <v>250</v>
      </c>
      <c r="J186" s="13">
        <v>1</v>
      </c>
      <c r="K186" s="13" t="str">
        <v>B</v>
      </c>
      <c r="L186" s="13" t="str">
        <v>EDUNET typ B: 200 .. 300 Mbps</v>
      </c>
    </row>
    <row r="187" spans="1:12">
      <c r="A187" s="1">
        <v>100012491</v>
      </c>
      <c r="B187" s="1" t="str">
        <v>Prešovský</v>
      </c>
      <c r="C187" s="1" t="str">
        <v>Poprad</v>
      </c>
      <c r="D187" s="1" t="str">
        <v>Základná škola s materskou školou Aurela Viliama Scherfela</v>
      </c>
      <c r="E187" s="1" t="str">
        <v>základná škola</v>
      </c>
      <c r="F187" s="13" t="str">
        <v>Základná škola</v>
      </c>
      <c r="G187" s="13">
        <v>4</v>
      </c>
      <c r="H187" s="13">
        <v>1</v>
      </c>
      <c r="I187" s="13">
        <v>200</v>
      </c>
      <c r="J187" s="13">
        <v>1</v>
      </c>
      <c r="K187" s="13" t="str">
        <v>C</v>
      </c>
      <c r="L187" s="13" t="str">
        <v>EDUNET typ C: 75 .. 90 Mbps</v>
      </c>
    </row>
    <row r="188" spans="1:12">
      <c r="A188" s="1">
        <v>100012477</v>
      </c>
      <c r="B188" s="1" t="str">
        <v>Prešovský</v>
      </c>
      <c r="C188" s="1" t="str">
        <v>Poprad</v>
      </c>
      <c r="D188" s="1" t="str">
        <v>Základná škola ako organizačná zložka Spojenej školy</v>
      </c>
      <c r="E188" s="1" t="str">
        <v>základná škola</v>
      </c>
      <c r="F188" s="13" t="str">
        <v>Základná škola</v>
      </c>
      <c r="G188" s="13">
        <v>4</v>
      </c>
      <c r="H188" s="13">
        <v>1</v>
      </c>
      <c r="I188" s="13">
        <v>200</v>
      </c>
      <c r="J188" s="13">
        <v>1</v>
      </c>
      <c r="K188" s="13" t="str">
        <v>C</v>
      </c>
      <c r="L188" s="13" t="str">
        <v>EDUNET typ C: 75 .. 90 Mbps</v>
      </c>
    </row>
    <row r="189" spans="1:12">
      <c r="A189" s="1">
        <v>100012483</v>
      </c>
      <c r="B189" s="1" t="str">
        <v>Prešovský</v>
      </c>
      <c r="C189" s="1" t="str">
        <v>Poprad</v>
      </c>
      <c r="D189" s="1" t="str">
        <v>Súkromná stredná odborná škola služieb</v>
      </c>
      <c r="E189" s="1" t="str">
        <v>stredná odborná škola</v>
      </c>
      <c r="F189" s="13" t="str">
        <v>Stredná odborná škola</v>
      </c>
      <c r="G189" s="13">
        <v>5</v>
      </c>
      <c r="H189" s="13">
        <v>3</v>
      </c>
      <c r="I189" s="13">
        <v>250</v>
      </c>
      <c r="J189" s="13">
        <v>1</v>
      </c>
      <c r="K189" s="13" t="str">
        <v>B</v>
      </c>
      <c r="L189" s="13" t="str">
        <v>EDUNET typ B: 200 .. 300 Mbps</v>
      </c>
    </row>
    <row r="190" spans="1:12">
      <c r="A190" s="1">
        <v>100012502</v>
      </c>
      <c r="B190" s="1" t="str">
        <v>Prešovský</v>
      </c>
      <c r="C190" s="1" t="str">
        <v>Poprad</v>
      </c>
      <c r="D190" s="1" t="str">
        <v>Základná škola s materskou školou</v>
      </c>
      <c r="E190" s="1" t="str">
        <v>základná škola</v>
      </c>
      <c r="F190" s="13" t="str">
        <v>Základná škola</v>
      </c>
      <c r="G190" s="13">
        <v>5</v>
      </c>
      <c r="H190" s="13">
        <v>1</v>
      </c>
      <c r="I190" s="13">
        <v>250</v>
      </c>
      <c r="J190" s="13">
        <v>1</v>
      </c>
      <c r="K190" s="13" t="str">
        <v>B</v>
      </c>
      <c r="L190" s="13" t="str">
        <v>EDUNET typ B: 200 .. 300 Mbps</v>
      </c>
    </row>
    <row r="191" spans="1:12">
      <c r="A191" s="1">
        <v>100012517</v>
      </c>
      <c r="B191" s="1" t="str">
        <v>Prešovský</v>
      </c>
      <c r="C191" s="1" t="str">
        <v>Poprad</v>
      </c>
      <c r="D191" s="1" t="str">
        <v>Základná škola s materskou školou</v>
      </c>
      <c r="E191" s="1" t="str">
        <v>základná škola</v>
      </c>
      <c r="F191" s="13" t="str">
        <v>Základná škola</v>
      </c>
      <c r="G191" s="13">
        <v>4</v>
      </c>
      <c r="H191" s="13">
        <v>1</v>
      </c>
      <c r="I191" s="13">
        <v>200</v>
      </c>
      <c r="J191" s="13">
        <v>1</v>
      </c>
      <c r="K191" s="13" t="str">
        <v>C</v>
      </c>
      <c r="L191" s="13" t="str">
        <v>EDUNET typ C: 75 .. 90 Mbps</v>
      </c>
    </row>
    <row r="192" spans="1:12">
      <c r="A192" s="1">
        <v>100012523</v>
      </c>
      <c r="B192" s="1" t="str">
        <v>Prešovský</v>
      </c>
      <c r="C192" s="1" t="str">
        <v>Poprad</v>
      </c>
      <c r="D192" s="1" t="str">
        <v>Základná škola</v>
      </c>
      <c r="E192" s="1" t="str">
        <v>základná škola</v>
      </c>
      <c r="F192" s="13" t="str">
        <v>Základná škola</v>
      </c>
      <c r="G192" s="13">
        <v>5</v>
      </c>
      <c r="H192" s="13">
        <v>1</v>
      </c>
      <c r="I192" s="13">
        <v>250</v>
      </c>
      <c r="J192" s="13">
        <v>1</v>
      </c>
      <c r="K192" s="13" t="str">
        <v>B</v>
      </c>
      <c r="L192" s="13" t="str">
        <v>EDUNET typ B: 200 .. 300 Mbps</v>
      </c>
    </row>
    <row r="193" spans="1:12">
      <c r="A193" s="1">
        <v>100012552</v>
      </c>
      <c r="B193" s="1" t="str">
        <v>Prešovský</v>
      </c>
      <c r="C193" s="1" t="str">
        <v>Poprad</v>
      </c>
      <c r="D193" s="1" t="str">
        <v>Základná škola s materskou školou</v>
      </c>
      <c r="E193" s="1" t="str">
        <v>základná škola</v>
      </c>
      <c r="F193" s="13" t="str">
        <v>Základná škola</v>
      </c>
      <c r="G193" s="13">
        <v>3</v>
      </c>
      <c r="H193" s="13">
        <v>1</v>
      </c>
      <c r="I193" s="13">
        <v>150</v>
      </c>
      <c r="J193" s="13">
        <v>1</v>
      </c>
      <c r="K193" s="13" t="str">
        <v>D</v>
      </c>
      <c r="L193" s="13" t="str">
        <v>EDUNET typ D: 30 .. 50 Mbps</v>
      </c>
    </row>
    <row r="194" spans="1:12">
      <c r="A194" s="1">
        <v>100012555</v>
      </c>
      <c r="B194" s="1" t="str">
        <v>Prešovský</v>
      </c>
      <c r="C194" s="1" t="str">
        <v>Poprad</v>
      </c>
      <c r="D194" s="1" t="str">
        <v>Základná škola s materskou školou</v>
      </c>
      <c r="E194" s="1" t="str">
        <v>základná škola</v>
      </c>
      <c r="F194" s="13" t="str">
        <v>Základná škola</v>
      </c>
      <c r="G194" s="13">
        <v>3</v>
      </c>
      <c r="H194" s="13">
        <v>1</v>
      </c>
      <c r="I194" s="13">
        <v>150</v>
      </c>
      <c r="J194" s="13">
        <v>1</v>
      </c>
      <c r="K194" s="13" t="str">
        <v>D</v>
      </c>
      <c r="L194" s="13" t="str">
        <v>EDUNET typ D: 30 .. 50 Mbps</v>
      </c>
    </row>
    <row r="195" spans="1:12">
      <c r="A195" s="1">
        <v>100012525</v>
      </c>
      <c r="B195" s="1" t="str">
        <v>Prešovský</v>
      </c>
      <c r="C195" s="1" t="str">
        <v>Poprad</v>
      </c>
      <c r="D195" s="1" t="str">
        <v>Základná škola</v>
      </c>
      <c r="E195" s="1" t="str">
        <v>základná škola</v>
      </c>
      <c r="F195" s="13" t="str">
        <v>Základná škola</v>
      </c>
      <c r="G195" s="13">
        <v>5</v>
      </c>
      <c r="H195" s="13">
        <v>2</v>
      </c>
      <c r="I195" s="13">
        <v>250</v>
      </c>
      <c r="J195" s="13">
        <v>1</v>
      </c>
      <c r="K195" s="13" t="str">
        <v>B</v>
      </c>
      <c r="L195" s="13" t="str">
        <v>EDUNET typ B: 200 .. 300 Mbps</v>
      </c>
    </row>
    <row r="196" spans="1:12">
      <c r="A196" s="1">
        <v>100018161</v>
      </c>
      <c r="B196" s="1" t="str">
        <v>Prešovský</v>
      </c>
      <c r="C196" s="1" t="str">
        <v>Poprad</v>
      </c>
      <c r="D196" s="1" t="str">
        <v>Základná škola ako organizačná zložka Spojenej školy</v>
      </c>
      <c r="E196" s="1" t="str">
        <v>základná škola</v>
      </c>
      <c r="F196" s="13" t="str">
        <v>Základná škola</v>
      </c>
      <c r="G196" s="13">
        <v>5</v>
      </c>
      <c r="H196" s="13">
        <v>1</v>
      </c>
      <c r="I196" s="13">
        <v>250</v>
      </c>
      <c r="J196" s="13">
        <v>1</v>
      </c>
      <c r="K196" s="13" t="str">
        <v>B</v>
      </c>
      <c r="L196" s="13" t="str">
        <v>EDUNET typ B: 200 .. 300 Mbps</v>
      </c>
    </row>
    <row r="197" spans="1:12">
      <c r="A197" s="1">
        <v>100012536</v>
      </c>
      <c r="B197" s="1" t="str">
        <v>Prešovský</v>
      </c>
      <c r="C197" s="1" t="str">
        <v>Poprad</v>
      </c>
      <c r="D197" s="1" t="str">
        <v>Stredná odborná škola polytechnická Jána Antonína Baťu</v>
      </c>
      <c r="E197" s="1" t="str">
        <v>stredná odborná škola</v>
      </c>
      <c r="F197" s="13" t="str">
        <v>Stredná odborná škola</v>
      </c>
      <c r="G197" s="13">
        <v>5</v>
      </c>
      <c r="H197" s="13">
        <v>1</v>
      </c>
      <c r="I197" s="13">
        <v>250</v>
      </c>
      <c r="J197" s="13">
        <v>1</v>
      </c>
      <c r="K197" s="13" t="str">
        <v>B</v>
      </c>
      <c r="L197" s="13" t="str">
        <v>EDUNET typ B: 200 .. 300 Mbps</v>
      </c>
    </row>
    <row r="198" spans="1:12">
      <c r="A198" s="1">
        <v>100012566</v>
      </c>
      <c r="B198" s="1" t="str">
        <v>Prešovský</v>
      </c>
      <c r="C198" s="1" t="str">
        <v>Poprad</v>
      </c>
      <c r="D198" s="1" t="str">
        <v>Základná škola s materskou školou</v>
      </c>
      <c r="E198" s="1" t="str">
        <v>základná škola</v>
      </c>
      <c r="F198" s="13" t="str">
        <v>Základná škola</v>
      </c>
      <c r="G198" s="13">
        <v>2</v>
      </c>
      <c r="H198" s="13">
        <v>1</v>
      </c>
      <c r="I198" s="13">
        <v>100</v>
      </c>
      <c r="J198" s="13">
        <v>1</v>
      </c>
      <c r="K198" s="13" t="str">
        <v>E</v>
      </c>
      <c r="L198" s="13" t="str">
        <v>EDUNET typ E: 10 .. 20 Mbps</v>
      </c>
    </row>
    <row r="199" spans="1:12">
      <c r="A199" s="1">
        <v>100012574</v>
      </c>
      <c r="B199" s="1" t="str">
        <v>Prešovský</v>
      </c>
      <c r="C199" s="1" t="str">
        <v>Poprad</v>
      </c>
      <c r="D199" s="1" t="str">
        <v>Základná škola s materskou školou</v>
      </c>
      <c r="E199" s="1" t="str">
        <v>základná škola</v>
      </c>
      <c r="F199" s="13" t="str">
        <v>Základná škola</v>
      </c>
      <c r="G199" s="13">
        <v>3</v>
      </c>
      <c r="H199" s="13">
        <v>1</v>
      </c>
      <c r="I199" s="13">
        <v>150</v>
      </c>
      <c r="J199" s="13">
        <v>1</v>
      </c>
      <c r="K199" s="13" t="str">
        <v>D1</v>
      </c>
      <c r="L199" s="13" t="str">
        <v>EDUNET typ D1: 50 .. 75 Mbps</v>
      </c>
    </row>
    <row r="200" spans="1:12">
      <c r="A200" s="1">
        <v>100012581</v>
      </c>
      <c r="B200" s="1" t="str">
        <v>Prešovský</v>
      </c>
      <c r="C200" s="1" t="str">
        <v>Poprad</v>
      </c>
      <c r="D200" s="1" t="str">
        <v>Základná škola s materskou školou pri zdravotníckom zariadení</v>
      </c>
      <c r="E200" s="1" t="str">
        <v>škola pre deti a žiakov so špeciálnymi výchovno-vzdelávacími potrebami</v>
      </c>
      <c r="F200" s="13" t="str">
        <v>ZŠ pri zdravotníckom zariadení</v>
      </c>
      <c r="G200" s="13">
        <v>2</v>
      </c>
      <c r="H200" s="13">
        <v>1</v>
      </c>
      <c r="I200" s="13">
        <v>100</v>
      </c>
      <c r="J200" s="13">
        <v>1</v>
      </c>
      <c r="K200" s="13" t="str">
        <v>E</v>
      </c>
      <c r="L200" s="13" t="str">
        <v>EDUNET typ E: 10 .. 20 Mbps</v>
      </c>
    </row>
    <row r="201" spans="1:12">
      <c r="A201" s="1">
        <v>100014413</v>
      </c>
      <c r="B201" s="1" t="str">
        <v>Prešovský</v>
      </c>
      <c r="C201" s="1" t="str">
        <v>Poprad</v>
      </c>
      <c r="D201" s="1" t="str">
        <v>Elokované pracovisko ako súčasť Základnej školy s materskou školou pri zdravotníckom zariadení</v>
      </c>
      <c r="E201" s="1" t="str">
        <v>škola pre deti a žiakov so špeciálnymi výchovno-vzdelávacími potrebami</v>
      </c>
      <c r="F201" s="13" t="str">
        <v>ZŠ pri zdravotníckom zariadení</v>
      </c>
      <c r="G201" s="13">
        <v>3</v>
      </c>
      <c r="H201" s="13">
        <v>1</v>
      </c>
      <c r="I201" s="13">
        <v>150</v>
      </c>
      <c r="J201" s="13">
        <v>1</v>
      </c>
      <c r="K201" s="13" t="str">
        <v>D</v>
      </c>
      <c r="L201" s="13" t="str">
        <v>EDUNET typ D: 30 .. 50 Mbps</v>
      </c>
    </row>
    <row r="202" spans="1:12">
      <c r="A202" s="1">
        <v>100012589</v>
      </c>
      <c r="B202" s="1" t="str">
        <v>Prešovský</v>
      </c>
      <c r="C202" s="1" t="str">
        <v>Poprad</v>
      </c>
      <c r="D202" s="1" t="str">
        <v>Základná škola</v>
      </c>
      <c r="E202" s="1" t="str">
        <v>základná škola</v>
      </c>
      <c r="F202" s="13" t="str">
        <v>Základná škola</v>
      </c>
      <c r="G202" s="13">
        <v>3</v>
      </c>
      <c r="H202" s="13">
        <v>1</v>
      </c>
      <c r="I202" s="13">
        <v>150</v>
      </c>
      <c r="J202" s="13">
        <v>1</v>
      </c>
      <c r="K202" s="13" t="str">
        <v>D</v>
      </c>
      <c r="L202" s="13" t="str">
        <v>EDUNET typ D: 30 .. 50 Mbps</v>
      </c>
    </row>
    <row r="203" spans="1:12">
      <c r="A203" s="1">
        <v>100012596</v>
      </c>
      <c r="B203" s="1" t="str">
        <v>Prešovský</v>
      </c>
      <c r="C203" s="1" t="str">
        <v>Poprad</v>
      </c>
      <c r="D203" s="1" t="str">
        <v>Základná škola</v>
      </c>
      <c r="E203" s="1" t="str">
        <v>základná škola</v>
      </c>
      <c r="F203" s="13" t="str">
        <v>ZŠ I. stupeň</v>
      </c>
      <c r="G203" s="13">
        <v>2</v>
      </c>
      <c r="H203" s="13">
        <v>1</v>
      </c>
      <c r="I203" s="13">
        <v>100</v>
      </c>
      <c r="J203" s="13">
        <v>1</v>
      </c>
      <c r="K203" s="13" t="str">
        <v>E</v>
      </c>
      <c r="L203" s="13" t="str">
        <v>EDUNET typ E: 10 .. 20 Mbps</v>
      </c>
    </row>
    <row r="204" spans="1:12">
      <c r="A204" s="1">
        <v>100012602</v>
      </c>
      <c r="B204" s="1" t="str">
        <v>Prešovský</v>
      </c>
      <c r="C204" s="1" t="str">
        <v>Poprad</v>
      </c>
      <c r="D204" s="1" t="str">
        <v>Základná škola s materskou školou</v>
      </c>
      <c r="E204" s="1" t="str">
        <v>základná škola</v>
      </c>
      <c r="F204" s="13" t="str">
        <v>Základná škola</v>
      </c>
      <c r="G204" s="13">
        <v>3</v>
      </c>
      <c r="H204" s="13">
        <v>1</v>
      </c>
      <c r="I204" s="13">
        <v>150</v>
      </c>
      <c r="J204" s="13">
        <v>1</v>
      </c>
      <c r="K204" s="13" t="str">
        <v>D</v>
      </c>
      <c r="L204" s="13" t="str">
        <v>EDUNET typ D: 30 .. 50 Mbps</v>
      </c>
    </row>
    <row r="205" spans="1:12">
      <c r="A205" s="1">
        <v>100012609</v>
      </c>
      <c r="B205" s="1" t="str">
        <v>Prešovský</v>
      </c>
      <c r="C205" s="1" t="str">
        <v>Prešov</v>
      </c>
      <c r="D205" s="1" t="str">
        <v>Základná škola</v>
      </c>
      <c r="E205" s="1" t="str">
        <v>základná škola</v>
      </c>
      <c r="F205" s="13" t="str">
        <v>ZŠ I. stupeň</v>
      </c>
      <c r="G205" s="13">
        <v>3</v>
      </c>
      <c r="H205" s="13">
        <v>1</v>
      </c>
      <c r="I205" s="13">
        <v>150</v>
      </c>
      <c r="J205" s="13">
        <v>1</v>
      </c>
      <c r="K205" s="13" t="str">
        <v>D</v>
      </c>
      <c r="L205" s="13" t="str">
        <v>EDUNET typ D: 30 .. 50 Mbps</v>
      </c>
    </row>
    <row r="206" spans="1:12">
      <c r="A206" s="1">
        <v>100012612</v>
      </c>
      <c r="B206" s="1" t="str">
        <v>Prešovský</v>
      </c>
      <c r="C206" s="1" t="str">
        <v>Prešov</v>
      </c>
      <c r="D206" s="1" t="str">
        <v>Základná škola s materskou školou</v>
      </c>
      <c r="E206" s="1" t="str">
        <v>základná škola</v>
      </c>
      <c r="F206" s="13" t="str">
        <v>Základná škola</v>
      </c>
      <c r="G206" s="13">
        <v>3</v>
      </c>
      <c r="H206" s="13">
        <v>1</v>
      </c>
      <c r="I206" s="13">
        <v>150</v>
      </c>
      <c r="J206" s="13">
        <v>1</v>
      </c>
      <c r="K206" s="13" t="str">
        <v>D</v>
      </c>
      <c r="L206" s="13" t="str">
        <v>EDUNET typ D: 30 .. 50 Mbps</v>
      </c>
    </row>
    <row r="207" spans="1:12">
      <c r="A207" s="1">
        <v>100012618</v>
      </c>
      <c r="B207" s="1" t="str">
        <v>Prešovský</v>
      </c>
      <c r="C207" s="1" t="str">
        <v>Prešov</v>
      </c>
      <c r="D207" s="1" t="str">
        <v>Základná škola</v>
      </c>
      <c r="E207" s="1" t="str">
        <v>základná škola</v>
      </c>
      <c r="F207" s="13" t="str">
        <v>ZŠ I. stupeň</v>
      </c>
      <c r="G207" s="13">
        <v>2</v>
      </c>
      <c r="H207" s="13">
        <v>1</v>
      </c>
      <c r="I207" s="13">
        <v>100</v>
      </c>
      <c r="J207" s="13">
        <v>1</v>
      </c>
      <c r="K207" s="13" t="str">
        <v>E</v>
      </c>
      <c r="L207" s="13" t="str">
        <v>EDUNET typ E: 10 .. 20 Mbps</v>
      </c>
    </row>
    <row r="208" spans="1:12">
      <c r="A208" s="1">
        <v>100012623</v>
      </c>
      <c r="B208" s="1" t="str">
        <v>Prešovský</v>
      </c>
      <c r="C208" s="1" t="str">
        <v>Prešov</v>
      </c>
      <c r="D208" s="1" t="str">
        <v>Základná škola s materskou školou</v>
      </c>
      <c r="E208" s="1" t="str">
        <v>základná škola</v>
      </c>
      <c r="F208" s="13" t="str">
        <v>Základná škola</v>
      </c>
      <c r="G208" s="13">
        <v>3</v>
      </c>
      <c r="H208" s="13">
        <v>1</v>
      </c>
      <c r="I208" s="13">
        <v>150</v>
      </c>
      <c r="J208" s="13">
        <v>1</v>
      </c>
      <c r="K208" s="13" t="str">
        <v>D</v>
      </c>
      <c r="L208" s="13" t="str">
        <v>EDUNET typ D: 30 .. 50 Mbps</v>
      </c>
    </row>
    <row r="209" spans="1:12">
      <c r="A209" s="1">
        <v>100012628</v>
      </c>
      <c r="B209" s="1" t="str">
        <v>Prešovský</v>
      </c>
      <c r="C209" s="1" t="str">
        <v>Prešov</v>
      </c>
      <c r="D209" s="1" t="str">
        <v>Evanjelická praktická škola internátna ako organizačná zložka Evanjelickej spojenej školy internátnej</v>
      </c>
      <c r="E209" s="1" t="str">
        <v>škola pre deti a žiakov so špeciálnymi výchovno-vzdelávacími potrebami</v>
      </c>
      <c r="F209" s="13" t="str">
        <v>Praktická škola internátna</v>
      </c>
      <c r="G209" s="13">
        <v>2</v>
      </c>
      <c r="H209" s="13">
        <v>1</v>
      </c>
      <c r="I209" s="13">
        <v>100</v>
      </c>
      <c r="J209" s="13">
        <v>1</v>
      </c>
      <c r="K209" s="13" t="str">
        <v>E1</v>
      </c>
      <c r="L209" s="13" t="str">
        <v>EDUNET typ E1: 20 .. 30 Mbps</v>
      </c>
    </row>
    <row r="210" spans="1:12">
      <c r="A210" s="1">
        <v>100012630</v>
      </c>
      <c r="B210" s="1" t="str">
        <v>Prešovský</v>
      </c>
      <c r="C210" s="1" t="str">
        <v>Prešov</v>
      </c>
      <c r="D210" s="1" t="str">
        <v>Evanjelická špeciálna základná škola pre hluchoslepých internátna ako org. zložka Evanjelickej spoj. školy internátnej</v>
      </c>
      <c r="E210" s="1" t="str">
        <v>škola pre deti a žiakov so špeciálnymi výchovno-vzdelávacími potrebami</v>
      </c>
      <c r="F210" s="13" t="str">
        <v>ŠZŠ pre hluchoslepých internátna</v>
      </c>
      <c r="G210" s="13">
        <v>2</v>
      </c>
      <c r="H210" s="13">
        <v>1</v>
      </c>
      <c r="I210" s="13">
        <v>100</v>
      </c>
      <c r="J210" s="13">
        <v>1</v>
      </c>
      <c r="K210" s="13" t="str">
        <v>E1</v>
      </c>
      <c r="L210" s="13" t="str">
        <v>EDUNET typ E1: 20 .. 30 Mbps</v>
      </c>
    </row>
    <row r="211" spans="1:12">
      <c r="A211" s="1">
        <v>100012633</v>
      </c>
      <c r="B211" s="1" t="str">
        <v>Prešovský</v>
      </c>
      <c r="C211" s="1" t="str">
        <v>Prešov</v>
      </c>
      <c r="D211" s="1" t="str">
        <v>Základná škola</v>
      </c>
      <c r="E211" s="1" t="str">
        <v>základná škola</v>
      </c>
      <c r="F211" s="13" t="str">
        <v>Základná škola</v>
      </c>
      <c r="G211" s="13">
        <v>3</v>
      </c>
      <c r="H211" s="13">
        <v>1</v>
      </c>
      <c r="I211" s="13">
        <v>150</v>
      </c>
      <c r="J211" s="13">
        <v>1</v>
      </c>
      <c r="K211" s="13" t="str">
        <v>D</v>
      </c>
      <c r="L211" s="13" t="str">
        <v>EDUNET typ D: 30 .. 50 Mbps</v>
      </c>
    </row>
    <row r="212" spans="1:12">
      <c r="A212" s="1">
        <v>100012636</v>
      </c>
      <c r="B212" s="1" t="str">
        <v>Prešovský</v>
      </c>
      <c r="C212" s="1" t="str">
        <v>Prešov</v>
      </c>
      <c r="D212" s="1" t="str">
        <v>Základná škola</v>
      </c>
      <c r="E212" s="1" t="str">
        <v>základná škola</v>
      </c>
      <c r="F212" s="13" t="str">
        <v>ZŠ I. stupeň</v>
      </c>
      <c r="G212" s="13">
        <v>3</v>
      </c>
      <c r="H212" s="13">
        <v>1</v>
      </c>
      <c r="I212" s="13">
        <v>150</v>
      </c>
      <c r="J212" s="13">
        <v>1</v>
      </c>
      <c r="K212" s="13" t="str">
        <v>D</v>
      </c>
      <c r="L212" s="13" t="str">
        <v>EDUNET typ D: 30 .. 50 Mbps</v>
      </c>
    </row>
    <row r="213" spans="1:12">
      <c r="A213" s="1">
        <v>100012638</v>
      </c>
      <c r="B213" s="1" t="str">
        <v>Prešovský</v>
      </c>
      <c r="C213" s="1" t="str">
        <v>Prešov</v>
      </c>
      <c r="D213" s="1" t="str">
        <v>Základná škola</v>
      </c>
      <c r="E213" s="1" t="str">
        <v>základná škola</v>
      </c>
      <c r="F213" s="13" t="str">
        <v>Základná škola</v>
      </c>
      <c r="G213" s="13">
        <v>3</v>
      </c>
      <c r="H213" s="13">
        <v>1</v>
      </c>
      <c r="I213" s="13">
        <v>150</v>
      </c>
      <c r="J213" s="13">
        <v>1</v>
      </c>
      <c r="K213" s="13" t="str">
        <v>D</v>
      </c>
      <c r="L213" s="13" t="str">
        <v>EDUNET typ D: 30 .. 50 Mbps</v>
      </c>
    </row>
    <row r="214" spans="1:12">
      <c r="A214" s="1">
        <v>100012645</v>
      </c>
      <c r="B214" s="1" t="str">
        <v>Prešovský</v>
      </c>
      <c r="C214" s="1" t="str">
        <v>Prešov</v>
      </c>
      <c r="D214" s="1" t="str">
        <v>Základná škola</v>
      </c>
      <c r="E214" s="1" t="str">
        <v>základná škola</v>
      </c>
      <c r="F214" s="13" t="str">
        <v>ZŠ I. stupeň</v>
      </c>
      <c r="G214" s="13">
        <v>2</v>
      </c>
      <c r="H214" s="13">
        <v>1</v>
      </c>
      <c r="I214" s="13">
        <v>100</v>
      </c>
      <c r="J214" s="13">
        <v>1</v>
      </c>
      <c r="K214" s="13" t="str">
        <v>E1</v>
      </c>
      <c r="L214" s="13" t="str">
        <v>EDUNET typ E1: 20 .. 30 Mbps</v>
      </c>
    </row>
    <row r="215" spans="1:12">
      <c r="A215" s="1">
        <v>100014495</v>
      </c>
      <c r="B215" s="1" t="str">
        <v>Prešovský</v>
      </c>
      <c r="C215" s="1" t="str">
        <v>Prešov</v>
      </c>
      <c r="D215" s="1" t="str">
        <v>Základná škola s materskou školou</v>
      </c>
      <c r="E215" s="1" t="str">
        <v>základná škola</v>
      </c>
      <c r="F215" s="13" t="str">
        <v>Základná škola</v>
      </c>
      <c r="G215" s="13">
        <v>3</v>
      </c>
      <c r="H215" s="13">
        <v>1</v>
      </c>
      <c r="I215" s="13">
        <v>150</v>
      </c>
      <c r="J215" s="13">
        <v>1</v>
      </c>
      <c r="K215" s="13" t="str">
        <v>D</v>
      </c>
      <c r="L215" s="13" t="str">
        <v>EDUNET typ D: 30 .. 50 Mbps</v>
      </c>
    </row>
    <row r="216" spans="1:12">
      <c r="A216" s="1">
        <v>100012656</v>
      </c>
      <c r="B216" s="1" t="str">
        <v>Prešovský</v>
      </c>
      <c r="C216" s="1" t="str">
        <v>Prešov</v>
      </c>
      <c r="D216" s="1" t="str">
        <v>Základná škola</v>
      </c>
      <c r="E216" s="1" t="str">
        <v>základná škola</v>
      </c>
      <c r="F216" s="13" t="str">
        <v>ZŠ I. stupeň</v>
      </c>
      <c r="G216" s="13">
        <v>3</v>
      </c>
      <c r="H216" s="13">
        <v>1</v>
      </c>
      <c r="I216" s="13">
        <v>150</v>
      </c>
      <c r="J216" s="13">
        <v>1</v>
      </c>
      <c r="K216" s="13" t="str">
        <v>D</v>
      </c>
      <c r="L216" s="13" t="str">
        <v>EDUNET typ D: 30 .. 50 Mbps</v>
      </c>
    </row>
    <row r="217" spans="1:12">
      <c r="A217" s="1">
        <v>100012659</v>
      </c>
      <c r="B217" s="1" t="str">
        <v>Prešovský</v>
      </c>
      <c r="C217" s="1" t="str">
        <v>Prešov</v>
      </c>
      <c r="D217" s="1" t="str">
        <v>Základná škola</v>
      </c>
      <c r="E217" s="1" t="str">
        <v>základná škola</v>
      </c>
      <c r="F217" s="13" t="str">
        <v>ZŠ I. stupeň</v>
      </c>
      <c r="G217" s="13">
        <v>2</v>
      </c>
      <c r="H217" s="13">
        <v>1</v>
      </c>
      <c r="I217" s="13">
        <v>100</v>
      </c>
      <c r="J217" s="13">
        <v>1</v>
      </c>
      <c r="K217" s="13" t="str">
        <v>E</v>
      </c>
      <c r="L217" s="13" t="str">
        <v>EDUNET typ E: 10 .. 20 Mbps</v>
      </c>
    </row>
    <row r="218" spans="1:12">
      <c r="A218" s="1">
        <v>100012676</v>
      </c>
      <c r="B218" s="1" t="str">
        <v>Prešovský</v>
      </c>
      <c r="C218" s="1" t="str">
        <v>Prešov</v>
      </c>
      <c r="D218" s="1" t="str">
        <v>Základná škola</v>
      </c>
      <c r="E218" s="1" t="str">
        <v>základná škola</v>
      </c>
      <c r="F218" s="13" t="str">
        <v>Základná škola</v>
      </c>
      <c r="G218" s="13">
        <v>3</v>
      </c>
      <c r="H218" s="13">
        <v>1</v>
      </c>
      <c r="I218" s="13">
        <v>150</v>
      </c>
      <c r="J218" s="13">
        <v>1</v>
      </c>
      <c r="K218" s="13" t="str">
        <v>D</v>
      </c>
      <c r="L218" s="13" t="str">
        <v>EDUNET typ D: 30 .. 50 Mbps</v>
      </c>
    </row>
    <row r="219" spans="1:12">
      <c r="A219" s="1">
        <v>100012686</v>
      </c>
      <c r="B219" s="1" t="str">
        <v>Prešovský</v>
      </c>
      <c r="C219" s="1" t="str">
        <v>Prešov</v>
      </c>
      <c r="D219" s="1" t="str">
        <v>Základná škola s materskou školou</v>
      </c>
      <c r="E219" s="1" t="str">
        <v>základná škola</v>
      </c>
      <c r="F219" s="13" t="str">
        <v>Základná škola</v>
      </c>
      <c r="G219" s="13">
        <v>4</v>
      </c>
      <c r="H219" s="13">
        <v>1</v>
      </c>
      <c r="I219" s="13">
        <v>200</v>
      </c>
      <c r="J219" s="13">
        <v>1</v>
      </c>
      <c r="K219" s="13" t="str">
        <v>C</v>
      </c>
      <c r="L219" s="13" t="str">
        <v>EDUNET typ C: 75 .. 90 Mbps</v>
      </c>
    </row>
    <row r="220" spans="1:12">
      <c r="A220" s="1">
        <v>100017503</v>
      </c>
      <c r="B220" s="1" t="str">
        <v>Prešovský</v>
      </c>
      <c r="C220" s="1" t="str">
        <v>Prešov</v>
      </c>
      <c r="D220" s="1" t="str">
        <v>Spojená škola</v>
      </c>
      <c r="E220" s="1" t="str">
        <v>spojená škola</v>
      </c>
      <c r="F220" s="13" t="str">
        <v>Spojená škola</v>
      </c>
      <c r="G220" s="13">
        <v>0</v>
      </c>
      <c r="H220" s="13">
        <v>0</v>
      </c>
      <c r="I220" s="13">
        <v>0</v>
      </c>
      <c r="J220" s="13">
        <v>1</v>
      </c>
      <c r="K220" s="13" t="str">
        <v>F</v>
      </c>
      <c r="L220" s="13" t="str">
        <v>EDUNET typ F: 10 .. 20 Mbps</v>
      </c>
    </row>
    <row r="221" spans="1:12">
      <c r="A221" s="1">
        <v>100012690</v>
      </c>
      <c r="B221" s="1" t="str">
        <v>Prešovský</v>
      </c>
      <c r="C221" s="1" t="str">
        <v>Prešov</v>
      </c>
      <c r="D221" s="1" t="str">
        <v>Praktická škola ako organizačná zložka Spojenej školy</v>
      </c>
      <c r="E221" s="1" t="str">
        <v>škola pre deti a žiakov so špeciálnymi výchovno-vzdelávacími potrebami</v>
      </c>
      <c r="F221" s="13" t="str">
        <v>Praktická škola</v>
      </c>
      <c r="G221" s="13">
        <v>3</v>
      </c>
      <c r="H221" s="13">
        <v>1</v>
      </c>
      <c r="I221" s="13">
        <v>150</v>
      </c>
      <c r="J221" s="13">
        <v>1</v>
      </c>
      <c r="K221" s="13" t="str">
        <v>D</v>
      </c>
      <c r="L221" s="13" t="str">
        <v>EDUNET typ D: 30 .. 50 Mbps</v>
      </c>
    </row>
    <row r="222" spans="1:12">
      <c r="A222" s="1">
        <v>100014103</v>
      </c>
      <c r="B222" s="1" t="str">
        <v>Prešovský</v>
      </c>
      <c r="C222" s="1" t="str">
        <v>Prešov</v>
      </c>
      <c r="D222" s="1" t="str">
        <v>Základná škola</v>
      </c>
      <c r="E222" s="1" t="str">
        <v>základná škola</v>
      </c>
      <c r="F222" s="13" t="str">
        <v>Základná škola</v>
      </c>
      <c r="G222" s="13">
        <v>5</v>
      </c>
      <c r="H222" s="13">
        <v>1</v>
      </c>
      <c r="I222" s="13">
        <v>250</v>
      </c>
      <c r="J222" s="13">
        <v>1</v>
      </c>
      <c r="K222" s="13" t="str">
        <v>B</v>
      </c>
      <c r="L222" s="13" t="str">
        <v>EDUNET typ B: 200 .. 300 Mbps</v>
      </c>
    </row>
    <row r="223" spans="1:12">
      <c r="A223" s="1">
        <v>100012696</v>
      </c>
      <c r="B223" s="1" t="str">
        <v>Prešovský</v>
      </c>
      <c r="C223" s="1" t="str">
        <v>Prešov</v>
      </c>
      <c r="D223" s="1" t="str">
        <v>Základná škola s materskou školou</v>
      </c>
      <c r="E223" s="1" t="str">
        <v>základná škola</v>
      </c>
      <c r="F223" s="13" t="str">
        <v>Základná škola</v>
      </c>
      <c r="G223" s="13">
        <v>5</v>
      </c>
      <c r="H223" s="13">
        <v>1</v>
      </c>
      <c r="I223" s="13">
        <v>250</v>
      </c>
      <c r="J223" s="13">
        <v>1</v>
      </c>
      <c r="K223" s="13" t="str">
        <v>B1</v>
      </c>
      <c r="L223" s="13" t="str">
        <v>EDUNET typ B1: 300 .. 400 Mbps</v>
      </c>
    </row>
    <row r="224" spans="1:12">
      <c r="A224" s="1">
        <v>100014222</v>
      </c>
      <c r="B224" s="1" t="str">
        <v>Prešovský</v>
      </c>
      <c r="C224" s="1" t="str">
        <v>Prešov</v>
      </c>
      <c r="D224" s="1" t="str">
        <v>Elokované pracovisko ako súčasť Cirkevnej základnej školy sv. Michala</v>
      </c>
      <c r="E224" s="1" t="str">
        <v>základná škola</v>
      </c>
      <c r="F224" s="13" t="str">
        <v>Základná škola</v>
      </c>
      <c r="G224" s="13">
        <v>3</v>
      </c>
      <c r="H224" s="13">
        <v>1</v>
      </c>
      <c r="I224" s="13">
        <v>150</v>
      </c>
      <c r="J224" s="13">
        <v>1</v>
      </c>
      <c r="K224" s="13" t="str">
        <v>D</v>
      </c>
      <c r="L224" s="13" t="str">
        <v>EDUNET typ D: 30 .. 50 Mbps</v>
      </c>
    </row>
    <row r="225" spans="1:12">
      <c r="A225" s="1">
        <v>100012701</v>
      </c>
      <c r="B225" s="1" t="str">
        <v>Prešovský</v>
      </c>
      <c r="C225" s="1" t="str">
        <v>Prešov</v>
      </c>
      <c r="D225" s="1" t="str">
        <v>Cirkevná základná škola sv. Michala</v>
      </c>
      <c r="E225" s="1" t="str">
        <v>základná škola</v>
      </c>
      <c r="F225" s="13" t="str">
        <v>Základná škola</v>
      </c>
      <c r="G225" s="13">
        <v>3</v>
      </c>
      <c r="H225" s="13">
        <v>1</v>
      </c>
      <c r="I225" s="13">
        <v>150</v>
      </c>
      <c r="J225" s="13">
        <v>1</v>
      </c>
      <c r="K225" s="13" t="str">
        <v>D</v>
      </c>
      <c r="L225" s="13" t="str">
        <v>EDUNET typ D: 30 .. 50 Mbps</v>
      </c>
    </row>
    <row r="226" spans="1:12">
      <c r="A226" s="1">
        <v>100012705</v>
      </c>
      <c r="B226" s="1" t="str">
        <v>Prešovský</v>
      </c>
      <c r="C226" s="1" t="str">
        <v>Prešov</v>
      </c>
      <c r="D226" s="1" t="str">
        <v>Základná škola</v>
      </c>
      <c r="E226" s="1" t="str">
        <v>základná škola</v>
      </c>
      <c r="F226" s="13" t="str">
        <v>ZŠ I. stupeň</v>
      </c>
      <c r="G226" s="13">
        <v>3</v>
      </c>
      <c r="H226" s="13">
        <v>1</v>
      </c>
      <c r="I226" s="13">
        <v>150</v>
      </c>
      <c r="J226" s="13">
        <v>1</v>
      </c>
      <c r="K226" s="13" t="str">
        <v>D</v>
      </c>
      <c r="L226" s="13" t="str">
        <v>EDUNET typ D: 30 .. 50 Mbps</v>
      </c>
    </row>
    <row r="227" spans="1:12">
      <c r="A227" s="1">
        <v>100012709</v>
      </c>
      <c r="B227" s="1" t="str">
        <v>Prešovský</v>
      </c>
      <c r="C227" s="1" t="str">
        <v>Prešov</v>
      </c>
      <c r="D227" s="1" t="str">
        <v>Základná škola</v>
      </c>
      <c r="E227" s="1" t="str">
        <v>základná škola</v>
      </c>
      <c r="F227" s="13" t="str">
        <v>ZŠ I. stupeň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</v>
      </c>
      <c r="L227" s="13" t="str">
        <v>EDUNET typ D: 30 .. 50 Mbps</v>
      </c>
    </row>
    <row r="228" spans="1:12">
      <c r="A228" s="1">
        <v>100012716</v>
      </c>
      <c r="B228" s="1" t="str">
        <v>Prešovský</v>
      </c>
      <c r="C228" s="1" t="str">
        <v>Prešov</v>
      </c>
      <c r="D228" s="1" t="str">
        <v>Základná škola s materskou školou</v>
      </c>
      <c r="E228" s="1" t="str">
        <v>základná škola</v>
      </c>
      <c r="F228" s="13" t="str">
        <v>Základná škola</v>
      </c>
      <c r="G228" s="13">
        <v>4</v>
      </c>
      <c r="H228" s="13">
        <v>1</v>
      </c>
      <c r="I228" s="13">
        <v>200</v>
      </c>
      <c r="J228" s="13">
        <v>1</v>
      </c>
      <c r="K228" s="13" t="str">
        <v>C</v>
      </c>
      <c r="L228" s="13" t="str">
        <v>EDUNET typ C: 75 .. 90 Mbps</v>
      </c>
    </row>
    <row r="229" spans="1:12">
      <c r="A229" s="1">
        <v>100012722</v>
      </c>
      <c r="B229" s="1" t="str">
        <v>Prešovský</v>
      </c>
      <c r="C229" s="1" t="str">
        <v>Prešov</v>
      </c>
      <c r="D229" s="1" t="str">
        <v>Základná škola</v>
      </c>
      <c r="E229" s="1" t="str">
        <v>základná škola</v>
      </c>
      <c r="F229" s="13" t="str">
        <v>ZŠ I. stupeň</v>
      </c>
      <c r="G229" s="13">
        <v>3</v>
      </c>
      <c r="H229" s="13">
        <v>1</v>
      </c>
      <c r="I229" s="13">
        <v>150</v>
      </c>
      <c r="J229" s="13">
        <v>1</v>
      </c>
      <c r="K229" s="13" t="str">
        <v>D</v>
      </c>
      <c r="L229" s="13" t="str">
        <v>EDUNET typ D: 30 .. 50 Mbps</v>
      </c>
    </row>
    <row r="230" spans="1:12">
      <c r="A230" s="1">
        <v>100012725</v>
      </c>
      <c r="B230" s="1" t="str">
        <v>Prešovský</v>
      </c>
      <c r="C230" s="1" t="str">
        <v>Prešov</v>
      </c>
      <c r="D230" s="1" t="str">
        <v>Základná škola</v>
      </c>
      <c r="E230" s="1" t="str">
        <v>základná škola</v>
      </c>
      <c r="F230" s="13" t="str">
        <v>ZŠ I. stupeň</v>
      </c>
      <c r="G230" s="13">
        <v>2</v>
      </c>
      <c r="H230" s="13">
        <v>1</v>
      </c>
      <c r="I230" s="13">
        <v>100</v>
      </c>
      <c r="J230" s="13">
        <v>1</v>
      </c>
      <c r="K230" s="13" t="str">
        <v>E</v>
      </c>
      <c r="L230" s="13" t="str">
        <v>EDUNET typ E: 10 .. 20 Mbps</v>
      </c>
    </row>
    <row r="231" spans="1:12">
      <c r="A231" s="1">
        <v>100012732</v>
      </c>
      <c r="B231" s="1" t="str">
        <v>Prešovský</v>
      </c>
      <c r="C231" s="1" t="str">
        <v>Prešov</v>
      </c>
      <c r="D231" s="1" t="str">
        <v>Základná škola s materskou školou</v>
      </c>
      <c r="E231" s="1" t="str">
        <v>základná škola</v>
      </c>
      <c r="F231" s="13" t="str">
        <v>Základná škola</v>
      </c>
      <c r="G231" s="13">
        <v>3</v>
      </c>
      <c r="H231" s="13">
        <v>1</v>
      </c>
      <c r="I231" s="13">
        <v>150</v>
      </c>
      <c r="J231" s="13">
        <v>1</v>
      </c>
      <c r="K231" s="13" t="str">
        <v>D</v>
      </c>
      <c r="L231" s="13" t="str">
        <v>EDUNET typ D: 30 .. 50 Mbps</v>
      </c>
    </row>
    <row r="232" spans="1:12">
      <c r="A232" s="1">
        <v>100012736</v>
      </c>
      <c r="B232" s="1" t="str">
        <v>Prešovský</v>
      </c>
      <c r="C232" s="1" t="str">
        <v>Prešov</v>
      </c>
      <c r="D232" s="1" t="str">
        <v>Základná škola</v>
      </c>
      <c r="E232" s="1" t="str">
        <v>základná škola</v>
      </c>
      <c r="F232" s="13" t="str">
        <v>Základná škola</v>
      </c>
      <c r="G232" s="13">
        <v>5</v>
      </c>
      <c r="H232" s="13">
        <v>1</v>
      </c>
      <c r="I232" s="13">
        <v>250</v>
      </c>
      <c r="J232" s="13">
        <v>1</v>
      </c>
      <c r="K232" s="13" t="str">
        <v>A2</v>
      </c>
      <c r="L232" s="13" t="str">
        <v>EDUNET typ A2: 800 .. 1000 Mpbs</v>
      </c>
    </row>
    <row r="233" spans="1:12">
      <c r="A233" s="1">
        <v>100012743</v>
      </c>
      <c r="B233" s="1" t="str">
        <v>Prešovský</v>
      </c>
      <c r="C233" s="1" t="str">
        <v>Prešov</v>
      </c>
      <c r="D233" s="1" t="str">
        <v>Špeciálna základná škola</v>
      </c>
      <c r="E233" s="1" t="str">
        <v>škola pre deti a žiakov so špeciálnymi výchovno-vzdelávacími potrebami</v>
      </c>
      <c r="F233" s="13" t="str">
        <v>Špeciálna základná škola</v>
      </c>
      <c r="G233" s="13">
        <v>3</v>
      </c>
      <c r="H233" s="13">
        <v>1</v>
      </c>
      <c r="I233" s="13">
        <v>150</v>
      </c>
      <c r="J233" s="13">
        <v>1</v>
      </c>
      <c r="K233" s="13" t="str">
        <v>D</v>
      </c>
      <c r="L233" s="13" t="str">
        <v>EDUNET typ D: 30 .. 50 Mbps</v>
      </c>
    </row>
    <row r="234" spans="1:12">
      <c r="A234" s="1">
        <v>100012748</v>
      </c>
      <c r="B234" s="1" t="str">
        <v>Prešovský</v>
      </c>
      <c r="C234" s="1" t="str">
        <v>Prešov</v>
      </c>
      <c r="D234" s="1" t="str">
        <v>Základná škola</v>
      </c>
      <c r="E234" s="1" t="str">
        <v>základná škola</v>
      </c>
      <c r="F234" s="13" t="str">
        <v>Základná škola</v>
      </c>
      <c r="G234" s="13">
        <v>3</v>
      </c>
      <c r="H234" s="13">
        <v>1</v>
      </c>
      <c r="I234" s="13">
        <v>150</v>
      </c>
      <c r="J234" s="13">
        <v>1</v>
      </c>
      <c r="K234" s="13" t="str">
        <v>D</v>
      </c>
      <c r="L234" s="13" t="str">
        <v>EDUNET typ D: 30 .. 50 Mbps</v>
      </c>
    </row>
    <row r="235" spans="1:12">
      <c r="A235" s="1">
        <v>100012757</v>
      </c>
      <c r="B235" s="1" t="str">
        <v>Prešovský</v>
      </c>
      <c r="C235" s="1" t="str">
        <v>Prešov</v>
      </c>
      <c r="D235" s="1" t="str">
        <v>Základná škola</v>
      </c>
      <c r="E235" s="1" t="str">
        <v>základná škola</v>
      </c>
      <c r="F235" s="13" t="str">
        <v>ZŠ I. stupeň</v>
      </c>
      <c r="G235" s="13">
        <v>2</v>
      </c>
      <c r="H235" s="13">
        <v>1</v>
      </c>
      <c r="I235" s="13">
        <v>100</v>
      </c>
      <c r="J235" s="13">
        <v>1</v>
      </c>
      <c r="K235" s="13" t="str">
        <v>E</v>
      </c>
      <c r="L235" s="13" t="str">
        <v>EDUNET typ E: 10 .. 20 Mbps</v>
      </c>
    </row>
    <row r="236" spans="1:12">
      <c r="A236" s="1">
        <v>100012760</v>
      </c>
      <c r="B236" s="1" t="str">
        <v>Prešovský</v>
      </c>
      <c r="C236" s="1" t="str">
        <v>Prešov</v>
      </c>
      <c r="D236" s="1" t="str">
        <v>Základná škola</v>
      </c>
      <c r="E236" s="1" t="str">
        <v>základná škola</v>
      </c>
      <c r="F236" s="13" t="str">
        <v>ZŠ I. stupeň</v>
      </c>
      <c r="G236" s="13">
        <v>2</v>
      </c>
      <c r="H236" s="13">
        <v>1</v>
      </c>
      <c r="I236" s="13">
        <v>100</v>
      </c>
      <c r="J236" s="13">
        <v>1</v>
      </c>
      <c r="K236" s="13" t="str">
        <v>E</v>
      </c>
      <c r="L236" s="13" t="str">
        <v>EDUNET typ E: 10 .. 20 Mbps</v>
      </c>
    </row>
    <row r="237" spans="1:12">
      <c r="A237" s="1">
        <v>100012762</v>
      </c>
      <c r="B237" s="1" t="str">
        <v>Prešovský</v>
      </c>
      <c r="C237" s="1" t="str">
        <v>Prešov</v>
      </c>
      <c r="D237" s="1" t="str">
        <v>Základná škola</v>
      </c>
      <c r="E237" s="1" t="str">
        <v>základná škola</v>
      </c>
      <c r="F237" s="13" t="str">
        <v>Základná škola</v>
      </c>
      <c r="G237" s="13">
        <v>3</v>
      </c>
      <c r="H237" s="13">
        <v>1</v>
      </c>
      <c r="I237" s="13">
        <v>150</v>
      </c>
      <c r="J237" s="13">
        <v>1</v>
      </c>
      <c r="K237" s="13" t="str">
        <v>D</v>
      </c>
      <c r="L237" s="13" t="str">
        <v>EDUNET typ D: 30 .. 50 Mbps</v>
      </c>
    </row>
    <row r="238" spans="1:12">
      <c r="A238" s="1">
        <v>100012768</v>
      </c>
      <c r="B238" s="1" t="str">
        <v>Prešovský</v>
      </c>
      <c r="C238" s="1" t="str">
        <v>Prešov</v>
      </c>
      <c r="D238" s="1" t="str">
        <v>Základná škola</v>
      </c>
      <c r="E238" s="1" t="str">
        <v>základná škola</v>
      </c>
      <c r="F238" s="13" t="str">
        <v>ZŠ I. stupeň</v>
      </c>
      <c r="G238" s="13">
        <v>3</v>
      </c>
      <c r="H238" s="13">
        <v>1</v>
      </c>
      <c r="I238" s="13">
        <v>150</v>
      </c>
      <c r="J238" s="13">
        <v>1</v>
      </c>
      <c r="K238" s="13" t="str">
        <v>D</v>
      </c>
      <c r="L238" s="13" t="str">
        <v>EDUNET typ D: 30 .. 50 Mbps</v>
      </c>
    </row>
    <row r="239" spans="1:12">
      <c r="A239" s="1">
        <v>100012776</v>
      </c>
      <c r="B239" s="1" t="str">
        <v>Prešovský</v>
      </c>
      <c r="C239" s="1" t="str">
        <v>Prešov</v>
      </c>
      <c r="D239" s="1" t="str">
        <v>Základná škola</v>
      </c>
      <c r="E239" s="1" t="str">
        <v>základná škola</v>
      </c>
      <c r="F239" s="13" t="str">
        <v>Základná škola</v>
      </c>
      <c r="G239" s="13">
        <v>5</v>
      </c>
      <c r="H239" s="13">
        <v>1</v>
      </c>
      <c r="I239" s="13">
        <v>250</v>
      </c>
      <c r="J239" s="13">
        <v>1</v>
      </c>
      <c r="K239" s="13" t="str">
        <v>B1</v>
      </c>
      <c r="L239" s="13" t="str">
        <v>EDUNET typ B1: 300 .. 400 Mbps</v>
      </c>
    </row>
    <row r="240" spans="1:12">
      <c r="A240" s="1">
        <v>100012787</v>
      </c>
      <c r="B240" s="1" t="str">
        <v>Prešovský</v>
      </c>
      <c r="C240" s="1" t="str">
        <v>Prešov</v>
      </c>
      <c r="D240" s="1" t="str">
        <v>Hotelová akadémia</v>
      </c>
      <c r="E240" s="1" t="str">
        <v>stredná odborná škola</v>
      </c>
      <c r="F240" s="13" t="str">
        <v>Hotelová akadémia</v>
      </c>
      <c r="G240" s="13">
        <v>4</v>
      </c>
      <c r="H240" s="13">
        <v>1</v>
      </c>
      <c r="I240" s="13">
        <v>200</v>
      </c>
      <c r="J240" s="13">
        <v>1</v>
      </c>
      <c r="K240" s="13" t="str">
        <v>X</v>
      </c>
      <c r="L240" s="13" t="str">
        <v>EDUNET typ X: SANET</v>
      </c>
    </row>
    <row r="241" spans="1:12">
      <c r="A241" s="1">
        <v>100014515</v>
      </c>
      <c r="B241" s="1" t="str">
        <v>Prešovský</v>
      </c>
      <c r="C241" s="1" t="str">
        <v>Prešov</v>
      </c>
      <c r="D241" s="1" t="str">
        <v>Súkromná základná škola pre žiakov s poruchami aktivity a pozornosti</v>
      </c>
      <c r="E241" s="1" t="str">
        <v>škola pre deti a žiakov so špeciálnymi výchovno-vzdelávacími potrebami</v>
      </c>
      <c r="F241" s="13" t="str">
        <v>ZŠ pre žiakov s poruchou učenia</v>
      </c>
      <c r="G241" s="13">
        <v>3</v>
      </c>
      <c r="H241" s="13">
        <v>1</v>
      </c>
      <c r="I241" s="13">
        <v>150</v>
      </c>
      <c r="J241" s="13">
        <v>1</v>
      </c>
      <c r="K241" s="13" t="str">
        <v>D1</v>
      </c>
      <c r="L241" s="13" t="str">
        <v>EDUNET typ D1: 50 .. 75 Mbps</v>
      </c>
    </row>
    <row r="242" spans="1:12">
      <c r="A242" s="1">
        <v>100018055</v>
      </c>
      <c r="B242" s="1" t="str">
        <v>Prešovský</v>
      </c>
      <c r="C242" s="1" t="str">
        <v>Prešov</v>
      </c>
      <c r="D242" s="1" t="str">
        <v>Katolícka spojená škola sv. Mikuláša</v>
      </c>
      <c r="E242" s="1" t="str">
        <v>spojená škola</v>
      </c>
      <c r="F242" s="13" t="str">
        <v>Spojená škola</v>
      </c>
      <c r="G242" s="13">
        <v>4</v>
      </c>
      <c r="H242" s="13">
        <v>1</v>
      </c>
      <c r="I242" s="13">
        <v>200</v>
      </c>
      <c r="J242" s="13">
        <v>1</v>
      </c>
      <c r="K242" s="13" t="str">
        <v>X</v>
      </c>
      <c r="L242" s="13" t="str">
        <v>EDUNET typ X: SANET</v>
      </c>
    </row>
    <row r="243" spans="1:12">
      <c r="A243" s="1">
        <v>100012814</v>
      </c>
      <c r="B243" s="1" t="str">
        <v>Prešovský</v>
      </c>
      <c r="C243" s="1" t="str">
        <v>Prešov</v>
      </c>
      <c r="D243" s="1" t="str">
        <v>Základná škola sv. Mikuláša ako organizačná zložka Katolíckej spojenej školy sv. Mikuláša</v>
      </c>
      <c r="E243" s="1" t="str">
        <v>základná škola</v>
      </c>
      <c r="F243" s="13" t="str">
        <v>Základná škola</v>
      </c>
      <c r="G243" s="13">
        <v>4</v>
      </c>
      <c r="H243" s="13">
        <v>1</v>
      </c>
      <c r="I243" s="13">
        <v>200</v>
      </c>
      <c r="J243" s="13">
        <v>1</v>
      </c>
      <c r="K243" s="13" t="str">
        <v>X</v>
      </c>
      <c r="L243" s="13" t="str">
        <v>EDUNET typ X: SANET</v>
      </c>
    </row>
    <row r="244" spans="1:12">
      <c r="A244" s="1">
        <v>100012816</v>
      </c>
      <c r="B244" s="1" t="str">
        <v>Prešovský</v>
      </c>
      <c r="C244" s="1" t="str">
        <v>Prešov</v>
      </c>
      <c r="D244" s="1" t="str">
        <v>Gymnázium sv. Mikuláša ako organizačná zložka Katolíckej spojenenej školy sv. Mikuláša</v>
      </c>
      <c r="E244" s="1" t="str">
        <v>gymnázium</v>
      </c>
      <c r="F244" s="13" t="str">
        <v>Gymnázium</v>
      </c>
      <c r="G244" s="13">
        <v>4</v>
      </c>
      <c r="H244" s="13">
        <v>1</v>
      </c>
      <c r="I244" s="13">
        <v>200</v>
      </c>
      <c r="J244" s="13">
        <v>1</v>
      </c>
      <c r="K244" s="13" t="str">
        <v>X</v>
      </c>
      <c r="L244" s="13" t="str">
        <v>EDUNET typ X: SANET</v>
      </c>
    </row>
    <row r="245" spans="1:12">
      <c r="A245" s="1">
        <v>100012834</v>
      </c>
      <c r="B245" s="1" t="str">
        <v>Prešovský</v>
      </c>
      <c r="C245" s="1" t="str">
        <v>Prešov</v>
      </c>
      <c r="D245" s="1" t="str">
        <v>Súkromná základná škola pri zdravotníckom zariadení</v>
      </c>
      <c r="E245" s="1" t="str">
        <v>škola pre deti a žiakov so špeciálnymi výchovno-vzdelávacími potrebami</v>
      </c>
      <c r="F245" s="13" t="str">
        <v>ZŠ pri zdravotníckom zariadení</v>
      </c>
      <c r="G245" s="13">
        <v>2</v>
      </c>
      <c r="H245" s="13">
        <v>1</v>
      </c>
      <c r="I245" s="13">
        <v>100</v>
      </c>
      <c r="J245" s="13">
        <v>1</v>
      </c>
      <c r="K245" s="13" t="str">
        <v>E</v>
      </c>
      <c r="L245" s="13" t="str">
        <v>EDUNET typ E: 10 .. 20 Mbps</v>
      </c>
    </row>
    <row r="246" spans="1:12">
      <c r="A246" s="1">
        <v>100012855</v>
      </c>
      <c r="B246" s="1" t="str">
        <v>Prešovský</v>
      </c>
      <c r="C246" s="1" t="str">
        <v>Prešov</v>
      </c>
      <c r="D246" s="1" t="str">
        <v>Stredná odborná škola služieb</v>
      </c>
      <c r="E246" s="1" t="str">
        <v>stredná odborná škola</v>
      </c>
      <c r="F246" s="13" t="str">
        <v>Stredná odborná škola</v>
      </c>
      <c r="G246" s="13">
        <v>4</v>
      </c>
      <c r="H246" s="13">
        <v>1</v>
      </c>
      <c r="I246" s="13">
        <v>200</v>
      </c>
      <c r="J246" s="13">
        <v>1</v>
      </c>
      <c r="K246" s="13" t="str">
        <v>C</v>
      </c>
      <c r="L246" s="13" t="str">
        <v>EDUNET typ C: 75 .. 90 Mbps</v>
      </c>
    </row>
    <row r="247" spans="1:12">
      <c r="A247" s="1">
        <v>100017505</v>
      </c>
      <c r="B247" s="1" t="str">
        <v>Prešovský</v>
      </c>
      <c r="C247" s="1" t="str">
        <v>Prešov</v>
      </c>
      <c r="D247" s="1" t="str">
        <v>Spojená škola</v>
      </c>
      <c r="E247" s="1" t="str">
        <v>spojená škola</v>
      </c>
      <c r="F247" s="13" t="str">
        <v>Spojená škola</v>
      </c>
      <c r="G247" s="13">
        <v>0</v>
      </c>
      <c r="H247" s="13">
        <v>0</v>
      </c>
      <c r="I247" s="13">
        <v>0</v>
      </c>
      <c r="J247" s="13">
        <v>1</v>
      </c>
      <c r="K247" s="13" t="str">
        <v>F</v>
      </c>
      <c r="L247" s="13" t="str">
        <v>EDUNET typ F: 10 .. 20 Mbps</v>
      </c>
    </row>
    <row r="248" spans="1:12">
      <c r="A248" s="1">
        <v>100012862</v>
      </c>
      <c r="B248" s="1" t="str">
        <v>Prešovský</v>
      </c>
      <c r="C248" s="1" t="str">
        <v>Prešov</v>
      </c>
      <c r="D248" s="1" t="str">
        <v>Stredná odborná škola technická ako organizačná zložka Spojenej školy</v>
      </c>
      <c r="E248" s="1" t="str">
        <v>stredná odborná škola</v>
      </c>
      <c r="F248" s="13" t="str">
        <v>Stredná odborná škola</v>
      </c>
      <c r="G248" s="13">
        <v>5</v>
      </c>
      <c r="H248" s="13">
        <v>1</v>
      </c>
      <c r="I248" s="13">
        <v>250</v>
      </c>
      <c r="J248" s="13">
        <v>1</v>
      </c>
      <c r="K248" s="13" t="str">
        <v>A2</v>
      </c>
      <c r="L248" s="13" t="str">
        <v>EDUNET typ A2: 800 .. 1000 Mpbs</v>
      </c>
    </row>
    <row r="249" spans="1:12">
      <c r="A249" s="1">
        <v>100012873</v>
      </c>
      <c r="B249" s="1" t="str">
        <v>Prešovský</v>
      </c>
      <c r="C249" s="1" t="str">
        <v>Prešov</v>
      </c>
      <c r="D249" s="1" t="str">
        <v>Odborné učilište internátne</v>
      </c>
      <c r="E249" s="1" t="str">
        <v>škola pre deti a žiakov so špeciálnymi výchovno-vzdelávacími potrebami</v>
      </c>
      <c r="F249" s="13" t="str">
        <v>Odborné učilište internátne</v>
      </c>
      <c r="G249" s="13">
        <v>3</v>
      </c>
      <c r="H249" s="13">
        <v>1</v>
      </c>
      <c r="I249" s="13">
        <v>150</v>
      </c>
      <c r="J249" s="13">
        <v>1</v>
      </c>
      <c r="K249" s="13" t="str">
        <v>D</v>
      </c>
      <c r="L249" s="13" t="str">
        <v>EDUNET typ D: 30 .. 50 Mbps</v>
      </c>
    </row>
    <row r="250" spans="1:12">
      <c r="A250" s="1">
        <v>100012875</v>
      </c>
      <c r="B250" s="1" t="str">
        <v>Prešovský</v>
      </c>
      <c r="C250" s="1" t="str">
        <v>Prešov</v>
      </c>
      <c r="D250" s="1" t="str">
        <v>Praktická škola internátna ako organizačná zložka Spojenej školy internátnej</v>
      </c>
      <c r="E250" s="1" t="str">
        <v>škola pre deti a žiakov so špeciálnymi výchovno-vzdelávacími potrebami</v>
      </c>
      <c r="F250" s="13" t="str">
        <v>Praktická škola internátna</v>
      </c>
      <c r="G250" s="13">
        <v>3</v>
      </c>
      <c r="H250" s="13">
        <v>1</v>
      </c>
      <c r="I250" s="13">
        <v>150</v>
      </c>
      <c r="J250" s="13">
        <v>1</v>
      </c>
      <c r="K250" s="13" t="str">
        <v>D</v>
      </c>
      <c r="L250" s="13" t="str">
        <v>EDUNET typ D: 30 .. 50 Mbps</v>
      </c>
    </row>
    <row r="251" spans="1:12">
      <c r="A251" s="1">
        <v>100017507</v>
      </c>
      <c r="B251" s="1" t="str">
        <v>Prešovský</v>
      </c>
      <c r="C251" s="1" t="str">
        <v>Prešov</v>
      </c>
      <c r="D251" s="1" t="str">
        <v>Spojená škola</v>
      </c>
      <c r="E251" s="1" t="str">
        <v>spojená škola</v>
      </c>
      <c r="F251" s="13" t="str">
        <v>Spojená škola</v>
      </c>
      <c r="G251" s="13">
        <v>0</v>
      </c>
      <c r="H251" s="13">
        <v>0</v>
      </c>
      <c r="I251" s="13">
        <v>0</v>
      </c>
      <c r="J251" s="13">
        <v>1</v>
      </c>
      <c r="K251" s="13" t="str">
        <v>F</v>
      </c>
      <c r="L251" s="13" t="str">
        <v>EDUNET typ F: 10 .. 20 Mbps</v>
      </c>
    </row>
    <row r="252" spans="1:12">
      <c r="A252" s="1">
        <v>100012889</v>
      </c>
      <c r="B252" s="1" t="str">
        <v>Prešovský</v>
      </c>
      <c r="C252" s="1" t="str">
        <v>Prešov</v>
      </c>
      <c r="D252" s="1" t="str">
        <v>Praktická škola ako organizačná zložka Spojenej školy</v>
      </c>
      <c r="E252" s="1" t="str">
        <v>škola pre deti a žiakov so špeciálnymi výchovno-vzdelávacími potrebami</v>
      </c>
      <c r="F252" s="13" t="str">
        <v>Praktická škola</v>
      </c>
      <c r="G252" s="13">
        <v>2</v>
      </c>
      <c r="H252" s="13">
        <v>1</v>
      </c>
      <c r="I252" s="13">
        <v>100</v>
      </c>
      <c r="J252" s="13">
        <v>1</v>
      </c>
      <c r="K252" s="13" t="str">
        <v>E</v>
      </c>
      <c r="L252" s="13" t="str">
        <v>EDUNET typ E: 10 .. 20 Mbps</v>
      </c>
    </row>
    <row r="253" spans="1:12">
      <c r="A253" s="1">
        <v>100012890</v>
      </c>
      <c r="B253" s="1" t="str">
        <v>Prešovský</v>
      </c>
      <c r="C253" s="1" t="str">
        <v>Prešov</v>
      </c>
      <c r="D253" s="1" t="str">
        <v>Špeciálna základná škola ako organizačná zložka Spojenej školy</v>
      </c>
      <c r="E253" s="1" t="str">
        <v>škola pre deti a žiakov so špeciálnymi výchovno-vzdelávacími potrebami</v>
      </c>
      <c r="F253" s="13" t="str">
        <v>Špeciálna základná škola</v>
      </c>
      <c r="G253" s="13">
        <v>3</v>
      </c>
      <c r="H253" s="13">
        <v>1</v>
      </c>
      <c r="I253" s="13">
        <v>150</v>
      </c>
      <c r="J253" s="13">
        <v>1</v>
      </c>
      <c r="K253" s="13" t="str">
        <v>D</v>
      </c>
      <c r="L253" s="13" t="str">
        <v>EDUNET typ D: 30 .. 50 Mbps</v>
      </c>
    </row>
    <row r="254" spans="1:12">
      <c r="A254" s="1">
        <v>100006906</v>
      </c>
      <c r="B254" s="1" t="str">
        <v>Prešovský</v>
      </c>
      <c r="C254" s="1" t="str">
        <v>Prešov</v>
      </c>
      <c r="D254" s="1" t="str">
        <v>Súkromné konzervatórium Prešov</v>
      </c>
      <c r="E254" s="1" t="str">
        <v>konzervatórium</v>
      </c>
      <c r="F254" s="13" t="str">
        <v>Hudobné a dramatické konzervatórium</v>
      </c>
      <c r="G254" s="13">
        <v>3</v>
      </c>
      <c r="H254" s="13">
        <v>1</v>
      </c>
      <c r="I254" s="13">
        <v>150</v>
      </c>
      <c r="J254" s="13">
        <v>1</v>
      </c>
      <c r="K254" s="13" t="str">
        <v>D</v>
      </c>
      <c r="L254" s="13" t="str">
        <v>EDUNET typ D: 30 .. 50 Mbps</v>
      </c>
    </row>
    <row r="255" spans="1:12">
      <c r="A255" s="1">
        <v>100012899</v>
      </c>
      <c r="B255" s="1" t="str">
        <v>Prešovský</v>
      </c>
      <c r="C255" s="1" t="str">
        <v>Prešov</v>
      </c>
      <c r="D255" s="1" t="str">
        <v>Základná škola</v>
      </c>
      <c r="E255" s="1" t="str">
        <v>základná škola</v>
      </c>
      <c r="F255" s="13" t="str">
        <v>Základná škola</v>
      </c>
      <c r="G255" s="13">
        <v>5</v>
      </c>
      <c r="H255" s="13">
        <v>1</v>
      </c>
      <c r="I255" s="13">
        <v>250</v>
      </c>
      <c r="J255" s="13">
        <v>1</v>
      </c>
      <c r="K255" s="13" t="str">
        <v>B</v>
      </c>
      <c r="L255" s="13" t="str">
        <v>EDUNET typ B: 200 .. 300 Mbps</v>
      </c>
    </row>
    <row r="256" spans="1:12">
      <c r="A256" s="1">
        <v>100012908</v>
      </c>
      <c r="B256" s="1" t="str">
        <v>Prešovský</v>
      </c>
      <c r="C256" s="1" t="str">
        <v>Prešov</v>
      </c>
      <c r="D256" s="1" t="str">
        <v>Súkromná základná škola DSA</v>
      </c>
      <c r="E256" s="1" t="str">
        <v>základná škola</v>
      </c>
      <c r="F256" s="13" t="str">
        <v>Základná škola</v>
      </c>
      <c r="G256" s="13">
        <v>4</v>
      </c>
      <c r="H256" s="13">
        <v>1</v>
      </c>
      <c r="I256" s="13">
        <v>200</v>
      </c>
      <c r="J256" s="13">
        <v>1</v>
      </c>
      <c r="K256" s="13" t="str">
        <v>C</v>
      </c>
      <c r="L256" s="13" t="str">
        <v>EDUNET typ C: 75 .. 90 Mbps</v>
      </c>
    </row>
    <row r="257" spans="1:12">
      <c r="A257" s="1">
        <v>100012924</v>
      </c>
      <c r="B257" s="1" t="str">
        <v>Prešovský</v>
      </c>
      <c r="C257" s="1" t="str">
        <v>Prešov</v>
      </c>
      <c r="D257" s="1" t="str">
        <v>Súkromná obchodná akadémia</v>
      </c>
      <c r="E257" s="1" t="str">
        <v>stredná odborná škola</v>
      </c>
      <c r="F257" s="13" t="str">
        <v>Obchodná akadémia</v>
      </c>
      <c r="G257" s="13">
        <v>3</v>
      </c>
      <c r="H257" s="13">
        <v>1</v>
      </c>
      <c r="I257" s="13">
        <v>150</v>
      </c>
      <c r="J257" s="13">
        <v>1</v>
      </c>
      <c r="K257" s="13" t="str">
        <v>D</v>
      </c>
      <c r="L257" s="13" t="str">
        <v>EDUNET typ D: 30 .. 50 Mbps</v>
      </c>
    </row>
    <row r="258" spans="1:12">
      <c r="A258" s="1">
        <v>100012926</v>
      </c>
      <c r="B258" s="1" t="str">
        <v>Prešovský</v>
      </c>
      <c r="C258" s="1" t="str">
        <v>Prešov</v>
      </c>
      <c r="D258" s="1" t="str">
        <v>Stredná priemyselná škola stavebná</v>
      </c>
      <c r="E258" s="1" t="str">
        <v>stredná odborná škola</v>
      </c>
      <c r="F258" s="13" t="str">
        <v>Stredná priemyselná škola</v>
      </c>
      <c r="G258" s="13">
        <v>4</v>
      </c>
      <c r="H258" s="13">
        <v>1</v>
      </c>
      <c r="I258" s="13">
        <v>200</v>
      </c>
      <c r="J258" s="13">
        <v>1</v>
      </c>
      <c r="K258" s="13" t="str">
        <v>C</v>
      </c>
      <c r="L258" s="13" t="str">
        <v>EDUNET typ C: 75 .. 90 Mbps</v>
      </c>
    </row>
    <row r="259" spans="1:12">
      <c r="A259" s="1">
        <v>100012933</v>
      </c>
      <c r="B259" s="1" t="str">
        <v>Prešovský</v>
      </c>
      <c r="C259" s="1" t="str">
        <v>Prešov</v>
      </c>
      <c r="D259" s="1" t="str">
        <v>Základná škola</v>
      </c>
      <c r="E259" s="1" t="str">
        <v>základná škola</v>
      </c>
      <c r="F259" s="13" t="str">
        <v>Základná škola</v>
      </c>
      <c r="G259" s="13">
        <v>5</v>
      </c>
      <c r="H259" s="13">
        <v>2</v>
      </c>
      <c r="I259" s="13">
        <v>250</v>
      </c>
      <c r="J259" s="13">
        <v>1</v>
      </c>
      <c r="K259" s="13" t="str">
        <v>B</v>
      </c>
      <c r="L259" s="13" t="str">
        <v>EDUNET typ B: 200 .. 300 Mbps</v>
      </c>
    </row>
    <row r="260" spans="1:12">
      <c r="A260" s="1">
        <v>100012952</v>
      </c>
      <c r="B260" s="1" t="str">
        <v>Prešovský</v>
      </c>
      <c r="C260" s="1" t="str">
        <v>Prešov</v>
      </c>
      <c r="D260" s="1" t="str">
        <v>Gymnázium ako organizačná zložka Spojenej školy Tarasa Ševčenka s vyučovacím jazykom ukrajinským</v>
      </c>
      <c r="E260" s="1" t="str">
        <v>gymnázium</v>
      </c>
      <c r="F260" s="13" t="str">
        <v>Gymnázium</v>
      </c>
      <c r="G260" s="13">
        <v>3</v>
      </c>
      <c r="H260" s="13">
        <v>1</v>
      </c>
      <c r="I260" s="13">
        <v>150</v>
      </c>
      <c r="J260" s="13">
        <v>1</v>
      </c>
      <c r="K260" s="13" t="str">
        <v>D</v>
      </c>
      <c r="L260" s="13" t="str">
        <v>EDUNET typ D: 30 .. 50 Mbps</v>
      </c>
    </row>
    <row r="261" spans="1:12">
      <c r="A261" s="1">
        <v>100017499</v>
      </c>
      <c r="B261" s="1" t="str">
        <v>Prešovský</v>
      </c>
      <c r="C261" s="1" t="str">
        <v>Prešov</v>
      </c>
      <c r="D261" s="1" t="str">
        <v>Spojená škola Tarasa Ševčenka s vyučovacím jazykom ukrajinským</v>
      </c>
      <c r="E261" s="1" t="str">
        <v>spojená škola</v>
      </c>
      <c r="F261" s="13" t="str">
        <v>Spojená škola</v>
      </c>
      <c r="G261" s="13">
        <v>0</v>
      </c>
      <c r="H261" s="13">
        <v>0</v>
      </c>
      <c r="I261" s="13">
        <v>0</v>
      </c>
      <c r="J261" s="13">
        <v>1</v>
      </c>
      <c r="K261" s="13" t="str">
        <v>F</v>
      </c>
      <c r="L261" s="13" t="str">
        <v>EDUNET typ F: 10 .. 20 Mbps</v>
      </c>
    </row>
    <row r="262" spans="1:12">
      <c r="A262" s="1">
        <v>100012977</v>
      </c>
      <c r="B262" s="1" t="str">
        <v>Prešovský</v>
      </c>
      <c r="C262" s="1" t="str">
        <v>Prešov</v>
      </c>
      <c r="D262" s="1" t="str">
        <v>Základná škola</v>
      </c>
      <c r="E262" s="1" t="str">
        <v>základná škola</v>
      </c>
      <c r="F262" s="13" t="str">
        <v>Základná škola</v>
      </c>
      <c r="G262" s="13">
        <v>5</v>
      </c>
      <c r="H262" s="13">
        <v>1</v>
      </c>
      <c r="I262" s="13">
        <v>250</v>
      </c>
      <c r="J262" s="13">
        <v>1</v>
      </c>
      <c r="K262" s="13" t="str">
        <v>A</v>
      </c>
      <c r="L262" s="13" t="str">
        <v>EDUNET typ A: 400 .. 500 Mpbs</v>
      </c>
    </row>
    <row r="263" spans="1:12">
      <c r="A263" s="1">
        <v>100012960</v>
      </c>
      <c r="B263" s="1" t="str">
        <v>Prešovský</v>
      </c>
      <c r="C263" s="1" t="str">
        <v>Prešov</v>
      </c>
      <c r="D263" s="1" t="str">
        <v>Súkromná stredná odborná škola ELBA</v>
      </c>
      <c r="E263" s="1" t="str">
        <v>stredná odborná škola</v>
      </c>
      <c r="F263" s="13" t="str">
        <v>Stredná odborná škola</v>
      </c>
      <c r="G263" s="13">
        <v>3</v>
      </c>
      <c r="H263" s="13">
        <v>1</v>
      </c>
      <c r="I263" s="13">
        <v>150</v>
      </c>
      <c r="J263" s="13">
        <v>1</v>
      </c>
      <c r="K263" s="13" t="str">
        <v>D</v>
      </c>
      <c r="L263" s="13" t="str">
        <v>EDUNET typ D: 30 .. 50 Mbps</v>
      </c>
    </row>
    <row r="264" spans="1:12">
      <c r="A264" s="1">
        <v>100017810</v>
      </c>
      <c r="B264" s="1" t="str">
        <v>Prešovský</v>
      </c>
      <c r="C264" s="1" t="str">
        <v>Prešov</v>
      </c>
      <c r="D264" s="1" t="str">
        <v>Cirkevná základná škola s materskou školou sv. Gorazda</v>
      </c>
      <c r="E264" s="1" t="str">
        <v>základná škola</v>
      </c>
      <c r="F264" s="13" t="str">
        <v>Základná škola</v>
      </c>
      <c r="G264" s="13">
        <v>4</v>
      </c>
      <c r="H264" s="13">
        <v>1</v>
      </c>
      <c r="I264" s="13">
        <v>200</v>
      </c>
      <c r="J264" s="13">
        <v>1</v>
      </c>
      <c r="K264" s="13" t="str">
        <v>C</v>
      </c>
      <c r="L264" s="13" t="str">
        <v>EDUNET typ C: 75 .. 90 Mbps</v>
      </c>
    </row>
    <row r="265" spans="1:12">
      <c r="A265" s="1">
        <v>100012985</v>
      </c>
      <c r="B265" s="1" t="str">
        <v>Prešovský</v>
      </c>
      <c r="C265" s="1" t="str">
        <v>Prešov</v>
      </c>
      <c r="D265" s="1" t="str">
        <v>Gymnázium sv. Moniky</v>
      </c>
      <c r="E265" s="1" t="str">
        <v>gymnázium</v>
      </c>
      <c r="F265" s="13" t="str">
        <v>Gymnázium</v>
      </c>
      <c r="G265" s="13">
        <v>4</v>
      </c>
      <c r="H265" s="13">
        <v>1</v>
      </c>
      <c r="I265" s="13">
        <v>200</v>
      </c>
      <c r="J265" s="13">
        <v>1</v>
      </c>
      <c r="K265" s="13" t="str">
        <v>X</v>
      </c>
      <c r="L265" s="13" t="str">
        <v>EDUNET typ X: SANET</v>
      </c>
    </row>
    <row r="266" spans="1:12">
      <c r="A266" s="1">
        <v>100012989</v>
      </c>
      <c r="B266" s="1" t="str">
        <v>Prešovský</v>
      </c>
      <c r="C266" s="1" t="str">
        <v>Prešov</v>
      </c>
      <c r="D266" s="1" t="str">
        <v>Základná škola</v>
      </c>
      <c r="E266" s="1" t="str">
        <v>základná škola</v>
      </c>
      <c r="F266" s="13" t="str">
        <v>Základná škola</v>
      </c>
      <c r="G266" s="13">
        <v>4</v>
      </c>
      <c r="H266" s="13">
        <v>2</v>
      </c>
      <c r="I266" s="13">
        <v>200</v>
      </c>
      <c r="J266" s="13">
        <v>1</v>
      </c>
      <c r="K266" s="13" t="str">
        <v>C</v>
      </c>
      <c r="L266" s="13" t="str">
        <v>EDUNET typ C: 75 .. 90 Mbps</v>
      </c>
    </row>
    <row r="267" spans="1:12">
      <c r="A267" s="1">
        <v>100013001</v>
      </c>
      <c r="B267" s="1" t="str">
        <v>Prešovský</v>
      </c>
      <c r="C267" s="1" t="str">
        <v>Prešov</v>
      </c>
      <c r="D267" s="1" t="str">
        <v>Stredná odborná škola technická</v>
      </c>
      <c r="E267" s="1" t="str">
        <v>stredná odborná škola</v>
      </c>
      <c r="F267" s="13" t="str">
        <v>Stredná odborná škola</v>
      </c>
      <c r="G267" s="13">
        <v>4</v>
      </c>
      <c r="H267" s="13">
        <v>1</v>
      </c>
      <c r="I267" s="13">
        <v>200</v>
      </c>
      <c r="J267" s="13">
        <v>1</v>
      </c>
      <c r="K267" s="13" t="str">
        <v>X</v>
      </c>
      <c r="L267" s="13" t="str">
        <v>EDUNET typ X: SANET</v>
      </c>
    </row>
    <row r="268" spans="1:12">
      <c r="A268" s="1">
        <v>100012853</v>
      </c>
      <c r="B268" s="1" t="str">
        <v>Prešovský</v>
      </c>
      <c r="C268" s="1" t="str">
        <v>Prešov</v>
      </c>
      <c r="D268" s="1" t="str">
        <v>Stredná odborná škola dopravná</v>
      </c>
      <c r="E268" s="1" t="str">
        <v>stredná odborná škola</v>
      </c>
      <c r="F268" s="13" t="str">
        <v>Stredná odborná škola</v>
      </c>
      <c r="G268" s="13">
        <v>4</v>
      </c>
      <c r="H268" s="13">
        <v>1</v>
      </c>
      <c r="I268" s="13">
        <v>200</v>
      </c>
      <c r="J268" s="13">
        <v>1</v>
      </c>
      <c r="K268" s="13" t="str">
        <v>C</v>
      </c>
      <c r="L268" s="13" t="str">
        <v>EDUNET typ C: 75 .. 90 Mbps</v>
      </c>
    </row>
    <row r="269" spans="1:12">
      <c r="A269" s="1">
        <v>100013015</v>
      </c>
      <c r="B269" s="1" t="str">
        <v>Prešovský</v>
      </c>
      <c r="C269" s="1" t="str">
        <v>Prešov</v>
      </c>
      <c r="D269" s="1" t="str">
        <v>Základná škola</v>
      </c>
      <c r="E269" s="1" t="str">
        <v>základná škola</v>
      </c>
      <c r="F269" s="13" t="str">
        <v>ZŠ I. stupeň</v>
      </c>
      <c r="G269" s="13">
        <v>2</v>
      </c>
      <c r="H269" s="13">
        <v>1</v>
      </c>
      <c r="I269" s="13">
        <v>100</v>
      </c>
      <c r="J269" s="13">
        <v>1</v>
      </c>
      <c r="K269" s="13" t="str">
        <v>E</v>
      </c>
      <c r="L269" s="13" t="str">
        <v>EDUNET typ E: 10 .. 20 Mbps</v>
      </c>
    </row>
    <row r="270" spans="1:12">
      <c r="A270" s="1">
        <v>100013016</v>
      </c>
      <c r="B270" s="1" t="str">
        <v>Prešovský</v>
      </c>
      <c r="C270" s="1" t="str">
        <v>Prešov</v>
      </c>
      <c r="D270" s="1" t="str">
        <v>Základná škola</v>
      </c>
      <c r="E270" s="1" t="str">
        <v>základná škola</v>
      </c>
      <c r="F270" s="13" t="str">
        <v>ZŠ I. stupeň</v>
      </c>
      <c r="G270" s="13">
        <v>2</v>
      </c>
      <c r="H270" s="13">
        <v>1</v>
      </c>
      <c r="I270" s="13">
        <v>100</v>
      </c>
      <c r="J270" s="13">
        <v>1</v>
      </c>
      <c r="K270" s="13" t="str">
        <v>E</v>
      </c>
      <c r="L270" s="13" t="str">
        <v>EDUNET typ E: 10 .. 20 Mbps</v>
      </c>
    </row>
    <row r="271" spans="1:12">
      <c r="A271" s="1">
        <v>100014318</v>
      </c>
      <c r="B271" s="1" t="str">
        <v>Prešovský</v>
      </c>
      <c r="C271" s="1" t="str">
        <v>Prešov</v>
      </c>
      <c r="D271" s="1" t="str">
        <v>Elokované pracovisko ako súčasť Základnej školy</v>
      </c>
      <c r="E271" s="1" t="str">
        <v>základná škola</v>
      </c>
      <c r="F271" s="13" t="str">
        <v>ZŠ I. stupeň</v>
      </c>
      <c r="G271" s="13">
        <v>2</v>
      </c>
      <c r="H271" s="13">
        <v>1</v>
      </c>
      <c r="I271" s="13">
        <v>100</v>
      </c>
      <c r="J271" s="13">
        <v>1</v>
      </c>
      <c r="K271" s="13" t="str">
        <v>E</v>
      </c>
      <c r="L271" s="13" t="str">
        <v>EDUNET typ E: 10 .. 20 Mbps</v>
      </c>
    </row>
    <row r="272" spans="1:12">
      <c r="A272" s="1">
        <v>100013019</v>
      </c>
      <c r="B272" s="1" t="str">
        <v>Prešovský</v>
      </c>
      <c r="C272" s="1" t="str">
        <v>Prešov</v>
      </c>
      <c r="D272" s="1" t="str">
        <v>Cirkevná základná škola sv. Martina</v>
      </c>
      <c r="E272" s="1" t="str">
        <v>základná škola</v>
      </c>
      <c r="F272" s="13" t="str">
        <v>Základná škola</v>
      </c>
      <c r="G272" s="13">
        <v>3</v>
      </c>
      <c r="H272" s="13">
        <v>1</v>
      </c>
      <c r="I272" s="13">
        <v>150</v>
      </c>
      <c r="J272" s="13">
        <v>1</v>
      </c>
      <c r="K272" s="13" t="str">
        <v>D</v>
      </c>
      <c r="L272" s="13" t="str">
        <v>EDUNET typ D: 30 .. 50 Mbps</v>
      </c>
    </row>
    <row r="273" spans="1:12">
      <c r="A273" s="1">
        <v>100018432</v>
      </c>
      <c r="B273" s="1" t="str">
        <v>Prešovský</v>
      </c>
      <c r="C273" s="1" t="str">
        <v>Prešov</v>
      </c>
      <c r="D273" s="1" t="str">
        <v>Základná škola</v>
      </c>
      <c r="E273" s="1" t="str">
        <v>základná škola</v>
      </c>
      <c r="F273" s="13" t="str">
        <v>Základná škola</v>
      </c>
      <c r="G273" s="13">
        <v>3</v>
      </c>
      <c r="H273" s="13">
        <v>1</v>
      </c>
      <c r="I273" s="13">
        <v>150</v>
      </c>
      <c r="J273" s="13">
        <v>1</v>
      </c>
      <c r="K273" s="13" t="str">
        <v>D1</v>
      </c>
      <c r="L273" s="13" t="str">
        <v>EDUNET typ D1: 50 .. 75 Mbps</v>
      </c>
    </row>
    <row r="274" spans="1:12">
      <c r="A274" s="1">
        <v>100013028</v>
      </c>
      <c r="B274" s="1" t="str">
        <v>Prešovský</v>
      </c>
      <c r="C274" s="1" t="str">
        <v>Prešov</v>
      </c>
      <c r="D274" s="1" t="str">
        <v>Základná škola</v>
      </c>
      <c r="E274" s="1" t="str">
        <v>základná škola</v>
      </c>
      <c r="F274" s="13" t="str">
        <v>ZŠ I. stupeň</v>
      </c>
      <c r="G274" s="13">
        <v>2</v>
      </c>
      <c r="H274" s="13">
        <v>1</v>
      </c>
      <c r="I274" s="13">
        <v>100</v>
      </c>
      <c r="J274" s="13">
        <v>1</v>
      </c>
      <c r="K274" s="13" t="str">
        <v>E</v>
      </c>
      <c r="L274" s="13" t="str">
        <v>EDUNET typ E: 10 .. 20 Mbps</v>
      </c>
    </row>
    <row r="275" spans="1:12">
      <c r="A275" s="1">
        <v>100013045</v>
      </c>
      <c r="B275" s="1" t="str">
        <v>Prešovský</v>
      </c>
      <c r="C275" s="1" t="str">
        <v>Prešov</v>
      </c>
      <c r="D275" s="1" t="str">
        <v>Základná škola</v>
      </c>
      <c r="E275" s="1" t="str">
        <v>základná škola</v>
      </c>
      <c r="F275" s="13" t="str">
        <v>ZŠ I. stupeň</v>
      </c>
      <c r="G275" s="13">
        <v>3</v>
      </c>
      <c r="H275" s="13">
        <v>1</v>
      </c>
      <c r="I275" s="13">
        <v>150</v>
      </c>
      <c r="J275" s="13">
        <v>1</v>
      </c>
      <c r="K275" s="13" t="str">
        <v>D</v>
      </c>
      <c r="L275" s="13" t="str">
        <v>EDUNET typ D: 30 .. 50 Mbps</v>
      </c>
    </row>
    <row r="276" spans="1:12">
      <c r="A276" s="1">
        <v>100013047</v>
      </c>
      <c r="B276" s="1" t="str">
        <v>Prešovský</v>
      </c>
      <c r="C276" s="1" t="str">
        <v>Prešov</v>
      </c>
      <c r="D276" s="1" t="str">
        <v>Základná škola s materskou školou</v>
      </c>
      <c r="E276" s="1" t="str">
        <v>základná škola</v>
      </c>
      <c r="F276" s="13" t="str">
        <v>Základná škola</v>
      </c>
      <c r="G276" s="13">
        <v>4</v>
      </c>
      <c r="H276" s="13">
        <v>1</v>
      </c>
      <c r="I276" s="13">
        <v>200</v>
      </c>
      <c r="J276" s="13">
        <v>1</v>
      </c>
      <c r="K276" s="13" t="str">
        <v>C</v>
      </c>
      <c r="L276" s="13" t="str">
        <v>EDUNET typ C: 75 .. 90 Mbps</v>
      </c>
    </row>
    <row r="277" spans="1:12">
      <c r="A277" s="1">
        <v>100013031</v>
      </c>
      <c r="B277" s="1" t="str">
        <v>Prešovský</v>
      </c>
      <c r="C277" s="1" t="str">
        <v>Prešov</v>
      </c>
      <c r="D277" s="1" t="str">
        <v>Základná škola s materskou školou</v>
      </c>
      <c r="E277" s="1" t="str">
        <v>základná škola</v>
      </c>
      <c r="F277" s="13" t="str">
        <v>Základná škola</v>
      </c>
      <c r="G277" s="13">
        <v>3</v>
      </c>
      <c r="H277" s="13">
        <v>1</v>
      </c>
      <c r="I277" s="13">
        <v>150</v>
      </c>
      <c r="J277" s="13">
        <v>1</v>
      </c>
      <c r="K277" s="13" t="str">
        <v>D</v>
      </c>
      <c r="L277" s="13" t="str">
        <v>EDUNET typ D: 30 .. 50 Mbps</v>
      </c>
    </row>
    <row r="278" spans="1:12">
      <c r="A278" s="1">
        <v>100013055</v>
      </c>
      <c r="B278" s="1" t="str">
        <v>Prešovský</v>
      </c>
      <c r="C278" s="1" t="str">
        <v>Prešov</v>
      </c>
      <c r="D278" s="1" t="str">
        <v>Základná škola</v>
      </c>
      <c r="E278" s="1" t="str">
        <v>základná škola</v>
      </c>
      <c r="F278" s="13" t="str">
        <v>Základná škola</v>
      </c>
      <c r="G278" s="13">
        <v>5</v>
      </c>
      <c r="H278" s="13">
        <v>1</v>
      </c>
      <c r="I278" s="13">
        <v>250</v>
      </c>
      <c r="J278" s="13">
        <v>1</v>
      </c>
      <c r="K278" s="13" t="str">
        <v>B1</v>
      </c>
      <c r="L278" s="13" t="str">
        <v>EDUNET typ B1: 300 .. 400 Mbps</v>
      </c>
    </row>
    <row r="279" spans="1:12">
      <c r="A279" s="1">
        <v>100013039</v>
      </c>
      <c r="B279" s="1" t="str">
        <v>Prešovský</v>
      </c>
      <c r="C279" s="1" t="str">
        <v>Prešov</v>
      </c>
      <c r="D279" s="1" t="str">
        <v>Základná škola s materskou školou</v>
      </c>
      <c r="E279" s="1" t="str">
        <v>základná škola</v>
      </c>
      <c r="F279" s="13" t="str">
        <v>Základná škola</v>
      </c>
      <c r="G279" s="13">
        <v>3</v>
      </c>
      <c r="H279" s="13">
        <v>1</v>
      </c>
      <c r="I279" s="13">
        <v>150</v>
      </c>
      <c r="J279" s="13">
        <v>1</v>
      </c>
      <c r="K279" s="13" t="str">
        <v>D</v>
      </c>
      <c r="L279" s="13" t="str">
        <v>EDUNET typ D: 30 .. 50 Mbps</v>
      </c>
    </row>
    <row r="280" spans="1:12">
      <c r="A280" s="1">
        <v>100013060</v>
      </c>
      <c r="B280" s="1" t="str">
        <v>Prešovský</v>
      </c>
      <c r="C280" s="1" t="str">
        <v>Prešov</v>
      </c>
      <c r="D280" s="1" t="str">
        <v>Základná škola s materskou školou</v>
      </c>
      <c r="E280" s="1" t="str">
        <v>základná škola</v>
      </c>
      <c r="F280" s="13" t="str">
        <v>Základná škola</v>
      </c>
      <c r="G280" s="13">
        <v>4</v>
      </c>
      <c r="H280" s="13">
        <v>1</v>
      </c>
      <c r="I280" s="13">
        <v>200</v>
      </c>
      <c r="J280" s="13">
        <v>1</v>
      </c>
      <c r="K280" s="13" t="str">
        <v>C</v>
      </c>
      <c r="L280" s="13" t="str">
        <v>EDUNET typ C: 75 .. 90 Mbps</v>
      </c>
    </row>
    <row r="281" spans="1:12">
      <c r="A281" s="1">
        <v>100013065</v>
      </c>
      <c r="B281" s="1" t="str">
        <v>Prešovský</v>
      </c>
      <c r="C281" s="1" t="str">
        <v>Prešov</v>
      </c>
      <c r="D281" s="1" t="str">
        <v>Základná škola s materskou školou</v>
      </c>
      <c r="E281" s="1" t="str">
        <v>základná škola</v>
      </c>
      <c r="F281" s="13" t="str">
        <v>Základná škola</v>
      </c>
      <c r="G281" s="13">
        <v>3</v>
      </c>
      <c r="H281" s="13">
        <v>1</v>
      </c>
      <c r="I281" s="13">
        <v>150</v>
      </c>
      <c r="J281" s="13">
        <v>1</v>
      </c>
      <c r="K281" s="13" t="str">
        <v>D</v>
      </c>
      <c r="L281" s="13" t="str">
        <v>EDUNET typ D: 30 .. 50 Mbps</v>
      </c>
    </row>
    <row r="282" spans="1:12">
      <c r="A282" s="1">
        <v>100013066</v>
      </c>
      <c r="B282" s="1" t="str">
        <v>Prešovský</v>
      </c>
      <c r="C282" s="1" t="str">
        <v>Prešov</v>
      </c>
      <c r="D282" s="1" t="str">
        <v>Základná škola s materskou školou</v>
      </c>
      <c r="E282" s="1" t="str">
        <v>základná škola</v>
      </c>
      <c r="F282" s="13" t="str">
        <v>Základná škola</v>
      </c>
      <c r="G282" s="13">
        <v>3</v>
      </c>
      <c r="H282" s="13">
        <v>1</v>
      </c>
      <c r="I282" s="13">
        <v>150</v>
      </c>
      <c r="J282" s="13">
        <v>1</v>
      </c>
      <c r="K282" s="13" t="str">
        <v>D</v>
      </c>
      <c r="L282" s="13" t="str">
        <v>EDUNET typ D: 30 .. 50 Mbps</v>
      </c>
    </row>
    <row r="283" spans="1:12">
      <c r="A283" s="1">
        <v>100014193</v>
      </c>
      <c r="B283" s="1" t="str">
        <v>Prešovský</v>
      </c>
      <c r="C283" s="1" t="str">
        <v>Prešov</v>
      </c>
      <c r="D283" s="1" t="str">
        <v>Elokované pracovisko ako súčasť Strednej odbornej školy podnikania a služieb</v>
      </c>
      <c r="E283" s="1" t="str">
        <v>stredná odborná škola</v>
      </c>
      <c r="F283" s="13" t="str">
        <v>Stredná odborná škola</v>
      </c>
      <c r="G283" s="13">
        <v>3</v>
      </c>
      <c r="H283" s="13">
        <v>1</v>
      </c>
      <c r="I283" s="13">
        <v>150</v>
      </c>
      <c r="J283" s="13">
        <v>1</v>
      </c>
      <c r="K283" s="13" t="str">
        <v>D</v>
      </c>
      <c r="L283" s="13" t="str">
        <v>EDUNET typ D: 30 .. 50 Mbps</v>
      </c>
    </row>
    <row r="284" spans="1:12">
      <c r="A284" s="1">
        <v>100013080</v>
      </c>
      <c r="B284" s="1" t="str">
        <v>Prešovský</v>
      </c>
      <c r="C284" s="1" t="str">
        <v>Prešov</v>
      </c>
      <c r="D284" s="1" t="str">
        <v>Základná škola</v>
      </c>
      <c r="E284" s="1" t="str">
        <v>základná škola</v>
      </c>
      <c r="F284" s="13" t="str">
        <v>Základná škola</v>
      </c>
      <c r="G284" s="13">
        <v>5</v>
      </c>
      <c r="H284" s="13">
        <v>2</v>
      </c>
      <c r="I284" s="13">
        <v>250</v>
      </c>
      <c r="J284" s="13">
        <v>1</v>
      </c>
      <c r="K284" s="13" t="str">
        <v>B</v>
      </c>
      <c r="L284" s="13" t="str">
        <v>EDUNET typ B: 200 .. 300 Mbps</v>
      </c>
    </row>
    <row r="285" spans="1:12">
      <c r="A285" s="1">
        <v>100013085</v>
      </c>
      <c r="B285" s="1" t="str">
        <v>Prešovský</v>
      </c>
      <c r="C285" s="1" t="str">
        <v>Prešov</v>
      </c>
      <c r="D285" s="1" t="str">
        <v>Základná škola</v>
      </c>
      <c r="E285" s="1" t="str">
        <v>základná škola</v>
      </c>
      <c r="F285" s="13" t="str">
        <v>ZŠ I. stupeň</v>
      </c>
      <c r="G285" s="13">
        <v>3</v>
      </c>
      <c r="H285" s="13">
        <v>1</v>
      </c>
      <c r="I285" s="13">
        <v>150</v>
      </c>
      <c r="J285" s="13">
        <v>1</v>
      </c>
      <c r="K285" s="13" t="str">
        <v>D</v>
      </c>
      <c r="L285" s="13" t="str">
        <v>EDUNET typ D: 30 .. 50 Mbps</v>
      </c>
    </row>
    <row r="286" spans="1:12">
      <c r="A286" s="1">
        <v>100013091</v>
      </c>
      <c r="B286" s="1" t="str">
        <v>Prešovský</v>
      </c>
      <c r="C286" s="1" t="str">
        <v>Prešov</v>
      </c>
      <c r="D286" s="1" t="str">
        <v>Základná škola</v>
      </c>
      <c r="E286" s="1" t="str">
        <v>základná škola</v>
      </c>
      <c r="F286" s="13" t="str">
        <v>ZŠ I. stupeň</v>
      </c>
      <c r="G286" s="13">
        <v>3</v>
      </c>
      <c r="H286" s="13">
        <v>1</v>
      </c>
      <c r="I286" s="13">
        <v>150</v>
      </c>
      <c r="J286" s="13">
        <v>1</v>
      </c>
      <c r="K286" s="13" t="str">
        <v>D</v>
      </c>
      <c r="L286" s="13" t="str">
        <v>EDUNET typ D: 30 .. 50 Mbps</v>
      </c>
    </row>
    <row r="287" spans="1:12">
      <c r="A287" s="1">
        <v>100013104</v>
      </c>
      <c r="B287" s="1" t="str">
        <v>Prešovský</v>
      </c>
      <c r="C287" s="1" t="str">
        <v>Prešov</v>
      </c>
      <c r="D287" s="1" t="str">
        <v>Základná škola s materskou školou</v>
      </c>
      <c r="E287" s="1" t="str">
        <v>základná škola</v>
      </c>
      <c r="F287" s="13" t="str">
        <v>ZŠ I. stupeň</v>
      </c>
      <c r="G287" s="13">
        <v>3</v>
      </c>
      <c r="H287" s="13">
        <v>1</v>
      </c>
      <c r="I287" s="13">
        <v>150</v>
      </c>
      <c r="J287" s="13">
        <v>1</v>
      </c>
      <c r="K287" s="13" t="str">
        <v>D</v>
      </c>
      <c r="L287" s="13" t="str">
        <v>EDUNET typ D: 30 .. 50 Mbps</v>
      </c>
    </row>
    <row r="288" spans="1:12">
      <c r="A288" s="1">
        <v>100013112</v>
      </c>
      <c r="B288" s="1" t="str">
        <v>Prešovský</v>
      </c>
      <c r="C288" s="1" t="str">
        <v>Sabinov</v>
      </c>
      <c r="D288" s="1" t="str">
        <v>Základná škola</v>
      </c>
      <c r="E288" s="1" t="str">
        <v>základná škola</v>
      </c>
      <c r="F288" s="13" t="str">
        <v>ZŠ I. stupeň</v>
      </c>
      <c r="G288" s="13">
        <v>2</v>
      </c>
      <c r="H288" s="13">
        <v>1</v>
      </c>
      <c r="I288" s="13">
        <v>100</v>
      </c>
      <c r="J288" s="13">
        <v>1</v>
      </c>
      <c r="K288" s="13" t="str">
        <v>E</v>
      </c>
      <c r="L288" s="13" t="str">
        <v>EDUNET typ E: 10 .. 20 Mbps</v>
      </c>
    </row>
    <row r="289" spans="1:12">
      <c r="A289" s="1">
        <v>100013117</v>
      </c>
      <c r="B289" s="1" t="str">
        <v>Prešovský</v>
      </c>
      <c r="C289" s="1" t="str">
        <v>Sabinov</v>
      </c>
      <c r="D289" s="1" t="str">
        <v>Základná škola s materskou školou</v>
      </c>
      <c r="E289" s="1" t="str">
        <v>základná škola</v>
      </c>
      <c r="F289" s="13" t="str">
        <v>Základná škola</v>
      </c>
      <c r="G289" s="13">
        <v>4</v>
      </c>
      <c r="H289" s="13">
        <v>1</v>
      </c>
      <c r="I289" s="13">
        <v>200</v>
      </c>
      <c r="J289" s="13">
        <v>1</v>
      </c>
      <c r="K289" s="13" t="str">
        <v>C</v>
      </c>
      <c r="L289" s="13" t="str">
        <v>EDUNET typ C: 75 .. 90 Mbps</v>
      </c>
    </row>
    <row r="290" spans="1:12">
      <c r="A290" s="1">
        <v>100018437</v>
      </c>
      <c r="B290" s="1" t="str">
        <v>Prešovský</v>
      </c>
      <c r="C290" s="1" t="str">
        <v>Sabinov</v>
      </c>
      <c r="D290" s="1" t="str">
        <v>Základná škola</v>
      </c>
      <c r="E290" s="1" t="str">
        <v>základná škola</v>
      </c>
      <c r="F290" s="13" t="str">
        <v>ZŠ I. stupeň</v>
      </c>
      <c r="G290" s="13">
        <v>3</v>
      </c>
      <c r="H290" s="13">
        <v>1</v>
      </c>
      <c r="I290" s="13">
        <v>150</v>
      </c>
      <c r="J290" s="13">
        <v>1</v>
      </c>
      <c r="K290" s="13" t="str">
        <v>D</v>
      </c>
      <c r="L290" s="13" t="str">
        <v>EDUNET typ D: 30 .. 50 Mbps</v>
      </c>
    </row>
    <row r="291" spans="1:12">
      <c r="A291" s="1">
        <v>100013128</v>
      </c>
      <c r="B291" s="1" t="str">
        <v>Prešovský</v>
      </c>
      <c r="C291" s="1" t="str">
        <v>Sabinov</v>
      </c>
      <c r="D291" s="1" t="str">
        <v>Základná škola</v>
      </c>
      <c r="E291" s="1" t="str">
        <v>základná škola</v>
      </c>
      <c r="F291" s="13" t="str">
        <v>ZŠ I. stupeň</v>
      </c>
      <c r="G291" s="13">
        <v>2</v>
      </c>
      <c r="H291" s="13">
        <v>1</v>
      </c>
      <c r="I291" s="13">
        <v>100</v>
      </c>
      <c r="J291" s="13">
        <v>1</v>
      </c>
      <c r="K291" s="13" t="str">
        <v>E</v>
      </c>
      <c r="L291" s="13" t="str">
        <v>EDUNET typ E: 10 .. 20 Mbps</v>
      </c>
    </row>
    <row r="292" spans="1:12">
      <c r="A292" s="1">
        <v>100013129</v>
      </c>
      <c r="B292" s="1" t="str">
        <v>Prešovský</v>
      </c>
      <c r="C292" s="1" t="str">
        <v>Sabinov</v>
      </c>
      <c r="D292" s="1" t="str">
        <v>Základná škola s materskou školou</v>
      </c>
      <c r="E292" s="1" t="str">
        <v>základná škola</v>
      </c>
      <c r="F292" s="13" t="str">
        <v>ZŠ I. stupeň</v>
      </c>
      <c r="G292" s="13">
        <v>3</v>
      </c>
      <c r="H292" s="13">
        <v>1</v>
      </c>
      <c r="I292" s="13">
        <v>150</v>
      </c>
      <c r="J292" s="13">
        <v>1</v>
      </c>
      <c r="K292" s="13" t="str">
        <v>D</v>
      </c>
      <c r="L292" s="13" t="str">
        <v>EDUNET typ D: 30 .. 50 Mbps</v>
      </c>
    </row>
    <row r="293" spans="1:12">
      <c r="A293" s="1">
        <v>100013136</v>
      </c>
      <c r="B293" s="1" t="str">
        <v>Prešovský</v>
      </c>
      <c r="C293" s="1" t="str">
        <v>Sabinov</v>
      </c>
      <c r="D293" s="1" t="str">
        <v>Základná škola</v>
      </c>
      <c r="E293" s="1" t="str">
        <v>základná škola</v>
      </c>
      <c r="F293" s="13" t="str">
        <v>ZŠ I. stupeň</v>
      </c>
      <c r="G293" s="13">
        <v>3</v>
      </c>
      <c r="H293" s="13">
        <v>1</v>
      </c>
      <c r="I293" s="13">
        <v>150</v>
      </c>
      <c r="J293" s="13">
        <v>1</v>
      </c>
      <c r="K293" s="13" t="str">
        <v>D</v>
      </c>
      <c r="L293" s="13" t="str">
        <v>EDUNET typ D: 30 .. 50 Mbps</v>
      </c>
    </row>
    <row r="294" spans="1:12">
      <c r="A294" s="1">
        <v>100013152</v>
      </c>
      <c r="B294" s="1" t="str">
        <v>Prešovský</v>
      </c>
      <c r="C294" s="1" t="str">
        <v>Sabinov</v>
      </c>
      <c r="D294" s="1" t="str">
        <v>Základná škola</v>
      </c>
      <c r="E294" s="1" t="str">
        <v>základná škola</v>
      </c>
      <c r="F294" s="13" t="str">
        <v>ZŠ I. stupeň</v>
      </c>
      <c r="G294" s="13">
        <v>2</v>
      </c>
      <c r="H294" s="13">
        <v>1</v>
      </c>
      <c r="I294" s="13">
        <v>100</v>
      </c>
      <c r="J294" s="13">
        <v>1</v>
      </c>
      <c r="K294" s="13" t="str">
        <v>E</v>
      </c>
      <c r="L294" s="13" t="str">
        <v>EDUNET typ E: 10 .. 20 Mbps</v>
      </c>
    </row>
    <row r="295" spans="1:12">
      <c r="A295" s="1">
        <v>100013154</v>
      </c>
      <c r="B295" s="1" t="str">
        <v>Prešovský</v>
      </c>
      <c r="C295" s="1" t="str">
        <v>Sabinov</v>
      </c>
      <c r="D295" s="1" t="str">
        <v>Základná škola</v>
      </c>
      <c r="E295" s="1" t="str">
        <v>základná škola</v>
      </c>
      <c r="F295" s="13" t="str">
        <v>Základná škola</v>
      </c>
      <c r="G295" s="13">
        <v>5</v>
      </c>
      <c r="H295" s="13">
        <v>1</v>
      </c>
      <c r="I295" s="13">
        <v>250</v>
      </c>
      <c r="J295" s="13">
        <v>1</v>
      </c>
      <c r="K295" s="13" t="str">
        <v>A</v>
      </c>
      <c r="L295" s="13" t="str">
        <v>EDUNET typ A: 400 .. 500 Mpbs</v>
      </c>
    </row>
    <row r="296" spans="1:12">
      <c r="A296" s="1">
        <v>100013161</v>
      </c>
      <c r="B296" s="1" t="str">
        <v>Prešovský</v>
      </c>
      <c r="C296" s="1" t="str">
        <v>Sabinov</v>
      </c>
      <c r="D296" s="1" t="str">
        <v>Špeciálna základná škola</v>
      </c>
      <c r="E296" s="1" t="str">
        <v>škola pre deti a žiakov so špeciálnymi výchovno-vzdelávacími potrebami</v>
      </c>
      <c r="F296" s="13" t="str">
        <v>Špeciálna základná škola</v>
      </c>
      <c r="G296" s="13">
        <v>3</v>
      </c>
      <c r="H296" s="13">
        <v>1</v>
      </c>
      <c r="I296" s="13">
        <v>150</v>
      </c>
      <c r="J296" s="13">
        <v>1</v>
      </c>
      <c r="K296" s="13" t="str">
        <v>D</v>
      </c>
      <c r="L296" s="13" t="str">
        <v>EDUNET typ D: 30 .. 50 Mbps</v>
      </c>
    </row>
    <row r="297" spans="1:12">
      <c r="A297" s="1">
        <v>100014198</v>
      </c>
      <c r="B297" s="1" t="str">
        <v>Prešovský</v>
      </c>
      <c r="C297" s="1" t="str">
        <v>Sabinov</v>
      </c>
      <c r="D297" s="1" t="str">
        <v>Elokované pracovisko ako súčasť Strednej odbornej školy podnikania a služieb</v>
      </c>
      <c r="E297" s="1" t="str">
        <v>stredná odborná škola</v>
      </c>
      <c r="F297" s="13" t="str">
        <v>Stredná odborná škola</v>
      </c>
      <c r="G297" s="13">
        <v>2</v>
      </c>
      <c r="H297" s="13">
        <v>1</v>
      </c>
      <c r="I297" s="13">
        <v>100</v>
      </c>
      <c r="J297" s="13">
        <v>1</v>
      </c>
      <c r="K297" s="13" t="str">
        <v>E</v>
      </c>
      <c r="L297" s="13" t="str">
        <v>EDUNET typ E: 10 .. 20 Mbps</v>
      </c>
    </row>
    <row r="298" spans="1:12">
      <c r="A298" s="1">
        <v>100013164</v>
      </c>
      <c r="B298" s="1" t="str">
        <v>Prešovský</v>
      </c>
      <c r="C298" s="1" t="str">
        <v>Sabinov</v>
      </c>
      <c r="D298" s="1" t="str">
        <v>Základná škola s materskou školou</v>
      </c>
      <c r="E298" s="1" t="str">
        <v>základná škola</v>
      </c>
      <c r="F298" s="13" t="str">
        <v>ZŠ I. stupeň</v>
      </c>
      <c r="G298" s="13">
        <v>3</v>
      </c>
      <c r="H298" s="13">
        <v>1</v>
      </c>
      <c r="I298" s="13">
        <v>150</v>
      </c>
      <c r="J298" s="13">
        <v>1</v>
      </c>
      <c r="K298" s="13" t="str">
        <v>D</v>
      </c>
      <c r="L298" s="13" t="str">
        <v>EDUNET typ D: 30 .. 50 Mbps</v>
      </c>
    </row>
    <row r="299" spans="1:12">
      <c r="A299" s="1">
        <v>100013168</v>
      </c>
      <c r="B299" s="1" t="str">
        <v>Prešovský</v>
      </c>
      <c r="C299" s="1" t="str">
        <v>Sabinov</v>
      </c>
      <c r="D299" s="1" t="str">
        <v>Základná škola s materskou školou</v>
      </c>
      <c r="E299" s="1" t="str">
        <v>základná škola</v>
      </c>
      <c r="F299" s="13" t="str">
        <v>ZŠ I. stupeň</v>
      </c>
      <c r="G299" s="13">
        <v>2</v>
      </c>
      <c r="H299" s="13">
        <v>1</v>
      </c>
      <c r="I299" s="13">
        <v>100</v>
      </c>
      <c r="J299" s="13">
        <v>1</v>
      </c>
      <c r="K299" s="13" t="str">
        <v>E</v>
      </c>
      <c r="L299" s="13" t="str">
        <v>EDUNET typ E: 10 .. 20 Mbps</v>
      </c>
    </row>
    <row r="300" spans="1:12">
      <c r="A300" s="1">
        <v>100013172</v>
      </c>
      <c r="B300" s="1" t="str">
        <v>Prešovský</v>
      </c>
      <c r="C300" s="1" t="str">
        <v>Sabinov</v>
      </c>
      <c r="D300" s="1" t="str">
        <v>Základná škola s materskou školou</v>
      </c>
      <c r="E300" s="1" t="str">
        <v>základná škola</v>
      </c>
      <c r="F300" s="13" t="str">
        <v>Základná škola</v>
      </c>
      <c r="G300" s="13">
        <v>3</v>
      </c>
      <c r="H300" s="13">
        <v>1</v>
      </c>
      <c r="I300" s="13">
        <v>150</v>
      </c>
      <c r="J300" s="13">
        <v>1</v>
      </c>
      <c r="K300" s="13" t="str">
        <v>D</v>
      </c>
      <c r="L300" s="13" t="str">
        <v>EDUNET typ D: 30 .. 50 Mbps</v>
      </c>
    </row>
    <row r="301" spans="1:12">
      <c r="A301" s="1">
        <v>100013177</v>
      </c>
      <c r="B301" s="1" t="str">
        <v>Prešovský</v>
      </c>
      <c r="C301" s="1" t="str">
        <v>Sabinov</v>
      </c>
      <c r="D301" s="1" t="str">
        <v>Základná škola</v>
      </c>
      <c r="E301" s="1" t="str">
        <v>základná škola</v>
      </c>
      <c r="F301" s="13" t="str">
        <v>Základná škola</v>
      </c>
      <c r="G301" s="13">
        <v>4</v>
      </c>
      <c r="H301" s="13">
        <v>1</v>
      </c>
      <c r="I301" s="13">
        <v>200</v>
      </c>
      <c r="J301" s="13">
        <v>1</v>
      </c>
      <c r="K301" s="13" t="str">
        <v>C</v>
      </c>
      <c r="L301" s="13" t="str">
        <v>EDUNET typ C: 75 .. 90 Mbps</v>
      </c>
    </row>
    <row r="302" spans="1:12">
      <c r="A302" s="1">
        <v>100013181</v>
      </c>
      <c r="B302" s="1" t="str">
        <v>Prešovský</v>
      </c>
      <c r="C302" s="1" t="str">
        <v>Sabinov</v>
      </c>
      <c r="D302" s="1" t="str">
        <v>Základná škola</v>
      </c>
      <c r="E302" s="1" t="str">
        <v>základná škola</v>
      </c>
      <c r="F302" s="13" t="str">
        <v>Základná škola</v>
      </c>
      <c r="G302" s="13">
        <v>5</v>
      </c>
      <c r="H302" s="13">
        <v>1</v>
      </c>
      <c r="I302" s="13">
        <v>250</v>
      </c>
      <c r="J302" s="13">
        <v>1</v>
      </c>
      <c r="K302" s="13" t="str">
        <v>A2</v>
      </c>
      <c r="L302" s="13" t="str">
        <v>EDUNET typ A2: 800 .. 1000 Mpbs</v>
      </c>
    </row>
    <row r="303" spans="1:12">
      <c r="A303" s="1">
        <v>100013185</v>
      </c>
      <c r="B303" s="1" t="str">
        <v>Prešovský</v>
      </c>
      <c r="C303" s="1" t="str">
        <v>Sabinov</v>
      </c>
      <c r="D303" s="1" t="str">
        <v>Gymnázium</v>
      </c>
      <c r="E303" s="1" t="str">
        <v>gymnázium</v>
      </c>
      <c r="F303" s="13" t="str">
        <v>Gymnázium</v>
      </c>
      <c r="G303" s="13">
        <v>5</v>
      </c>
      <c r="H303" s="13">
        <v>1</v>
      </c>
      <c r="I303" s="13">
        <v>250</v>
      </c>
      <c r="J303" s="13">
        <v>1</v>
      </c>
      <c r="K303" s="13" t="str">
        <v>B</v>
      </c>
      <c r="L303" s="13" t="str">
        <v>EDUNET typ B: 200 .. 300 Mbps</v>
      </c>
    </row>
    <row r="304" spans="1:12">
      <c r="A304" s="1">
        <v>100013188</v>
      </c>
      <c r="B304" s="1" t="str">
        <v>Prešovský</v>
      </c>
      <c r="C304" s="1" t="str">
        <v>Sabinov</v>
      </c>
      <c r="D304" s="1" t="str">
        <v>Stredná odborná škola podnikania a služieb</v>
      </c>
      <c r="E304" s="1" t="str">
        <v>stredná odborná škola</v>
      </c>
      <c r="F304" s="13" t="str">
        <v>Stredná odborná škola</v>
      </c>
      <c r="G304" s="13">
        <v>4</v>
      </c>
      <c r="H304" s="13">
        <v>1</v>
      </c>
      <c r="I304" s="13">
        <v>200</v>
      </c>
      <c r="J304" s="13">
        <v>1</v>
      </c>
      <c r="K304" s="13" t="str">
        <v>C1</v>
      </c>
      <c r="L304" s="13" t="str">
        <v>EDUNET typ C1: 90 .. 200 Mbps</v>
      </c>
    </row>
    <row r="305" spans="1:12">
      <c r="A305" s="1">
        <v>100017870</v>
      </c>
      <c r="B305" s="1" t="str">
        <v>Prešovský</v>
      </c>
      <c r="C305" s="1" t="str">
        <v>Sabinov</v>
      </c>
      <c r="D305" s="1" t="str">
        <v>Odborné učilište ako organizačná zložka Spojenej školy</v>
      </c>
      <c r="E305" s="1" t="str">
        <v>škola pre deti a žiakov so špeciálnymi výchovno-vzdelávacími potrebami</v>
      </c>
      <c r="F305" s="13" t="str">
        <v>Odborné učilište</v>
      </c>
      <c r="G305" s="13">
        <v>2</v>
      </c>
      <c r="H305" s="13">
        <v>1</v>
      </c>
      <c r="I305" s="13">
        <v>100</v>
      </c>
      <c r="J305" s="13">
        <v>1</v>
      </c>
      <c r="K305" s="13" t="str">
        <v>E</v>
      </c>
      <c r="L305" s="13" t="str">
        <v>EDUNET typ E: 10 .. 20 Mbps</v>
      </c>
    </row>
    <row r="306" spans="1:12">
      <c r="A306" s="1">
        <v>100013196</v>
      </c>
      <c r="B306" s="1" t="str">
        <v>Prešovský</v>
      </c>
      <c r="C306" s="1" t="str">
        <v>Sabinov</v>
      </c>
      <c r="D306" s="1" t="str">
        <v>Praktická škola ako organizačná zložka Spojenej školy</v>
      </c>
      <c r="E306" s="1" t="str">
        <v>škola pre deti a žiakov so špeciálnymi výchovno-vzdelávacími potrebami</v>
      </c>
      <c r="F306" s="13" t="str">
        <v>Praktická škola</v>
      </c>
      <c r="G306" s="13">
        <v>2</v>
      </c>
      <c r="H306" s="13">
        <v>1</v>
      </c>
      <c r="I306" s="13">
        <v>100</v>
      </c>
      <c r="J306" s="13">
        <v>1</v>
      </c>
      <c r="K306" s="13" t="str">
        <v>E</v>
      </c>
      <c r="L306" s="13" t="str">
        <v>EDUNET typ E: 10 .. 20 Mbps</v>
      </c>
    </row>
    <row r="307" spans="1:12">
      <c r="A307" s="1">
        <v>100013197</v>
      </c>
      <c r="B307" s="1" t="str">
        <v>Prešovský</v>
      </c>
      <c r="C307" s="1" t="str">
        <v>Sabinov</v>
      </c>
      <c r="D307" s="1" t="str">
        <v>Špeciálna základná škola ako organizačná zložka Spojenej školy</v>
      </c>
      <c r="E307" s="1" t="str">
        <v>škola pre deti a žiakov so špeciálnymi výchovno-vzdelávacími potrebami</v>
      </c>
      <c r="F307" s="13" t="str">
        <v>Špeciálna základná škola</v>
      </c>
      <c r="G307" s="13">
        <v>3</v>
      </c>
      <c r="H307" s="13">
        <v>1</v>
      </c>
      <c r="I307" s="13">
        <v>150</v>
      </c>
      <c r="J307" s="13">
        <v>1</v>
      </c>
      <c r="K307" s="13" t="str">
        <v>D</v>
      </c>
      <c r="L307" s="13" t="str">
        <v>EDUNET typ D: 30 .. 50 Mbps</v>
      </c>
    </row>
    <row r="308" spans="1:12">
      <c r="A308" s="1">
        <v>100013200</v>
      </c>
      <c r="B308" s="1" t="str">
        <v>Prešovský</v>
      </c>
      <c r="C308" s="1" t="str">
        <v>Sabinov</v>
      </c>
      <c r="D308" s="1" t="str">
        <v>Základná škola</v>
      </c>
      <c r="E308" s="1" t="str">
        <v>základná škola</v>
      </c>
      <c r="F308" s="13" t="str">
        <v>ZŠ I. stupeň</v>
      </c>
      <c r="G308" s="13">
        <v>2</v>
      </c>
      <c r="H308" s="13">
        <v>1</v>
      </c>
      <c r="I308" s="13">
        <v>100</v>
      </c>
      <c r="J308" s="13">
        <v>1</v>
      </c>
      <c r="K308" s="13" t="str">
        <v>E1</v>
      </c>
      <c r="L308" s="13" t="str">
        <v>EDUNET typ E1: 20 .. 30 Mbps</v>
      </c>
    </row>
    <row r="309" spans="1:12">
      <c r="A309" s="1">
        <v>100013206</v>
      </c>
      <c r="B309" s="1" t="str">
        <v>Prešovský</v>
      </c>
      <c r="C309" s="1" t="str">
        <v>Sabinov</v>
      </c>
      <c r="D309" s="1" t="str">
        <v>Základná škola</v>
      </c>
      <c r="E309" s="1" t="str">
        <v>základná škola</v>
      </c>
      <c r="F309" s="13" t="str">
        <v>Základná škola</v>
      </c>
      <c r="G309" s="13">
        <v>3</v>
      </c>
      <c r="H309" s="13">
        <v>1</v>
      </c>
      <c r="I309" s="13">
        <v>150</v>
      </c>
      <c r="J309" s="13">
        <v>1</v>
      </c>
      <c r="K309" s="13" t="str">
        <v>D</v>
      </c>
      <c r="L309" s="13" t="str">
        <v>EDUNET typ D: 30 .. 50 Mbps</v>
      </c>
    </row>
    <row r="310" spans="1:12">
      <c r="A310" s="1">
        <v>100013209</v>
      </c>
      <c r="B310" s="1" t="str">
        <v>Prešovský</v>
      </c>
      <c r="C310" s="1" t="str">
        <v>Sabinov</v>
      </c>
      <c r="D310" s="1" t="str">
        <v>Základná škola</v>
      </c>
      <c r="E310" s="1" t="str">
        <v>základná škola</v>
      </c>
      <c r="F310" s="13" t="str">
        <v>ZŠ I. stupeň</v>
      </c>
      <c r="G310" s="13">
        <v>2</v>
      </c>
      <c r="H310" s="13">
        <v>1</v>
      </c>
      <c r="I310" s="13">
        <v>100</v>
      </c>
      <c r="J310" s="13">
        <v>1</v>
      </c>
      <c r="K310" s="13" t="str">
        <v>E</v>
      </c>
      <c r="L310" s="13" t="str">
        <v>EDUNET typ E: 10 .. 20 Mbps</v>
      </c>
    </row>
    <row r="311" spans="1:12">
      <c r="A311" s="1">
        <v>100013212</v>
      </c>
      <c r="B311" s="1" t="str">
        <v>Prešovský</v>
      </c>
      <c r="C311" s="1" t="str">
        <v>Sabinov</v>
      </c>
      <c r="D311" s="1" t="str">
        <v>Základná škola s materskou školou</v>
      </c>
      <c r="E311" s="1" t="str">
        <v>základná škola</v>
      </c>
      <c r="F311" s="13" t="str">
        <v>Základná škola</v>
      </c>
      <c r="G311" s="13">
        <v>3</v>
      </c>
      <c r="H311" s="13">
        <v>1</v>
      </c>
      <c r="I311" s="13">
        <v>150</v>
      </c>
      <c r="J311" s="13">
        <v>1</v>
      </c>
      <c r="K311" s="13" t="str">
        <v>D</v>
      </c>
      <c r="L311" s="13" t="str">
        <v>EDUNET typ D: 30 .. 50 Mbps</v>
      </c>
    </row>
    <row r="312" spans="1:12">
      <c r="A312" s="1">
        <v>100013216</v>
      </c>
      <c r="B312" s="1" t="str">
        <v>Prešovský</v>
      </c>
      <c r="C312" s="1" t="str">
        <v>Sabinov</v>
      </c>
      <c r="D312" s="1" t="str">
        <v>Základná škola</v>
      </c>
      <c r="E312" s="1" t="str">
        <v>základná škola</v>
      </c>
      <c r="F312" s="13" t="str">
        <v>ZŠ I. stupeň</v>
      </c>
      <c r="G312" s="13">
        <v>2</v>
      </c>
      <c r="H312" s="13">
        <v>1</v>
      </c>
      <c r="I312" s="13">
        <v>100</v>
      </c>
      <c r="J312" s="13">
        <v>1</v>
      </c>
      <c r="K312" s="13" t="str">
        <v>E</v>
      </c>
      <c r="L312" s="13" t="str">
        <v>EDUNET typ E: 10 .. 20 Mbps</v>
      </c>
    </row>
    <row r="313" spans="1:12">
      <c r="A313" s="1">
        <v>100013218</v>
      </c>
      <c r="B313" s="1" t="str">
        <v>Prešovský</v>
      </c>
      <c r="C313" s="1" t="str">
        <v>Sabinov</v>
      </c>
      <c r="D313" s="1" t="str">
        <v>Špeciálna základná škola</v>
      </c>
      <c r="E313" s="1" t="str">
        <v>škola pre deti a žiakov so špeciálnymi výchovno-vzdelávacími potrebami</v>
      </c>
      <c r="F313" s="13" t="str">
        <v>Špeciálna základná škola</v>
      </c>
      <c r="G313" s="13">
        <v>3</v>
      </c>
      <c r="H313" s="13">
        <v>1</v>
      </c>
      <c r="I313" s="13">
        <v>150</v>
      </c>
      <c r="J313" s="13">
        <v>1</v>
      </c>
      <c r="K313" s="13" t="str">
        <v>D</v>
      </c>
      <c r="L313" s="13" t="str">
        <v>EDUNET typ D: 30 .. 50 Mbps</v>
      </c>
    </row>
    <row r="314" spans="1:12">
      <c r="A314" s="1">
        <v>100013223</v>
      </c>
      <c r="B314" s="1" t="str">
        <v>Prešovský</v>
      </c>
      <c r="C314" s="1" t="str">
        <v>Sabinov</v>
      </c>
      <c r="D314" s="1" t="str">
        <v>Základná škola s materskou školou</v>
      </c>
      <c r="E314" s="1" t="str">
        <v>základná škola</v>
      </c>
      <c r="F314" s="13" t="str">
        <v>Základná škola</v>
      </c>
      <c r="G314" s="13">
        <v>5</v>
      </c>
      <c r="H314" s="13">
        <v>1</v>
      </c>
      <c r="I314" s="13">
        <v>250</v>
      </c>
      <c r="J314" s="13">
        <v>1</v>
      </c>
      <c r="K314" s="13" t="str">
        <v>B</v>
      </c>
      <c r="L314" s="13" t="str">
        <v>EDUNET typ B: 200 .. 300 Mbps</v>
      </c>
    </row>
    <row r="315" spans="1:12">
      <c r="A315" s="1">
        <v>100013229</v>
      </c>
      <c r="B315" s="1" t="str">
        <v>Prešovský</v>
      </c>
      <c r="C315" s="1" t="str">
        <v>Sabinov</v>
      </c>
      <c r="D315" s="1" t="str">
        <v>Základná škola s materskou školou</v>
      </c>
      <c r="E315" s="1" t="str">
        <v>základná škola</v>
      </c>
      <c r="F315" s="13" t="str">
        <v>ZŠ I. stupeň</v>
      </c>
      <c r="G315" s="13">
        <v>3</v>
      </c>
      <c r="H315" s="13">
        <v>1</v>
      </c>
      <c r="I315" s="13">
        <v>150</v>
      </c>
      <c r="J315" s="13">
        <v>1</v>
      </c>
      <c r="K315" s="13" t="str">
        <v>D</v>
      </c>
      <c r="L315" s="13" t="str">
        <v>EDUNET typ D: 30 .. 50 Mbps</v>
      </c>
    </row>
    <row r="316" spans="1:12">
      <c r="A316" s="1">
        <v>100013232</v>
      </c>
      <c r="B316" s="1" t="str">
        <v>Prešovský</v>
      </c>
      <c r="C316" s="1" t="str">
        <v>Sabinov</v>
      </c>
      <c r="D316" s="1" t="str">
        <v>Cirkevná základná škola sv. Demetra</v>
      </c>
      <c r="E316" s="1" t="str">
        <v>základná škola</v>
      </c>
      <c r="F316" s="13" t="str">
        <v>ZŠ I. stupeň</v>
      </c>
      <c r="G316" s="13">
        <v>3</v>
      </c>
      <c r="H316" s="13">
        <v>2</v>
      </c>
      <c r="I316" s="13">
        <v>150</v>
      </c>
      <c r="J316" s="13">
        <v>1</v>
      </c>
      <c r="K316" s="13" t="str">
        <v>D1</v>
      </c>
      <c r="L316" s="13" t="str">
        <v>EDUNET typ D1: 50 .. 75 Mbps</v>
      </c>
    </row>
    <row r="317" spans="1:12">
      <c r="A317" s="1">
        <v>100013237</v>
      </c>
      <c r="B317" s="1" t="str">
        <v>Prešovský</v>
      </c>
      <c r="C317" s="1" t="str">
        <v>Sabinov</v>
      </c>
      <c r="D317" s="1" t="str">
        <v>Základná škola s materskou školou</v>
      </c>
      <c r="E317" s="1" t="str">
        <v>základná škola</v>
      </c>
      <c r="F317" s="13" t="str">
        <v>ZŠ I. stupeň</v>
      </c>
      <c r="G317" s="13">
        <v>3</v>
      </c>
      <c r="H317" s="13">
        <v>1</v>
      </c>
      <c r="I317" s="13">
        <v>150</v>
      </c>
      <c r="J317" s="13">
        <v>1</v>
      </c>
      <c r="K317" s="13" t="str">
        <v>D</v>
      </c>
      <c r="L317" s="13" t="str">
        <v>EDUNET typ D: 30 .. 50 Mbps</v>
      </c>
    </row>
    <row r="318" spans="1:12">
      <c r="A318" s="1">
        <v>100013247</v>
      </c>
      <c r="B318" s="1" t="str">
        <v>Prešovský</v>
      </c>
      <c r="C318" s="1" t="str">
        <v>Sabinov</v>
      </c>
      <c r="D318" s="1" t="str">
        <v>Základná škola</v>
      </c>
      <c r="E318" s="1" t="str">
        <v>základná škola</v>
      </c>
      <c r="F318" s="13" t="str">
        <v>Základná škola</v>
      </c>
      <c r="G318" s="13">
        <v>5</v>
      </c>
      <c r="H318" s="13">
        <v>1</v>
      </c>
      <c r="I318" s="13">
        <v>250</v>
      </c>
      <c r="J318" s="13">
        <v>1</v>
      </c>
      <c r="K318" s="13" t="str">
        <v>A2</v>
      </c>
      <c r="L318" s="13" t="str">
        <v>EDUNET typ A2: 800 .. 1000 Mpbs</v>
      </c>
    </row>
    <row r="319" spans="1:12">
      <c r="A319" s="1">
        <v>100013251</v>
      </c>
      <c r="B319" s="1" t="str">
        <v>Prešovský</v>
      </c>
      <c r="C319" s="1" t="str">
        <v>Sabinov</v>
      </c>
      <c r="D319" s="1" t="str">
        <v>Súkromné Gymnázium DSA</v>
      </c>
      <c r="E319" s="1" t="str">
        <v>gymnázium</v>
      </c>
      <c r="F319" s="13" t="str">
        <v>Gymnázium</v>
      </c>
      <c r="G319" s="13">
        <v>3</v>
      </c>
      <c r="H319" s="13">
        <v>1</v>
      </c>
      <c r="I319" s="13">
        <v>150</v>
      </c>
      <c r="J319" s="13">
        <v>1</v>
      </c>
      <c r="K319" s="13" t="str">
        <v>D1</v>
      </c>
      <c r="L319" s="13" t="str">
        <v>EDUNET typ D1: 50 .. 75 Mbps</v>
      </c>
    </row>
    <row r="320" spans="1:12">
      <c r="A320" s="1">
        <v>100014496</v>
      </c>
      <c r="B320" s="1" t="str">
        <v>Prešovský</v>
      </c>
      <c r="C320" s="1" t="str">
        <v>Sabinov</v>
      </c>
      <c r="D320" s="1" t="str">
        <v>Stredná odborná škola polytechnická ako organizačná zložka Spojenej školy</v>
      </c>
      <c r="E320" s="1" t="str">
        <v>stredná odborná škola</v>
      </c>
      <c r="F320" s="13" t="str">
        <v>Stredná odborná škola</v>
      </c>
      <c r="G320" s="13">
        <v>4</v>
      </c>
      <c r="H320" s="13">
        <v>1</v>
      </c>
      <c r="I320" s="13">
        <v>200</v>
      </c>
      <c r="J320" s="13">
        <v>1</v>
      </c>
      <c r="K320" s="13" t="str">
        <v>C1</v>
      </c>
      <c r="L320" s="13" t="str">
        <v>EDUNET typ C1: 90 .. 200 Mbps</v>
      </c>
    </row>
    <row r="321" spans="1:12">
      <c r="A321" s="1">
        <v>100013266</v>
      </c>
      <c r="B321" s="1" t="str">
        <v>Prešovský</v>
      </c>
      <c r="C321" s="1" t="str">
        <v>Sabinov</v>
      </c>
      <c r="D321" s="1" t="str">
        <v>Základná škola</v>
      </c>
      <c r="E321" s="1" t="str">
        <v>základná škola</v>
      </c>
      <c r="F321" s="13" t="str">
        <v>Základná škola</v>
      </c>
      <c r="G321" s="13">
        <v>5</v>
      </c>
      <c r="H321" s="13">
        <v>1</v>
      </c>
      <c r="I321" s="13">
        <v>250</v>
      </c>
      <c r="J321" s="13">
        <v>1</v>
      </c>
      <c r="K321" s="13" t="str">
        <v>A</v>
      </c>
      <c r="L321" s="13" t="str">
        <v>EDUNET typ A: 400 .. 500 Mpbs</v>
      </c>
    </row>
    <row r="322" spans="1:12">
      <c r="A322" s="1">
        <v>100013273</v>
      </c>
      <c r="B322" s="1" t="str">
        <v>Prešovský</v>
      </c>
      <c r="C322" s="1" t="str">
        <v>Sabinov</v>
      </c>
      <c r="D322" s="1" t="str">
        <v>Základná škola s materskou školou</v>
      </c>
      <c r="E322" s="1" t="str">
        <v>základná škola</v>
      </c>
      <c r="F322" s="13" t="str">
        <v>Základná škola</v>
      </c>
      <c r="G322" s="13">
        <v>3</v>
      </c>
      <c r="H322" s="13">
        <v>1</v>
      </c>
      <c r="I322" s="13">
        <v>150</v>
      </c>
      <c r="J322" s="13">
        <v>1</v>
      </c>
      <c r="K322" s="13" t="str">
        <v>D</v>
      </c>
      <c r="L322" s="13" t="str">
        <v>EDUNET typ D: 30 .. 50 Mbps</v>
      </c>
    </row>
    <row r="323" spans="1:12">
      <c r="A323" s="1">
        <v>100013278</v>
      </c>
      <c r="B323" s="1" t="str">
        <v>Prešovský</v>
      </c>
      <c r="C323" s="1" t="str">
        <v>Sabinov</v>
      </c>
      <c r="D323" s="1" t="str">
        <v>Základná škola s materskou školou</v>
      </c>
      <c r="E323" s="1" t="str">
        <v>základná škola</v>
      </c>
      <c r="F323" s="13" t="str">
        <v>Základná škola</v>
      </c>
      <c r="G323" s="13">
        <v>5</v>
      </c>
      <c r="H323" s="13">
        <v>1</v>
      </c>
      <c r="I323" s="13">
        <v>250</v>
      </c>
      <c r="J323" s="13">
        <v>1</v>
      </c>
      <c r="K323" s="13" t="str">
        <v>B</v>
      </c>
      <c r="L323" s="13" t="str">
        <v>EDUNET typ B: 200 .. 300 Mbps</v>
      </c>
    </row>
    <row r="324" spans="1:12">
      <c r="A324" s="1">
        <v>100013287</v>
      </c>
      <c r="B324" s="1" t="str">
        <v>Prešovský</v>
      </c>
      <c r="C324" s="1" t="str">
        <v>Sabinov</v>
      </c>
      <c r="D324" s="1" t="str">
        <v>Základná škola s materskou školou</v>
      </c>
      <c r="E324" s="1" t="str">
        <v>základná škola</v>
      </c>
      <c r="F324" s="13" t="str">
        <v>Základná škola</v>
      </c>
      <c r="G324" s="13">
        <v>3</v>
      </c>
      <c r="H324" s="13">
        <v>1</v>
      </c>
      <c r="I324" s="13">
        <v>150</v>
      </c>
      <c r="J324" s="13">
        <v>1</v>
      </c>
      <c r="K324" s="13" t="str">
        <v>D1</v>
      </c>
      <c r="L324" s="13" t="str">
        <v>EDUNET typ D1: 50 .. 75 Mbps</v>
      </c>
    </row>
    <row r="325" spans="1:12">
      <c r="A325" s="1">
        <v>100013292</v>
      </c>
      <c r="B325" s="1" t="str">
        <v>Prešovský</v>
      </c>
      <c r="C325" s="1" t="str">
        <v>Sabinov</v>
      </c>
      <c r="D325" s="1" t="str">
        <v>Základná škola</v>
      </c>
      <c r="E325" s="1" t="str">
        <v>základná škola</v>
      </c>
      <c r="F325" s="13" t="str">
        <v>ZŠ I. stupeň</v>
      </c>
      <c r="G325" s="13">
        <v>2</v>
      </c>
      <c r="H325" s="13">
        <v>1</v>
      </c>
      <c r="I325" s="13">
        <v>100</v>
      </c>
      <c r="J325" s="13">
        <v>1</v>
      </c>
      <c r="K325" s="13" t="str">
        <v>E</v>
      </c>
      <c r="L325" s="13" t="str">
        <v>EDUNET typ E: 10 .. 20 Mbps</v>
      </c>
    </row>
    <row r="326" spans="1:12">
      <c r="A326" s="1">
        <v>100013294</v>
      </c>
      <c r="B326" s="1" t="str">
        <v>Prešovský</v>
      </c>
      <c r="C326" s="1" t="str">
        <v>Sabinov</v>
      </c>
      <c r="D326" s="1" t="str">
        <v>Základná škola</v>
      </c>
      <c r="E326" s="1" t="str">
        <v>základná škola</v>
      </c>
      <c r="F326" s="13" t="str">
        <v>Základná škola</v>
      </c>
      <c r="G326" s="13">
        <v>3</v>
      </c>
      <c r="H326" s="13">
        <v>1</v>
      </c>
      <c r="I326" s="13">
        <v>150</v>
      </c>
      <c r="J326" s="13">
        <v>1</v>
      </c>
      <c r="K326" s="13" t="str">
        <v>D</v>
      </c>
      <c r="L326" s="13" t="str">
        <v>EDUNET typ D: 30 .. 50 Mbps</v>
      </c>
    </row>
    <row r="327" spans="1:12">
      <c r="A327" s="1">
        <v>100013298</v>
      </c>
      <c r="B327" s="1" t="str">
        <v>Prešovský</v>
      </c>
      <c r="C327" s="1" t="str">
        <v>Sabinov</v>
      </c>
      <c r="D327" s="1" t="str">
        <v>Základná škola</v>
      </c>
      <c r="E327" s="1" t="str">
        <v>základná škola</v>
      </c>
      <c r="F327" s="13" t="str">
        <v>ZŠ I. stupeň</v>
      </c>
      <c r="G327" s="13">
        <v>2</v>
      </c>
      <c r="H327" s="13">
        <v>1</v>
      </c>
      <c r="I327" s="13">
        <v>100</v>
      </c>
      <c r="J327" s="13">
        <v>1</v>
      </c>
      <c r="K327" s="13" t="str">
        <v>E</v>
      </c>
      <c r="L327" s="13" t="str">
        <v>EDUNET typ E: 10 .. 20 Mbps</v>
      </c>
    </row>
    <row r="328" spans="1:12">
      <c r="A328" s="1">
        <v>100013300</v>
      </c>
      <c r="B328" s="1" t="str">
        <v>Prešovský</v>
      </c>
      <c r="C328" s="1" t="str">
        <v>Snina</v>
      </c>
      <c r="D328" s="1" t="str">
        <v>Cirkevná základná škola s materskou školou sv. Petra a Pavla</v>
      </c>
      <c r="E328" s="1" t="str">
        <v>základná škola</v>
      </c>
      <c r="F328" s="13" t="str">
        <v>Základná škola</v>
      </c>
      <c r="G328" s="13">
        <v>4</v>
      </c>
      <c r="H328" s="13">
        <v>1</v>
      </c>
      <c r="I328" s="13">
        <v>200</v>
      </c>
      <c r="J328" s="13">
        <v>1</v>
      </c>
      <c r="K328" s="13" t="str">
        <v>X1</v>
      </c>
      <c r="L328" s="13" t="str">
        <v>EDUNET typ X1: DUD</v>
      </c>
    </row>
    <row r="329" spans="1:12">
      <c r="A329" s="1">
        <v>100013303</v>
      </c>
      <c r="B329" s="1" t="str">
        <v>Prešovský</v>
      </c>
      <c r="C329" s="1" t="str">
        <v>Snina</v>
      </c>
      <c r="D329" s="1" t="str">
        <v>Základná škola s materskou školou</v>
      </c>
      <c r="E329" s="1" t="str">
        <v>základná škola</v>
      </c>
      <c r="F329" s="13" t="str">
        <v>Základná škola</v>
      </c>
      <c r="G329" s="13">
        <v>4</v>
      </c>
      <c r="H329" s="13">
        <v>1</v>
      </c>
      <c r="I329" s="13">
        <v>200</v>
      </c>
      <c r="J329" s="13">
        <v>1</v>
      </c>
      <c r="K329" s="13" t="str">
        <v>X1</v>
      </c>
      <c r="L329" s="13" t="str">
        <v>EDUNET typ X1: DUD</v>
      </c>
    </row>
    <row r="330" spans="1:12">
      <c r="A330" s="1">
        <v>100013309</v>
      </c>
      <c r="B330" s="1" t="str">
        <v>Prešovský</v>
      </c>
      <c r="C330" s="1" t="str">
        <v>Snina</v>
      </c>
      <c r="D330" s="1" t="str">
        <v>Základná škola s materskou školou s vyučovacím jazykom rusínskym - ??????? ????? ? ?????????? ??????</v>
      </c>
      <c r="E330" s="1" t="str">
        <v>základná škola</v>
      </c>
      <c r="F330" s="13" t="str">
        <v>ZŠ I. stupeň</v>
      </c>
      <c r="G330" s="13">
        <v>2</v>
      </c>
      <c r="H330" s="13">
        <v>1</v>
      </c>
      <c r="I330" s="13">
        <v>100</v>
      </c>
      <c r="J330" s="13">
        <v>1</v>
      </c>
      <c r="K330" s="13" t="str">
        <v>E</v>
      </c>
      <c r="L330" s="13" t="str">
        <v>EDUNET typ E: 10 .. 20 Mbps</v>
      </c>
    </row>
    <row r="331" spans="1:12">
      <c r="A331" s="1">
        <v>100013312</v>
      </c>
      <c r="B331" s="1" t="str">
        <v>Prešovský</v>
      </c>
      <c r="C331" s="1" t="str">
        <v>Snina</v>
      </c>
      <c r="D331" s="1" t="str">
        <v>Základná škola s materskou školou s vyučovacím jazykom rusínskym – ??????? ????? ? ?????????? ??????</v>
      </c>
      <c r="E331" s="1" t="str">
        <v>základná škola</v>
      </c>
      <c r="F331" s="13" t="str">
        <v>Základná škola</v>
      </c>
      <c r="G331" s="13">
        <v>3</v>
      </c>
      <c r="H331" s="13">
        <v>1</v>
      </c>
      <c r="I331" s="13">
        <v>150</v>
      </c>
      <c r="J331" s="13">
        <v>1</v>
      </c>
      <c r="K331" s="13" t="str">
        <v>D</v>
      </c>
      <c r="L331" s="13" t="str">
        <v>EDUNET typ D: 30 .. 50 Mbps</v>
      </c>
    </row>
    <row r="332" spans="1:12">
      <c r="A332" s="1">
        <v>100013330</v>
      </c>
      <c r="B332" s="1" t="str">
        <v>Prešovský</v>
      </c>
      <c r="C332" s="1" t="str">
        <v>Snina</v>
      </c>
      <c r="D332" s="1" t="str">
        <v>Základná škola</v>
      </c>
      <c r="E332" s="1" t="str">
        <v>základná škola</v>
      </c>
      <c r="F332" s="13" t="str">
        <v>Základná škola</v>
      </c>
      <c r="G332" s="13">
        <v>4</v>
      </c>
      <c r="H332" s="13">
        <v>1</v>
      </c>
      <c r="I332" s="13">
        <v>200</v>
      </c>
      <c r="J332" s="13">
        <v>1</v>
      </c>
      <c r="K332" s="13" t="str">
        <v>X1</v>
      </c>
      <c r="L332" s="13" t="str">
        <v>EDUNET typ X1: DUD</v>
      </c>
    </row>
    <row r="333" spans="1:12">
      <c r="A333" s="1">
        <v>100013342</v>
      </c>
      <c r="B333" s="1" t="str">
        <v>Prešovský</v>
      </c>
      <c r="C333" s="1" t="str">
        <v>Snina</v>
      </c>
      <c r="D333" s="1" t="str">
        <v>Základná škola Pavla Országha Hviezdoslava</v>
      </c>
      <c r="E333" s="1" t="str">
        <v>základná škola</v>
      </c>
      <c r="F333" s="13" t="str">
        <v>Základná škola</v>
      </c>
      <c r="G333" s="13">
        <v>4</v>
      </c>
      <c r="H333" s="13">
        <v>1</v>
      </c>
      <c r="I333" s="13">
        <v>200</v>
      </c>
      <c r="J333" s="13">
        <v>1</v>
      </c>
      <c r="K333" s="13" t="str">
        <v>X1</v>
      </c>
      <c r="L333" s="13" t="str">
        <v>EDUNET typ X1: DUD</v>
      </c>
    </row>
    <row r="334" spans="1:12">
      <c r="A334" s="1">
        <v>100013345</v>
      </c>
      <c r="B334" s="1" t="str">
        <v>Prešovský</v>
      </c>
      <c r="C334" s="1" t="str">
        <v>Snina</v>
      </c>
      <c r="D334" s="1" t="str">
        <v>Základná škola</v>
      </c>
      <c r="E334" s="1" t="str">
        <v>základná škola</v>
      </c>
      <c r="F334" s="13" t="str">
        <v>Základná škola</v>
      </c>
      <c r="G334" s="13">
        <v>4</v>
      </c>
      <c r="H334" s="13">
        <v>1</v>
      </c>
      <c r="I334" s="13">
        <v>200</v>
      </c>
      <c r="J334" s="13">
        <v>1</v>
      </c>
      <c r="K334" s="13" t="str">
        <v>X1</v>
      </c>
      <c r="L334" s="13" t="str">
        <v>EDUNET typ X1: DUD</v>
      </c>
    </row>
    <row r="335" spans="1:12">
      <c r="A335" s="1">
        <v>100013363</v>
      </c>
      <c r="B335" s="1" t="str">
        <v>Prešovský</v>
      </c>
      <c r="C335" s="1" t="str">
        <v>Snina</v>
      </c>
      <c r="D335" s="1" t="str">
        <v>Stredná priemyselná škola</v>
      </c>
      <c r="E335" s="1" t="str">
        <v>stredná odborná škola</v>
      </c>
      <c r="F335" s="13" t="str">
        <v>Stredná priemyselná škola</v>
      </c>
      <c r="G335" s="13">
        <v>4</v>
      </c>
      <c r="H335" s="13">
        <v>1</v>
      </c>
      <c r="I335" s="13">
        <v>200</v>
      </c>
      <c r="J335" s="13">
        <v>1</v>
      </c>
      <c r="K335" s="13" t="str">
        <v>X1</v>
      </c>
      <c r="L335" s="13" t="str">
        <v>EDUNET typ X1: DUD</v>
      </c>
    </row>
    <row r="336" spans="1:12">
      <c r="A336" s="1">
        <v>100013366</v>
      </c>
      <c r="B336" s="1" t="str">
        <v>Prešovský</v>
      </c>
      <c r="C336" s="1" t="str">
        <v>Snina</v>
      </c>
      <c r="D336" s="1" t="str">
        <v>Stredná odborná škola</v>
      </c>
      <c r="E336" s="1" t="str">
        <v>stredná odborná škola</v>
      </c>
      <c r="F336" s="13" t="str">
        <v>Stredná odborná škola</v>
      </c>
      <c r="G336" s="13">
        <v>4</v>
      </c>
      <c r="H336" s="13">
        <v>1</v>
      </c>
      <c r="I336" s="13">
        <v>200</v>
      </c>
      <c r="J336" s="13">
        <v>1</v>
      </c>
      <c r="K336" s="13" t="str">
        <v>X1</v>
      </c>
      <c r="L336" s="13" t="str">
        <v>EDUNET typ X1: DUD</v>
      </c>
    </row>
    <row r="337" spans="1:12">
      <c r="A337" s="1">
        <v>100013374</v>
      </c>
      <c r="B337" s="1" t="str">
        <v>Prešovský</v>
      </c>
      <c r="C337" s="1" t="str">
        <v>Snina</v>
      </c>
      <c r="D337" s="1" t="str">
        <v>Gymnázium</v>
      </c>
      <c r="E337" s="1" t="str">
        <v>gymnázium</v>
      </c>
      <c r="F337" s="13" t="str">
        <v>Gymnázium</v>
      </c>
      <c r="G337" s="13">
        <v>4</v>
      </c>
      <c r="H337" s="13">
        <v>1</v>
      </c>
      <c r="I337" s="13">
        <v>200</v>
      </c>
      <c r="J337" s="13">
        <v>1</v>
      </c>
      <c r="K337" s="13" t="str">
        <v>X1</v>
      </c>
      <c r="L337" s="13" t="str">
        <v>EDUNET typ X1: DUD</v>
      </c>
    </row>
    <row r="338" spans="1:12">
      <c r="A338" s="1">
        <v>100013370</v>
      </c>
      <c r="B338" s="1" t="str">
        <v>Prešovský</v>
      </c>
      <c r="C338" s="1" t="str">
        <v>Snina</v>
      </c>
      <c r="D338" s="1" t="str">
        <v>Základná škola</v>
      </c>
      <c r="E338" s="1" t="str">
        <v>základná škola</v>
      </c>
      <c r="F338" s="13" t="str">
        <v>Základná škola</v>
      </c>
      <c r="G338" s="13">
        <v>4</v>
      </c>
      <c r="H338" s="13">
        <v>1</v>
      </c>
      <c r="I338" s="13">
        <v>200</v>
      </c>
      <c r="J338" s="13">
        <v>1</v>
      </c>
      <c r="K338" s="13" t="str">
        <v>X1</v>
      </c>
      <c r="L338" s="13" t="str">
        <v>EDUNET typ X1: DUD</v>
      </c>
    </row>
    <row r="339" spans="1:12">
      <c r="A339" s="1">
        <v>100013376</v>
      </c>
      <c r="B339" s="1" t="str">
        <v>Prešovský</v>
      </c>
      <c r="C339" s="1" t="str">
        <v>Snina</v>
      </c>
      <c r="D339" s="1" t="str">
        <v>Gymnázium sv. Cyrila a Metoda ako organizačná zložka Cirkevnej spojenej školy</v>
      </c>
      <c r="E339" s="1" t="str">
        <v>gymnázium</v>
      </c>
      <c r="F339" s="13" t="str">
        <v>Gymnázium</v>
      </c>
      <c r="G339" s="13">
        <v>3</v>
      </c>
      <c r="H339" s="13">
        <v>1</v>
      </c>
      <c r="I339" s="13">
        <v>150</v>
      </c>
      <c r="J339" s="13">
        <v>1</v>
      </c>
      <c r="K339" s="13" t="str">
        <v>D1</v>
      </c>
      <c r="L339" s="13" t="str">
        <v>EDUNET typ D1: 50 .. 75 Mbps</v>
      </c>
    </row>
    <row r="340" spans="1:12">
      <c r="A340" s="1">
        <v>100013375</v>
      </c>
      <c r="B340" s="1" t="str">
        <v>Prešovský</v>
      </c>
      <c r="C340" s="1" t="str">
        <v>Snina</v>
      </c>
      <c r="D340" s="1" t="str">
        <v>Cirkevná základná škola sv. Cyrila a Metoda ako organizačná zložka Cirkevnej spojenej školy</v>
      </c>
      <c r="E340" s="1" t="str">
        <v>základná škola</v>
      </c>
      <c r="F340" s="13" t="str">
        <v>Základná škola</v>
      </c>
      <c r="G340" s="13">
        <v>4</v>
      </c>
      <c r="H340" s="13">
        <v>1</v>
      </c>
      <c r="I340" s="13">
        <v>200</v>
      </c>
      <c r="J340" s="13">
        <v>1</v>
      </c>
      <c r="K340" s="13" t="str">
        <v>X1</v>
      </c>
      <c r="L340" s="13" t="str">
        <v>EDUNET typ X1: DUD</v>
      </c>
    </row>
    <row r="341" spans="1:12">
      <c r="A341" s="1">
        <v>100013386</v>
      </c>
      <c r="B341" s="1" t="str">
        <v>Prešovský</v>
      </c>
      <c r="C341" s="1" t="str">
        <v>Snina</v>
      </c>
      <c r="D341" s="1" t="str">
        <v>Základná škola s materskou školou</v>
      </c>
      <c r="E341" s="1" t="str">
        <v>základná škola</v>
      </c>
      <c r="F341" s="13" t="str">
        <v>Základná škola</v>
      </c>
      <c r="G341" s="13">
        <v>4</v>
      </c>
      <c r="H341" s="13">
        <v>1</v>
      </c>
      <c r="I341" s="13">
        <v>200</v>
      </c>
      <c r="J341" s="13">
        <v>1</v>
      </c>
      <c r="K341" s="13" t="str">
        <v>X1</v>
      </c>
      <c r="L341" s="13" t="str">
        <v>EDUNET typ X1: DUD</v>
      </c>
    </row>
    <row r="342" spans="1:12">
      <c r="A342" s="1">
        <v>100013394</v>
      </c>
      <c r="B342" s="1" t="str">
        <v>Prešovský</v>
      </c>
      <c r="C342" s="1" t="str">
        <v>Snina</v>
      </c>
      <c r="D342" s="1" t="str">
        <v>Základná škola s materskou školou</v>
      </c>
      <c r="E342" s="1" t="str">
        <v>základná škola</v>
      </c>
      <c r="F342" s="13" t="str">
        <v>Základná škola</v>
      </c>
      <c r="G342" s="13">
        <v>3</v>
      </c>
      <c r="H342" s="13">
        <v>2</v>
      </c>
      <c r="I342" s="13">
        <v>150</v>
      </c>
      <c r="J342" s="13">
        <v>1</v>
      </c>
      <c r="K342" s="13" t="str">
        <v>D</v>
      </c>
      <c r="L342" s="13" t="str">
        <v>EDUNET typ D: 30 .. 50 Mbps</v>
      </c>
    </row>
    <row r="343" spans="1:12">
      <c r="A343" s="1">
        <v>100013399</v>
      </c>
      <c r="B343" s="1" t="str">
        <v>Prešovský</v>
      </c>
      <c r="C343" s="1" t="str">
        <v>Snina</v>
      </c>
      <c r="D343" s="1" t="str">
        <v>Základná škola s materskou školou Alexandra Duchnoviča</v>
      </c>
      <c r="E343" s="1" t="str">
        <v>základná škola</v>
      </c>
      <c r="F343" s="13" t="str">
        <v>Základná škola</v>
      </c>
      <c r="G343" s="13">
        <v>3</v>
      </c>
      <c r="H343" s="13">
        <v>1</v>
      </c>
      <c r="I343" s="13">
        <v>150</v>
      </c>
      <c r="J343" s="13">
        <v>1</v>
      </c>
      <c r="K343" s="13" t="str">
        <v>D</v>
      </c>
      <c r="L343" s="13" t="str">
        <v>EDUNET typ D: 30 .. 50 Mbps</v>
      </c>
    </row>
    <row r="344" spans="1:12">
      <c r="A344" s="1">
        <v>100013405</v>
      </c>
      <c r="B344" s="1" t="str">
        <v>Prešovský</v>
      </c>
      <c r="C344" s="1" t="str">
        <v>Snina</v>
      </c>
      <c r="D344" s="1" t="str">
        <v>Základná škola s materskou školou</v>
      </c>
      <c r="E344" s="1" t="str">
        <v>základná škola</v>
      </c>
      <c r="F344" s="13" t="str">
        <v>Základná škola</v>
      </c>
      <c r="G344" s="13">
        <v>3</v>
      </c>
      <c r="H344" s="13">
        <v>1</v>
      </c>
      <c r="I344" s="13">
        <v>150</v>
      </c>
      <c r="J344" s="13">
        <v>1</v>
      </c>
      <c r="K344" s="13" t="str">
        <v>D</v>
      </c>
      <c r="L344" s="13" t="str">
        <v>EDUNET typ D: 30 .. 50 Mbps</v>
      </c>
    </row>
    <row r="345" spans="1:12">
      <c r="A345" s="1">
        <v>100013410</v>
      </c>
      <c r="B345" s="1" t="str">
        <v>Prešovský</v>
      </c>
      <c r="C345" s="1" t="str">
        <v>Stará Ľubovňa</v>
      </c>
      <c r="D345" s="1" t="str">
        <v>Základná škola s materskou školou</v>
      </c>
      <c r="E345" s="1" t="str">
        <v>základná škola</v>
      </c>
      <c r="F345" s="13" t="str">
        <v>Základná škola</v>
      </c>
      <c r="G345" s="13">
        <v>3</v>
      </c>
      <c r="H345" s="13">
        <v>1</v>
      </c>
      <c r="I345" s="13">
        <v>150</v>
      </c>
      <c r="J345" s="13">
        <v>1</v>
      </c>
      <c r="K345" s="13" t="str">
        <v>D</v>
      </c>
      <c r="L345" s="13" t="str">
        <v>EDUNET typ D: 30 .. 50 Mbps</v>
      </c>
    </row>
    <row r="346" spans="1:12">
      <c r="A346" s="1">
        <v>100013415</v>
      </c>
      <c r="B346" s="1" t="str">
        <v>Prešovský</v>
      </c>
      <c r="C346" s="1" t="str">
        <v>Stará Ľubovňa</v>
      </c>
      <c r="D346" s="1" t="str">
        <v>Základná škola s materskou školou Kráľovnej Pokoja</v>
      </c>
      <c r="E346" s="1" t="str">
        <v>základná škola</v>
      </c>
      <c r="F346" s="13" t="str">
        <v>Základná škola</v>
      </c>
      <c r="G346" s="13">
        <v>3</v>
      </c>
      <c r="H346" s="13">
        <v>1</v>
      </c>
      <c r="I346" s="13">
        <v>150</v>
      </c>
      <c r="J346" s="13">
        <v>1</v>
      </c>
      <c r="K346" s="13" t="str">
        <v>D</v>
      </c>
      <c r="L346" s="13" t="str">
        <v>EDUNET typ D: 30 .. 50 Mbps</v>
      </c>
    </row>
    <row r="347" spans="1:12">
      <c r="A347" s="1">
        <v>100013423</v>
      </c>
      <c r="B347" s="1" t="str">
        <v>Prešovský</v>
      </c>
      <c r="C347" s="1" t="str">
        <v>Stará Ľubovňa</v>
      </c>
      <c r="D347" s="1" t="str">
        <v>Základná škola s materskou školou</v>
      </c>
      <c r="E347" s="1" t="str">
        <v>základná škola</v>
      </c>
      <c r="F347" s="13" t="str">
        <v>ZŠ I. stupeň</v>
      </c>
      <c r="G347" s="13">
        <v>2</v>
      </c>
      <c r="H347" s="13">
        <v>1</v>
      </c>
      <c r="I347" s="13">
        <v>100</v>
      </c>
      <c r="J347" s="13">
        <v>1</v>
      </c>
      <c r="K347" s="13" t="str">
        <v>E</v>
      </c>
      <c r="L347" s="13" t="str">
        <v>EDUNET typ E: 10 .. 20 Mbps</v>
      </c>
    </row>
    <row r="348" spans="1:12">
      <c r="A348" s="1">
        <v>100013426</v>
      </c>
      <c r="B348" s="1" t="str">
        <v>Prešovský</v>
      </c>
      <c r="C348" s="1" t="str">
        <v>Stará Ľubovňa</v>
      </c>
      <c r="D348" s="1" t="str">
        <v>Základná škola s materskou školou - Grundschule mit Kindergarten</v>
      </c>
      <c r="E348" s="1" t="str">
        <v>základná škola</v>
      </c>
      <c r="F348" s="13" t="str">
        <v>ZŠ I. stupeň</v>
      </c>
      <c r="G348" s="13">
        <v>2</v>
      </c>
      <c r="H348" s="13">
        <v>1</v>
      </c>
      <c r="I348" s="13">
        <v>100</v>
      </c>
      <c r="J348" s="13">
        <v>1</v>
      </c>
      <c r="K348" s="13" t="str">
        <v>E</v>
      </c>
      <c r="L348" s="13" t="str">
        <v>EDUNET typ E: 10 .. 20 Mbps</v>
      </c>
    </row>
    <row r="349" spans="1:12">
      <c r="A349" s="1">
        <v>100013429</v>
      </c>
      <c r="B349" s="1" t="str">
        <v>Prešovský</v>
      </c>
      <c r="C349" s="1" t="str">
        <v>Stará Ľubovňa</v>
      </c>
      <c r="D349" s="1" t="str">
        <v>Základná škola s materskou školou</v>
      </c>
      <c r="E349" s="1" t="str">
        <v>základná škola</v>
      </c>
      <c r="F349" s="13" t="str">
        <v>Základná škola</v>
      </c>
      <c r="G349" s="13">
        <v>5</v>
      </c>
      <c r="H349" s="13">
        <v>1</v>
      </c>
      <c r="I349" s="13">
        <v>250</v>
      </c>
      <c r="J349" s="13">
        <v>1</v>
      </c>
      <c r="K349" s="13" t="str">
        <v>B1</v>
      </c>
      <c r="L349" s="13" t="str">
        <v>EDUNET typ B1: 300 .. 400 Mbps</v>
      </c>
    </row>
    <row r="350" spans="1:12">
      <c r="A350" s="1">
        <v>100013435</v>
      </c>
      <c r="B350" s="1" t="str">
        <v>Prešovský</v>
      </c>
      <c r="C350" s="1" t="str">
        <v>Stará Ľubovňa</v>
      </c>
      <c r="D350" s="1" t="str">
        <v>Základná škola s materskou školou</v>
      </c>
      <c r="E350" s="1" t="str">
        <v>základná škola</v>
      </c>
      <c r="F350" s="13" t="str">
        <v>Základná škola</v>
      </c>
      <c r="G350" s="13">
        <v>3</v>
      </c>
      <c r="H350" s="13">
        <v>1</v>
      </c>
      <c r="I350" s="13">
        <v>150</v>
      </c>
      <c r="J350" s="13">
        <v>1</v>
      </c>
      <c r="K350" s="13" t="str">
        <v>D</v>
      </c>
      <c r="L350" s="13" t="str">
        <v>EDUNET typ D: 30 .. 50 Mbps</v>
      </c>
    </row>
    <row r="351" spans="1:12">
      <c r="A351" s="1">
        <v>100013438</v>
      </c>
      <c r="B351" s="1" t="str">
        <v>Prešovský</v>
      </c>
      <c r="C351" s="1" t="str">
        <v>Stará Ľubovňa</v>
      </c>
      <c r="D351" s="1" t="str">
        <v>Základná škola s materskou školou</v>
      </c>
      <c r="E351" s="1" t="str">
        <v>základná škola</v>
      </c>
      <c r="F351" s="13" t="str">
        <v>Základná škola</v>
      </c>
      <c r="G351" s="13">
        <v>3</v>
      </c>
      <c r="H351" s="13">
        <v>1</v>
      </c>
      <c r="I351" s="13">
        <v>150</v>
      </c>
      <c r="J351" s="13">
        <v>1</v>
      </c>
      <c r="K351" s="13" t="str">
        <v>D</v>
      </c>
      <c r="L351" s="13" t="str">
        <v>EDUNET typ D: 30 .. 50 Mbps</v>
      </c>
    </row>
    <row r="352" spans="1:12">
      <c r="A352" s="1">
        <v>100013444</v>
      </c>
      <c r="B352" s="1" t="str">
        <v>Prešovský</v>
      </c>
      <c r="C352" s="1" t="str">
        <v>Stará Ľubovňa</v>
      </c>
      <c r="D352" s="1" t="str">
        <v>Základná škola s materskou školou</v>
      </c>
      <c r="E352" s="1" t="str">
        <v>základná škola</v>
      </c>
      <c r="F352" s="13" t="str">
        <v>Základná škola</v>
      </c>
      <c r="G352" s="13">
        <v>3</v>
      </c>
      <c r="H352" s="13">
        <v>1</v>
      </c>
      <c r="I352" s="13">
        <v>150</v>
      </c>
      <c r="J352" s="13">
        <v>1</v>
      </c>
      <c r="K352" s="13" t="str">
        <v>D</v>
      </c>
      <c r="L352" s="13" t="str">
        <v>EDUNET typ D: 30 .. 50 Mbps</v>
      </c>
    </row>
    <row r="353" spans="1:12">
      <c r="A353" s="1">
        <v>100013451</v>
      </c>
      <c r="B353" s="1" t="str">
        <v>Prešovský</v>
      </c>
      <c r="C353" s="1" t="str">
        <v>Stará Ľubovňa</v>
      </c>
      <c r="D353" s="1" t="str">
        <v>Základná škola s materskou školou</v>
      </c>
      <c r="E353" s="1" t="str">
        <v>základná škola</v>
      </c>
      <c r="F353" s="13" t="str">
        <v>ZŠ I. stupeň</v>
      </c>
      <c r="G353" s="13">
        <v>2</v>
      </c>
      <c r="H353" s="13">
        <v>1</v>
      </c>
      <c r="I353" s="13">
        <v>100</v>
      </c>
      <c r="J353" s="13">
        <v>1</v>
      </c>
      <c r="K353" s="13" t="str">
        <v>E</v>
      </c>
      <c r="L353" s="13" t="str">
        <v>EDUNET typ E: 10 .. 20 Mbps</v>
      </c>
    </row>
    <row r="354" spans="1:12">
      <c r="A354" s="1">
        <v>100019029</v>
      </c>
      <c r="B354" s="1" t="str">
        <v>Prešovský</v>
      </c>
      <c r="C354" s="1" t="str">
        <v>Stará Ľubovňa</v>
      </c>
      <c r="D354" s="1" t="str">
        <v>Elokované pracovisko ako súčasť Spojenej školy</v>
      </c>
      <c r="E354" s="1" t="str">
        <v>stredná odborná škola</v>
      </c>
      <c r="F354" s="13" t="str">
        <v>Stredná odborná škola</v>
      </c>
      <c r="G354" s="13">
        <v>3</v>
      </c>
      <c r="H354" s="13">
        <v>1</v>
      </c>
      <c r="I354" s="13">
        <v>150</v>
      </c>
      <c r="J354" s="13">
        <v>1</v>
      </c>
      <c r="K354" s="13" t="str">
        <v>D</v>
      </c>
      <c r="L354" s="13" t="str">
        <v>EDUNET typ D: 30 .. 50 Mbps</v>
      </c>
    </row>
    <row r="355" spans="1:12">
      <c r="A355" s="1">
        <v>100013455</v>
      </c>
      <c r="B355" s="1" t="str">
        <v>Prešovský</v>
      </c>
      <c r="C355" s="1" t="str">
        <v>Stará Ľubovňa</v>
      </c>
      <c r="D355" s="1" t="str">
        <v>Základná škola s materskou školou</v>
      </c>
      <c r="E355" s="1" t="str">
        <v>základná škola</v>
      </c>
      <c r="F355" s="13" t="str">
        <v>Základná škola</v>
      </c>
      <c r="G355" s="13">
        <v>3</v>
      </c>
      <c r="H355" s="13">
        <v>1</v>
      </c>
      <c r="I355" s="13">
        <v>150</v>
      </c>
      <c r="J355" s="13">
        <v>1</v>
      </c>
      <c r="K355" s="13" t="str">
        <v>D</v>
      </c>
      <c r="L355" s="13" t="str">
        <v>EDUNET typ D: 30 .. 50 Mbps</v>
      </c>
    </row>
    <row r="356" spans="1:12">
      <c r="A356" s="1">
        <v>100013462</v>
      </c>
      <c r="B356" s="1" t="str">
        <v>Prešovský</v>
      </c>
      <c r="C356" s="1" t="str">
        <v>Stará Ľubovňa</v>
      </c>
      <c r="D356" s="1" t="str">
        <v>Základná škola s materskou školou</v>
      </c>
      <c r="E356" s="1" t="str">
        <v>základná škola</v>
      </c>
      <c r="F356" s="13" t="str">
        <v>Základná škola</v>
      </c>
      <c r="G356" s="13">
        <v>3</v>
      </c>
      <c r="H356" s="13">
        <v>1</v>
      </c>
      <c r="I356" s="13">
        <v>150</v>
      </c>
      <c r="J356" s="13">
        <v>1</v>
      </c>
      <c r="K356" s="13" t="str">
        <v>D</v>
      </c>
      <c r="L356" s="13" t="str">
        <v>EDUNET typ D: 30 .. 50 Mbps</v>
      </c>
    </row>
    <row r="357" spans="1:12">
      <c r="A357" s="1">
        <v>100013473</v>
      </c>
      <c r="B357" s="1" t="str">
        <v>Prešovský</v>
      </c>
      <c r="C357" s="1" t="str">
        <v>Stará Ľubovňa</v>
      </c>
      <c r="D357" s="1" t="str">
        <v>Základná škola s materskou školou</v>
      </c>
      <c r="E357" s="1" t="str">
        <v>základná škola</v>
      </c>
      <c r="F357" s="13" t="str">
        <v>ZŠ I. stupeň</v>
      </c>
      <c r="G357" s="13">
        <v>2</v>
      </c>
      <c r="H357" s="13">
        <v>1</v>
      </c>
      <c r="I357" s="13">
        <v>100</v>
      </c>
      <c r="J357" s="13">
        <v>1</v>
      </c>
      <c r="K357" s="13" t="str">
        <v>E</v>
      </c>
      <c r="L357" s="13" t="str">
        <v>EDUNET typ E: 10 .. 20 Mbps</v>
      </c>
    </row>
    <row r="358" spans="1:12">
      <c r="A358" s="1">
        <v>100013477</v>
      </c>
      <c r="B358" s="1" t="str">
        <v>Prešovský</v>
      </c>
      <c r="C358" s="1" t="str">
        <v>Stará Ľubovňa</v>
      </c>
      <c r="D358" s="1" t="str">
        <v>Základná škola s materskou školou</v>
      </c>
      <c r="E358" s="1" t="str">
        <v>základná škola</v>
      </c>
      <c r="F358" s="13" t="str">
        <v>Základná škola</v>
      </c>
      <c r="G358" s="13">
        <v>4</v>
      </c>
      <c r="H358" s="13">
        <v>1</v>
      </c>
      <c r="I358" s="13">
        <v>200</v>
      </c>
      <c r="J358" s="13">
        <v>1</v>
      </c>
      <c r="K358" s="13" t="str">
        <v>C</v>
      </c>
      <c r="L358" s="13" t="str">
        <v>EDUNET typ C: 75 .. 90 Mbps</v>
      </c>
    </row>
    <row r="359" spans="1:12">
      <c r="A359" s="1">
        <v>100013481</v>
      </c>
      <c r="B359" s="1" t="str">
        <v>Prešovský</v>
      </c>
      <c r="C359" s="1" t="str">
        <v>Stará Ľubovňa</v>
      </c>
      <c r="D359" s="1" t="str">
        <v>Základná škola s materskou školou</v>
      </c>
      <c r="E359" s="1" t="str">
        <v>základná škola</v>
      </c>
      <c r="F359" s="13" t="str">
        <v>Základná škola</v>
      </c>
      <c r="G359" s="13">
        <v>3</v>
      </c>
      <c r="H359" s="13">
        <v>1</v>
      </c>
      <c r="I359" s="13">
        <v>150</v>
      </c>
      <c r="J359" s="13">
        <v>1</v>
      </c>
      <c r="K359" s="13" t="str">
        <v>D</v>
      </c>
      <c r="L359" s="13" t="str">
        <v>EDUNET typ D: 30 .. 50 Mbps</v>
      </c>
    </row>
    <row r="360" spans="1:12">
      <c r="A360" s="1">
        <v>100013486</v>
      </c>
      <c r="B360" s="1" t="str">
        <v>Prešovský</v>
      </c>
      <c r="C360" s="1" t="str">
        <v>Stará Ľubovňa</v>
      </c>
      <c r="D360" s="1" t="str">
        <v>Základná škola s materskou školou</v>
      </c>
      <c r="E360" s="1" t="str">
        <v>základná škola</v>
      </c>
      <c r="F360" s="13" t="str">
        <v>Základná škola</v>
      </c>
      <c r="G360" s="13">
        <v>3</v>
      </c>
      <c r="H360" s="13">
        <v>1</v>
      </c>
      <c r="I360" s="13">
        <v>150</v>
      </c>
      <c r="J360" s="13">
        <v>1</v>
      </c>
      <c r="K360" s="13" t="str">
        <v>D</v>
      </c>
      <c r="L360" s="13" t="str">
        <v>EDUNET typ D: 30 .. 50 Mbps</v>
      </c>
    </row>
    <row r="361" spans="1:12">
      <c r="A361" s="1">
        <v>100013489</v>
      </c>
      <c r="B361" s="1" t="str">
        <v>Prešovský</v>
      </c>
      <c r="C361" s="1" t="str">
        <v>Stará Ľubovňa</v>
      </c>
      <c r="D361" s="1" t="str">
        <v>Základná škola s materskou školou</v>
      </c>
      <c r="E361" s="1" t="str">
        <v>základná škola</v>
      </c>
      <c r="F361" s="13" t="str">
        <v>Základná škola</v>
      </c>
      <c r="G361" s="13">
        <v>4</v>
      </c>
      <c r="H361" s="13">
        <v>1</v>
      </c>
      <c r="I361" s="13">
        <v>200</v>
      </c>
      <c r="J361" s="13">
        <v>1</v>
      </c>
      <c r="K361" s="13" t="str">
        <v>C</v>
      </c>
      <c r="L361" s="13" t="str">
        <v>EDUNET typ C: 75 .. 90 Mbps</v>
      </c>
    </row>
    <row r="362" spans="1:12">
      <c r="A362" s="1">
        <v>100013501</v>
      </c>
      <c r="B362" s="1" t="str">
        <v>Prešovský</v>
      </c>
      <c r="C362" s="1" t="str">
        <v>Stará Ľubovňa</v>
      </c>
      <c r="D362" s="1" t="str">
        <v>Základná škola s materskou školou</v>
      </c>
      <c r="E362" s="1" t="str">
        <v>základná škola</v>
      </c>
      <c r="F362" s="13" t="str">
        <v>Základná škola</v>
      </c>
      <c r="G362" s="13">
        <v>4</v>
      </c>
      <c r="H362" s="13">
        <v>1</v>
      </c>
      <c r="I362" s="13">
        <v>200</v>
      </c>
      <c r="J362" s="13">
        <v>1</v>
      </c>
      <c r="K362" s="13" t="str">
        <v>C</v>
      </c>
      <c r="L362" s="13" t="str">
        <v>EDUNET typ C: 75 .. 90 Mbps</v>
      </c>
    </row>
    <row r="363" spans="1:12">
      <c r="A363" s="1">
        <v>100013551</v>
      </c>
      <c r="B363" s="1" t="str">
        <v>Prešovský</v>
      </c>
      <c r="C363" s="1" t="str">
        <v>Stará Ľubovňa</v>
      </c>
      <c r="D363" s="1" t="str">
        <v>Základná škola s materskou školou</v>
      </c>
      <c r="E363" s="1" t="str">
        <v>základná škola</v>
      </c>
      <c r="F363" s="13" t="str">
        <v>Základná škola</v>
      </c>
      <c r="G363" s="13">
        <v>4</v>
      </c>
      <c r="H363" s="13">
        <v>1</v>
      </c>
      <c r="I363" s="13">
        <v>200</v>
      </c>
      <c r="J363" s="13">
        <v>1</v>
      </c>
      <c r="K363" s="13" t="str">
        <v>C</v>
      </c>
      <c r="L363" s="13" t="str">
        <v>EDUNET typ C: 75 .. 90 Mbps</v>
      </c>
    </row>
    <row r="364" spans="1:12">
      <c r="A364" s="1">
        <v>100013509</v>
      </c>
      <c r="B364" s="1" t="str">
        <v>Prešovský</v>
      </c>
      <c r="C364" s="1" t="str">
        <v>Stará Ľubovňa</v>
      </c>
      <c r="D364" s="1" t="str">
        <v>Gymnázium Terézie Vansovej</v>
      </c>
      <c r="E364" s="1" t="str">
        <v>gymnázium</v>
      </c>
      <c r="F364" s="13" t="str">
        <v>Gymnázium</v>
      </c>
      <c r="G364" s="13">
        <v>5</v>
      </c>
      <c r="H364" s="13">
        <v>1</v>
      </c>
      <c r="I364" s="13">
        <v>250</v>
      </c>
      <c r="J364" s="13">
        <v>1</v>
      </c>
      <c r="K364" s="13" t="str">
        <v>B</v>
      </c>
      <c r="L364" s="13" t="str">
        <v>EDUNET typ B: 200 .. 300 Mbps</v>
      </c>
    </row>
    <row r="365" spans="1:12">
      <c r="A365" s="1">
        <v>100013514</v>
      </c>
      <c r="B365" s="1" t="str">
        <v>Prešovský</v>
      </c>
      <c r="C365" s="1" t="str">
        <v>Stará Ľubovňa</v>
      </c>
      <c r="D365" s="1" t="str">
        <v>Základná škola</v>
      </c>
      <c r="E365" s="1" t="str">
        <v>základná škola</v>
      </c>
      <c r="F365" s="13" t="str">
        <v>Základná škola</v>
      </c>
      <c r="G365" s="13">
        <v>5</v>
      </c>
      <c r="H365" s="13">
        <v>1</v>
      </c>
      <c r="I365" s="13">
        <v>250</v>
      </c>
      <c r="J365" s="13">
        <v>1</v>
      </c>
      <c r="K365" s="13" t="str">
        <v>A</v>
      </c>
      <c r="L365" s="13" t="str">
        <v>EDUNET typ A: 400 .. 500 Mpbs</v>
      </c>
    </row>
    <row r="366" spans="1:12">
      <c r="A366" s="1">
        <v>100013518</v>
      </c>
      <c r="B366" s="1" t="str">
        <v>Prešovský</v>
      </c>
      <c r="C366" s="1" t="str">
        <v>Stará Ľubovňa</v>
      </c>
      <c r="D366" s="1" t="str">
        <v>Praktická škola ako organizačná zložka Spojenej školy internátnej</v>
      </c>
      <c r="E366" s="1" t="str">
        <v>škola pre deti a žiakov so špeciálnymi výchovno-vzdelávacími potrebami</v>
      </c>
      <c r="F366" s="13" t="str">
        <v>Praktická škola</v>
      </c>
      <c r="G366" s="13">
        <v>3</v>
      </c>
      <c r="H366" s="13">
        <v>1</v>
      </c>
      <c r="I366" s="13">
        <v>150</v>
      </c>
      <c r="J366" s="13">
        <v>1</v>
      </c>
      <c r="K366" s="13" t="str">
        <v>D</v>
      </c>
      <c r="L366" s="13" t="str">
        <v>EDUNET typ D: 30 .. 50 Mbps</v>
      </c>
    </row>
    <row r="367" spans="1:12">
      <c r="A367" s="1">
        <v>100013521</v>
      </c>
      <c r="B367" s="1" t="str">
        <v>Prešovský</v>
      </c>
      <c r="C367" s="1" t="str">
        <v>Stará Ľubovňa</v>
      </c>
      <c r="D367" s="1" t="str">
        <v>Odborné učilište internátne ako organizačná zložka Spojenej školy internátnej</v>
      </c>
      <c r="E367" s="1" t="str">
        <v>škola pre deti a žiakov so špeciálnymi výchovno-vzdelávacími potrebami</v>
      </c>
      <c r="F367" s="13" t="str">
        <v>Odborné učilište internátne</v>
      </c>
      <c r="G367" s="13">
        <v>3</v>
      </c>
      <c r="H367" s="13">
        <v>1</v>
      </c>
      <c r="I367" s="13">
        <v>150</v>
      </c>
      <c r="J367" s="13">
        <v>1</v>
      </c>
      <c r="K367" s="13" t="str">
        <v>D</v>
      </c>
      <c r="L367" s="13" t="str">
        <v>EDUNET typ D: 30 .. 50 Mbps</v>
      </c>
    </row>
    <row r="368" spans="1:12">
      <c r="A368" s="1">
        <v>100013524</v>
      </c>
      <c r="B368" s="1" t="str">
        <v>Prešovský</v>
      </c>
      <c r="C368" s="1" t="str">
        <v>Stará Ľubovňa</v>
      </c>
      <c r="D368" s="1" t="str">
        <v>Stredná odborná škola technická</v>
      </c>
      <c r="E368" s="1" t="str">
        <v>stredná odborná škola</v>
      </c>
      <c r="F368" s="13" t="str">
        <v>Stredná odborná škola</v>
      </c>
      <c r="G368" s="13">
        <v>4</v>
      </c>
      <c r="H368" s="13">
        <v>1</v>
      </c>
      <c r="I368" s="13">
        <v>200</v>
      </c>
      <c r="J368" s="13">
        <v>1</v>
      </c>
      <c r="K368" s="13" t="str">
        <v>C</v>
      </c>
      <c r="L368" s="13" t="str">
        <v>EDUNET typ C: 75 .. 90 Mbps</v>
      </c>
    </row>
    <row r="369" spans="1:12">
      <c r="A369" s="1">
        <v>100013525</v>
      </c>
      <c r="B369" s="1" t="str">
        <v>Prešovský</v>
      </c>
      <c r="C369" s="1" t="str">
        <v>Stará Ľubovňa</v>
      </c>
      <c r="D369" s="1" t="str">
        <v>Základná škola</v>
      </c>
      <c r="E369" s="1" t="str">
        <v>základná škola</v>
      </c>
      <c r="F369" s="13" t="str">
        <v>Základná škola</v>
      </c>
      <c r="G369" s="13">
        <v>4</v>
      </c>
      <c r="H369" s="13">
        <v>1</v>
      </c>
      <c r="I369" s="13">
        <v>200</v>
      </c>
      <c r="J369" s="13">
        <v>1</v>
      </c>
      <c r="K369" s="13" t="str">
        <v>C</v>
      </c>
      <c r="L369" s="13" t="str">
        <v>EDUNET typ C: 75 .. 90 Mbps</v>
      </c>
    </row>
    <row r="370" spans="1:12">
      <c r="A370" s="1">
        <v>100018737</v>
      </c>
      <c r="B370" s="1" t="str">
        <v>Prešovský</v>
      </c>
      <c r="C370" s="1" t="str">
        <v>Stará Ľubovňa</v>
      </c>
      <c r="D370" s="1" t="str">
        <v>Elokované pracovisko ako súčasť Základnej školy</v>
      </c>
      <c r="E370" s="1" t="str">
        <v>základná škola</v>
      </c>
      <c r="F370" s="13" t="str">
        <v>Základná škola</v>
      </c>
      <c r="G370" s="13">
        <v>3</v>
      </c>
      <c r="H370" s="13">
        <v>1</v>
      </c>
      <c r="I370" s="13">
        <v>150</v>
      </c>
      <c r="J370" s="13">
        <v>1</v>
      </c>
      <c r="K370" s="13" t="str">
        <v>D</v>
      </c>
      <c r="L370" s="13" t="str">
        <v>EDUNET typ D: 30 .. 50 Mbps</v>
      </c>
    </row>
    <row r="371" spans="1:12">
      <c r="A371" s="1">
        <v>100013530</v>
      </c>
      <c r="B371" s="1" t="str">
        <v>Prešovský</v>
      </c>
      <c r="C371" s="1" t="str">
        <v>Stará Ľubovňa</v>
      </c>
      <c r="D371" s="1" t="str">
        <v>Základná škola</v>
      </c>
      <c r="E371" s="1" t="str">
        <v>základná škola</v>
      </c>
      <c r="F371" s="13" t="str">
        <v>Základná škola</v>
      </c>
      <c r="G371" s="13">
        <v>4</v>
      </c>
      <c r="H371" s="13">
        <v>1</v>
      </c>
      <c r="I371" s="13">
        <v>200</v>
      </c>
      <c r="J371" s="13">
        <v>1</v>
      </c>
      <c r="K371" s="13" t="str">
        <v>C</v>
      </c>
      <c r="L371" s="13" t="str">
        <v>EDUNET typ C: 75 .. 90 Mbps</v>
      </c>
    </row>
    <row r="372" spans="1:12">
      <c r="A372" s="1">
        <v>100017285</v>
      </c>
      <c r="B372" s="1" t="str">
        <v>Prešovský</v>
      </c>
      <c r="C372" s="1" t="str">
        <v>Stará Ľubovňa</v>
      </c>
      <c r="D372" s="1" t="str">
        <v>Špeciálna základná škola sv. Anny</v>
      </c>
      <c r="E372" s="1" t="str">
        <v>škola pre deti a žiakov so špeciálnymi výchovno-vzdelávacími potrebami</v>
      </c>
      <c r="F372" s="13" t="str">
        <v>Špeciálna základná škola</v>
      </c>
      <c r="G372" s="13">
        <v>2</v>
      </c>
      <c r="H372" s="13">
        <v>1</v>
      </c>
      <c r="I372" s="13">
        <v>100</v>
      </c>
      <c r="J372" s="13">
        <v>1</v>
      </c>
      <c r="K372" s="13" t="str">
        <v>E</v>
      </c>
      <c r="L372" s="13" t="str">
        <v>EDUNET typ E: 10 .. 20 Mbps</v>
      </c>
    </row>
    <row r="373" spans="1:12">
      <c r="A373" s="1">
        <v>100013534</v>
      </c>
      <c r="B373" s="1" t="str">
        <v>Prešovský</v>
      </c>
      <c r="C373" s="1" t="str">
        <v>Stará Ľubovňa</v>
      </c>
      <c r="D373" s="1" t="str">
        <v>Cirkevné gymnázium sv. Mikuláša</v>
      </c>
      <c r="E373" s="1" t="str">
        <v>gymnázium</v>
      </c>
      <c r="F373" s="13" t="str">
        <v>Gymnázium</v>
      </c>
      <c r="G373" s="13">
        <v>4</v>
      </c>
      <c r="H373" s="13">
        <v>1</v>
      </c>
      <c r="I373" s="13">
        <v>200</v>
      </c>
      <c r="J373" s="13">
        <v>1</v>
      </c>
      <c r="K373" s="13" t="str">
        <v>C</v>
      </c>
      <c r="L373" s="13" t="str">
        <v>EDUNET typ C: 75 .. 90 Mbps</v>
      </c>
    </row>
    <row r="374" spans="1:12">
      <c r="A374" s="1">
        <v>100013541</v>
      </c>
      <c r="B374" s="1" t="str">
        <v>Prešovský</v>
      </c>
      <c r="C374" s="1" t="str">
        <v>Stará Ľubovňa</v>
      </c>
      <c r="D374" s="1" t="str">
        <v>Základná škola</v>
      </c>
      <c r="E374" s="1" t="str">
        <v>základná škola</v>
      </c>
      <c r="F374" s="13" t="str">
        <v>Základná škola</v>
      </c>
      <c r="G374" s="13">
        <v>3</v>
      </c>
      <c r="H374" s="13">
        <v>1</v>
      </c>
      <c r="I374" s="13">
        <v>150</v>
      </c>
      <c r="J374" s="13">
        <v>1</v>
      </c>
      <c r="K374" s="13" t="str">
        <v>D</v>
      </c>
      <c r="L374" s="13" t="str">
        <v>EDUNET typ D: 30 .. 50 Mbps</v>
      </c>
    </row>
    <row r="375" spans="1:12">
      <c r="A375" s="1">
        <v>100013562</v>
      </c>
      <c r="B375" s="1" t="str">
        <v>Prešovský</v>
      </c>
      <c r="C375" s="1" t="str">
        <v>Stará Ľubovňa</v>
      </c>
      <c r="D375" s="1" t="str">
        <v>Základná škola s materskou školou sv. Jána Krstiteľa</v>
      </c>
      <c r="E375" s="1" t="str">
        <v>základná škola</v>
      </c>
      <c r="F375" s="13" t="str">
        <v>ZŠ I. stupeň</v>
      </c>
      <c r="G375" s="13">
        <v>2</v>
      </c>
      <c r="H375" s="13">
        <v>1</v>
      </c>
      <c r="I375" s="13">
        <v>100</v>
      </c>
      <c r="J375" s="13">
        <v>1</v>
      </c>
      <c r="K375" s="13" t="str">
        <v>E</v>
      </c>
      <c r="L375" s="13" t="str">
        <v>EDUNET typ E: 10 .. 20 Mbps</v>
      </c>
    </row>
    <row r="376" spans="1:12">
      <c r="A376" s="1">
        <v>100013566</v>
      </c>
      <c r="B376" s="1" t="str">
        <v>Prešovský</v>
      </c>
      <c r="C376" s="1" t="str">
        <v>Stará Ľubovňa</v>
      </c>
      <c r="D376" s="1" t="str">
        <v>Základná škola s materskou školou</v>
      </c>
      <c r="E376" s="1" t="str">
        <v>základná škola</v>
      </c>
      <c r="F376" s="13" t="str">
        <v>Základná škola</v>
      </c>
      <c r="G376" s="13">
        <v>3</v>
      </c>
      <c r="H376" s="13">
        <v>1</v>
      </c>
      <c r="I376" s="13">
        <v>150</v>
      </c>
      <c r="J376" s="13">
        <v>1</v>
      </c>
      <c r="K376" s="13" t="str">
        <v>D</v>
      </c>
      <c r="L376" s="13" t="str">
        <v>EDUNET typ D: 30 .. 50 Mbps</v>
      </c>
    </row>
    <row r="377" spans="1:12">
      <c r="A377" s="1">
        <v>100013573</v>
      </c>
      <c r="B377" s="1" t="str">
        <v>Prešovský</v>
      </c>
      <c r="C377" s="1" t="str">
        <v>Stará Ľubovňa</v>
      </c>
      <c r="D377" s="1" t="str">
        <v>Základná škola s materskou školou</v>
      </c>
      <c r="E377" s="1" t="str">
        <v>základná škola</v>
      </c>
      <c r="F377" s="13" t="str">
        <v>Základná škola</v>
      </c>
      <c r="G377" s="13">
        <v>3</v>
      </c>
      <c r="H377" s="13">
        <v>1</v>
      </c>
      <c r="I377" s="13">
        <v>150</v>
      </c>
      <c r="J377" s="13">
        <v>1</v>
      </c>
      <c r="K377" s="13" t="str">
        <v>D</v>
      </c>
      <c r="L377" s="13" t="str">
        <v>EDUNET typ D: 30 .. 50 Mbps</v>
      </c>
    </row>
    <row r="378" spans="1:12">
      <c r="A378" s="1">
        <v>100013578</v>
      </c>
      <c r="B378" s="1" t="str">
        <v>Prešovský</v>
      </c>
      <c r="C378" s="1" t="str">
        <v>Stropkov</v>
      </c>
      <c r="D378" s="1" t="str">
        <v>Základná škola</v>
      </c>
      <c r="E378" s="1" t="str">
        <v>základná škola</v>
      </c>
      <c r="F378" s="13" t="str">
        <v>ZŠ I. stupeň</v>
      </c>
      <c r="G378" s="13">
        <v>2</v>
      </c>
      <c r="H378" s="13">
        <v>1</v>
      </c>
      <c r="I378" s="13">
        <v>100</v>
      </c>
      <c r="J378" s="13">
        <v>1</v>
      </c>
      <c r="K378" s="13" t="str">
        <v>E</v>
      </c>
      <c r="L378" s="13" t="str">
        <v>EDUNET typ E: 10 .. 20 Mbps</v>
      </c>
    </row>
    <row r="379" spans="1:12">
      <c r="A379" s="1">
        <v>100013586</v>
      </c>
      <c r="B379" s="1" t="str">
        <v>Prešovský</v>
      </c>
      <c r="C379" s="1" t="str">
        <v>Stropkov</v>
      </c>
      <c r="D379" s="1" t="str">
        <v>Základná škola s materskou školou</v>
      </c>
      <c r="E379" s="1" t="str">
        <v>základná škola</v>
      </c>
      <c r="F379" s="13" t="str">
        <v>Základná škola</v>
      </c>
      <c r="G379" s="13">
        <v>3</v>
      </c>
      <c r="H379" s="13">
        <v>1</v>
      </c>
      <c r="I379" s="13">
        <v>150</v>
      </c>
      <c r="J379" s="13">
        <v>1</v>
      </c>
      <c r="K379" s="13" t="str">
        <v>D</v>
      </c>
      <c r="L379" s="13" t="str">
        <v>EDUNET typ D: 30 .. 50 Mbps</v>
      </c>
    </row>
    <row r="380" spans="1:12">
      <c r="A380" s="1">
        <v>100013594</v>
      </c>
      <c r="B380" s="1" t="str">
        <v>Prešovský</v>
      </c>
      <c r="C380" s="1" t="str">
        <v>Stropkov</v>
      </c>
      <c r="D380" s="1" t="str">
        <v>Základná škola s materskou školou</v>
      </c>
      <c r="E380" s="1" t="str">
        <v>základná škola</v>
      </c>
      <c r="F380" s="13" t="str">
        <v>Základná škola</v>
      </c>
      <c r="G380" s="13">
        <v>3</v>
      </c>
      <c r="H380" s="13">
        <v>1</v>
      </c>
      <c r="I380" s="13">
        <v>150</v>
      </c>
      <c r="J380" s="13">
        <v>1</v>
      </c>
      <c r="K380" s="13" t="str">
        <v>D</v>
      </c>
      <c r="L380" s="13" t="str">
        <v>EDUNET typ D: 30 .. 50 Mbps</v>
      </c>
    </row>
    <row r="381" spans="1:12">
      <c r="A381" s="1">
        <v>100013601</v>
      </c>
      <c r="B381" s="1" t="str">
        <v>Prešovský</v>
      </c>
      <c r="C381" s="1" t="str">
        <v>Stropkov</v>
      </c>
      <c r="D381" s="1" t="str">
        <v>Základná škola</v>
      </c>
      <c r="E381" s="1" t="str">
        <v>základná škola</v>
      </c>
      <c r="F381" s="13" t="str">
        <v>ZŠ I. stupeň</v>
      </c>
      <c r="G381" s="13">
        <v>3</v>
      </c>
      <c r="H381" s="13">
        <v>1</v>
      </c>
      <c r="I381" s="13">
        <v>150</v>
      </c>
      <c r="J381" s="13">
        <v>1</v>
      </c>
      <c r="K381" s="13" t="str">
        <v>D</v>
      </c>
      <c r="L381" s="13" t="str">
        <v>EDUNET typ D: 30 .. 50 Mbps</v>
      </c>
    </row>
    <row r="382" spans="1:12">
      <c r="A382" s="1">
        <v>100013603</v>
      </c>
      <c r="B382" s="1" t="str">
        <v>Prešovský</v>
      </c>
      <c r="C382" s="1" t="str">
        <v>Stropkov</v>
      </c>
      <c r="D382" s="1" t="str">
        <v>Základná škola s materskou školou</v>
      </c>
      <c r="E382" s="1" t="str">
        <v>základná škola</v>
      </c>
      <c r="F382" s="13" t="str">
        <v>Základná škola</v>
      </c>
      <c r="G382" s="13">
        <v>3</v>
      </c>
      <c r="H382" s="13">
        <v>1</v>
      </c>
      <c r="I382" s="13">
        <v>150</v>
      </c>
      <c r="J382" s="13">
        <v>1</v>
      </c>
      <c r="K382" s="13" t="str">
        <v>D</v>
      </c>
      <c r="L382" s="13" t="str">
        <v>EDUNET typ D: 30 .. 50 Mbps</v>
      </c>
    </row>
    <row r="383" spans="1:12">
      <c r="A383" s="1">
        <v>100013617</v>
      </c>
      <c r="B383" s="1" t="str">
        <v>Prešovský</v>
      </c>
      <c r="C383" s="1" t="str">
        <v>Stropkov</v>
      </c>
      <c r="D383" s="1" t="str">
        <v>Základná škola</v>
      </c>
      <c r="E383" s="1" t="str">
        <v>základná škola</v>
      </c>
      <c r="F383" s="13" t="str">
        <v>ZŠ I. stupeň</v>
      </c>
      <c r="G383" s="13">
        <v>2</v>
      </c>
      <c r="H383" s="13">
        <v>1</v>
      </c>
      <c r="I383" s="13">
        <v>100</v>
      </c>
      <c r="J383" s="13">
        <v>1</v>
      </c>
      <c r="K383" s="13" t="str">
        <v>E</v>
      </c>
      <c r="L383" s="13" t="str">
        <v>EDUNET typ E: 10 .. 20 Mbps</v>
      </c>
    </row>
    <row r="384" spans="1:12">
      <c r="A384" s="1">
        <v>100013629</v>
      </c>
      <c r="B384" s="1" t="str">
        <v>Prešovský</v>
      </c>
      <c r="C384" s="1" t="str">
        <v>Stropkov</v>
      </c>
      <c r="D384" s="1" t="str">
        <v>Základná škola</v>
      </c>
      <c r="E384" s="1" t="str">
        <v>základná škola</v>
      </c>
      <c r="F384" s="13" t="str">
        <v>Základná škola</v>
      </c>
      <c r="G384" s="13">
        <v>3</v>
      </c>
      <c r="H384" s="13">
        <v>2</v>
      </c>
      <c r="I384" s="13">
        <v>150</v>
      </c>
      <c r="J384" s="13">
        <v>1</v>
      </c>
      <c r="K384" s="13" t="str">
        <v>D1</v>
      </c>
      <c r="L384" s="13" t="str">
        <v>EDUNET typ D1: 50 .. 75 Mbps</v>
      </c>
    </row>
    <row r="385" spans="1:12">
      <c r="A385" s="1">
        <v>100013630</v>
      </c>
      <c r="B385" s="1" t="str">
        <v>Prešovský</v>
      </c>
      <c r="C385" s="1" t="str">
        <v>Stropkov</v>
      </c>
      <c r="D385" s="1" t="str">
        <v>Cirkevná základná škola sv. Petra a Pavla</v>
      </c>
      <c r="E385" s="1" t="str">
        <v>základná škola</v>
      </c>
      <c r="F385" s="13" t="str">
        <v>Základná škola</v>
      </c>
      <c r="G385" s="13">
        <v>3</v>
      </c>
      <c r="H385" s="13">
        <v>1</v>
      </c>
      <c r="I385" s="13">
        <v>150</v>
      </c>
      <c r="J385" s="13">
        <v>1</v>
      </c>
      <c r="K385" s="13" t="str">
        <v>D</v>
      </c>
      <c r="L385" s="13" t="str">
        <v>EDUNET typ D: 30 .. 50 Mbps</v>
      </c>
    </row>
    <row r="386" spans="1:12">
      <c r="A386" s="1">
        <v>100013636</v>
      </c>
      <c r="B386" s="1" t="str">
        <v>Prešovský</v>
      </c>
      <c r="C386" s="1" t="str">
        <v>Stropkov</v>
      </c>
      <c r="D386" s="1" t="str">
        <v>Stredná odborná škola elektrotechnická</v>
      </c>
      <c r="E386" s="1" t="str">
        <v>stredná odborná škola</v>
      </c>
      <c r="F386" s="13" t="str">
        <v>Stredná odborná škola</v>
      </c>
      <c r="G386" s="13">
        <v>3</v>
      </c>
      <c r="H386" s="13">
        <v>1</v>
      </c>
      <c r="I386" s="13">
        <v>150</v>
      </c>
      <c r="J386" s="13">
        <v>1</v>
      </c>
      <c r="K386" s="13" t="str">
        <v>D</v>
      </c>
      <c r="L386" s="13" t="str">
        <v>EDUNET typ D: 30 .. 50 Mbps</v>
      </c>
    </row>
    <row r="387" spans="1:12">
      <c r="A387" s="1">
        <v>100013639</v>
      </c>
      <c r="B387" s="1" t="str">
        <v>Prešovský</v>
      </c>
      <c r="C387" s="1" t="str">
        <v>Stropkov</v>
      </c>
      <c r="D387" s="1" t="str">
        <v>Základná škola</v>
      </c>
      <c r="E387" s="1" t="str">
        <v>základná škola</v>
      </c>
      <c r="F387" s="13" t="str">
        <v>Základná škola</v>
      </c>
      <c r="G387" s="13">
        <v>5</v>
      </c>
      <c r="H387" s="13">
        <v>1</v>
      </c>
      <c r="I387" s="13">
        <v>250</v>
      </c>
      <c r="J387" s="13">
        <v>1</v>
      </c>
      <c r="K387" s="13" t="str">
        <v>B</v>
      </c>
      <c r="L387" s="13" t="str">
        <v>EDUNET typ B: 200 .. 300 Mbps</v>
      </c>
    </row>
    <row r="388" spans="1:12">
      <c r="A388" s="1">
        <v>100013644</v>
      </c>
      <c r="B388" s="1" t="str">
        <v>Prešovský</v>
      </c>
      <c r="C388" s="1" t="str">
        <v>Stropkov</v>
      </c>
      <c r="D388" s="1" t="str">
        <v>Gymnázium</v>
      </c>
      <c r="E388" s="1" t="str">
        <v>gymnázium</v>
      </c>
      <c r="F388" s="13" t="str">
        <v>Gymnázium</v>
      </c>
      <c r="G388" s="13">
        <v>3</v>
      </c>
      <c r="H388" s="13">
        <v>1</v>
      </c>
      <c r="I388" s="13">
        <v>150</v>
      </c>
      <c r="J388" s="13">
        <v>1</v>
      </c>
      <c r="K388" s="13" t="str">
        <v>D</v>
      </c>
      <c r="L388" s="13" t="str">
        <v>EDUNET typ D: 30 .. 50 Mbps</v>
      </c>
    </row>
    <row r="389" spans="1:12">
      <c r="A389" s="1">
        <v>100013648</v>
      </c>
      <c r="B389" s="1" t="str">
        <v>Prešovský</v>
      </c>
      <c r="C389" s="1" t="str">
        <v>Stropkov</v>
      </c>
      <c r="D389" s="1" t="str">
        <v>Základná škola</v>
      </c>
      <c r="E389" s="1" t="str">
        <v>základná škola</v>
      </c>
      <c r="F389" s="13" t="str">
        <v>Základná škola</v>
      </c>
      <c r="G389" s="13">
        <v>5</v>
      </c>
      <c r="H389" s="13">
        <v>2</v>
      </c>
      <c r="I389" s="13">
        <v>250</v>
      </c>
      <c r="J389" s="13">
        <v>1</v>
      </c>
      <c r="K389" s="13" t="str">
        <v>A1</v>
      </c>
      <c r="L389" s="13" t="str">
        <v>EDUNET typ A1: 500 .. 800 Mbps</v>
      </c>
    </row>
    <row r="390" spans="1:12">
      <c r="A390" s="1">
        <v>100013662</v>
      </c>
      <c r="B390" s="1" t="str">
        <v>Prešovský</v>
      </c>
      <c r="C390" s="1" t="str">
        <v>Stropkov</v>
      </c>
      <c r="D390" s="1" t="str">
        <v>Základná škola</v>
      </c>
      <c r="E390" s="1" t="str">
        <v>základná škola</v>
      </c>
      <c r="F390" s="13" t="str">
        <v>ZŠ I. stupeň</v>
      </c>
      <c r="G390" s="13">
        <v>2</v>
      </c>
      <c r="H390" s="13">
        <v>1</v>
      </c>
      <c r="I390" s="13">
        <v>100</v>
      </c>
      <c r="J390" s="13">
        <v>1</v>
      </c>
      <c r="K390" s="13" t="str">
        <v>E</v>
      </c>
      <c r="L390" s="13" t="str">
        <v>EDUNET typ E: 10 .. 20 Mbps</v>
      </c>
    </row>
    <row r="391" spans="1:12">
      <c r="A391" s="1">
        <v>100013669</v>
      </c>
      <c r="B391" s="1" t="str">
        <v>Prešovský</v>
      </c>
      <c r="C391" s="1" t="str">
        <v>Svidník</v>
      </c>
      <c r="D391" s="1" t="str">
        <v>Základná škola</v>
      </c>
      <c r="E391" s="1" t="str">
        <v>základná škola</v>
      </c>
      <c r="F391" s="13" t="str">
        <v>Základná škola</v>
      </c>
      <c r="G391" s="13">
        <v>3</v>
      </c>
      <c r="H391" s="13">
        <v>1</v>
      </c>
      <c r="I391" s="13">
        <v>150</v>
      </c>
      <c r="J391" s="13">
        <v>1</v>
      </c>
      <c r="K391" s="13" t="str">
        <v>D</v>
      </c>
      <c r="L391" s="13" t="str">
        <v>EDUNET typ D: 30 .. 50 Mbps</v>
      </c>
    </row>
    <row r="392" spans="1:12">
      <c r="A392" s="1">
        <v>100013678</v>
      </c>
      <c r="B392" s="1" t="str">
        <v>Prešovský</v>
      </c>
      <c r="C392" s="1" t="str">
        <v>Svidník</v>
      </c>
      <c r="D392" s="1" t="str">
        <v>Súkromná základná škola</v>
      </c>
      <c r="E392" s="1" t="str">
        <v>základná škola</v>
      </c>
      <c r="F392" s="13" t="str">
        <v>Základná škola</v>
      </c>
      <c r="G392" s="13">
        <v>3</v>
      </c>
      <c r="H392" s="13">
        <v>1</v>
      </c>
      <c r="I392" s="13">
        <v>150</v>
      </c>
      <c r="J392" s="13">
        <v>1</v>
      </c>
      <c r="K392" s="13" t="str">
        <v>D</v>
      </c>
      <c r="L392" s="13" t="str">
        <v>EDUNET typ D: 30 .. 50 Mbps</v>
      </c>
    </row>
    <row r="393" spans="1:12">
      <c r="A393" s="1">
        <v>100013679</v>
      </c>
      <c r="B393" s="1" t="str">
        <v>Prešovský</v>
      </c>
      <c r="C393" s="1" t="str">
        <v>Svidník</v>
      </c>
      <c r="D393" s="1" t="str">
        <v>Súkromná stredná odborná škola</v>
      </c>
      <c r="E393" s="1" t="str">
        <v>stredná odborná škola</v>
      </c>
      <c r="F393" s="13" t="str">
        <v>Stredná odborná škola</v>
      </c>
      <c r="G393" s="13">
        <v>3</v>
      </c>
      <c r="H393" s="13">
        <v>1</v>
      </c>
      <c r="I393" s="13">
        <v>150</v>
      </c>
      <c r="J393" s="13">
        <v>1</v>
      </c>
      <c r="K393" s="13" t="str">
        <v>D</v>
      </c>
      <c r="L393" s="13" t="str">
        <v>EDUNET typ D: 30 .. 50 Mbps</v>
      </c>
    </row>
    <row r="394" spans="1:12">
      <c r="A394" s="1">
        <v>100013703</v>
      </c>
      <c r="B394" s="1" t="str">
        <v>Prešovský</v>
      </c>
      <c r="C394" s="1" t="str">
        <v>Svidník</v>
      </c>
      <c r="D394" s="1" t="str">
        <v>Základná škola</v>
      </c>
      <c r="E394" s="1" t="str">
        <v>základná škola</v>
      </c>
      <c r="F394" s="13" t="str">
        <v>Základná škola</v>
      </c>
      <c r="G394" s="13">
        <v>4</v>
      </c>
      <c r="H394" s="13">
        <v>1</v>
      </c>
      <c r="I394" s="13">
        <v>200</v>
      </c>
      <c r="J394" s="13">
        <v>1</v>
      </c>
      <c r="K394" s="13" t="str">
        <v>C</v>
      </c>
      <c r="L394" s="13" t="str">
        <v>EDUNET typ C: 75 .. 90 Mbps</v>
      </c>
    </row>
    <row r="395" spans="1:12">
      <c r="A395" s="1">
        <v>100013708</v>
      </c>
      <c r="B395" s="1" t="str">
        <v>Prešovský</v>
      </c>
      <c r="C395" s="1" t="str">
        <v>Svidník</v>
      </c>
      <c r="D395" s="1" t="str">
        <v>Základná škola</v>
      </c>
      <c r="E395" s="1" t="str">
        <v>základná škola</v>
      </c>
      <c r="F395" s="13" t="str">
        <v>Základná škola</v>
      </c>
      <c r="G395" s="13">
        <v>3</v>
      </c>
      <c r="H395" s="13">
        <v>1</v>
      </c>
      <c r="I395" s="13">
        <v>150</v>
      </c>
      <c r="J395" s="13">
        <v>1</v>
      </c>
      <c r="K395" s="13" t="str">
        <v>D</v>
      </c>
      <c r="L395" s="13" t="str">
        <v>EDUNET typ D: 30 .. 50 Mbps</v>
      </c>
    </row>
    <row r="396" spans="1:12">
      <c r="A396" s="1">
        <v>100013716</v>
      </c>
      <c r="B396" s="1" t="str">
        <v>Prešovský</v>
      </c>
      <c r="C396" s="1" t="str">
        <v>Svidník</v>
      </c>
      <c r="D396" s="1" t="str">
        <v>Základná škola</v>
      </c>
      <c r="E396" s="1" t="str">
        <v>základná škola</v>
      </c>
      <c r="F396" s="13" t="str">
        <v>ZŠ I. stupeň</v>
      </c>
      <c r="G396" s="13">
        <v>2</v>
      </c>
      <c r="H396" s="13">
        <v>1</v>
      </c>
      <c r="I396" s="13">
        <v>100</v>
      </c>
      <c r="J396" s="13">
        <v>1</v>
      </c>
      <c r="K396" s="13" t="str">
        <v>E</v>
      </c>
      <c r="L396" s="13" t="str">
        <v>EDUNET typ E: 10 .. 20 Mbps</v>
      </c>
    </row>
    <row r="397" spans="1:12">
      <c r="A397" s="1">
        <v>100013721</v>
      </c>
      <c r="B397" s="1" t="str">
        <v>Prešovský</v>
      </c>
      <c r="C397" s="1" t="str">
        <v>Svidník</v>
      </c>
      <c r="D397" s="1" t="str">
        <v>Základná škola</v>
      </c>
      <c r="E397" s="1" t="str">
        <v>základná škola</v>
      </c>
      <c r="F397" s="13" t="str">
        <v>ZŠ I. stupeň</v>
      </c>
      <c r="G397" s="13">
        <v>3</v>
      </c>
      <c r="H397" s="13">
        <v>1</v>
      </c>
      <c r="I397" s="13">
        <v>150</v>
      </c>
      <c r="J397" s="13">
        <v>1</v>
      </c>
      <c r="K397" s="13" t="str">
        <v>D</v>
      </c>
      <c r="L397" s="13" t="str">
        <v>EDUNET typ D: 30 .. 50 Mbps</v>
      </c>
    </row>
    <row r="398" spans="1:12">
      <c r="A398" s="1">
        <v>100013738</v>
      </c>
      <c r="B398" s="1" t="str">
        <v>Prešovský</v>
      </c>
      <c r="C398" s="1" t="str">
        <v>Svidník</v>
      </c>
      <c r="D398" s="1" t="str">
        <v>Základná škola</v>
      </c>
      <c r="E398" s="1" t="str">
        <v>základná škola</v>
      </c>
      <c r="F398" s="13" t="str">
        <v>Základná škola</v>
      </c>
      <c r="G398" s="13">
        <v>3</v>
      </c>
      <c r="H398" s="13">
        <v>1</v>
      </c>
      <c r="I398" s="13">
        <v>150</v>
      </c>
      <c r="J398" s="13">
        <v>1</v>
      </c>
      <c r="K398" s="13" t="str">
        <v>D</v>
      </c>
      <c r="L398" s="13" t="str">
        <v>EDUNET typ D: 30 .. 50 Mbps</v>
      </c>
    </row>
    <row r="399" spans="1:12">
      <c r="A399" s="1">
        <v>100013748</v>
      </c>
      <c r="B399" s="1" t="str">
        <v>Prešovský</v>
      </c>
      <c r="C399" s="1" t="str">
        <v>Svidník</v>
      </c>
      <c r="D399" s="1" t="str">
        <v>Základná škola</v>
      </c>
      <c r="E399" s="1" t="str">
        <v>základná škola</v>
      </c>
      <c r="F399" s="13" t="str">
        <v>ZŠ I. stupeň</v>
      </c>
      <c r="G399" s="13">
        <v>2</v>
      </c>
      <c r="H399" s="13">
        <v>1</v>
      </c>
      <c r="I399" s="13">
        <v>100</v>
      </c>
      <c r="J399" s="13">
        <v>1</v>
      </c>
      <c r="K399" s="13" t="str">
        <v>E</v>
      </c>
      <c r="L399" s="13" t="str">
        <v>EDUNET typ E: 10 .. 20 Mbps</v>
      </c>
    </row>
    <row r="400" spans="1:12">
      <c r="A400" s="1">
        <v>100013755</v>
      </c>
      <c r="B400" s="1" t="str">
        <v>Prešovský</v>
      </c>
      <c r="C400" s="1" t="str">
        <v>Svidník</v>
      </c>
      <c r="D400" s="1" t="str">
        <v>Základná škola</v>
      </c>
      <c r="E400" s="1" t="str">
        <v>základná škola</v>
      </c>
      <c r="F400" s="13" t="str">
        <v>Základná škola</v>
      </c>
      <c r="G400" s="13">
        <v>4</v>
      </c>
      <c r="H400" s="13">
        <v>1</v>
      </c>
      <c r="I400" s="13">
        <v>200</v>
      </c>
      <c r="J400" s="13">
        <v>1</v>
      </c>
      <c r="K400" s="13" t="str">
        <v>C</v>
      </c>
      <c r="L400" s="13" t="str">
        <v>EDUNET typ C: 75 .. 90 Mbps</v>
      </c>
    </row>
    <row r="401" spans="1:12">
      <c r="A401" s="1">
        <v>100013759</v>
      </c>
      <c r="B401" s="1" t="str">
        <v>Prešovský</v>
      </c>
      <c r="C401" s="1" t="str">
        <v>Svidník</v>
      </c>
      <c r="D401" s="1" t="str">
        <v>Stredná odborná škola polytechnická a služieb arm. gen. L. Svobodu</v>
      </c>
      <c r="E401" s="1" t="str">
        <v>stredná odborná škola</v>
      </c>
      <c r="F401" s="13" t="str">
        <v>Stredná odborná škola</v>
      </c>
      <c r="G401" s="13">
        <v>4</v>
      </c>
      <c r="H401" s="13">
        <v>1</v>
      </c>
      <c r="I401" s="13">
        <v>200</v>
      </c>
      <c r="J401" s="13">
        <v>1</v>
      </c>
      <c r="K401" s="13" t="str">
        <v>C</v>
      </c>
      <c r="L401" s="13" t="str">
        <v>EDUNET typ C: 75 .. 90 Mbps</v>
      </c>
    </row>
    <row r="402" spans="1:12">
      <c r="A402" s="1">
        <v>100013776</v>
      </c>
      <c r="B402" s="1" t="str">
        <v>Prešovský</v>
      </c>
      <c r="C402" s="1" t="str">
        <v>Svidník</v>
      </c>
      <c r="D402" s="1" t="str">
        <v>Gymnázium duklianskych hrdinov</v>
      </c>
      <c r="E402" s="1" t="str">
        <v>gymnázium</v>
      </c>
      <c r="F402" s="13" t="str">
        <v>Gymnázium</v>
      </c>
      <c r="G402" s="13">
        <v>3</v>
      </c>
      <c r="H402" s="13">
        <v>1</v>
      </c>
      <c r="I402" s="13">
        <v>150</v>
      </c>
      <c r="J402" s="13">
        <v>1</v>
      </c>
      <c r="K402" s="13" t="str">
        <v>D</v>
      </c>
      <c r="L402" s="13" t="str">
        <v>EDUNET typ D: 30 .. 50 Mbps</v>
      </c>
    </row>
    <row r="403" spans="1:12">
      <c r="A403" s="1">
        <v>100013787</v>
      </c>
      <c r="B403" s="1" t="str">
        <v>Prešovský</v>
      </c>
      <c r="C403" s="1" t="str">
        <v>Svidník</v>
      </c>
      <c r="D403" s="1" t="str">
        <v>Špeciálna základná škola internátna ako organizačná zložka Spojenej školy internátnej</v>
      </c>
      <c r="E403" s="1" t="str">
        <v>škola pre deti a žiakov so špeciálnymi výchovno-vzdelávacími potrebami</v>
      </c>
      <c r="F403" s="13" t="str">
        <v>Špeciálna základná škola internátna</v>
      </c>
      <c r="G403" s="13">
        <v>3</v>
      </c>
      <c r="H403" s="13">
        <v>1</v>
      </c>
      <c r="I403" s="13">
        <v>150</v>
      </c>
      <c r="J403" s="13">
        <v>1</v>
      </c>
      <c r="K403" s="13" t="str">
        <v>D</v>
      </c>
      <c r="L403" s="13" t="str">
        <v>EDUNET typ D: 30 .. 50 Mbps</v>
      </c>
    </row>
    <row r="404" spans="1:12">
      <c r="A404" s="1">
        <v>100017515</v>
      </c>
      <c r="B404" s="1" t="str">
        <v>Prešovský</v>
      </c>
      <c r="C404" s="1" t="str">
        <v>Svidník</v>
      </c>
      <c r="D404" s="1" t="str">
        <v>Spojená škola internátna</v>
      </c>
      <c r="E404" s="1" t="str">
        <v>spojená škola</v>
      </c>
      <c r="F404" s="13" t="str">
        <v>Spojená škola</v>
      </c>
      <c r="G404" s="13">
        <v>0</v>
      </c>
      <c r="H404" s="13">
        <v>0</v>
      </c>
      <c r="I404" s="13">
        <v>0</v>
      </c>
      <c r="J404" s="13">
        <v>1</v>
      </c>
      <c r="K404" s="13" t="str">
        <v>F</v>
      </c>
      <c r="L404" s="13" t="str">
        <v>EDUNET typ F: 10 .. 20 Mbps</v>
      </c>
    </row>
    <row r="405" spans="1:12">
      <c r="A405" s="1">
        <v>100013798</v>
      </c>
      <c r="B405" s="1" t="str">
        <v>Prešovský</v>
      </c>
      <c r="C405" s="1" t="str">
        <v>Svidník</v>
      </c>
      <c r="D405" s="1" t="str">
        <v>Cirkevná základná škola sv. Juraja</v>
      </c>
      <c r="E405" s="1" t="str">
        <v>základná škola</v>
      </c>
      <c r="F405" s="13" t="str">
        <v>Základná škola</v>
      </c>
      <c r="G405" s="13">
        <v>3</v>
      </c>
      <c r="H405" s="13">
        <v>1</v>
      </c>
      <c r="I405" s="13">
        <v>150</v>
      </c>
      <c r="J405" s="13">
        <v>1</v>
      </c>
      <c r="K405" s="13" t="str">
        <v>D1</v>
      </c>
      <c r="L405" s="13" t="str">
        <v>EDUNET typ D1: 50 .. 75 Mbps</v>
      </c>
    </row>
    <row r="406" spans="1:12">
      <c r="A406" s="1">
        <v>100013803</v>
      </c>
      <c r="B406" s="1" t="str">
        <v>Prešovský</v>
      </c>
      <c r="C406" s="1" t="str">
        <v>Svidník</v>
      </c>
      <c r="D406" s="1" t="str">
        <v>Stredná zdravotnícka škola milosrdného Samaritána</v>
      </c>
      <c r="E406" s="1" t="str">
        <v>stredná odborná škola</v>
      </c>
      <c r="F406" s="13" t="str">
        <v>Stredná zdravotnícka škola</v>
      </c>
      <c r="G406" s="13">
        <v>3</v>
      </c>
      <c r="H406" s="13">
        <v>1</v>
      </c>
      <c r="I406" s="13">
        <v>150</v>
      </c>
      <c r="J406" s="13">
        <v>1</v>
      </c>
      <c r="K406" s="13" t="str">
        <v>D</v>
      </c>
      <c r="L406" s="13" t="str">
        <v>EDUNET typ D: 30 .. 50 Mbps</v>
      </c>
    </row>
    <row r="407" spans="1:12">
      <c r="A407" s="1">
        <v>100013778</v>
      </c>
      <c r="B407" s="1" t="str">
        <v>Prešovský</v>
      </c>
      <c r="C407" s="1" t="str">
        <v>Svidník</v>
      </c>
      <c r="D407" s="1" t="str">
        <v>Základná škola Alexandra Pavloviča</v>
      </c>
      <c r="E407" s="1" t="str">
        <v>základná škola</v>
      </c>
      <c r="F407" s="13" t="str">
        <v>Základná škola</v>
      </c>
      <c r="G407" s="13">
        <v>5</v>
      </c>
      <c r="H407" s="13">
        <v>1</v>
      </c>
      <c r="I407" s="13">
        <v>250</v>
      </c>
      <c r="J407" s="13">
        <v>1</v>
      </c>
      <c r="K407" s="13" t="str">
        <v>B</v>
      </c>
      <c r="L407" s="13" t="str">
        <v>EDUNET typ B: 200 .. 300 Mbps</v>
      </c>
    </row>
    <row r="408" spans="1:12">
      <c r="A408" s="1">
        <v>100013811</v>
      </c>
      <c r="B408" s="1" t="str">
        <v>Prešovský</v>
      </c>
      <c r="C408" s="1" t="str">
        <v>Svidník</v>
      </c>
      <c r="D408" s="1" t="str">
        <v>Základná škola</v>
      </c>
      <c r="E408" s="1" t="str">
        <v>základná škola</v>
      </c>
      <c r="F408" s="13" t="str">
        <v>ZŠ I. stupeň</v>
      </c>
      <c r="G408" s="13">
        <v>2</v>
      </c>
      <c r="H408" s="13">
        <v>1</v>
      </c>
      <c r="I408" s="13">
        <v>100</v>
      </c>
      <c r="J408" s="13">
        <v>1</v>
      </c>
      <c r="K408" s="13" t="str">
        <v>E1</v>
      </c>
      <c r="L408" s="13" t="str">
        <v>EDUNET typ E1: 20 .. 30 Mbps</v>
      </c>
    </row>
    <row r="409" spans="1:12">
      <c r="A409" s="1">
        <v>100013815</v>
      </c>
      <c r="B409" s="1" t="str">
        <v>Prešovský</v>
      </c>
      <c r="C409" s="1" t="str">
        <v>Svidník</v>
      </c>
      <c r="D409" s="1" t="str">
        <v>Základná škola</v>
      </c>
      <c r="E409" s="1" t="str">
        <v>základná škola</v>
      </c>
      <c r="F409" s="13" t="str">
        <v>ZŠ I. stupeň</v>
      </c>
      <c r="G409" s="13">
        <v>2</v>
      </c>
      <c r="H409" s="13">
        <v>1</v>
      </c>
      <c r="I409" s="13">
        <v>100</v>
      </c>
      <c r="J409" s="13">
        <v>1</v>
      </c>
      <c r="K409" s="13" t="str">
        <v>E</v>
      </c>
      <c r="L409" s="13" t="str">
        <v>EDUNET typ E: 10 .. 20 Mbps</v>
      </c>
    </row>
    <row r="410" spans="1:12">
      <c r="A410" s="1">
        <v>100013822</v>
      </c>
      <c r="B410" s="1" t="str">
        <v>Prešovský</v>
      </c>
      <c r="C410" s="1" t="str">
        <v>Svidník</v>
      </c>
      <c r="D410" s="1" t="str">
        <v>Základná škola</v>
      </c>
      <c r="E410" s="1" t="str">
        <v>základná škola</v>
      </c>
      <c r="F410" s="13" t="str">
        <v>ZŠ I. stupeň</v>
      </c>
      <c r="G410" s="13">
        <v>3</v>
      </c>
      <c r="H410" s="13">
        <v>1</v>
      </c>
      <c r="I410" s="13">
        <v>150</v>
      </c>
      <c r="J410" s="13">
        <v>1</v>
      </c>
      <c r="K410" s="13" t="str">
        <v>D</v>
      </c>
      <c r="L410" s="13" t="str">
        <v>EDUNET typ D: 30 .. 50 Mbps</v>
      </c>
    </row>
    <row r="411" spans="1:12">
      <c r="A411" s="1">
        <v>100013839</v>
      </c>
      <c r="B411" s="1" t="str">
        <v>Prešovský</v>
      </c>
      <c r="C411" s="1" t="str">
        <v>Vranov nad Topľou</v>
      </c>
      <c r="D411" s="1" t="str">
        <v>Základná škola</v>
      </c>
      <c r="E411" s="1" t="str">
        <v>základná škola</v>
      </c>
      <c r="F411" s="13" t="str">
        <v>Základná škola</v>
      </c>
      <c r="G411" s="13">
        <v>4</v>
      </c>
      <c r="H411" s="13">
        <v>1</v>
      </c>
      <c r="I411" s="13">
        <v>200</v>
      </c>
      <c r="J411" s="13">
        <v>1</v>
      </c>
      <c r="K411" s="13" t="str">
        <v>C</v>
      </c>
      <c r="L411" s="13" t="str">
        <v>EDUNET typ C: 75 .. 90 Mbps</v>
      </c>
    </row>
    <row r="412" spans="1:12">
      <c r="A412" s="1">
        <v>100017518</v>
      </c>
      <c r="B412" s="1" t="str">
        <v>Prešovský</v>
      </c>
      <c r="C412" s="1" t="str">
        <v>Vranov nad Topľou</v>
      </c>
      <c r="D412" s="1" t="str">
        <v>Spojená škola</v>
      </c>
      <c r="E412" s="1" t="str">
        <v>spojená škola</v>
      </c>
      <c r="F412" s="13" t="str">
        <v>Spojená škola</v>
      </c>
      <c r="G412" s="13">
        <v>3</v>
      </c>
      <c r="H412" s="13">
        <v>1</v>
      </c>
      <c r="I412" s="13">
        <v>150</v>
      </c>
      <c r="J412" s="13">
        <v>1</v>
      </c>
      <c r="K412" s="13" t="str">
        <v>D</v>
      </c>
      <c r="L412" s="13" t="str">
        <v>EDUNET typ D: 30 .. 50 Mbps</v>
      </c>
    </row>
    <row r="413" spans="1:12">
      <c r="A413" s="1">
        <v>100013853</v>
      </c>
      <c r="B413" s="1" t="str">
        <v>Prešovský</v>
      </c>
      <c r="C413" s="1" t="str">
        <v>Vranov nad Topľou</v>
      </c>
      <c r="D413" s="1" t="str">
        <v>Základná škola</v>
      </c>
      <c r="E413" s="1" t="str">
        <v>základná škola</v>
      </c>
      <c r="F413" s="13" t="str">
        <v>Základná škola</v>
      </c>
      <c r="G413" s="13">
        <v>4</v>
      </c>
      <c r="H413" s="13">
        <v>1</v>
      </c>
      <c r="I413" s="13">
        <v>200</v>
      </c>
      <c r="J413" s="13">
        <v>1</v>
      </c>
      <c r="K413" s="13" t="str">
        <v>C</v>
      </c>
      <c r="L413" s="13" t="str">
        <v>EDUNET typ C: 75 .. 90 Mbps</v>
      </c>
    </row>
    <row r="414" spans="1:12">
      <c r="A414" s="1">
        <v>100013856</v>
      </c>
      <c r="B414" s="1" t="str">
        <v>Prešovský</v>
      </c>
      <c r="C414" s="1" t="str">
        <v>Vranov nad Topľou</v>
      </c>
      <c r="D414" s="1" t="str">
        <v>Základná škola</v>
      </c>
      <c r="E414" s="1" t="str">
        <v>základná škola</v>
      </c>
      <c r="F414" s="13" t="str">
        <v>ZŠ I. stupeň</v>
      </c>
      <c r="G414" s="13">
        <v>3</v>
      </c>
      <c r="H414" s="13">
        <v>1</v>
      </c>
      <c r="I414" s="13">
        <v>150</v>
      </c>
      <c r="J414" s="13">
        <v>1</v>
      </c>
      <c r="K414" s="13" t="str">
        <v>D</v>
      </c>
      <c r="L414" s="13" t="str">
        <v>EDUNET typ D: 30 .. 50 Mbps</v>
      </c>
    </row>
    <row r="415" spans="1:12">
      <c r="A415" s="1">
        <v>100013860</v>
      </c>
      <c r="B415" s="1" t="str">
        <v>Prešovský</v>
      </c>
      <c r="C415" s="1" t="str">
        <v>Vranov nad Topľou</v>
      </c>
      <c r="D415" s="1" t="str">
        <v>Základná škola</v>
      </c>
      <c r="E415" s="1" t="str">
        <v>základná škola</v>
      </c>
      <c r="F415" s="13" t="str">
        <v>ZŠ I. stupeň</v>
      </c>
      <c r="G415" s="13">
        <v>2</v>
      </c>
      <c r="H415" s="13">
        <v>1</v>
      </c>
      <c r="I415" s="13">
        <v>100</v>
      </c>
      <c r="J415" s="13">
        <v>1</v>
      </c>
      <c r="K415" s="13" t="str">
        <v>E</v>
      </c>
      <c r="L415" s="13" t="str">
        <v>EDUNET typ E: 10 .. 20 Mbps</v>
      </c>
    </row>
    <row r="416" spans="1:12">
      <c r="A416" s="1">
        <v>100013864</v>
      </c>
      <c r="B416" s="1" t="str">
        <v>Prešovský</v>
      </c>
      <c r="C416" s="1" t="str">
        <v>Vranov nad Topľou</v>
      </c>
      <c r="D416" s="1" t="str">
        <v>Základná škola</v>
      </c>
      <c r="E416" s="1" t="str">
        <v>základná škola</v>
      </c>
      <c r="F416" s="13" t="str">
        <v>ZŠ I. stupeň</v>
      </c>
      <c r="G416" s="13">
        <v>2</v>
      </c>
      <c r="H416" s="13">
        <v>1</v>
      </c>
      <c r="I416" s="13">
        <v>100</v>
      </c>
      <c r="J416" s="13">
        <v>1</v>
      </c>
      <c r="K416" s="13" t="str">
        <v>E</v>
      </c>
      <c r="L416" s="13" t="str">
        <v>EDUNET typ E: 10 .. 20 Mbps</v>
      </c>
    </row>
    <row r="417" spans="1:12">
      <c r="A417" s="1">
        <v>100013870</v>
      </c>
      <c r="B417" s="1" t="str">
        <v>Prešovský</v>
      </c>
      <c r="C417" s="1" t="str">
        <v>Vranov nad Topľou</v>
      </c>
      <c r="D417" s="1" t="str">
        <v>Základná škola</v>
      </c>
      <c r="E417" s="1" t="str">
        <v>základná škola</v>
      </c>
      <c r="F417" s="13" t="str">
        <v>ZŠ I. stupeň</v>
      </c>
      <c r="G417" s="13">
        <v>2</v>
      </c>
      <c r="H417" s="13">
        <v>1</v>
      </c>
      <c r="I417" s="13">
        <v>100</v>
      </c>
      <c r="J417" s="13">
        <v>1</v>
      </c>
      <c r="K417" s="13" t="str">
        <v>E</v>
      </c>
      <c r="L417" s="13" t="str">
        <v>EDUNET typ E: 10 .. 20 Mbps</v>
      </c>
    </row>
    <row r="418" spans="1:12">
      <c r="A418" s="1">
        <v>100013873</v>
      </c>
      <c r="B418" s="1" t="str">
        <v>Prešovský</v>
      </c>
      <c r="C418" s="1" t="str">
        <v>Vranov nad Topľou</v>
      </c>
      <c r="D418" s="1" t="str">
        <v>Základná škola</v>
      </c>
      <c r="E418" s="1" t="str">
        <v>základná škola</v>
      </c>
      <c r="F418" s="13" t="str">
        <v>ZŠ I. stupeň</v>
      </c>
      <c r="G418" s="13">
        <v>2</v>
      </c>
      <c r="H418" s="13">
        <v>1</v>
      </c>
      <c r="I418" s="13">
        <v>100</v>
      </c>
      <c r="J418" s="13">
        <v>1</v>
      </c>
      <c r="K418" s="13" t="str">
        <v>E</v>
      </c>
      <c r="L418" s="13" t="str">
        <v>EDUNET typ E: 10 .. 20 Mbps</v>
      </c>
    </row>
    <row r="419" spans="1:12">
      <c r="A419" s="1">
        <v>100013884</v>
      </c>
      <c r="B419" s="1" t="str">
        <v>Prešovský</v>
      </c>
      <c r="C419" s="1" t="str">
        <v>Vranov nad Topľou</v>
      </c>
      <c r="D419" s="1" t="str">
        <v>Základná škola</v>
      </c>
      <c r="E419" s="1" t="str">
        <v>základná škola</v>
      </c>
      <c r="F419" s="13" t="str">
        <v>Základná škola</v>
      </c>
      <c r="G419" s="13">
        <v>5</v>
      </c>
      <c r="H419" s="13">
        <v>1</v>
      </c>
      <c r="I419" s="13">
        <v>250</v>
      </c>
      <c r="J419" s="13">
        <v>1</v>
      </c>
      <c r="K419" s="13" t="str">
        <v>A</v>
      </c>
      <c r="L419" s="13" t="str">
        <v>EDUNET typ A: 400 .. 500 Mpbs</v>
      </c>
    </row>
    <row r="420" spans="1:12">
      <c r="A420" s="1">
        <v>100013890</v>
      </c>
      <c r="B420" s="1" t="str">
        <v>Prešovský</v>
      </c>
      <c r="C420" s="1" t="str">
        <v>Vranov nad Topľou</v>
      </c>
      <c r="D420" s="1" t="str">
        <v>Cirkevná základná škola sv. Jána Pavla II.</v>
      </c>
      <c r="E420" s="1" t="str">
        <v>základná škola</v>
      </c>
      <c r="F420" s="13" t="str">
        <v>ZŠ I. stupeň</v>
      </c>
      <c r="G420" s="13">
        <v>2</v>
      </c>
      <c r="H420" s="13">
        <v>1</v>
      </c>
      <c r="I420" s="13">
        <v>100</v>
      </c>
      <c r="J420" s="13">
        <v>1</v>
      </c>
      <c r="K420" s="13" t="str">
        <v>E</v>
      </c>
      <c r="L420" s="13" t="str">
        <v>EDUNET typ E: 10 .. 20 Mbps</v>
      </c>
    </row>
    <row r="421" spans="1:12">
      <c r="A421" s="1">
        <v>100013893</v>
      </c>
      <c r="B421" s="1" t="str">
        <v>Prešovský</v>
      </c>
      <c r="C421" s="1" t="str">
        <v>Vranov nad Topľou</v>
      </c>
      <c r="D421" s="1" t="str">
        <v>Základná škola</v>
      </c>
      <c r="E421" s="1" t="str">
        <v>základná škola</v>
      </c>
      <c r="F421" s="13" t="str">
        <v>ZŠ I. stupeň</v>
      </c>
      <c r="G421" s="13">
        <v>3</v>
      </c>
      <c r="H421" s="13">
        <v>1</v>
      </c>
      <c r="I421" s="13">
        <v>150</v>
      </c>
      <c r="J421" s="13">
        <v>1</v>
      </c>
      <c r="K421" s="13" t="str">
        <v>D</v>
      </c>
      <c r="L421" s="13" t="str">
        <v>EDUNET typ D: 30 .. 50 Mbps</v>
      </c>
    </row>
    <row r="422" spans="1:12">
      <c r="A422" s="1">
        <v>100013896</v>
      </c>
      <c r="B422" s="1" t="str">
        <v>Prešovský</v>
      </c>
      <c r="C422" s="1" t="str">
        <v>Vranov nad Topľou</v>
      </c>
      <c r="D422" s="1" t="str">
        <v>Základná škola</v>
      </c>
      <c r="E422" s="1" t="str">
        <v>základná škola</v>
      </c>
      <c r="F422" s="13" t="str">
        <v>ZŠ I. stupeň</v>
      </c>
      <c r="G422" s="13">
        <v>3</v>
      </c>
      <c r="H422" s="13">
        <v>1</v>
      </c>
      <c r="I422" s="13">
        <v>150</v>
      </c>
      <c r="J422" s="13">
        <v>1</v>
      </c>
      <c r="K422" s="13" t="str">
        <v>D</v>
      </c>
      <c r="L422" s="13" t="str">
        <v>EDUNET typ D: 30 .. 50 Mbps</v>
      </c>
    </row>
    <row r="423" spans="1:12">
      <c r="A423" s="1">
        <v>100013901</v>
      </c>
      <c r="B423" s="1" t="str">
        <v>Prešovský</v>
      </c>
      <c r="C423" s="1" t="str">
        <v>Vranov nad Topľou</v>
      </c>
      <c r="D423" s="1" t="str">
        <v>Základná škola</v>
      </c>
      <c r="E423" s="1" t="str">
        <v>základná škola</v>
      </c>
      <c r="F423" s="13" t="str">
        <v>Základná škola</v>
      </c>
      <c r="G423" s="13">
        <v>3</v>
      </c>
      <c r="H423" s="13">
        <v>1</v>
      </c>
      <c r="I423" s="13">
        <v>150</v>
      </c>
      <c r="J423" s="13">
        <v>1</v>
      </c>
      <c r="K423" s="13" t="str">
        <v>D</v>
      </c>
      <c r="L423" s="13" t="str">
        <v>EDUNET typ D: 30 .. 50 Mbps</v>
      </c>
    </row>
    <row r="424" spans="1:12">
      <c r="A424" s="1">
        <v>100013906</v>
      </c>
      <c r="B424" s="1" t="str">
        <v>Prešovský</v>
      </c>
      <c r="C424" s="1" t="str">
        <v>Vranov nad Topľou</v>
      </c>
      <c r="D424" s="1" t="str">
        <v>Základná škola</v>
      </c>
      <c r="E424" s="1" t="str">
        <v>základná škola</v>
      </c>
      <c r="F424" s="13" t="str">
        <v>ZŠ I. stupeň</v>
      </c>
      <c r="G424" s="13">
        <v>2</v>
      </c>
      <c r="H424" s="13">
        <v>1</v>
      </c>
      <c r="I424" s="13">
        <v>100</v>
      </c>
      <c r="J424" s="13">
        <v>1</v>
      </c>
      <c r="K424" s="13" t="str">
        <v>E</v>
      </c>
      <c r="L424" s="13" t="str">
        <v>EDUNET typ E: 10 .. 20 Mbps</v>
      </c>
    </row>
    <row r="425" spans="1:12">
      <c r="A425" s="1">
        <v>100013923</v>
      </c>
      <c r="B425" s="1" t="str">
        <v>Prešovský</v>
      </c>
      <c r="C425" s="1" t="str">
        <v>Vranov nad Topľou</v>
      </c>
      <c r="D425" s="1" t="str">
        <v>Základná škola</v>
      </c>
      <c r="E425" s="1" t="str">
        <v>základná škola</v>
      </c>
      <c r="F425" s="13" t="str">
        <v>ZŠ I. stupeň</v>
      </c>
      <c r="G425" s="13">
        <v>2</v>
      </c>
      <c r="H425" s="13">
        <v>1</v>
      </c>
      <c r="I425" s="13">
        <v>100</v>
      </c>
      <c r="J425" s="13">
        <v>1</v>
      </c>
      <c r="K425" s="13" t="str">
        <v>E</v>
      </c>
      <c r="L425" s="13" t="str">
        <v>EDUNET typ E: 10 .. 20 Mbps</v>
      </c>
    </row>
    <row r="426" spans="1:12">
      <c r="A426" s="1">
        <v>100013935</v>
      </c>
      <c r="B426" s="1" t="str">
        <v>Prešovský</v>
      </c>
      <c r="C426" s="1" t="str">
        <v>Vranov nad Topľou</v>
      </c>
      <c r="D426" s="1" t="str">
        <v>Základná škola</v>
      </c>
      <c r="E426" s="1" t="str">
        <v>základná škola</v>
      </c>
      <c r="F426" s="13" t="str">
        <v>ZŠ I. stupeň</v>
      </c>
      <c r="G426" s="13">
        <v>2</v>
      </c>
      <c r="H426" s="13">
        <v>1</v>
      </c>
      <c r="I426" s="13">
        <v>100</v>
      </c>
      <c r="J426" s="13">
        <v>1</v>
      </c>
      <c r="K426" s="13" t="str">
        <v>E</v>
      </c>
      <c r="L426" s="13" t="str">
        <v>EDUNET typ E: 10 .. 20 Mbps</v>
      </c>
    </row>
    <row r="427" spans="1:12">
      <c r="A427" s="1">
        <v>100013944</v>
      </c>
      <c r="B427" s="1" t="str">
        <v>Prešovský</v>
      </c>
      <c r="C427" s="1" t="str">
        <v>Vranov nad Topľou</v>
      </c>
      <c r="D427" s="1" t="str">
        <v>Základná škola</v>
      </c>
      <c r="E427" s="1" t="str">
        <v>základná škola</v>
      </c>
      <c r="F427" s="13" t="str">
        <v>Základná škola</v>
      </c>
      <c r="G427" s="13">
        <v>4</v>
      </c>
      <c r="H427" s="13">
        <v>1</v>
      </c>
      <c r="I427" s="13">
        <v>200</v>
      </c>
      <c r="J427" s="13">
        <v>1</v>
      </c>
      <c r="K427" s="13" t="str">
        <v>C</v>
      </c>
      <c r="L427" s="13" t="str">
        <v>EDUNET typ C: 75 .. 90 Mbps</v>
      </c>
    </row>
    <row r="428" spans="1:12">
      <c r="A428" s="1">
        <v>100013947</v>
      </c>
      <c r="B428" s="1" t="str">
        <v>Prešovský</v>
      </c>
      <c r="C428" s="1" t="str">
        <v>Vranov nad Topľou</v>
      </c>
      <c r="D428" s="1" t="str">
        <v>Základná škola</v>
      </c>
      <c r="E428" s="1" t="str">
        <v>základná škola</v>
      </c>
      <c r="F428" s="13" t="str">
        <v>ZŠ I. stupeň</v>
      </c>
      <c r="G428" s="13">
        <v>2</v>
      </c>
      <c r="H428" s="13">
        <v>1</v>
      </c>
      <c r="I428" s="13">
        <v>100</v>
      </c>
      <c r="J428" s="13">
        <v>1</v>
      </c>
      <c r="K428" s="13" t="str">
        <v>E</v>
      </c>
      <c r="L428" s="13" t="str">
        <v>EDUNET typ E: 10 .. 20 Mbps</v>
      </c>
    </row>
    <row r="429" spans="1:12">
      <c r="A429" s="1">
        <v>100013957</v>
      </c>
      <c r="B429" s="1" t="str">
        <v>Prešovský</v>
      </c>
      <c r="C429" s="1" t="str">
        <v>Vranov nad Topľou</v>
      </c>
      <c r="D429" s="1" t="str">
        <v>Základná škola</v>
      </c>
      <c r="E429" s="1" t="str">
        <v>základná škola</v>
      </c>
      <c r="F429" s="13" t="str">
        <v>ZŠ I. stupeň</v>
      </c>
      <c r="G429" s="13">
        <v>3</v>
      </c>
      <c r="H429" s="13">
        <v>1</v>
      </c>
      <c r="I429" s="13">
        <v>150</v>
      </c>
      <c r="J429" s="13">
        <v>1</v>
      </c>
      <c r="K429" s="13" t="str">
        <v>D</v>
      </c>
      <c r="L429" s="13" t="str">
        <v>EDUNET typ D: 30 .. 50 Mbps</v>
      </c>
    </row>
    <row r="430" spans="1:12">
      <c r="A430" s="1">
        <v>100013962</v>
      </c>
      <c r="B430" s="1" t="str">
        <v>Prešovský</v>
      </c>
      <c r="C430" s="1" t="str">
        <v>Vranov nad Topľou</v>
      </c>
      <c r="D430" s="1" t="str">
        <v>Základná škola</v>
      </c>
      <c r="E430" s="1" t="str">
        <v>základná škola</v>
      </c>
      <c r="F430" s="13" t="str">
        <v>ZŠ I. stupeň</v>
      </c>
      <c r="G430" s="13">
        <v>3</v>
      </c>
      <c r="H430" s="13">
        <v>1</v>
      </c>
      <c r="I430" s="13">
        <v>150</v>
      </c>
      <c r="J430" s="13">
        <v>1</v>
      </c>
      <c r="K430" s="13" t="str">
        <v>D</v>
      </c>
      <c r="L430" s="13" t="str">
        <v>EDUNET typ D: 30 .. 50 Mbps</v>
      </c>
    </row>
    <row r="431" spans="1:12">
      <c r="A431" s="1">
        <v>100013966</v>
      </c>
      <c r="B431" s="1" t="str">
        <v>Prešovský</v>
      </c>
      <c r="C431" s="1" t="str">
        <v>Vranov nad Topľou</v>
      </c>
      <c r="D431" s="1" t="str">
        <v>Základná škola</v>
      </c>
      <c r="E431" s="1" t="str">
        <v>základná škola</v>
      </c>
      <c r="F431" s="13" t="str">
        <v>ZŠ I. stupeň</v>
      </c>
      <c r="G431" s="13">
        <v>2</v>
      </c>
      <c r="H431" s="13">
        <v>1</v>
      </c>
      <c r="I431" s="13">
        <v>100</v>
      </c>
      <c r="J431" s="13">
        <v>1</v>
      </c>
      <c r="K431" s="13" t="str">
        <v>E</v>
      </c>
      <c r="L431" s="13" t="str">
        <v>EDUNET typ E: 10 .. 20 Mbps</v>
      </c>
    </row>
    <row r="432" spans="1:12">
      <c r="A432" s="1">
        <v>100014468</v>
      </c>
      <c r="B432" s="1" t="str">
        <v>Prešovský</v>
      </c>
      <c r="C432" s="1" t="str">
        <v>Vranov nad Topľou</v>
      </c>
      <c r="D432" s="1" t="str">
        <v>Základna škola s materskou školou</v>
      </c>
      <c r="E432" s="1" t="str">
        <v>základná škola</v>
      </c>
      <c r="F432" s="13" t="str">
        <v>Základná škola</v>
      </c>
      <c r="G432" s="13">
        <v>3</v>
      </c>
      <c r="H432" s="13">
        <v>1</v>
      </c>
      <c r="I432" s="13">
        <v>150</v>
      </c>
      <c r="J432" s="13">
        <v>1</v>
      </c>
      <c r="K432" s="13" t="str">
        <v>D</v>
      </c>
      <c r="L432" s="13" t="str">
        <v>EDUNET typ D: 30 .. 50 Mbps</v>
      </c>
    </row>
    <row r="433" spans="1:12">
      <c r="A433" s="1">
        <v>100013977</v>
      </c>
      <c r="B433" s="1" t="str">
        <v>Prešovský</v>
      </c>
      <c r="C433" s="1" t="str">
        <v>Vranov nad Topľou</v>
      </c>
      <c r="D433" s="1" t="str">
        <v>Základná škola</v>
      </c>
      <c r="E433" s="1" t="str">
        <v>základná škola</v>
      </c>
      <c r="F433" s="13" t="str">
        <v>ZŠ I. stupeň</v>
      </c>
      <c r="G433" s="13">
        <v>2</v>
      </c>
      <c r="H433" s="13">
        <v>1</v>
      </c>
      <c r="I433" s="13">
        <v>100</v>
      </c>
      <c r="J433" s="13">
        <v>1</v>
      </c>
      <c r="K433" s="13" t="str">
        <v>E</v>
      </c>
      <c r="L433" s="13" t="str">
        <v>EDUNET typ E: 10 .. 20 Mbps</v>
      </c>
    </row>
    <row r="434" spans="1:12">
      <c r="A434" s="1">
        <v>100013979</v>
      </c>
      <c r="B434" s="1" t="str">
        <v>Prešovský</v>
      </c>
      <c r="C434" s="1" t="str">
        <v>Vranov nad Topľou</v>
      </c>
      <c r="D434" s="1" t="str">
        <v>Základná škola</v>
      </c>
      <c r="E434" s="1" t="str">
        <v>základná škola</v>
      </c>
      <c r="F434" s="13" t="str">
        <v>ZŠ I. stupeň</v>
      </c>
      <c r="G434" s="13">
        <v>2</v>
      </c>
      <c r="H434" s="13">
        <v>1</v>
      </c>
      <c r="I434" s="13">
        <v>100</v>
      </c>
      <c r="J434" s="13">
        <v>1</v>
      </c>
      <c r="K434" s="13" t="str">
        <v>E</v>
      </c>
      <c r="L434" s="13" t="str">
        <v>EDUNET typ E: 10 .. 20 Mbps</v>
      </c>
    </row>
    <row r="435" spans="1:12">
      <c r="A435" s="1">
        <v>100013988</v>
      </c>
      <c r="B435" s="1" t="str">
        <v>Prešovský</v>
      </c>
      <c r="C435" s="1" t="str">
        <v>Vranov nad Topľou</v>
      </c>
      <c r="D435" s="1" t="str">
        <v>Základná škola</v>
      </c>
      <c r="E435" s="1" t="str">
        <v>základná škola</v>
      </c>
      <c r="F435" s="13" t="str">
        <v>Základná škola</v>
      </c>
      <c r="G435" s="13">
        <v>4</v>
      </c>
      <c r="H435" s="13">
        <v>1</v>
      </c>
      <c r="I435" s="13">
        <v>200</v>
      </c>
      <c r="J435" s="13">
        <v>1</v>
      </c>
      <c r="K435" s="13" t="str">
        <v>C</v>
      </c>
      <c r="L435" s="13" t="str">
        <v>EDUNET typ C: 75 .. 90 Mbps</v>
      </c>
    </row>
    <row r="436" spans="1:12">
      <c r="A436" s="1">
        <v>100013991</v>
      </c>
      <c r="B436" s="1" t="str">
        <v>Prešovský</v>
      </c>
      <c r="C436" s="1" t="str">
        <v>Vranov nad Topľou</v>
      </c>
      <c r="D436" s="1" t="str">
        <v>Základná škola s materskou školou</v>
      </c>
      <c r="E436" s="1" t="str">
        <v>základná škola</v>
      </c>
      <c r="F436" s="13" t="str">
        <v>ZŠ I. stupeň</v>
      </c>
      <c r="G436" s="13">
        <v>3</v>
      </c>
      <c r="H436" s="13">
        <v>1</v>
      </c>
      <c r="I436" s="13">
        <v>150</v>
      </c>
      <c r="J436" s="13">
        <v>1</v>
      </c>
      <c r="K436" s="13" t="str">
        <v>D</v>
      </c>
      <c r="L436" s="13" t="str">
        <v>EDUNET typ D: 30 .. 50 Mbps</v>
      </c>
    </row>
    <row r="437" spans="1:12">
      <c r="A437" s="1">
        <v>100013997</v>
      </c>
      <c r="B437" s="1" t="str">
        <v>Prešovský</v>
      </c>
      <c r="C437" s="1" t="str">
        <v>Vranov nad Topľou</v>
      </c>
      <c r="D437" s="1" t="str">
        <v>Základná škola</v>
      </c>
      <c r="E437" s="1" t="str">
        <v>základná škola</v>
      </c>
      <c r="F437" s="13" t="str">
        <v>ZŠ I. stupeň</v>
      </c>
      <c r="G437" s="13">
        <v>2</v>
      </c>
      <c r="H437" s="13">
        <v>1</v>
      </c>
      <c r="I437" s="13">
        <v>100</v>
      </c>
      <c r="J437" s="13">
        <v>1</v>
      </c>
      <c r="K437" s="13" t="str">
        <v>E</v>
      </c>
      <c r="L437" s="13" t="str">
        <v>EDUNET typ E: 10 .. 20 Mbps</v>
      </c>
    </row>
    <row r="438" spans="1:12">
      <c r="A438" s="1">
        <v>100014000</v>
      </c>
      <c r="B438" s="1" t="str">
        <v>Prešovský</v>
      </c>
      <c r="C438" s="1" t="str">
        <v>Vranov nad Topľou</v>
      </c>
      <c r="D438" s="1" t="str">
        <v>Základná škola</v>
      </c>
      <c r="E438" s="1" t="str">
        <v>základná škola</v>
      </c>
      <c r="F438" s="13" t="str">
        <v>Základná škola</v>
      </c>
      <c r="G438" s="13">
        <v>3</v>
      </c>
      <c r="H438" s="13">
        <v>1</v>
      </c>
      <c r="I438" s="13">
        <v>150</v>
      </c>
      <c r="J438" s="13">
        <v>1</v>
      </c>
      <c r="K438" s="13" t="str">
        <v>D</v>
      </c>
      <c r="L438" s="13" t="str">
        <v>EDUNET typ D: 30 .. 50 Mbps</v>
      </c>
    </row>
    <row r="439" spans="1:12">
      <c r="A439" s="1">
        <v>100014005</v>
      </c>
      <c r="B439" s="1" t="str">
        <v>Prešovský</v>
      </c>
      <c r="C439" s="1" t="str">
        <v>Vranov nad Topľou</v>
      </c>
      <c r="D439" s="1" t="str">
        <v>Základná škola</v>
      </c>
      <c r="E439" s="1" t="str">
        <v>základná škola</v>
      </c>
      <c r="F439" s="13" t="str">
        <v>Základná škola</v>
      </c>
      <c r="G439" s="13">
        <v>5</v>
      </c>
      <c r="H439" s="13">
        <v>1</v>
      </c>
      <c r="I439" s="13">
        <v>250</v>
      </c>
      <c r="J439" s="13">
        <v>1</v>
      </c>
      <c r="K439" s="13" t="str">
        <v>B</v>
      </c>
      <c r="L439" s="13" t="str">
        <v>EDUNET typ B: 200 .. 300 Mbps</v>
      </c>
    </row>
    <row r="440" spans="1:12">
      <c r="A440" s="1">
        <v>100014010</v>
      </c>
      <c r="B440" s="1" t="str">
        <v>Prešovský</v>
      </c>
      <c r="C440" s="1" t="str">
        <v>Vranov nad Topľou</v>
      </c>
      <c r="D440" s="1" t="str">
        <v>Základná škola s materskou školou</v>
      </c>
      <c r="E440" s="1" t="str">
        <v>základná škola</v>
      </c>
      <c r="F440" s="13" t="str">
        <v>Základná škola</v>
      </c>
      <c r="G440" s="13">
        <v>3</v>
      </c>
      <c r="H440" s="13">
        <v>1</v>
      </c>
      <c r="I440" s="13">
        <v>150</v>
      </c>
      <c r="J440" s="13">
        <v>1</v>
      </c>
      <c r="K440" s="13" t="str">
        <v>D</v>
      </c>
      <c r="L440" s="13" t="str">
        <v>EDUNET typ D: 30 .. 50 Mbps</v>
      </c>
    </row>
    <row r="441" spans="1:12">
      <c r="A441" s="1">
        <v>100014013</v>
      </c>
      <c r="B441" s="1" t="str">
        <v>Prešovský</v>
      </c>
      <c r="C441" s="1" t="str">
        <v>Vranov nad Topľou</v>
      </c>
      <c r="D441" s="1" t="str">
        <v>Základná škola</v>
      </c>
      <c r="E441" s="1" t="str">
        <v>základná škola</v>
      </c>
      <c r="F441" s="13" t="str">
        <v>ZŠ I. stupeň</v>
      </c>
      <c r="G441" s="13">
        <v>4</v>
      </c>
      <c r="H441" s="13">
        <v>1</v>
      </c>
      <c r="I441" s="13">
        <v>200</v>
      </c>
      <c r="J441" s="13">
        <v>1</v>
      </c>
      <c r="K441" s="13" t="str">
        <v>C</v>
      </c>
      <c r="L441" s="13" t="str">
        <v>EDUNET typ C: 75 .. 90 Mbps</v>
      </c>
    </row>
    <row r="442" spans="1:12">
      <c r="A442" s="1">
        <v>100014031</v>
      </c>
      <c r="B442" s="1" t="str">
        <v>Prešovský</v>
      </c>
      <c r="C442" s="1" t="str">
        <v>Vranov nad Topľou</v>
      </c>
      <c r="D442" s="1" t="str">
        <v>Základná škola pre žiakov s telesným postihnutím ako organizačná zložka Spojenej školy</v>
      </c>
      <c r="E442" s="1" t="str">
        <v>škola pre deti a žiakov so špeciálnymi výchovno-vzdelávacími potrebami</v>
      </c>
      <c r="F442" s="13" t="str">
        <v>ZŠ pre žiakov s telesným postihnutím</v>
      </c>
      <c r="G442" s="13">
        <v>2</v>
      </c>
      <c r="H442" s="13">
        <v>1</v>
      </c>
      <c r="I442" s="13">
        <v>100</v>
      </c>
      <c r="J442" s="13">
        <v>1</v>
      </c>
      <c r="K442" s="13" t="str">
        <v>E1</v>
      </c>
      <c r="L442" s="13" t="str">
        <v>EDUNET typ E1: 20 .. 30 Mbps</v>
      </c>
    </row>
    <row r="443" spans="1:12">
      <c r="A443" s="1">
        <v>100014032</v>
      </c>
      <c r="B443" s="1" t="str">
        <v>Prešovský</v>
      </c>
      <c r="C443" s="1" t="str">
        <v>Vranov nad Topľou</v>
      </c>
      <c r="D443" s="1" t="str">
        <v>Špeciálna základná škola pre žiakov s telesným postihnutím ako organizačná zložka Spojenej školy</v>
      </c>
      <c r="E443" s="1" t="str">
        <v>škola pre deti a žiakov so špeciálnymi výchovno-vzdelávacími potrebami</v>
      </c>
      <c r="F443" s="13" t="str">
        <v>ŠZŠ pre žiakov s telesným postihnutím</v>
      </c>
      <c r="G443" s="13">
        <v>3</v>
      </c>
      <c r="H443" s="13">
        <v>1</v>
      </c>
      <c r="I443" s="13">
        <v>150</v>
      </c>
      <c r="J443" s="13">
        <v>1</v>
      </c>
      <c r="K443" s="13" t="str">
        <v>D1</v>
      </c>
      <c r="L443" s="13" t="str">
        <v>EDUNET typ D1: 50 .. 75 Mbps</v>
      </c>
    </row>
    <row r="444" spans="1:12">
      <c r="A444" s="1">
        <v>100014077</v>
      </c>
      <c r="B444" s="1" t="str">
        <v>Prešovský</v>
      </c>
      <c r="C444" s="1" t="str">
        <v>Vranov nad Topľou</v>
      </c>
      <c r="D444" s="1" t="str">
        <v>Základná škola</v>
      </c>
      <c r="E444" s="1" t="str">
        <v>základná škola</v>
      </c>
      <c r="F444" s="13" t="str">
        <v>Základná škola</v>
      </c>
      <c r="G444" s="13">
        <v>5</v>
      </c>
      <c r="H444" s="13">
        <v>1</v>
      </c>
      <c r="I444" s="13">
        <v>250</v>
      </c>
      <c r="J444" s="13">
        <v>1</v>
      </c>
      <c r="K444" s="13" t="str">
        <v>A</v>
      </c>
      <c r="L444" s="13" t="str">
        <v>EDUNET typ A: 400 .. 500 Mpbs</v>
      </c>
    </row>
    <row r="445" spans="1:12">
      <c r="A445" s="1">
        <v>100014051</v>
      </c>
      <c r="B445" s="1" t="str">
        <v>Prešovský</v>
      </c>
      <c r="C445" s="1" t="str">
        <v>Vranov nad Topľou</v>
      </c>
      <c r="D445" s="1" t="str">
        <v>Základná škola</v>
      </c>
      <c r="E445" s="1" t="str">
        <v>základná škola</v>
      </c>
      <c r="F445" s="13" t="str">
        <v>ZŠ I. stupeň</v>
      </c>
      <c r="G445" s="13">
        <v>2</v>
      </c>
      <c r="H445" s="13">
        <v>1</v>
      </c>
      <c r="I445" s="13">
        <v>100</v>
      </c>
      <c r="J445" s="13">
        <v>1</v>
      </c>
      <c r="K445" s="13" t="str">
        <v>E1</v>
      </c>
      <c r="L445" s="13" t="str">
        <v>EDUNET typ E1: 20 .. 30 Mbps</v>
      </c>
    </row>
    <row r="446" spans="1:12">
      <c r="A446" s="1">
        <v>100014058</v>
      </c>
      <c r="B446" s="1" t="str">
        <v>Prešovský</v>
      </c>
      <c r="C446" s="1" t="str">
        <v>Vranov nad Topľou</v>
      </c>
      <c r="D446" s="1" t="str">
        <v>Špeciálna základná škola internátna ako organizačná zložka Spojenej školy internátnej</v>
      </c>
      <c r="E446" s="1" t="str">
        <v>škola pre deti a žiakov so špeciálnymi výchovno-vzdelávacími potrebami</v>
      </c>
      <c r="F446" s="13" t="str">
        <v>Špeciálna základná škola internátna</v>
      </c>
      <c r="G446" s="13">
        <v>3</v>
      </c>
      <c r="H446" s="13">
        <v>1</v>
      </c>
      <c r="I446" s="13">
        <v>150</v>
      </c>
      <c r="J446" s="13">
        <v>1</v>
      </c>
      <c r="K446" s="13" t="str">
        <v>D1</v>
      </c>
      <c r="L446" s="13" t="str">
        <v>EDUNET typ D1: 50 .. 75 Mbps</v>
      </c>
    </row>
    <row r="447" spans="1:12">
      <c r="A447" s="1">
        <v>100014027</v>
      </c>
      <c r="B447" s="1" t="str">
        <v>Prešovský</v>
      </c>
      <c r="C447" s="1" t="str">
        <v>Vranov nad Topľou</v>
      </c>
      <c r="D447" s="1" t="str">
        <v>Cirkevná základná škola s materskou školou sv. Dominika Sávia ako organizačná zložka Cirkevnej spojenej školy</v>
      </c>
      <c r="E447" s="1" t="str">
        <v>základná škola</v>
      </c>
      <c r="F447" s="13" t="str">
        <v>Základná škola</v>
      </c>
      <c r="G447" s="13">
        <v>3</v>
      </c>
      <c r="H447" s="13">
        <v>1</v>
      </c>
      <c r="I447" s="13">
        <v>150</v>
      </c>
      <c r="J447" s="13">
        <v>1</v>
      </c>
      <c r="K447" s="13" t="str">
        <v>D1</v>
      </c>
      <c r="L447" s="13" t="str">
        <v>EDUNET typ D1: 50 .. 75 Mbps</v>
      </c>
    </row>
    <row r="448" spans="1:12">
      <c r="A448" s="1">
        <v>100017522</v>
      </c>
      <c r="B448" s="1" t="str">
        <v>Prešovský</v>
      </c>
      <c r="C448" s="1" t="str">
        <v>Vranov nad Topľou</v>
      </c>
      <c r="D448" s="1" t="str">
        <v>Cirkevná spojená škola</v>
      </c>
      <c r="E448" s="1" t="str">
        <v>spojená škola</v>
      </c>
      <c r="F448" s="13" t="str">
        <v>Spojená škola</v>
      </c>
      <c r="G448" s="13">
        <v>0</v>
      </c>
      <c r="H448" s="13">
        <v>0</v>
      </c>
      <c r="I448" s="13">
        <v>0</v>
      </c>
      <c r="J448" s="13">
        <v>1</v>
      </c>
      <c r="K448" s="13" t="str">
        <v>F</v>
      </c>
      <c r="L448" s="13" t="str">
        <v>EDUNET typ F: 10 .. 20 Mbps</v>
      </c>
    </row>
    <row r="449" spans="1:12">
      <c r="A449" s="1">
        <v>100014083</v>
      </c>
      <c r="B449" s="1" t="str">
        <v>Prešovský</v>
      </c>
      <c r="C449" s="1" t="str">
        <v>Vranov nad Topľou</v>
      </c>
      <c r="D449" s="1" t="str">
        <v>Cirkevné gymnázium sv. Františka z Assisi ako organizačná zložka Cirkevnej spojenej školy</v>
      </c>
      <c r="E449" s="1" t="str">
        <v>gymnázium</v>
      </c>
      <c r="F449" s="13" t="str">
        <v>Gymnázium</v>
      </c>
      <c r="G449" s="13">
        <v>3</v>
      </c>
      <c r="H449" s="13">
        <v>1</v>
      </c>
      <c r="I449" s="13">
        <v>150</v>
      </c>
      <c r="J449" s="13">
        <v>1</v>
      </c>
      <c r="K449" s="13" t="str">
        <v>D</v>
      </c>
      <c r="L449" s="13" t="str">
        <v>EDUNET typ D: 30 .. 50 Mbps</v>
      </c>
    </row>
    <row r="450" spans="1:12">
      <c r="A450" s="1">
        <v>100014086</v>
      </c>
      <c r="B450" s="1" t="str">
        <v>Prešovský</v>
      </c>
      <c r="C450" s="1" t="str">
        <v>Vranov nad Topľou</v>
      </c>
      <c r="D450" s="1" t="str">
        <v>Základná škola</v>
      </c>
      <c r="E450" s="1" t="str">
        <v>základná škola</v>
      </c>
      <c r="F450" s="13" t="str">
        <v>Základná škola</v>
      </c>
      <c r="G450" s="13">
        <v>3</v>
      </c>
      <c r="H450" s="13">
        <v>1</v>
      </c>
      <c r="I450" s="13">
        <v>150</v>
      </c>
      <c r="J450" s="13">
        <v>1</v>
      </c>
      <c r="K450" s="13" t="str">
        <v>D</v>
      </c>
      <c r="L450" s="13" t="str">
        <v>EDUNET typ D: 30 .. 50 Mbps</v>
      </c>
    </row>
    <row r="451" spans="1:12">
      <c r="A451" s="1">
        <v>100014097</v>
      </c>
      <c r="B451" s="1" t="str">
        <v>Prešovský</v>
      </c>
      <c r="C451" s="1" t="str">
        <v>Vranov nad Topľou</v>
      </c>
      <c r="D451" s="1" t="str">
        <v>Základná škola</v>
      </c>
      <c r="E451" s="1" t="str">
        <v>základná škola</v>
      </c>
      <c r="F451" s="13" t="str">
        <v>ZŠ I. stupeň</v>
      </c>
      <c r="G451" s="13">
        <v>3</v>
      </c>
      <c r="H451" s="13">
        <v>1</v>
      </c>
      <c r="I451" s="13">
        <v>150</v>
      </c>
      <c r="J451" s="13">
        <v>1</v>
      </c>
      <c r="K451" s="13" t="str">
        <v>D1</v>
      </c>
      <c r="L451" s="13" t="str">
        <v>EDUNET typ D1: 50 .. 75 Mbps</v>
      </c>
    </row>
    <row r="452" spans="1:12">
      <c r="A452" s="1">
        <v>100014094</v>
      </c>
      <c r="B452" s="1" t="str">
        <v>Prešovský</v>
      </c>
      <c r="C452" s="1" t="str">
        <v>Vranov nad Topľou</v>
      </c>
      <c r="D452" s="1" t="str">
        <v>Základná škola</v>
      </c>
      <c r="E452" s="1" t="str">
        <v>základná škola</v>
      </c>
      <c r="F452" s="13" t="str">
        <v>Základná škola</v>
      </c>
      <c r="G452" s="13">
        <v>5</v>
      </c>
      <c r="H452" s="13">
        <v>1</v>
      </c>
      <c r="I452" s="13">
        <v>250</v>
      </c>
      <c r="J452" s="13">
        <v>1</v>
      </c>
      <c r="K452" s="13" t="str">
        <v>B1</v>
      </c>
      <c r="L452" s="13" t="str">
        <v>EDUNET typ B1: 300 .. 400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1" sqref="G11:H11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68" t="s">
        <v>6537</v>
      </c>
      <c r="C1" s="168"/>
      <c r="D1" s="168"/>
      <c r="E1" s="168"/>
      <c r="F1" s="168"/>
      <c r="G1" s="168"/>
      <c r="H1" s="168"/>
    </row>
    <row r="2" spans="1:10"/>
    <row r="3" spans="1:10" ht="18">
      <c r="A3" s="3" t="s">
        <v>6400</v>
      </c>
      <c r="G3" s="30" t="s">
        <v>2314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69"/>
      <c r="H8" s="169"/>
      <c r="J8" s="44"/>
    </row>
    <row r="9" spans="1:10" ht="39" customHeight="1">
      <c r="A9" s="136" t="s">
        <v>6392</v>
      </c>
      <c r="G9" s="170"/>
      <c r="H9" s="170"/>
      <c r="J9" s="44"/>
    </row>
    <row r="10" spans="1:10" ht="39" customHeight="1">
      <c r="A10" s="136" t="s">
        <v>6393</v>
      </c>
      <c r="G10" s="169"/>
      <c r="H10" s="169"/>
      <c r="J10" s="44"/>
    </row>
    <row r="11" spans="1:10" ht="39" customHeight="1">
      <c r="A11" s="136" t="s">
        <v>6394</v>
      </c>
      <c r="G11" s="169"/>
      <c r="H11" s="169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50" t="s">
        <v>6557</v>
      </c>
      <c r="H13" s="150"/>
    </row>
    <row r="14" spans="1:10">
      <c r="G14" s="151" t="s">
        <v>6554</v>
      </c>
      <c r="H14" s="151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28387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3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3"/>
      <c r="D24" s="163"/>
      <c r="E24" s="163"/>
      <c r="F24" s="163"/>
      <c r="G24" s="163"/>
      <c r="H24" s="164"/>
    </row>
    <row r="25" spans="1:10" ht="32.25" customHeight="1">
      <c r="A25" s="113" t="str">
        <f t="shared" ref="A25:A52" si="0">"p1."&amp;ROW()-23</f>
        <v>p1.2</v>
      </c>
      <c r="B25" s="161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14 017 955 EUR bez DPH</v>
      </c>
      <c r="C25" s="161"/>
      <c r="D25" s="161"/>
      <c r="E25" s="161"/>
      <c r="F25" s="161"/>
      <c r="G25" s="161"/>
      <c r="H25" s="162"/>
    </row>
    <row r="26" spans="1:10" ht="21" customHeight="1">
      <c r="A26" s="58" t="str">
        <f t="shared" si="0"/>
        <v>p1.3</v>
      </c>
      <c r="B26" s="152" t="s">
        <v>6237</v>
      </c>
      <c r="C26" s="152"/>
      <c r="D26" s="152"/>
      <c r="E26" s="152"/>
      <c r="F26" s="152"/>
      <c r="G26" s="152"/>
      <c r="H26" s="153"/>
    </row>
    <row r="27" spans="1:10" ht="21" customHeight="1">
      <c r="A27" s="58" t="str">
        <f t="shared" si="0"/>
        <v>p1.4</v>
      </c>
      <c r="B27" s="152" t="s">
        <v>6236</v>
      </c>
      <c r="C27" s="152"/>
      <c r="D27" s="152"/>
      <c r="E27" s="152"/>
      <c r="F27" s="152"/>
      <c r="G27" s="152"/>
      <c r="H27" s="153"/>
    </row>
    <row r="28" spans="1:10" ht="21" customHeight="1">
      <c r="A28" s="58" t="str">
        <f t="shared" si="0"/>
        <v>p1.5</v>
      </c>
      <c r="B28" s="152" t="s">
        <v>6253</v>
      </c>
      <c r="C28" s="152"/>
      <c r="D28" s="152"/>
      <c r="E28" s="152"/>
      <c r="F28" s="152"/>
      <c r="G28" s="152"/>
      <c r="H28" s="153"/>
    </row>
    <row r="29" spans="1:10" ht="21" customHeight="1">
      <c r="A29" s="58" t="str">
        <f t="shared" si="0"/>
        <v>p1.6</v>
      </c>
      <c r="B29" s="152" t="s">
        <v>6250</v>
      </c>
      <c r="C29" s="152"/>
      <c r="D29" s="152"/>
      <c r="E29" s="152"/>
      <c r="F29" s="152"/>
      <c r="G29" s="152"/>
      <c r="H29" s="153"/>
    </row>
    <row r="30" spans="1:10" ht="21" customHeight="1">
      <c r="A30" s="58" t="str">
        <f t="shared" si="0"/>
        <v>p1.7</v>
      </c>
      <c r="B30" s="152" t="s">
        <v>6383</v>
      </c>
      <c r="C30" s="152"/>
      <c r="D30" s="152"/>
      <c r="E30" s="152"/>
      <c r="F30" s="152"/>
      <c r="G30" s="152"/>
      <c r="H30" s="153"/>
    </row>
    <row r="31" spans="1:10" ht="34.5" customHeight="1">
      <c r="A31" s="58" t="str">
        <f t="shared" si="0"/>
        <v>p1.8</v>
      </c>
      <c r="B31" s="156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52"/>
      <c r="D31" s="152"/>
      <c r="E31" s="152"/>
      <c r="F31" s="152"/>
      <c r="G31" s="152"/>
      <c r="H31" s="153"/>
    </row>
    <row r="32" spans="1:10" ht="21" customHeight="1">
      <c r="A32" s="58" t="str">
        <f t="shared" si="0"/>
        <v>p1.9</v>
      </c>
      <c r="B32" s="152" t="s">
        <v>6235</v>
      </c>
      <c r="C32" s="152"/>
      <c r="D32" s="152"/>
      <c r="E32" s="152"/>
      <c r="F32" s="152"/>
      <c r="G32" s="152"/>
      <c r="H32" s="153"/>
    </row>
    <row r="33" spans="1:8" ht="21" customHeight="1">
      <c r="A33" s="58" t="str">
        <f t="shared" si="0"/>
        <v>p1.10</v>
      </c>
      <c r="B33" s="152" t="s">
        <v>6378</v>
      </c>
      <c r="C33" s="152"/>
      <c r="D33" s="152"/>
      <c r="E33" s="152"/>
      <c r="F33" s="152"/>
      <c r="G33" s="152"/>
      <c r="H33" s="153"/>
    </row>
    <row r="34" spans="1:8" ht="21" customHeight="1">
      <c r="A34" s="58" t="str">
        <f t="shared" si="0"/>
        <v>p1.11</v>
      </c>
      <c r="B34" s="152" t="s">
        <v>6241</v>
      </c>
      <c r="C34" s="152"/>
      <c r="D34" s="152"/>
      <c r="E34" s="152"/>
      <c r="F34" s="152"/>
      <c r="G34" s="152"/>
      <c r="H34" s="153"/>
    </row>
    <row r="35" spans="1:8" ht="21" customHeight="1">
      <c r="A35" s="58" t="str">
        <f t="shared" si="0"/>
        <v>p1.12</v>
      </c>
      <c r="B35" s="152" t="s">
        <v>6379</v>
      </c>
      <c r="C35" s="152"/>
      <c r="D35" s="152"/>
      <c r="E35" s="152"/>
      <c r="F35" s="152"/>
      <c r="G35" s="152"/>
      <c r="H35" s="153"/>
    </row>
    <row r="36" spans="1:8" ht="21" customHeight="1">
      <c r="A36" s="58" t="str">
        <f t="shared" si="0"/>
        <v>p1.13</v>
      </c>
      <c r="B36" s="152" t="s">
        <v>6242</v>
      </c>
      <c r="C36" s="152"/>
      <c r="D36" s="152"/>
      <c r="E36" s="152"/>
      <c r="F36" s="152"/>
      <c r="G36" s="152"/>
      <c r="H36" s="153"/>
    </row>
    <row r="37" spans="1:8" ht="21" customHeight="1">
      <c r="A37" s="58" t="str">
        <f t="shared" si="0"/>
        <v>p1.14</v>
      </c>
      <c r="B37" s="152" t="s">
        <v>6243</v>
      </c>
      <c r="C37" s="152"/>
      <c r="D37" s="152"/>
      <c r="E37" s="152"/>
      <c r="F37" s="152"/>
      <c r="G37" s="152"/>
      <c r="H37" s="153"/>
    </row>
    <row r="38" spans="1:8" ht="21" customHeight="1">
      <c r="A38" s="58" t="str">
        <f t="shared" si="0"/>
        <v>p1.15</v>
      </c>
      <c r="B38" s="152" t="s">
        <v>6238</v>
      </c>
      <c r="C38" s="152"/>
      <c r="D38" s="152"/>
      <c r="E38" s="152"/>
      <c r="F38" s="152"/>
      <c r="G38" s="152"/>
      <c r="H38" s="153"/>
    </row>
    <row r="39" spans="1:8" ht="21" customHeight="1">
      <c r="A39" s="58" t="str">
        <f t="shared" si="0"/>
        <v>p1.16</v>
      </c>
      <c r="B39" s="152" t="s">
        <v>6239</v>
      </c>
      <c r="C39" s="152"/>
      <c r="D39" s="152"/>
      <c r="E39" s="152"/>
      <c r="F39" s="152"/>
      <c r="G39" s="152"/>
      <c r="H39" s="153"/>
    </row>
    <row r="40" spans="1:8" ht="21" customHeight="1">
      <c r="A40" s="58" t="str">
        <f t="shared" si="0"/>
        <v>p1.17</v>
      </c>
      <c r="B40" s="152" t="s">
        <v>6240</v>
      </c>
      <c r="C40" s="152"/>
      <c r="D40" s="152"/>
      <c r="E40" s="152"/>
      <c r="F40" s="152"/>
      <c r="G40" s="152"/>
      <c r="H40" s="153"/>
    </row>
    <row r="41" spans="1:8" ht="21" customHeight="1">
      <c r="A41" s="58" t="str">
        <f t="shared" si="0"/>
        <v>p1.18</v>
      </c>
      <c r="B41" s="152" t="s">
        <v>6419</v>
      </c>
      <c r="C41" s="152"/>
      <c r="D41" s="152"/>
      <c r="E41" s="152"/>
      <c r="F41" s="152"/>
      <c r="G41" s="152"/>
      <c r="H41" s="153"/>
    </row>
    <row r="42" spans="1:8" ht="21" customHeight="1">
      <c r="A42" s="58" t="str">
        <f t="shared" si="0"/>
        <v>p1.19</v>
      </c>
      <c r="B42" s="152" t="s">
        <v>6252</v>
      </c>
      <c r="C42" s="152"/>
      <c r="D42" s="152"/>
      <c r="E42" s="152"/>
      <c r="F42" s="152"/>
      <c r="G42" s="152"/>
      <c r="H42" s="153"/>
    </row>
    <row r="43" spans="1:8" ht="21" customHeight="1">
      <c r="A43" s="58" t="str">
        <f t="shared" si="0"/>
        <v>p1.20</v>
      </c>
      <c r="B43" s="156" t="s">
        <v>6420</v>
      </c>
      <c r="C43" s="152"/>
      <c r="D43" s="152"/>
      <c r="E43" s="152"/>
      <c r="F43" s="152"/>
      <c r="G43" s="152"/>
      <c r="H43" s="153"/>
    </row>
    <row r="44" spans="1:8" ht="21" customHeight="1">
      <c r="A44" s="58" t="str">
        <f t="shared" si="0"/>
        <v>p1.21</v>
      </c>
      <c r="B44" s="152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52"/>
      <c r="D44" s="152"/>
      <c r="E44" s="152"/>
      <c r="F44" s="152"/>
      <c r="G44" s="152"/>
      <c r="H44" s="153"/>
    </row>
    <row r="45" spans="1:8" ht="21" customHeight="1">
      <c r="A45" s="58" t="str">
        <f t="shared" si="0"/>
        <v>p1.22</v>
      </c>
      <c r="B45" s="152" t="s">
        <v>6251</v>
      </c>
      <c r="C45" s="152"/>
      <c r="D45" s="152"/>
      <c r="E45" s="152"/>
      <c r="F45" s="152"/>
      <c r="G45" s="152"/>
      <c r="H45" s="153"/>
    </row>
    <row r="46" spans="1:8" ht="30.75" customHeight="1">
      <c r="A46" s="58" t="str">
        <f t="shared" si="0"/>
        <v>p1.23</v>
      </c>
      <c r="B46" s="152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52"/>
      <c r="D46" s="152"/>
      <c r="E46" s="152"/>
      <c r="F46" s="152"/>
      <c r="G46" s="152"/>
      <c r="H46" s="153"/>
    </row>
    <row r="47" spans="1:8" ht="32.25" customHeight="1">
      <c r="A47" s="58" t="str">
        <f t="shared" si="0"/>
        <v>p1.24</v>
      </c>
      <c r="B47" s="152" t="s">
        <v>6384</v>
      </c>
      <c r="C47" s="152"/>
      <c r="D47" s="152"/>
      <c r="E47" s="152"/>
      <c r="F47" s="152"/>
      <c r="G47" s="152"/>
      <c r="H47" s="153"/>
    </row>
    <row r="48" spans="1:8" ht="21" customHeight="1">
      <c r="A48" s="58" t="str">
        <f t="shared" si="0"/>
        <v>p1.25</v>
      </c>
      <c r="B48" s="152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52"/>
      <c r="D48" s="152"/>
      <c r="E48" s="152"/>
      <c r="F48" s="152"/>
      <c r="G48" s="152"/>
      <c r="H48" s="153"/>
    </row>
    <row r="49" spans="1:10" ht="21" customHeight="1">
      <c r="A49" s="58" t="str">
        <f t="shared" si="0"/>
        <v>p1.26</v>
      </c>
      <c r="B49" s="152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52"/>
      <c r="D49" s="152"/>
      <c r="E49" s="152"/>
      <c r="F49" s="152"/>
      <c r="G49" s="152"/>
      <c r="H49" s="153"/>
    </row>
    <row r="50" spans="1:10" ht="21" customHeight="1">
      <c r="A50" s="58" t="str">
        <f t="shared" si="0"/>
        <v>p1.27</v>
      </c>
      <c r="B50" s="152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52"/>
      <c r="D50" s="152"/>
      <c r="E50" s="152"/>
      <c r="F50" s="152"/>
      <c r="G50" s="152"/>
      <c r="H50" s="153"/>
    </row>
    <row r="51" spans="1:10" ht="31.5" customHeight="1">
      <c r="A51" s="58" t="str">
        <f t="shared" si="0"/>
        <v>p1.28</v>
      </c>
      <c r="B51" s="152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52"/>
      <c r="D51" s="152"/>
      <c r="E51" s="152"/>
      <c r="F51" s="152"/>
      <c r="G51" s="152"/>
      <c r="H51" s="153"/>
    </row>
    <row r="52" spans="1:10" ht="29.25" customHeight="1">
      <c r="A52" s="59" t="str">
        <f t="shared" si="0"/>
        <v>p1.29</v>
      </c>
      <c r="B52" s="157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7"/>
      <c r="D52" s="157"/>
      <c r="E52" s="157"/>
      <c r="F52" s="157"/>
      <c r="G52" s="157"/>
      <c r="H52" s="158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28387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28387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28387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28387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3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3"/>
      <c r="D74" s="163"/>
      <c r="E74" s="163"/>
      <c r="F74" s="163"/>
      <c r="G74" s="163"/>
      <c r="H74" s="164"/>
    </row>
    <row r="75" spans="1:10" ht="51.75" customHeight="1">
      <c r="A75" s="113" t="str">
        <f t="shared" ref="A75:A87" si="1">"p2."&amp;ROW()-73</f>
        <v>p2.2</v>
      </c>
      <c r="B75" s="161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8 822 680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15 213 161 EUR bez DPH</v>
      </c>
      <c r="C75" s="161"/>
      <c r="D75" s="161"/>
      <c r="E75" s="161"/>
      <c r="F75" s="161"/>
      <c r="G75" s="161"/>
      <c r="H75" s="162"/>
    </row>
    <row r="76" spans="1:10" ht="28.5" customHeight="1">
      <c r="A76" s="58" t="str">
        <f t="shared" si="1"/>
        <v>p2.3</v>
      </c>
      <c r="B76" s="152" t="s">
        <v>6386</v>
      </c>
      <c r="C76" s="152"/>
      <c r="D76" s="152"/>
      <c r="E76" s="152"/>
      <c r="F76" s="152"/>
      <c r="G76" s="152"/>
      <c r="H76" s="153"/>
      <c r="J76" s="44"/>
    </row>
    <row r="77" spans="1:10" ht="28.5" customHeight="1">
      <c r="A77" s="58" t="str">
        <f t="shared" si="1"/>
        <v>p2.4</v>
      </c>
      <c r="B77" s="152" t="s">
        <v>6396</v>
      </c>
      <c r="C77" s="152"/>
      <c r="D77" s="152"/>
      <c r="E77" s="152"/>
      <c r="F77" s="152"/>
      <c r="G77" s="152"/>
      <c r="H77" s="153"/>
      <c r="J77" s="44"/>
    </row>
    <row r="78" spans="1:10" ht="63.75" customHeight="1">
      <c r="A78" s="58" t="str">
        <f t="shared" si="1"/>
        <v>p2.5</v>
      </c>
      <c r="B78" s="152" t="s">
        <v>6355</v>
      </c>
      <c r="C78" s="152"/>
      <c r="D78" s="152"/>
      <c r="E78" s="152"/>
      <c r="F78" s="152"/>
      <c r="G78" s="152"/>
      <c r="H78" s="153"/>
    </row>
    <row r="79" spans="1:10" ht="34.5" customHeight="1">
      <c r="A79" s="58" t="str">
        <f t="shared" si="1"/>
        <v>p2.6</v>
      </c>
      <c r="B79" s="152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52"/>
      <c r="D79" s="152"/>
      <c r="E79" s="152"/>
      <c r="F79" s="152"/>
      <c r="G79" s="152"/>
      <c r="H79" s="153"/>
    </row>
    <row r="80" spans="1:10" ht="33" customHeight="1">
      <c r="A80" s="58" t="str">
        <f t="shared" si="1"/>
        <v>p2.7</v>
      </c>
      <c r="B80" s="152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52"/>
      <c r="D80" s="152"/>
      <c r="E80" s="152"/>
      <c r="F80" s="152"/>
      <c r="G80" s="152"/>
      <c r="H80" s="153"/>
    </row>
    <row r="81" spans="1:10" ht="33" customHeight="1">
      <c r="A81" s="58" t="str">
        <f t="shared" si="1"/>
        <v>p2.8</v>
      </c>
      <c r="B81" s="152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52"/>
      <c r="D81" s="152"/>
      <c r="E81" s="152"/>
      <c r="F81" s="152"/>
      <c r="G81" s="152"/>
      <c r="H81" s="153"/>
    </row>
    <row r="82" spans="1:10" ht="33" customHeight="1">
      <c r="A82" s="58" t="str">
        <f t="shared" si="1"/>
        <v>p2.9</v>
      </c>
      <c r="B82" s="152" t="s">
        <v>6514</v>
      </c>
      <c r="C82" s="152"/>
      <c r="D82" s="152"/>
      <c r="E82" s="152"/>
      <c r="F82" s="152"/>
      <c r="G82" s="152"/>
      <c r="H82" s="153"/>
    </row>
    <row r="83" spans="1:10" ht="37.5" customHeight="1">
      <c r="A83" s="58" t="str">
        <f t="shared" si="1"/>
        <v>p2.10</v>
      </c>
      <c r="B83" s="152" t="s">
        <v>6515</v>
      </c>
      <c r="C83" s="152"/>
      <c r="D83" s="152"/>
      <c r="E83" s="152"/>
      <c r="F83" s="152"/>
      <c r="G83" s="152"/>
      <c r="H83" s="153"/>
    </row>
    <row r="84" spans="1:10" ht="18.75" customHeight="1">
      <c r="A84" s="58" t="str">
        <f t="shared" si="1"/>
        <v>p2.11</v>
      </c>
      <c r="B84" s="152" t="s">
        <v>6380</v>
      </c>
      <c r="C84" s="152"/>
      <c r="D84" s="152"/>
      <c r="E84" s="152"/>
      <c r="F84" s="152"/>
      <c r="G84" s="152"/>
      <c r="H84" s="153"/>
    </row>
    <row r="85" spans="1:10" ht="20.25" customHeight="1">
      <c r="A85" s="58" t="str">
        <f t="shared" si="1"/>
        <v>p2.12</v>
      </c>
      <c r="B85" s="152" t="s">
        <v>6403</v>
      </c>
      <c r="C85" s="152"/>
      <c r="D85" s="152"/>
      <c r="E85" s="152"/>
      <c r="F85" s="152"/>
      <c r="G85" s="152"/>
      <c r="H85" s="153"/>
    </row>
    <row r="86" spans="1:10" ht="20.25" customHeight="1">
      <c r="A86" s="58" t="str">
        <f t="shared" si="1"/>
        <v>p2.13</v>
      </c>
      <c r="B86" s="156" t="s">
        <v>6516</v>
      </c>
      <c r="C86" s="152"/>
      <c r="D86" s="152"/>
      <c r="E86" s="152"/>
      <c r="F86" s="152"/>
      <c r="G86" s="152"/>
      <c r="H86" s="153"/>
    </row>
    <row r="87" spans="1:10" ht="20.25" customHeight="1">
      <c r="A87" s="59" t="str">
        <f t="shared" si="1"/>
        <v>p2.14</v>
      </c>
      <c r="B87" s="157" t="s">
        <v>6261</v>
      </c>
      <c r="C87" s="157"/>
      <c r="D87" s="157"/>
      <c r="E87" s="157"/>
      <c r="F87" s="157"/>
      <c r="G87" s="157"/>
      <c r="H87" s="158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59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59"/>
      <c r="D93" s="160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71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71"/>
      <c r="D102" s="171"/>
      <c r="E102" s="171"/>
      <c r="F102" s="171"/>
      <c r="G102" s="171"/>
      <c r="H102" s="172"/>
      <c r="J102" s="20"/>
    </row>
    <row r="103" spans="1:12" ht="35.25" customHeight="1">
      <c r="A103" s="112" t="str">
        <f t="shared" ref="A103:A113" si="2">"p3."&amp;ROW()-101</f>
        <v>p3.2</v>
      </c>
      <c r="B103" s="161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11 399 712 EUR bez DPH</v>
      </c>
      <c r="C103" s="161"/>
      <c r="D103" s="161"/>
      <c r="E103" s="161"/>
      <c r="F103" s="161"/>
      <c r="G103" s="161"/>
      <c r="H103" s="162"/>
      <c r="J103" s="20"/>
    </row>
    <row r="104" spans="1:12" ht="30" customHeight="1">
      <c r="A104" s="89" t="str">
        <f t="shared" si="2"/>
        <v>p3.3</v>
      </c>
      <c r="B104" s="154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4"/>
      <c r="D104" s="154"/>
      <c r="E104" s="154"/>
      <c r="F104" s="154"/>
      <c r="G104" s="154"/>
      <c r="H104" s="155"/>
      <c r="J104" s="20"/>
    </row>
    <row r="105" spans="1:12" ht="30" customHeight="1">
      <c r="A105" s="89" t="str">
        <f t="shared" si="2"/>
        <v>p3.4</v>
      </c>
      <c r="B105" s="154" t="s">
        <v>6477</v>
      </c>
      <c r="C105" s="154"/>
      <c r="D105" s="154"/>
      <c r="E105" s="154"/>
      <c r="F105" s="154"/>
      <c r="G105" s="154"/>
      <c r="H105" s="155"/>
      <c r="J105" s="20"/>
    </row>
    <row r="106" spans="1:12" ht="50.25" customHeight="1">
      <c r="A106" s="89" t="str">
        <f t="shared" si="2"/>
        <v>p3.5</v>
      </c>
      <c r="B106" s="156" t="s">
        <v>6478</v>
      </c>
      <c r="C106" s="152"/>
      <c r="D106" s="152"/>
      <c r="E106" s="152"/>
      <c r="F106" s="152"/>
      <c r="G106" s="152"/>
      <c r="H106" s="153"/>
      <c r="J106" s="20"/>
    </row>
    <row r="107" spans="1:12" ht="36.75" customHeight="1">
      <c r="A107" s="89" t="str">
        <f t="shared" si="2"/>
        <v>p3.6</v>
      </c>
      <c r="B107" s="156" t="s">
        <v>6489</v>
      </c>
      <c r="C107" s="152"/>
      <c r="D107" s="152"/>
      <c r="E107" s="152"/>
      <c r="F107" s="152"/>
      <c r="G107" s="152"/>
      <c r="H107" s="153"/>
      <c r="J107" s="20"/>
    </row>
    <row r="108" spans="1:12" ht="35.25" customHeight="1">
      <c r="A108" s="89" t="str">
        <f t="shared" si="2"/>
        <v>p3.7</v>
      </c>
      <c r="B108" s="165" t="s">
        <v>6479</v>
      </c>
      <c r="C108" s="166"/>
      <c r="D108" s="166"/>
      <c r="E108" s="166"/>
      <c r="F108" s="166"/>
      <c r="G108" s="166"/>
      <c r="H108" s="167"/>
      <c r="J108" s="20"/>
    </row>
    <row r="109" spans="1:12" ht="36" customHeight="1">
      <c r="A109" s="89" t="str">
        <f t="shared" si="2"/>
        <v>p3.8</v>
      </c>
      <c r="B109" s="154" t="s">
        <v>6388</v>
      </c>
      <c r="C109" s="154"/>
      <c r="D109" s="154"/>
      <c r="E109" s="154"/>
      <c r="F109" s="154"/>
      <c r="G109" s="154"/>
      <c r="H109" s="155"/>
      <c r="J109" s="20"/>
      <c r="K109" s="20"/>
      <c r="L109" s="20"/>
    </row>
    <row r="110" spans="1:12" ht="36.75" customHeight="1">
      <c r="A110" s="89" t="str">
        <f t="shared" si="2"/>
        <v>p3.9</v>
      </c>
      <c r="B110" s="154" t="s">
        <v>6424</v>
      </c>
      <c r="C110" s="154"/>
      <c r="D110" s="154"/>
      <c r="E110" s="154"/>
      <c r="F110" s="154"/>
      <c r="G110" s="154"/>
      <c r="H110" s="155"/>
      <c r="J110" s="20"/>
    </row>
    <row r="111" spans="1:12" ht="30" customHeight="1">
      <c r="A111" s="89" t="str">
        <f t="shared" si="2"/>
        <v>p3.10</v>
      </c>
      <c r="B111" s="154" t="s">
        <v>6385</v>
      </c>
      <c r="C111" s="154"/>
      <c r="D111" s="154"/>
      <c r="E111" s="154"/>
      <c r="F111" s="154"/>
      <c r="G111" s="154"/>
      <c r="H111" s="155"/>
      <c r="J111" s="20"/>
    </row>
    <row r="112" spans="1:12" ht="30" customHeight="1">
      <c r="A112" s="89" t="str">
        <f t="shared" si="2"/>
        <v>p3.11</v>
      </c>
      <c r="B112" s="154" t="s">
        <v>6476</v>
      </c>
      <c r="C112" s="154"/>
      <c r="D112" s="154"/>
      <c r="E112" s="154"/>
      <c r="F112" s="154"/>
      <c r="G112" s="154"/>
      <c r="H112" s="155"/>
    </row>
    <row r="113" spans="1:8" ht="36.75" customHeight="1">
      <c r="A113" s="90" t="str">
        <f t="shared" si="2"/>
        <v>p3.12</v>
      </c>
      <c r="B113" s="157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7"/>
      <c r="D113" s="157"/>
      <c r="E113" s="157"/>
      <c r="F113" s="157"/>
      <c r="G113" s="157"/>
      <c r="H113" s="158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SsQgVSpCjTQz/9qzsZEbBRtIC3fXnlBPTaAV8vHDfgfLZDJCs9eA0PokWGWLHuEDIQrIzB6jjjDPEalYdiBPLg==" saltValue="t2xyhnYLKVuihpCiO5tysQ==" spinCount="100000" sheet="1" objects="1" scenarios="1"/>
  <mergeCells count="63"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  <mergeCell ref="B24:H24"/>
    <mergeCell ref="B25:H25"/>
    <mergeCell ref="B26:H26"/>
    <mergeCell ref="B27:H27"/>
    <mergeCell ref="B28:H28"/>
    <mergeCell ref="B40:H40"/>
    <mergeCell ref="B41:H41"/>
    <mergeCell ref="B42:H42"/>
    <mergeCell ref="B43:H43"/>
    <mergeCell ref="B39:H39"/>
    <mergeCell ref="B112:H112"/>
    <mergeCell ref="B84:H84"/>
    <mergeCell ref="B109:H109"/>
    <mergeCell ref="B108:H108"/>
    <mergeCell ref="B85:H85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14406967.009348467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 t="str">
        <f>IF(e.1_nacenenie!$G$3=F22,COLUMN(),"")</f>
        <v/>
      </c>
      <c r="G21" s="1" t="str">
        <f>IF(e.1_nacenenie!$G$3=G22,COLUMN(),"")</f>
        <v/>
      </c>
      <c r="H21" s="1" t="str">
        <f>IF(e.1_nacenenie!$G$3=H22,COLUMN(),"")</f>
        <v/>
      </c>
      <c r="I21" s="1" t="str">
        <f>IF(e.1_nacenenie!$G$3=I22,COLUMN(),"")</f>
        <v/>
      </c>
      <c r="J21" s="1">
        <f>IF(e.1_nacenenie!$G$3=J22,COLUMN(),"")</f>
        <v>10</v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 t="str">
        <f>IF(e.1_nacenenie!$G$3=F28,COLUMN(),"")</f>
        <v/>
      </c>
      <c r="G26" s="96" t="str">
        <f>IF(e.1_nacenenie!$G$3=G28,COLUMN(),"")</f>
        <v/>
      </c>
      <c r="H26" s="96" t="str">
        <f>IF(e.1_nacenenie!$G$3=H28,COLUMN(),"")</f>
        <v/>
      </c>
      <c r="I26" s="96" t="str">
        <f>IF(e.1_nacenenie!$G$3=I28,COLUMN(),"")</f>
        <v/>
      </c>
      <c r="J26" s="96">
        <f>IF(e.1_nacenenie!$G$3=J28,COLUMN(),"")</f>
        <v>10</v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14017954.791999999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8822679.5999999996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15213161.040000001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11399711.903999999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49453507.335999995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741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Prešovský</v>
      </c>
    </row>
    <row r="3" spans="1:13">
      <c r="A3" s="12" t="str">
        <f>"Počet škôl: "&amp;TEXT(COUNTA(B5:B6204),"# ###")</f>
        <v>Počet škôl: 737</v>
      </c>
      <c r="G3" s="7" t="str">
        <f>"Počet kmeňových škôl: " &amp;TEXT(COUNTIF(G5:G6203,"áno"),"# ###")</f>
        <v>Počet kmeňových škôl: 517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741">_xlfn._xlws.FILTER(a.1_skoly_vsetky_ALL!A5:M10000,a.1_skoly_vsetky_ALL!B5:B10000=e.1_nacenenie!$G$3,"n/a")</f>
        <v>100006906</v>
      </c>
      <c r="B5" s="1" t="str">
        <v>Prešovský</v>
      </c>
      <c r="C5" s="1" t="str">
        <v>Prešov</v>
      </c>
      <c r="D5" s="1" t="str">
        <v>Súkromné konzervatórium Prešov</v>
      </c>
      <c r="E5" s="1" t="str">
        <v>konzervatórium</v>
      </c>
      <c r="F5" s="1" t="str">
        <v>Hudobné a dramatické konzervatórium</v>
      </c>
      <c r="G5" s="1" t="str">
        <v>áno</v>
      </c>
      <c r="H5" s="1">
        <v>100006906</v>
      </c>
      <c r="I5" s="1">
        <v>1</v>
      </c>
      <c r="J5" s="1" t="str">
        <v>M. Benku 7, 8001 Prešov</v>
      </c>
      <c r="K5" s="1" t="str">
        <v>SKDK Prešov s.r.o.</v>
      </c>
      <c r="L5" s="1" t="str">
        <v>súkromník</v>
      </c>
      <c r="M5" s="1" t="str">
        <v>iná budova</v>
      </c>
    </row>
    <row r="6" spans="1:13">
      <c r="A6" s="1">
        <v>100011364</v>
      </c>
      <c r="B6" s="1" t="str">
        <v>Prešovský</v>
      </c>
      <c r="C6" s="1" t="str">
        <v>Humenné</v>
      </c>
      <c r="D6" s="1" t="str">
        <v>Súkromná stredná odborná škola pedagogická EBG</v>
      </c>
      <c r="E6" s="1" t="str">
        <v>stredná odborná škola</v>
      </c>
      <c r="F6" s="1" t="str">
        <v>Stredná odborná škola</v>
      </c>
      <c r="G6" s="1" t="str">
        <v>áno</v>
      </c>
      <c r="H6" s="1">
        <v>100011364</v>
      </c>
      <c r="I6" s="1">
        <v>1</v>
      </c>
      <c r="J6" s="1" t="str">
        <v>Lesná 909 / 28, 6601 Humenné</v>
      </c>
      <c r="K6" s="1" t="str">
        <v>Európske vzdelávacie strediská pre povolanie a spoločnosť n.o., Europäische Bildungswerke für Beruf und Gesellschaft e.V.</v>
      </c>
      <c r="L6" s="1" t="str">
        <v>zahraničný subjekt</v>
      </c>
      <c r="M6" s="1" t="str">
        <v>moderná budova</v>
      </c>
    </row>
    <row r="7" spans="1:13">
      <c r="A7" s="1">
        <v>100011428</v>
      </c>
      <c r="B7" s="1" t="str">
        <v>Prešovský</v>
      </c>
      <c r="C7" s="1" t="str">
        <v>Bardejov</v>
      </c>
      <c r="D7" s="1" t="str">
        <v>Základná škola s materskou školou pri zdravotníckom zariadení</v>
      </c>
      <c r="E7" s="1" t="str">
        <v>škola pre deti a žiakov so špeciálnymi výchovno-vzdelávacími potrebami</v>
      </c>
      <c r="F7" s="1" t="str">
        <v>ZŠ pri zdravotníckom zariadení</v>
      </c>
      <c r="G7" s="1" t="str">
        <v>áno</v>
      </c>
      <c r="H7" s="1">
        <v>100011428</v>
      </c>
      <c r="I7" s="1">
        <v>2</v>
      </c>
      <c r="J7" s="1" t="str">
        <v>Bardejovské kúpele 13, 8501 Bardejov</v>
      </c>
      <c r="K7" s="1" t="str">
        <v>Regionálny úrad školskej správy v Prešove</v>
      </c>
      <c r="L7" s="1" t="str">
        <v>regionálny úrad školskej správy</v>
      </c>
      <c r="M7" s="1" t="str">
        <v>moderná budova</v>
      </c>
    </row>
    <row r="8" spans="1:13">
      <c r="A8" s="1">
        <v>100011434</v>
      </c>
      <c r="B8" s="1" t="str">
        <v>Prešovský</v>
      </c>
      <c r="C8" s="1" t="str">
        <v>Bardejov</v>
      </c>
      <c r="D8" s="1" t="str">
        <v>Súkromná stredná odborná škola služieb</v>
      </c>
      <c r="E8" s="1" t="str">
        <v>stredná odborná škola</v>
      </c>
      <c r="F8" s="1" t="str">
        <v>Stredná odborná škola</v>
      </c>
      <c r="G8" s="1" t="str">
        <v>áno</v>
      </c>
      <c r="H8" s="1">
        <v>100011434</v>
      </c>
      <c r="I8" s="1">
        <v>1</v>
      </c>
      <c r="J8" s="1" t="str">
        <v>Hviezdoslavova 11, 8501 Bardejov</v>
      </c>
      <c r="K8" s="1" t="str">
        <v>COOP PRODUKT SLOVENSKO</v>
      </c>
      <c r="L8" s="1" t="str">
        <v>súkromník</v>
      </c>
      <c r="M8" s="1" t="str">
        <v>historická budova</v>
      </c>
    </row>
    <row r="9" spans="1:13">
      <c r="A9" s="1">
        <v>100011435</v>
      </c>
      <c r="B9" s="1" t="str">
        <v>Prešovský</v>
      </c>
      <c r="C9" s="1" t="str">
        <v>Bardejov</v>
      </c>
      <c r="D9" s="1" t="str">
        <v>Gymnázium Leonarda Stöckela</v>
      </c>
      <c r="E9" s="1" t="str">
        <v>gymnázium</v>
      </c>
      <c r="F9" s="1" t="str">
        <v>Gymnázium</v>
      </c>
      <c r="G9" s="1" t="str">
        <v>áno</v>
      </c>
      <c r="H9" s="1">
        <v>100011435</v>
      </c>
      <c r="I9" s="1">
        <v>1</v>
      </c>
      <c r="J9" s="1" t="str">
        <v>Jiráskova 12, 8501 Bardejov</v>
      </c>
      <c r="K9" s="1" t="str">
        <v>Prešovský samosprávny kraj</v>
      </c>
      <c r="L9" s="1" t="str">
        <v>samosprávny kraj</v>
      </c>
      <c r="M9" s="1" t="str">
        <v>historická budova</v>
      </c>
    </row>
    <row r="10" spans="1:13">
      <c r="A10" s="1">
        <v>100011438</v>
      </c>
      <c r="B10" s="1" t="str">
        <v>Prešovský</v>
      </c>
      <c r="C10" s="1" t="str">
        <v>Bardejov</v>
      </c>
      <c r="D10" s="1" t="str">
        <v>Cirkevná základná škola sv. Egídia ako organizačná zložka Cirkevnej spojenej školy</v>
      </c>
      <c r="E10" s="1" t="str">
        <v>základná škola</v>
      </c>
      <c r="F10" s="1" t="str">
        <v>Základná škola</v>
      </c>
      <c r="G10" s="1" t="str">
        <v>nie</v>
      </c>
      <c r="H10" s="1">
        <v>100017484</v>
      </c>
      <c r="I10" s="1">
        <v>3</v>
      </c>
      <c r="J10" s="1" t="str">
        <v>Jiráskova 5, 8501 Bardejov</v>
      </c>
      <c r="K10" s="1" t="str">
        <v>Košická arcidiecéza</v>
      </c>
      <c r="L10" s="1" t="str">
        <v>cirkev, náboženská spoločnosť</v>
      </c>
      <c r="M10" s="1" t="str">
        <v>historická budova</v>
      </c>
    </row>
    <row r="11" spans="1:13">
      <c r="A11" s="1">
        <v>100011442</v>
      </c>
      <c r="B11" s="1" t="str">
        <v>Prešovský</v>
      </c>
      <c r="C11" s="1" t="str">
        <v>Bardejov</v>
      </c>
      <c r="D11" s="1" t="str">
        <v>Základná škola</v>
      </c>
      <c r="E11" s="1" t="str">
        <v>základná škola</v>
      </c>
      <c r="F11" s="1" t="str">
        <v>Základná škola</v>
      </c>
      <c r="G11" s="1" t="str">
        <v>áno</v>
      </c>
      <c r="H11" s="1">
        <v>100011442</v>
      </c>
      <c r="I11" s="1">
        <v>1</v>
      </c>
      <c r="J11" s="1" t="str">
        <v>Komenského 23, 8501 Bardejov</v>
      </c>
      <c r="K11" s="1" t="str">
        <v>Mesto Bardejov</v>
      </c>
      <c r="L11" s="1" t="str">
        <v>obec, mesto</v>
      </c>
      <c r="M11" s="1" t="str">
        <v>historická budova</v>
      </c>
    </row>
    <row r="12" spans="1:13">
      <c r="A12" s="1">
        <v>100011452</v>
      </c>
      <c r="B12" s="1" t="str">
        <v>Prešovský</v>
      </c>
      <c r="C12" s="1" t="str">
        <v>Bardejov</v>
      </c>
      <c r="D12" s="1" t="str">
        <v>Stredná priemyselná škola technická</v>
      </c>
      <c r="E12" s="1" t="str">
        <v>stredná odborná škola</v>
      </c>
      <c r="F12" s="1" t="str">
        <v>Stredná priemyselná škola</v>
      </c>
      <c r="G12" s="1" t="str">
        <v>áno</v>
      </c>
      <c r="H12" s="1">
        <v>100011452</v>
      </c>
      <c r="I12" s="1">
        <v>1</v>
      </c>
      <c r="J12" s="1" t="str">
        <v>Komenského 5, 8501 Bardejov</v>
      </c>
      <c r="K12" s="1" t="str">
        <v>Prešovský samosprávny kraj</v>
      </c>
      <c r="L12" s="1" t="str">
        <v>samosprávny kraj</v>
      </c>
      <c r="M12" s="1" t="str">
        <v>moderná budova</v>
      </c>
    </row>
    <row r="13" spans="1:13">
      <c r="A13" s="1">
        <v>100011457</v>
      </c>
      <c r="B13" s="1" t="str">
        <v>Prešovský</v>
      </c>
      <c r="C13" s="1" t="str">
        <v>Bardejov</v>
      </c>
      <c r="D13" s="1" t="str">
        <v>Cirkevná základná škola s materskou školou sv. Faustíny</v>
      </c>
      <c r="E13" s="1" t="str">
        <v>základná škola</v>
      </c>
      <c r="F13" s="1" t="str">
        <v>Základná škola</v>
      </c>
      <c r="G13" s="1" t="str">
        <v>áno</v>
      </c>
      <c r="H13" s="1">
        <v>100011457</v>
      </c>
      <c r="I13" s="1">
        <v>1</v>
      </c>
      <c r="J13" s="1" t="str">
        <v>Pánska 2420, 8501 Bardejov</v>
      </c>
      <c r="K13" s="1" t="str">
        <v>Košická arcidiecéza</v>
      </c>
      <c r="L13" s="1" t="str">
        <v>cirkev, náboženská spoločnosť</v>
      </c>
      <c r="M13" s="1" t="str">
        <v>moderná budova</v>
      </c>
    </row>
    <row r="14" spans="1:13">
      <c r="A14" s="1">
        <v>100011463</v>
      </c>
      <c r="B14" s="1" t="str">
        <v>Prešovský</v>
      </c>
      <c r="C14" s="1" t="str">
        <v>Bardejov</v>
      </c>
      <c r="D14" s="1" t="str">
        <v>Základná škola</v>
      </c>
      <c r="E14" s="1" t="str">
        <v>základná škola</v>
      </c>
      <c r="F14" s="1" t="str">
        <v>Základná škola</v>
      </c>
      <c r="G14" s="1" t="str">
        <v>áno</v>
      </c>
      <c r="H14" s="1">
        <v>100011463</v>
      </c>
      <c r="I14" s="1">
        <v>1</v>
      </c>
      <c r="J14" s="1" t="str">
        <v>Nám. arm. gen. L. Svobodu 16, 8501 Bardejov</v>
      </c>
      <c r="K14" s="1" t="str">
        <v>Mesto Bardejov</v>
      </c>
      <c r="L14" s="1" t="str">
        <v>obec, mesto</v>
      </c>
      <c r="M14" s="1" t="str">
        <v>historická budova</v>
      </c>
    </row>
    <row r="15" spans="1:13">
      <c r="A15" s="1">
        <v>100011470</v>
      </c>
      <c r="B15" s="1" t="str">
        <v>Prešovský</v>
      </c>
      <c r="C15" s="1" t="str">
        <v>Bardejov</v>
      </c>
      <c r="D15" s="1" t="str">
        <v>Praktická škola ako organizačná zložka Spojenej školy</v>
      </c>
      <c r="E15" s="1" t="str">
        <v>škola pre deti a žiakov so špeciálnymi výchovno-vzdelávacími potrebami</v>
      </c>
      <c r="F15" s="1" t="str">
        <v>Praktická škola</v>
      </c>
      <c r="G15" s="1" t="str">
        <v>nie</v>
      </c>
      <c r="H15" s="1">
        <v>100017485</v>
      </c>
      <c r="I15" s="1">
        <v>4</v>
      </c>
      <c r="J15" s="1" t="str">
        <v>Pod papierňou 2671, 8501 Bardejov</v>
      </c>
      <c r="K15" s="1" t="str">
        <v>Regionálny úrad školskej správy v Prešove</v>
      </c>
      <c r="L15" s="1" t="str">
        <v>regionálny úrad školskej správy</v>
      </c>
      <c r="M15" s="1" t="str">
        <v>moderná budova</v>
      </c>
    </row>
    <row r="16" spans="1:13">
      <c r="A16" s="1">
        <v>100011471</v>
      </c>
      <c r="B16" s="1" t="str">
        <v>Prešovský</v>
      </c>
      <c r="C16" s="1" t="str">
        <v>Bardejov</v>
      </c>
      <c r="D16" s="1" t="str">
        <v>Špeciálna základná škola ako organizačná zložka Spojenej školy</v>
      </c>
      <c r="E16" s="1" t="str">
        <v>škola pre deti a žiakov so špeciálnymi výchovno-vzdelávacími potrebami</v>
      </c>
      <c r="F16" s="1" t="str">
        <v>Špeciálna základná škola</v>
      </c>
      <c r="G16" s="1" t="str">
        <v>nie</v>
      </c>
      <c r="H16" s="1">
        <v>100017485</v>
      </c>
      <c r="I16" s="1">
        <v>4</v>
      </c>
      <c r="J16" s="1" t="str">
        <v>Pod papierňou 2671, 8501 Bardejov</v>
      </c>
      <c r="K16" s="1" t="str">
        <v>Regionálny úrad školskej správy v Prešove</v>
      </c>
      <c r="L16" s="1" t="str">
        <v>regionálny úrad školskej správy</v>
      </c>
      <c r="M16" s="1" t="str">
        <v>moderná budova</v>
      </c>
    </row>
    <row r="17" spans="1:13">
      <c r="A17" s="1">
        <v>100011476</v>
      </c>
      <c r="B17" s="1" t="str">
        <v>Prešovský</v>
      </c>
      <c r="C17" s="1" t="str">
        <v>Bardejov</v>
      </c>
      <c r="D17" s="1" t="str">
        <v>Základná škola s materskou školou</v>
      </c>
      <c r="E17" s="1" t="str">
        <v>základná škola</v>
      </c>
      <c r="F17" s="1" t="str">
        <v>Základná škola</v>
      </c>
      <c r="G17" s="1" t="str">
        <v>áno</v>
      </c>
      <c r="H17" s="1">
        <v>100011476</v>
      </c>
      <c r="I17" s="1">
        <v>1</v>
      </c>
      <c r="J17" s="1" t="str">
        <v>Pod papierňou 16A, 8501 Bardejov</v>
      </c>
      <c r="K17" s="1" t="str">
        <v>Mesto Bardejov</v>
      </c>
      <c r="L17" s="1" t="str">
        <v>obec, mesto</v>
      </c>
      <c r="M17" s="1" t="str">
        <v>moderná budova</v>
      </c>
    </row>
    <row r="18" spans="1:13">
      <c r="A18" s="1">
        <v>100011481</v>
      </c>
      <c r="B18" s="1" t="str">
        <v>Prešovský</v>
      </c>
      <c r="C18" s="1" t="str">
        <v>Bardejov</v>
      </c>
      <c r="D18" s="1" t="str">
        <v>Základná škola s materskou školou</v>
      </c>
      <c r="E18" s="1" t="str">
        <v>základná škola</v>
      </c>
      <c r="F18" s="1" t="str">
        <v>Základná škola</v>
      </c>
      <c r="G18" s="1" t="str">
        <v>áno</v>
      </c>
      <c r="H18" s="1">
        <v>100011481</v>
      </c>
      <c r="I18" s="1">
        <v>1</v>
      </c>
      <c r="J18" s="1" t="str">
        <v>Pod Vinbargom 1, 8501 Bardejov</v>
      </c>
      <c r="K18" s="1" t="str">
        <v>Mesto Bardejov</v>
      </c>
      <c r="L18" s="1" t="str">
        <v>obec, mesto</v>
      </c>
      <c r="M18" s="1" t="str">
        <v>historicko - moderná budova</v>
      </c>
    </row>
    <row r="19" spans="1:13">
      <c r="A19" s="1">
        <v>100011488</v>
      </c>
      <c r="B19" s="1" t="str">
        <v>Prešovský</v>
      </c>
      <c r="C19" s="1" t="str">
        <v>Bardejov</v>
      </c>
      <c r="D19" s="1" t="str">
        <v>Stredná odborná škola ekonomiky, hotelierstva a služieb Jána Andraščíka</v>
      </c>
      <c r="E19" s="1" t="str">
        <v>stredná odborná škola</v>
      </c>
      <c r="F19" s="1" t="str">
        <v>Stredná odborná škola</v>
      </c>
      <c r="G19" s="1" t="str">
        <v>áno</v>
      </c>
      <c r="H19" s="1">
        <v>100011488</v>
      </c>
      <c r="I19" s="1">
        <v>1</v>
      </c>
      <c r="J19" s="1" t="str">
        <v>Pod Vinbargom 3, 8501 Bardejov</v>
      </c>
      <c r="K19" s="1" t="str">
        <v>Prešovský samosprávny kraj</v>
      </c>
      <c r="L19" s="1" t="str">
        <v>samosprávny kraj</v>
      </c>
      <c r="M19" s="1" t="str">
        <v>moderná budova</v>
      </c>
    </row>
    <row r="20" spans="1:13">
      <c r="A20" s="1">
        <v>100011490</v>
      </c>
      <c r="B20" s="1" t="str">
        <v>Prešovský</v>
      </c>
      <c r="C20" s="1" t="str">
        <v>Bardejov</v>
      </c>
      <c r="D20" s="1" t="str">
        <v>Základná škola s materskou školou bl. Zefyrína</v>
      </c>
      <c r="E20" s="1" t="str">
        <v>základná škola</v>
      </c>
      <c r="F20" s="1" t="str">
        <v>Základná škola</v>
      </c>
      <c r="G20" s="1" t="str">
        <v>áno</v>
      </c>
      <c r="H20" s="1">
        <v>100011490</v>
      </c>
      <c r="I20" s="1">
        <v>1</v>
      </c>
      <c r="J20" s="1" t="str">
        <v>Poštárka 120A, 8501 Bardejov</v>
      </c>
      <c r="K20" s="1" t="str">
        <v>Saleziáni don Bosca - Slovenská provincia</v>
      </c>
      <c r="L20" s="1" t="str">
        <v>cirkev, náboženská spoločnosť</v>
      </c>
      <c r="M20" s="1" t="str">
        <v>moderná budova</v>
      </c>
    </row>
    <row r="21" spans="1:13">
      <c r="A21" s="1">
        <v>100011493</v>
      </c>
      <c r="B21" s="1" t="str">
        <v>Prešovský</v>
      </c>
      <c r="C21" s="1" t="str">
        <v>Bardejov</v>
      </c>
      <c r="D21" s="1" t="str">
        <v>Gymnázium ako organizačná zložka Spojenej školy Juraja Henischa</v>
      </c>
      <c r="E21" s="1" t="str">
        <v>gymnázium</v>
      </c>
      <c r="F21" s="1" t="str">
        <v>Gymnázium</v>
      </c>
      <c r="G21" s="1" t="str">
        <v>nie</v>
      </c>
      <c r="H21" s="1">
        <v>100017486</v>
      </c>
      <c r="I21" s="1">
        <v>3</v>
      </c>
      <c r="J21" s="1" t="str">
        <v>Slovenská 5, 8501 Bardejov</v>
      </c>
      <c r="K21" s="1" t="str">
        <v>Prešovský samosprávny kraj</v>
      </c>
      <c r="L21" s="1" t="str">
        <v>samosprávny kraj</v>
      </c>
      <c r="M21" s="1" t="str">
        <v>moderná budova</v>
      </c>
    </row>
    <row r="22" spans="1:13">
      <c r="A22" s="1">
        <v>100011494</v>
      </c>
      <c r="B22" s="1" t="str">
        <v>Prešovský</v>
      </c>
      <c r="C22" s="1" t="str">
        <v>Bardejov</v>
      </c>
      <c r="D22" s="1" t="str">
        <v>Stredná odborná škola polytechnická ako organizačná zložka Spojenej školy Juraja Henischa</v>
      </c>
      <c r="E22" s="1" t="str">
        <v>stredná odborná škola</v>
      </c>
      <c r="F22" s="1" t="str">
        <v>Stredná odborná škola</v>
      </c>
      <c r="G22" s="1" t="str">
        <v>nie</v>
      </c>
      <c r="H22" s="1">
        <v>100017486</v>
      </c>
      <c r="I22" s="1">
        <v>3</v>
      </c>
      <c r="J22" s="1" t="str">
        <v>Slovenská 5, 8501 Bardejov</v>
      </c>
      <c r="K22" s="1" t="str">
        <v>Prešovský samosprávny kraj</v>
      </c>
      <c r="L22" s="1" t="str">
        <v>samosprávny kraj</v>
      </c>
      <c r="M22" s="1" t="str">
        <v>moderná budova</v>
      </c>
    </row>
    <row r="23" spans="1:13">
      <c r="A23" s="1">
        <v>100011500</v>
      </c>
      <c r="B23" s="1" t="str">
        <v>Prešovský</v>
      </c>
      <c r="C23" s="1" t="str">
        <v>Bardejov</v>
      </c>
      <c r="D23" s="1" t="str">
        <v>Stredná odborná škola remesiel ako organizačná zložka Spojenej školy</v>
      </c>
      <c r="E23" s="1" t="str">
        <v>stredná odborná škola</v>
      </c>
      <c r="F23" s="1" t="str">
        <v>Stredná odborná škola</v>
      </c>
      <c r="G23" s="1" t="str">
        <v>nie</v>
      </c>
      <c r="H23" s="1">
        <v>100017483</v>
      </c>
      <c r="I23" s="1">
        <v>3</v>
      </c>
      <c r="J23" s="1" t="str">
        <v>Štefánikova 64, 8501 Bardejov</v>
      </c>
      <c r="K23" s="1" t="str">
        <v>Prešovský samosprávny kraj</v>
      </c>
      <c r="L23" s="1" t="str">
        <v>samosprávny kraj</v>
      </c>
      <c r="M23" s="1" t="str">
        <v>moderná budova</v>
      </c>
    </row>
    <row r="24" spans="1:13">
      <c r="A24" s="1">
        <v>100011501</v>
      </c>
      <c r="B24" s="1" t="str">
        <v>Prešovský</v>
      </c>
      <c r="C24" s="1" t="str">
        <v>Bardejov</v>
      </c>
      <c r="D24" s="1" t="str">
        <v>Stredná odborná škola obchodu a služieb ako organizačná zložka Spojenej školy</v>
      </c>
      <c r="E24" s="1" t="str">
        <v>stredná odborná škola</v>
      </c>
      <c r="F24" s="1" t="str">
        <v>Stredná odborná škola</v>
      </c>
      <c r="G24" s="1" t="str">
        <v>nie</v>
      </c>
      <c r="H24" s="1">
        <v>100017483</v>
      </c>
      <c r="I24" s="1">
        <v>3</v>
      </c>
      <c r="J24" s="1" t="str">
        <v>Štefánikova 64, 8501 Bardejov</v>
      </c>
      <c r="K24" s="1" t="str">
        <v>Prešovský samosprávny kraj</v>
      </c>
      <c r="L24" s="1" t="str">
        <v>samosprávny kraj</v>
      </c>
      <c r="M24" s="1" t="str">
        <v>moderná budova</v>
      </c>
    </row>
    <row r="25" spans="1:13">
      <c r="A25" s="1">
        <v>100011504</v>
      </c>
      <c r="B25" s="1" t="str">
        <v>Prešovský</v>
      </c>
      <c r="C25" s="1" t="str">
        <v>Bardejov</v>
      </c>
      <c r="D25" s="1" t="str">
        <v>Základná škola Bartolomeja Krpelca</v>
      </c>
      <c r="E25" s="1" t="str">
        <v>základná škola</v>
      </c>
      <c r="F25" s="1" t="str">
        <v>Základná škola</v>
      </c>
      <c r="G25" s="1" t="str">
        <v>áno</v>
      </c>
      <c r="H25" s="1">
        <v>100011504</v>
      </c>
      <c r="I25" s="1">
        <v>1</v>
      </c>
      <c r="J25" s="1" t="str">
        <v>Tarasa Ševčenka 3, 8501 Bardejov</v>
      </c>
      <c r="K25" s="1" t="str">
        <v>Mesto Bardejov</v>
      </c>
      <c r="L25" s="1" t="str">
        <v>obec, mesto</v>
      </c>
      <c r="M25" s="1" t="str">
        <v>moderná budova</v>
      </c>
    </row>
    <row r="26" spans="1:13">
      <c r="A26" s="1">
        <v>100011508</v>
      </c>
      <c r="B26" s="1" t="str">
        <v>Prešovský</v>
      </c>
      <c r="C26" s="1" t="str">
        <v>Bardejov</v>
      </c>
      <c r="D26" s="1" t="str">
        <v>Súkromné gymnázium DSA</v>
      </c>
      <c r="E26" s="1" t="str">
        <v>gymnázium</v>
      </c>
      <c r="F26" s="1" t="str">
        <v>Gymnázium</v>
      </c>
      <c r="G26" s="1" t="str">
        <v>áno</v>
      </c>
      <c r="H26" s="1">
        <v>100011508</v>
      </c>
      <c r="I26" s="1">
        <v>1</v>
      </c>
      <c r="J26" s="1" t="str">
        <v>Nám. arm. gen. L. Svobodu 16, 8501 Bardejov</v>
      </c>
      <c r="K26" s="1" t="str">
        <v>Deutsch-Slowakische Akademien, a.s.</v>
      </c>
      <c r="L26" s="1" t="str">
        <v>súkromník</v>
      </c>
      <c r="M26" s="1" t="str">
        <v>historická budova</v>
      </c>
    </row>
    <row r="27" spans="1:13">
      <c r="A27" s="1">
        <v>100011511</v>
      </c>
      <c r="B27" s="1" t="str">
        <v>Prešovský</v>
      </c>
      <c r="C27" s="1" t="str">
        <v>Bardejov</v>
      </c>
      <c r="D27" s="1" t="str">
        <v>Základná škola</v>
      </c>
      <c r="E27" s="1" t="str">
        <v>základná škola</v>
      </c>
      <c r="F27" s="1" t="str">
        <v>Základná škola</v>
      </c>
      <c r="G27" s="1" t="str">
        <v>áno</v>
      </c>
      <c r="H27" s="1">
        <v>100011511</v>
      </c>
      <c r="I27" s="1">
        <v>1</v>
      </c>
      <c r="J27" s="1" t="str">
        <v>Wolkerova 10, 8501 Bardejov</v>
      </c>
      <c r="K27" s="1" t="str">
        <v>Mesto Bardejov</v>
      </c>
      <c r="L27" s="1" t="str">
        <v>obec, mesto</v>
      </c>
      <c r="M27" s="1" t="str">
        <v>historická budova</v>
      </c>
    </row>
    <row r="28" spans="1:13">
      <c r="A28" s="1">
        <v>100011517</v>
      </c>
      <c r="B28" s="1" t="str">
        <v>Prešovský</v>
      </c>
      <c r="C28" s="1" t="str">
        <v>Bardejov</v>
      </c>
      <c r="D28" s="1" t="str">
        <v>Základná škola</v>
      </c>
      <c r="E28" s="1" t="str">
        <v>základná škola</v>
      </c>
      <c r="F28" s="1" t="str">
        <v>ZŠ I. stupeň</v>
      </c>
      <c r="G28" s="1" t="str">
        <v>áno</v>
      </c>
      <c r="H28" s="1">
        <v>100011517</v>
      </c>
      <c r="I28" s="1">
        <v>1</v>
      </c>
      <c r="J28" s="1" t="str">
        <v>Bartošovce 17, 8642 Bartošovce</v>
      </c>
      <c r="K28" s="1" t="str">
        <v>Obec Bartošovce</v>
      </c>
      <c r="L28" s="1" t="str">
        <v>obec, mesto</v>
      </c>
      <c r="M28" s="1" t="str">
        <v>moderná budova</v>
      </c>
    </row>
    <row r="29" spans="1:13">
      <c r="A29" s="1">
        <v>100011523</v>
      </c>
      <c r="B29" s="1" t="str">
        <v>Prešovský</v>
      </c>
      <c r="C29" s="1" t="str">
        <v>Bardejov</v>
      </c>
      <c r="D29" s="1" t="str">
        <v>Základná škola</v>
      </c>
      <c r="E29" s="1" t="str">
        <v>základná škola</v>
      </c>
      <c r="F29" s="1" t="str">
        <v>ZŠ I. stupeň</v>
      </c>
      <c r="G29" s="1" t="str">
        <v>áno</v>
      </c>
      <c r="H29" s="1">
        <v>100011523</v>
      </c>
      <c r="I29" s="1">
        <v>1</v>
      </c>
      <c r="J29" s="1" t="str">
        <v>Beloveža 16, 8614 Beloveža</v>
      </c>
      <c r="K29" s="1" t="str">
        <v>Obec Beloveža</v>
      </c>
      <c r="L29" s="1" t="str">
        <v>obec, mesto</v>
      </c>
      <c r="M29" s="1" t="str">
        <v>historická budova</v>
      </c>
    </row>
    <row r="30" spans="1:13">
      <c r="A30" s="1">
        <v>100011528</v>
      </c>
      <c r="B30" s="1" t="str">
        <v>Prešovský</v>
      </c>
      <c r="C30" s="1" t="str">
        <v>Bardejov</v>
      </c>
      <c r="D30" s="1" t="str">
        <v>Základná škola</v>
      </c>
      <c r="E30" s="1" t="str">
        <v>základná škola</v>
      </c>
      <c r="F30" s="1" t="str">
        <v>ZŠ I. stupeň</v>
      </c>
      <c r="G30" s="1" t="str">
        <v>áno</v>
      </c>
      <c r="H30" s="1">
        <v>100011528</v>
      </c>
      <c r="I30" s="1">
        <v>1</v>
      </c>
      <c r="J30" s="1" t="str">
        <v>Cigeľka 59, 8602 Cigeľka</v>
      </c>
      <c r="K30" s="1" t="str">
        <v>Obec Cigeľka</v>
      </c>
      <c r="L30" s="1" t="str">
        <v>obec, mesto</v>
      </c>
      <c r="M30" s="1" t="str">
        <v>historická budova</v>
      </c>
    </row>
    <row r="31" spans="1:13">
      <c r="A31" s="1">
        <v>100011533</v>
      </c>
      <c r="B31" s="1" t="str">
        <v>Prešovský</v>
      </c>
      <c r="C31" s="1" t="str">
        <v>Bardejov</v>
      </c>
      <c r="D31" s="1" t="str">
        <v>Základná škola</v>
      </c>
      <c r="E31" s="1" t="str">
        <v>základná škola</v>
      </c>
      <c r="F31" s="1" t="str">
        <v>ZŠ I. stupeň</v>
      </c>
      <c r="G31" s="1" t="str">
        <v>áno</v>
      </c>
      <c r="H31" s="1">
        <v>100011533</v>
      </c>
      <c r="I31" s="1">
        <v>1</v>
      </c>
      <c r="J31" s="1" t="str">
        <v>Fričkovce 32, 8642 Fričkovce</v>
      </c>
      <c r="K31" s="1" t="str">
        <v>Obec Fričkovce</v>
      </c>
      <c r="L31" s="1" t="str">
        <v>obec, mesto</v>
      </c>
      <c r="M31" s="1" t="str">
        <v>historická budova</v>
      </c>
    </row>
    <row r="32" spans="1:13">
      <c r="A32" s="1">
        <v>100011536</v>
      </c>
      <c r="B32" s="1" t="str">
        <v>Prešovský</v>
      </c>
      <c r="C32" s="1" t="str">
        <v>Bardejov</v>
      </c>
      <c r="D32" s="1" t="str">
        <v>Základná škola s materskou školou</v>
      </c>
      <c r="E32" s="1" t="str">
        <v>základná škola</v>
      </c>
      <c r="F32" s="1" t="str">
        <v>Základná škola</v>
      </c>
      <c r="G32" s="1" t="str">
        <v>áno</v>
      </c>
      <c r="H32" s="1">
        <v>100011536</v>
      </c>
      <c r="I32" s="1">
        <v>1</v>
      </c>
      <c r="J32" s="1" t="str">
        <v>Gaboltov 50, 8602 Gaboltov</v>
      </c>
      <c r="K32" s="1" t="str">
        <v>Obec Gaboltov</v>
      </c>
      <c r="L32" s="1" t="str">
        <v>obec, mesto</v>
      </c>
      <c r="M32" s="1" t="str">
        <v>historicko - moderná budova</v>
      </c>
    </row>
    <row r="33" spans="1:13">
      <c r="A33" s="1">
        <v>100011542</v>
      </c>
      <c r="B33" s="1" t="str">
        <v>Prešovský</v>
      </c>
      <c r="C33" s="1" t="str">
        <v>Bardejov</v>
      </c>
      <c r="D33" s="1" t="str">
        <v>Základná škola</v>
      </c>
      <c r="E33" s="1" t="str">
        <v>základná škola</v>
      </c>
      <c r="F33" s="1" t="str">
        <v>ZŠ I. stupeň</v>
      </c>
      <c r="G33" s="1" t="str">
        <v>áno</v>
      </c>
      <c r="H33" s="1">
        <v>100011542</v>
      </c>
      <c r="I33" s="1">
        <v>1</v>
      </c>
      <c r="J33" s="1" t="str">
        <v>Gerlachov 5, 8604 Gerlachov</v>
      </c>
      <c r="K33" s="1" t="str">
        <v>Obec Gerlachov</v>
      </c>
      <c r="L33" s="1" t="str">
        <v>obec, mesto</v>
      </c>
      <c r="M33" s="1" t="str">
        <v>historická budova</v>
      </c>
    </row>
    <row r="34" spans="1:13">
      <c r="A34" s="1">
        <v>100011547</v>
      </c>
      <c r="B34" s="1" t="str">
        <v>Prešovský</v>
      </c>
      <c r="C34" s="1" t="str">
        <v>Bardejov</v>
      </c>
      <c r="D34" s="1" t="str">
        <v>Základná škola</v>
      </c>
      <c r="E34" s="1" t="str">
        <v>základná škola</v>
      </c>
      <c r="F34" s="1" t="str">
        <v>ZŠ I. stupeň</v>
      </c>
      <c r="G34" s="1" t="str">
        <v>áno</v>
      </c>
      <c r="H34" s="1">
        <v>100011547</v>
      </c>
      <c r="I34" s="1">
        <v>1</v>
      </c>
      <c r="J34" s="1" t="str">
        <v>Hankovce 24, 8646 Hankovce</v>
      </c>
      <c r="K34" s="1" t="str">
        <v>Obec Hankovce</v>
      </c>
      <c r="L34" s="1" t="str">
        <v>obec, mesto</v>
      </c>
      <c r="M34" s="1" t="str">
        <v>historická budova</v>
      </c>
    </row>
    <row r="35" spans="1:13">
      <c r="A35" s="1">
        <v>100011549</v>
      </c>
      <c r="B35" s="1" t="str">
        <v>Prešovský</v>
      </c>
      <c r="C35" s="1" t="str">
        <v>Bardejov</v>
      </c>
      <c r="D35" s="1" t="str">
        <v>Základná škola</v>
      </c>
      <c r="E35" s="1" t="str">
        <v>základná škola</v>
      </c>
      <c r="F35" s="1" t="str">
        <v>ZŠ I. stupeň</v>
      </c>
      <c r="G35" s="1" t="str">
        <v>áno</v>
      </c>
      <c r="H35" s="1">
        <v>100011549</v>
      </c>
      <c r="I35" s="1">
        <v>1</v>
      </c>
      <c r="J35" s="1" t="str">
        <v>Harhaj 47, 8645 Harhaj</v>
      </c>
      <c r="K35" s="1" t="str">
        <v>Obec Harhaj</v>
      </c>
      <c r="L35" s="1" t="str">
        <v>obec, mesto</v>
      </c>
      <c r="M35" s="1" t="str">
        <v>iná budova</v>
      </c>
    </row>
    <row r="36" spans="1:13">
      <c r="A36" s="1">
        <v>100011558</v>
      </c>
      <c r="B36" s="1" t="str">
        <v>Prešovský</v>
      </c>
      <c r="C36" s="1" t="str">
        <v>Bardejov</v>
      </c>
      <c r="D36" s="1" t="str">
        <v>Základná škola s materskou školou</v>
      </c>
      <c r="E36" s="1" t="str">
        <v>základná škola</v>
      </c>
      <c r="F36" s="1" t="str">
        <v>Základná škola</v>
      </c>
      <c r="G36" s="1" t="str">
        <v>áno</v>
      </c>
      <c r="H36" s="1">
        <v>100011558</v>
      </c>
      <c r="I36" s="1">
        <v>1</v>
      </c>
      <c r="J36" s="1" t="str">
        <v>Hertník 261, 8642 Hertník</v>
      </c>
      <c r="K36" s="1" t="str">
        <v>Obec Hertník</v>
      </c>
      <c r="L36" s="1" t="str">
        <v>obec, mesto</v>
      </c>
      <c r="M36" s="1" t="str">
        <v>historická budova</v>
      </c>
    </row>
    <row r="37" spans="1:13">
      <c r="A37" s="1">
        <v>100011562</v>
      </c>
      <c r="B37" s="1" t="str">
        <v>Prešovský</v>
      </c>
      <c r="C37" s="1" t="str">
        <v>Bardejov</v>
      </c>
      <c r="D37" s="1" t="str">
        <v>Základná škola</v>
      </c>
      <c r="E37" s="1" t="str">
        <v>základná škola</v>
      </c>
      <c r="F37" s="1" t="str">
        <v>ZŠ I. stupeň</v>
      </c>
      <c r="G37" s="1" t="str">
        <v>áno</v>
      </c>
      <c r="H37" s="1">
        <v>100011562</v>
      </c>
      <c r="I37" s="1">
        <v>1</v>
      </c>
      <c r="J37" s="1" t="str">
        <v>Hervartov 112, 8622 Hervartov</v>
      </c>
      <c r="K37" s="1" t="str">
        <v>Obec Hervartov</v>
      </c>
      <c r="L37" s="1" t="str">
        <v>obec, mesto</v>
      </c>
      <c r="M37" s="1" t="str">
        <v>historická budova</v>
      </c>
    </row>
    <row r="38" spans="1:13">
      <c r="A38" s="1">
        <v>100011567</v>
      </c>
      <c r="B38" s="1" t="str">
        <v>Prešovský</v>
      </c>
      <c r="C38" s="1" t="str">
        <v>Bardejov</v>
      </c>
      <c r="D38" s="1" t="str">
        <v>Základná škola</v>
      </c>
      <c r="E38" s="1" t="str">
        <v>základná škola</v>
      </c>
      <c r="F38" s="1" t="str">
        <v>ZŠ I. stupeň</v>
      </c>
      <c r="G38" s="1" t="str">
        <v>áno</v>
      </c>
      <c r="H38" s="1">
        <v>100011567</v>
      </c>
      <c r="I38" s="1">
        <v>1</v>
      </c>
      <c r="J38" s="1" t="str">
        <v>Hrabovec 25, 8611 Hrabovec</v>
      </c>
      <c r="K38" s="1" t="str">
        <v>Obec Hrabovec</v>
      </c>
      <c r="L38" s="1" t="str">
        <v>obec, mesto</v>
      </c>
      <c r="M38" s="1" t="str">
        <v>historická budova</v>
      </c>
    </row>
    <row r="39" spans="1:13">
      <c r="A39" s="1">
        <v>100011568</v>
      </c>
      <c r="B39" s="1" t="str">
        <v>Prešovský</v>
      </c>
      <c r="C39" s="1" t="str">
        <v>Bardejov</v>
      </c>
      <c r="D39" s="1" t="str">
        <v>Základná škola</v>
      </c>
      <c r="E39" s="1" t="str">
        <v>základná škola</v>
      </c>
      <c r="F39" s="1" t="str">
        <v>ZŠ I. stupeň</v>
      </c>
      <c r="G39" s="1" t="str">
        <v>áno</v>
      </c>
      <c r="H39" s="1">
        <v>100011568</v>
      </c>
      <c r="I39" s="1">
        <v>1</v>
      </c>
      <c r="J39" s="1" t="str">
        <v>Hrabské 42, 8606 Hrabské</v>
      </c>
      <c r="K39" s="1" t="str">
        <v>Obec Hrabské</v>
      </c>
      <c r="L39" s="1" t="str">
        <v>obec, mesto</v>
      </c>
      <c r="M39" s="1" t="str">
        <v>historická budova</v>
      </c>
    </row>
    <row r="40" spans="1:13">
      <c r="A40" s="1">
        <v>100011577</v>
      </c>
      <c r="B40" s="1" t="str">
        <v>Prešovský</v>
      </c>
      <c r="C40" s="1" t="str">
        <v>Bardejov</v>
      </c>
      <c r="D40" s="1" t="str">
        <v>Základná škola</v>
      </c>
      <c r="E40" s="1" t="str">
        <v>základná škola</v>
      </c>
      <c r="F40" s="1" t="str">
        <v>ZŠ I. stupeň</v>
      </c>
      <c r="G40" s="1" t="str">
        <v>áno</v>
      </c>
      <c r="H40" s="1">
        <v>100011577</v>
      </c>
      <c r="I40" s="1">
        <v>1</v>
      </c>
      <c r="J40" s="1" t="str">
        <v>Janovce 78, 8641 Janovce</v>
      </c>
      <c r="K40" s="1" t="str">
        <v>Obec Janovce</v>
      </c>
      <c r="L40" s="1" t="str">
        <v>obec, mesto</v>
      </c>
      <c r="M40" s="1" t="str">
        <v>historická budova</v>
      </c>
    </row>
    <row r="41" spans="1:13">
      <c r="A41" s="1">
        <v>100011581</v>
      </c>
      <c r="B41" s="1" t="str">
        <v>Prešovský</v>
      </c>
      <c r="C41" s="1" t="str">
        <v>Bardejov</v>
      </c>
      <c r="D41" s="1" t="str">
        <v>Základná škola s materskou školou</v>
      </c>
      <c r="E41" s="1" t="str">
        <v>základná škola</v>
      </c>
      <c r="F41" s="1" t="str">
        <v>ZŠ I. stupeň</v>
      </c>
      <c r="G41" s="1" t="str">
        <v>áno</v>
      </c>
      <c r="H41" s="1">
        <v>100011581</v>
      </c>
      <c r="I41" s="1">
        <v>1</v>
      </c>
      <c r="J41" s="1" t="str">
        <v>Kľušov 170, 8622 Kľušov</v>
      </c>
      <c r="K41" s="1" t="str">
        <v>Obec Kľušov</v>
      </c>
      <c r="L41" s="1" t="str">
        <v>obec, mesto</v>
      </c>
      <c r="M41" s="1" t="str">
        <v>moderná budova</v>
      </c>
    </row>
    <row r="42" spans="1:13">
      <c r="A42" s="1">
        <v>100011585</v>
      </c>
      <c r="B42" s="1" t="str">
        <v>Prešovský</v>
      </c>
      <c r="C42" s="1" t="str">
        <v>Bardejov</v>
      </c>
      <c r="D42" s="1" t="str">
        <v>Základná škola</v>
      </c>
      <c r="E42" s="1" t="str">
        <v>základná škola</v>
      </c>
      <c r="F42" s="1" t="str">
        <v>ZŠ I. stupeň</v>
      </c>
      <c r="G42" s="1" t="str">
        <v>áno</v>
      </c>
      <c r="H42" s="1">
        <v>100011585</v>
      </c>
      <c r="I42" s="1">
        <v>1</v>
      </c>
      <c r="J42" s="1" t="str">
        <v>Kobyly 53, 8622 Kobyly</v>
      </c>
      <c r="K42" s="1" t="str">
        <v>Obec Kobyly</v>
      </c>
      <c r="L42" s="1" t="str">
        <v>obec, mesto</v>
      </c>
      <c r="M42" s="1" t="str">
        <v>moderná budova</v>
      </c>
    </row>
    <row r="43" spans="1:13">
      <c r="A43" s="1">
        <v>100011592</v>
      </c>
      <c r="B43" s="1" t="str">
        <v>Prešovský</v>
      </c>
      <c r="C43" s="1" t="str">
        <v>Bardejov</v>
      </c>
      <c r="D43" s="1" t="str">
        <v>Základná škola</v>
      </c>
      <c r="E43" s="1" t="str">
        <v>základná škola</v>
      </c>
      <c r="F43" s="1" t="str">
        <v>ZŠ I. stupeň</v>
      </c>
      <c r="G43" s="1" t="str">
        <v>áno</v>
      </c>
      <c r="H43" s="1">
        <v>100011592</v>
      </c>
      <c r="I43" s="1">
        <v>1</v>
      </c>
      <c r="J43" s="1" t="str">
        <v>Koprivnica 83, 8643 Koprivnica</v>
      </c>
      <c r="K43" s="1" t="str">
        <v>Obec Koprivnica</v>
      </c>
      <c r="L43" s="1" t="str">
        <v>obec, mesto</v>
      </c>
      <c r="M43" s="1" t="str">
        <v>moderná budova</v>
      </c>
    </row>
    <row r="44" spans="1:13">
      <c r="A44" s="1">
        <v>100011596</v>
      </c>
      <c r="B44" s="1" t="str">
        <v>Prešovský</v>
      </c>
      <c r="C44" s="1" t="str">
        <v>Bardejov</v>
      </c>
      <c r="D44" s="1" t="str">
        <v>Základná škola</v>
      </c>
      <c r="E44" s="1" t="str">
        <v>základná škola</v>
      </c>
      <c r="F44" s="1" t="str">
        <v>Základná škola</v>
      </c>
      <c r="G44" s="1" t="str">
        <v>áno</v>
      </c>
      <c r="H44" s="1">
        <v>100011596</v>
      </c>
      <c r="I44" s="1">
        <v>1</v>
      </c>
      <c r="J44" s="1" t="str">
        <v>Kružlov 94, 8604 Kružlov</v>
      </c>
      <c r="K44" s="1" t="str">
        <v>Obec Kružlov</v>
      </c>
      <c r="L44" s="1" t="str">
        <v>obec, mesto</v>
      </c>
      <c r="M44" s="1" t="str">
        <v>moderná budova</v>
      </c>
    </row>
    <row r="45" spans="1:13">
      <c r="A45" s="1">
        <v>100011603</v>
      </c>
      <c r="B45" s="1" t="str">
        <v>Prešovský</v>
      </c>
      <c r="C45" s="1" t="str">
        <v>Bardejov</v>
      </c>
      <c r="D45" s="1" t="str">
        <v>Základná škola</v>
      </c>
      <c r="E45" s="1" t="str">
        <v>základná škola</v>
      </c>
      <c r="F45" s="1" t="str">
        <v>Základná škola</v>
      </c>
      <c r="G45" s="1" t="str">
        <v>áno</v>
      </c>
      <c r="H45" s="1">
        <v>100011603</v>
      </c>
      <c r="I45" s="1">
        <v>1</v>
      </c>
      <c r="J45" s="1" t="str">
        <v>Družstevná 222, 8612 Kurima</v>
      </c>
      <c r="K45" s="1" t="str">
        <v>Obec Kurima</v>
      </c>
      <c r="L45" s="1" t="str">
        <v>obec, mesto</v>
      </c>
      <c r="M45" s="1" t="str">
        <v>moderná budova</v>
      </c>
    </row>
    <row r="46" spans="1:13">
      <c r="A46" s="1">
        <v>100011609</v>
      </c>
      <c r="B46" s="1" t="str">
        <v>Prešovský</v>
      </c>
      <c r="C46" s="1" t="str">
        <v>Bardejov</v>
      </c>
      <c r="D46" s="1" t="str">
        <v>Základná škola</v>
      </c>
      <c r="E46" s="1" t="str">
        <v>základná škola</v>
      </c>
      <c r="F46" s="1" t="str">
        <v>ZŠ I. stupeň</v>
      </c>
      <c r="G46" s="1" t="str">
        <v>áno</v>
      </c>
      <c r="H46" s="1">
        <v>100011609</v>
      </c>
      <c r="I46" s="1">
        <v>1</v>
      </c>
      <c r="J46" s="1" t="str">
        <v>Kurov 127, 8604 Kurov</v>
      </c>
      <c r="K46" s="1" t="str">
        <v>Obec Kurov</v>
      </c>
      <c r="L46" s="1" t="str">
        <v>obec, mesto</v>
      </c>
      <c r="M46" s="1" t="str">
        <v>historická budova</v>
      </c>
    </row>
    <row r="47" spans="1:13">
      <c r="A47" s="1">
        <v>100011613</v>
      </c>
      <c r="B47" s="1" t="str">
        <v>Prešovský</v>
      </c>
      <c r="C47" s="1" t="str">
        <v>Bardejov</v>
      </c>
      <c r="D47" s="1" t="str">
        <v>Základná škola</v>
      </c>
      <c r="E47" s="1" t="str">
        <v>základná škola</v>
      </c>
      <c r="F47" s="1" t="str">
        <v>ZŠ I. stupeň</v>
      </c>
      <c r="G47" s="1" t="str">
        <v>áno</v>
      </c>
      <c r="H47" s="1">
        <v>100011613</v>
      </c>
      <c r="I47" s="1">
        <v>1</v>
      </c>
      <c r="J47" s="1" t="str">
        <v>Lascov 11, 8645 Lascov</v>
      </c>
      <c r="K47" s="1" t="str">
        <v>Obec Lascov</v>
      </c>
      <c r="L47" s="1" t="str">
        <v>obec, mesto</v>
      </c>
      <c r="M47" s="1" t="str">
        <v>historická budova</v>
      </c>
    </row>
    <row r="48" spans="1:13">
      <c r="A48" s="1">
        <v>100011618</v>
      </c>
      <c r="B48" s="1" t="str">
        <v>Prešovský</v>
      </c>
      <c r="C48" s="1" t="str">
        <v>Bardejov</v>
      </c>
      <c r="D48" s="1" t="str">
        <v>Základná škola</v>
      </c>
      <c r="E48" s="1" t="str">
        <v>základná škola</v>
      </c>
      <c r="F48" s="1" t="str">
        <v>ZŠ I. stupeň</v>
      </c>
      <c r="G48" s="1" t="str">
        <v>áno</v>
      </c>
      <c r="H48" s="1">
        <v>100011618</v>
      </c>
      <c r="I48" s="1">
        <v>1</v>
      </c>
      <c r="J48" s="1" t="str">
        <v>Lenartov 42, 8606 Lenartov</v>
      </c>
      <c r="K48" s="1" t="str">
        <v>Obec Lenartov</v>
      </c>
      <c r="L48" s="1" t="str">
        <v>obec, mesto</v>
      </c>
      <c r="M48" s="1" t="str">
        <v>moderná budova</v>
      </c>
    </row>
    <row r="49" spans="1:13">
      <c r="A49" s="1">
        <v>100011624</v>
      </c>
      <c r="B49" s="1" t="str">
        <v>Prešovský</v>
      </c>
      <c r="C49" s="1" t="str">
        <v>Bardejov</v>
      </c>
      <c r="D49" s="1" t="str">
        <v>Základná škola</v>
      </c>
      <c r="E49" s="1" t="str">
        <v>základná škola</v>
      </c>
      <c r="F49" s="1" t="str">
        <v>ZŠ I. stupeň</v>
      </c>
      <c r="G49" s="1" t="str">
        <v>áno</v>
      </c>
      <c r="H49" s="1">
        <v>100011624</v>
      </c>
      <c r="I49" s="1">
        <v>1</v>
      </c>
      <c r="J49" s="1" t="str">
        <v>Lukavica 87, 8621 Lukavica</v>
      </c>
      <c r="K49" s="1" t="str">
        <v>Obec Lukavica</v>
      </c>
      <c r="L49" s="1" t="str">
        <v>obec, mesto</v>
      </c>
      <c r="M49" s="1" t="str">
        <v>historická budova</v>
      </c>
    </row>
    <row r="50" spans="1:13">
      <c r="A50" s="1">
        <v>100011626</v>
      </c>
      <c r="B50" s="1" t="str">
        <v>Prešovský</v>
      </c>
      <c r="C50" s="1" t="str">
        <v>Bardejov</v>
      </c>
      <c r="D50" s="1" t="str">
        <v>Základná škola</v>
      </c>
      <c r="E50" s="1" t="str">
        <v>základná škola</v>
      </c>
      <c r="F50" s="1" t="str">
        <v>ZŠ I. stupeň</v>
      </c>
      <c r="G50" s="1" t="str">
        <v>áno</v>
      </c>
      <c r="H50" s="1">
        <v>100011626</v>
      </c>
      <c r="I50" s="1">
        <v>1</v>
      </c>
      <c r="J50" s="1" t="str">
        <v>Lukov 99, 8605 Lukov</v>
      </c>
      <c r="K50" s="1" t="str">
        <v>Obec Lukov</v>
      </c>
      <c r="L50" s="1" t="str">
        <v>obec, mesto</v>
      </c>
      <c r="M50" s="1" t="str">
        <v>historická budova</v>
      </c>
    </row>
    <row r="51" spans="1:13">
      <c r="A51" s="1">
        <v>100011631</v>
      </c>
      <c r="B51" s="1" t="str">
        <v>Prešovský</v>
      </c>
      <c r="C51" s="1" t="str">
        <v>Bardejov</v>
      </c>
      <c r="D51" s="1" t="str">
        <v>Základná škola</v>
      </c>
      <c r="E51" s="1" t="str">
        <v>základná škola</v>
      </c>
      <c r="F51" s="1" t="str">
        <v>Základná škola</v>
      </c>
      <c r="G51" s="1" t="str">
        <v>áno</v>
      </c>
      <c r="H51" s="1">
        <v>100011631</v>
      </c>
      <c r="I51" s="1">
        <v>1</v>
      </c>
      <c r="J51" s="1" t="str">
        <v>Malcov 16, 8606 Malcov</v>
      </c>
      <c r="K51" s="1" t="str">
        <v>Obec Malcov</v>
      </c>
      <c r="L51" s="1" t="str">
        <v>obec, mesto</v>
      </c>
      <c r="M51" s="1" t="str">
        <v>moderná budova</v>
      </c>
    </row>
    <row r="52" spans="1:13">
      <c r="A52" s="1">
        <v>100011634</v>
      </c>
      <c r="B52" s="1" t="str">
        <v>Prešovský</v>
      </c>
      <c r="C52" s="1" t="str">
        <v>Bardejov</v>
      </c>
      <c r="D52" s="1" t="str">
        <v>Základná škola</v>
      </c>
      <c r="E52" s="1" t="str">
        <v>základná škola</v>
      </c>
      <c r="F52" s="1" t="str">
        <v>Základná škola</v>
      </c>
      <c r="G52" s="1" t="str">
        <v>áno</v>
      </c>
      <c r="H52" s="1">
        <v>100011634</v>
      </c>
      <c r="I52" s="1">
        <v>2</v>
      </c>
      <c r="J52" s="1" t="str">
        <v>Marhaň 115, 8645 Marhaň</v>
      </c>
      <c r="K52" s="1" t="str">
        <v>Obec Marhaň</v>
      </c>
      <c r="L52" s="1" t="str">
        <v>obec, mesto</v>
      </c>
      <c r="M52" s="1" t="str">
        <v>moderná budova</v>
      </c>
    </row>
    <row r="53" spans="1:13">
      <c r="A53" s="1">
        <v>100011640</v>
      </c>
      <c r="B53" s="1" t="str">
        <v>Prešovský</v>
      </c>
      <c r="C53" s="1" t="str">
        <v>Bardejov</v>
      </c>
      <c r="D53" s="1" t="str">
        <v>Základná škola s materskou školou</v>
      </c>
      <c r="E53" s="1" t="str">
        <v>základná škola</v>
      </c>
      <c r="F53" s="1" t="str">
        <v>ZŠ I. stupeň</v>
      </c>
      <c r="G53" s="1" t="str">
        <v>áno</v>
      </c>
      <c r="H53" s="1">
        <v>100011640</v>
      </c>
      <c r="I53" s="1">
        <v>1</v>
      </c>
      <c r="J53" s="1" t="str">
        <v>Mokroluh 130, 8601 Mokroluh</v>
      </c>
      <c r="K53" s="1" t="str">
        <v>Obec Mokroluh</v>
      </c>
      <c r="L53" s="1" t="str">
        <v>obec, mesto</v>
      </c>
      <c r="M53" s="1" t="str">
        <v>moderná budova</v>
      </c>
    </row>
    <row r="54" spans="1:13">
      <c r="A54" s="1">
        <v>100011646</v>
      </c>
      <c r="B54" s="1" t="str">
        <v>Prešovský</v>
      </c>
      <c r="C54" s="1" t="str">
        <v>Bardejov</v>
      </c>
      <c r="D54" s="1" t="str">
        <v>Základná škola s materskou školou</v>
      </c>
      <c r="E54" s="1" t="str">
        <v>základná škola</v>
      </c>
      <c r="F54" s="1" t="str">
        <v>Základná škola</v>
      </c>
      <c r="G54" s="1" t="str">
        <v>áno</v>
      </c>
      <c r="H54" s="1">
        <v>100011646</v>
      </c>
      <c r="I54" s="1">
        <v>1</v>
      </c>
      <c r="J54" s="1" t="str">
        <v>Nižná Polianka 50, 8636 Nižná Polianka</v>
      </c>
      <c r="K54" s="1" t="str">
        <v>Obec Nižná Polianka</v>
      </c>
      <c r="L54" s="1" t="str">
        <v>obec, mesto</v>
      </c>
      <c r="M54" s="1" t="str">
        <v>moderná budova</v>
      </c>
    </row>
    <row r="55" spans="1:13">
      <c r="A55" s="1">
        <v>100011649</v>
      </c>
      <c r="B55" s="1" t="str">
        <v>Prešovský</v>
      </c>
      <c r="C55" s="1" t="str">
        <v>Bardejov</v>
      </c>
      <c r="D55" s="1" t="str">
        <v>Základná škola</v>
      </c>
      <c r="E55" s="1" t="str">
        <v>základná škola</v>
      </c>
      <c r="F55" s="1" t="str">
        <v>ZŠ I. stupeň</v>
      </c>
      <c r="G55" s="1" t="str">
        <v>áno</v>
      </c>
      <c r="H55" s="1">
        <v>100011649</v>
      </c>
      <c r="I55" s="1">
        <v>1</v>
      </c>
      <c r="J55" s="1" t="str">
        <v>Nižná Voľa 2, 8621 Nižná Voľa</v>
      </c>
      <c r="K55" s="1" t="str">
        <v>Obec Nižná Voľa</v>
      </c>
      <c r="L55" s="1" t="str">
        <v>obec, mesto</v>
      </c>
      <c r="M55" s="1" t="str">
        <v>moderná budova</v>
      </c>
    </row>
    <row r="56" spans="1:13">
      <c r="A56" s="1">
        <v>100011652</v>
      </c>
      <c r="B56" s="1" t="str">
        <v>Prešovský</v>
      </c>
      <c r="C56" s="1" t="str">
        <v>Bardejov</v>
      </c>
      <c r="D56" s="1" t="str">
        <v>Základná škola</v>
      </c>
      <c r="E56" s="1" t="str">
        <v>základná škola</v>
      </c>
      <c r="F56" s="1" t="str">
        <v>ZŠ I. stupeň</v>
      </c>
      <c r="G56" s="1" t="str">
        <v>áno</v>
      </c>
      <c r="H56" s="1">
        <v>100011652</v>
      </c>
      <c r="I56" s="1">
        <v>1</v>
      </c>
      <c r="J56" s="1" t="str">
        <v>Nižný Tvarožec 87, 8602 Nižný Tvarožec</v>
      </c>
      <c r="K56" s="1" t="str">
        <v>Obec Nižný Tvarožec</v>
      </c>
      <c r="L56" s="1" t="str">
        <v>obec, mesto</v>
      </c>
      <c r="M56" s="1" t="str">
        <v>moderná budova</v>
      </c>
    </row>
    <row r="57" spans="1:13">
      <c r="A57" s="1">
        <v>100011654</v>
      </c>
      <c r="B57" s="1" t="str">
        <v>Prešovský</v>
      </c>
      <c r="C57" s="1" t="str">
        <v>Bardejov</v>
      </c>
      <c r="D57" s="1" t="str">
        <v>Základná škola</v>
      </c>
      <c r="E57" s="1" t="str">
        <v>základná škola</v>
      </c>
      <c r="F57" s="1" t="str">
        <v>ZŠ I. stupeň</v>
      </c>
      <c r="G57" s="1" t="str">
        <v>áno</v>
      </c>
      <c r="H57" s="1">
        <v>100011654</v>
      </c>
      <c r="I57" s="1">
        <v>1</v>
      </c>
      <c r="J57" s="1" t="str">
        <v>Osikov 102, 8642 Osikov</v>
      </c>
      <c r="K57" s="1" t="str">
        <v>Obec Osikov</v>
      </c>
      <c r="L57" s="1" t="str">
        <v>obec, mesto</v>
      </c>
      <c r="M57" s="1" t="str">
        <v>moderná budova</v>
      </c>
    </row>
    <row r="58" spans="1:13">
      <c r="A58" s="1">
        <v>100011659</v>
      </c>
      <c r="B58" s="1" t="str">
        <v>Prešovský</v>
      </c>
      <c r="C58" s="1" t="str">
        <v>Bardejov</v>
      </c>
      <c r="D58" s="1" t="str">
        <v>Základná škola</v>
      </c>
      <c r="E58" s="1" t="str">
        <v>základná škola</v>
      </c>
      <c r="F58" s="1" t="str">
        <v>ZŠ I. stupeň</v>
      </c>
      <c r="G58" s="1" t="str">
        <v>áno</v>
      </c>
      <c r="H58" s="1">
        <v>100011659</v>
      </c>
      <c r="I58" s="1">
        <v>1</v>
      </c>
      <c r="J58" s="1" t="str">
        <v>Petrová 7, 8602 Petrová</v>
      </c>
      <c r="K58" s="1" t="str">
        <v>Obec Petrová</v>
      </c>
      <c r="L58" s="1" t="str">
        <v>obec, mesto</v>
      </c>
      <c r="M58" s="1" t="str">
        <v>moderná budova</v>
      </c>
    </row>
    <row r="59" spans="1:13">
      <c r="A59" s="1">
        <v>100011661</v>
      </c>
      <c r="B59" s="1" t="str">
        <v>Prešovský</v>
      </c>
      <c r="C59" s="1" t="str">
        <v>Bardejov</v>
      </c>
      <c r="D59" s="1" t="str">
        <v>Základná škola</v>
      </c>
      <c r="E59" s="1" t="str">
        <v>základná škola</v>
      </c>
      <c r="F59" s="1" t="str">
        <v>ZŠ I. stupeň</v>
      </c>
      <c r="G59" s="1" t="str">
        <v>áno</v>
      </c>
      <c r="H59" s="1">
        <v>100011661</v>
      </c>
      <c r="I59" s="1">
        <v>1</v>
      </c>
      <c r="J59" s="1" t="str">
        <v>Poliakovce 47, 8611 Poliakovce</v>
      </c>
      <c r="K59" s="1" t="str">
        <v>Obec Poliakovce</v>
      </c>
      <c r="L59" s="1" t="str">
        <v>obec, mesto</v>
      </c>
      <c r="M59" s="1" t="str">
        <v>moderná budova</v>
      </c>
    </row>
    <row r="60" spans="1:13">
      <c r="A60" s="1">
        <v>100011667</v>
      </c>
      <c r="B60" s="1" t="str">
        <v>Prešovský</v>
      </c>
      <c r="C60" s="1" t="str">
        <v>Bardejov</v>
      </c>
      <c r="D60" s="1" t="str">
        <v>Základná škola</v>
      </c>
      <c r="E60" s="1" t="str">
        <v>základná škola</v>
      </c>
      <c r="F60" s="1" t="str">
        <v>Základná škola</v>
      </c>
      <c r="G60" s="1" t="str">
        <v>áno</v>
      </c>
      <c r="H60" s="1">
        <v>100011667</v>
      </c>
      <c r="I60" s="1">
        <v>1</v>
      </c>
      <c r="J60" s="1" t="str">
        <v>Toplianska 144, 8641 Raslavice</v>
      </c>
      <c r="K60" s="1" t="str">
        <v>Obec Raslavice</v>
      </c>
      <c r="L60" s="1" t="str">
        <v>obec, mesto</v>
      </c>
      <c r="M60" s="1" t="str">
        <v>historicko - moderná budova</v>
      </c>
    </row>
    <row r="61" spans="1:13">
      <c r="A61" s="1">
        <v>100011676</v>
      </c>
      <c r="B61" s="1" t="str">
        <v>Prešovský</v>
      </c>
      <c r="C61" s="1" t="str">
        <v>Bardejov</v>
      </c>
      <c r="D61" s="1" t="str">
        <v>Základná škola s materskou školou</v>
      </c>
      <c r="E61" s="1" t="str">
        <v>základná škola</v>
      </c>
      <c r="F61" s="1" t="str">
        <v>ZŠ I. stupeň</v>
      </c>
      <c r="G61" s="1" t="str">
        <v>áno</v>
      </c>
      <c r="H61" s="1">
        <v>100011676</v>
      </c>
      <c r="I61" s="1">
        <v>1</v>
      </c>
      <c r="J61" s="1" t="str">
        <v>Richvald 85, 8501 Richvald</v>
      </c>
      <c r="K61" s="1" t="str">
        <v>Obec Richvald</v>
      </c>
      <c r="L61" s="1" t="str">
        <v>obec, mesto</v>
      </c>
      <c r="M61" s="1" t="str">
        <v>historická budova</v>
      </c>
    </row>
    <row r="62" spans="1:13">
      <c r="A62" s="1">
        <v>100011680</v>
      </c>
      <c r="B62" s="1" t="str">
        <v>Prešovský</v>
      </c>
      <c r="C62" s="1" t="str">
        <v>Bardejov</v>
      </c>
      <c r="D62" s="1" t="str">
        <v>Základná škola s materskou školou</v>
      </c>
      <c r="E62" s="1" t="str">
        <v>základná škola</v>
      </c>
      <c r="F62" s="1" t="str">
        <v>ZŠ I. stupeň</v>
      </c>
      <c r="G62" s="1" t="str">
        <v>áno</v>
      </c>
      <c r="H62" s="1">
        <v>100011680</v>
      </c>
      <c r="I62" s="1">
        <v>1</v>
      </c>
      <c r="J62" s="1" t="str">
        <v>Rokytov 4, 8601 Rokytov</v>
      </c>
      <c r="K62" s="1" t="str">
        <v>Obec Rokytov</v>
      </c>
      <c r="L62" s="1" t="str">
        <v>obec, mesto</v>
      </c>
      <c r="M62" s="1" t="str">
        <v>moderná budova</v>
      </c>
    </row>
    <row r="63" spans="1:13">
      <c r="A63" s="1">
        <v>100011682</v>
      </c>
      <c r="B63" s="1" t="str">
        <v>Prešovský</v>
      </c>
      <c r="C63" s="1" t="str">
        <v>Bardejov</v>
      </c>
      <c r="D63" s="1" t="str">
        <v>Základná škola s materskou školou</v>
      </c>
      <c r="E63" s="1" t="str">
        <v>základná škola</v>
      </c>
      <c r="F63" s="1" t="str">
        <v>ZŠ I. stupeň</v>
      </c>
      <c r="G63" s="1" t="str">
        <v>áno</v>
      </c>
      <c r="H63" s="1">
        <v>100011682</v>
      </c>
      <c r="I63" s="1">
        <v>1</v>
      </c>
      <c r="J63" s="1" t="str">
        <v>Smilno 205, 8633 Smilno</v>
      </c>
      <c r="K63" s="1" t="str">
        <v>Obec Smilno</v>
      </c>
      <c r="L63" s="1" t="str">
        <v>obec, mesto</v>
      </c>
      <c r="M63" s="1" t="str">
        <v>historická budova</v>
      </c>
    </row>
    <row r="64" spans="1:13">
      <c r="A64" s="1">
        <v>100011688</v>
      </c>
      <c r="B64" s="1" t="str">
        <v>Prešovský</v>
      </c>
      <c r="C64" s="1" t="str">
        <v>Bardejov</v>
      </c>
      <c r="D64" s="1" t="str">
        <v>Základná škola Emila Kubeka</v>
      </c>
      <c r="E64" s="1" t="str">
        <v>základná škola</v>
      </c>
      <c r="F64" s="1" t="str">
        <v>ZŠ I. stupeň</v>
      </c>
      <c r="G64" s="1" t="str">
        <v>áno</v>
      </c>
      <c r="H64" s="1">
        <v>100011688</v>
      </c>
      <c r="I64" s="1">
        <v>1</v>
      </c>
      <c r="J64" s="1" t="str">
        <v>Snakov 86, 8606 Snakov</v>
      </c>
      <c r="K64" s="1" t="str">
        <v>Obec Snakov</v>
      </c>
      <c r="L64" s="1" t="str">
        <v>obec, mesto</v>
      </c>
      <c r="M64" s="1" t="str">
        <v>iná budova</v>
      </c>
    </row>
    <row r="65" spans="1:13">
      <c r="A65" s="1">
        <v>100011692</v>
      </c>
      <c r="B65" s="1" t="str">
        <v>Prešovský</v>
      </c>
      <c r="C65" s="1" t="str">
        <v>Bardejov</v>
      </c>
      <c r="D65" s="1" t="str">
        <v>Základná škola</v>
      </c>
      <c r="E65" s="1" t="str">
        <v>základná škola</v>
      </c>
      <c r="F65" s="1" t="str">
        <v>ZŠ I. stupeň</v>
      </c>
      <c r="G65" s="1" t="str">
        <v>áno</v>
      </c>
      <c r="H65" s="1">
        <v>100011692</v>
      </c>
      <c r="I65" s="1">
        <v>1</v>
      </c>
      <c r="J65" s="1" t="str">
        <v>Stuľany 43, 8645 Stuľany</v>
      </c>
      <c r="K65" s="1" t="str">
        <v>Obec Stuľany</v>
      </c>
      <c r="L65" s="1" t="str">
        <v>obec, mesto</v>
      </c>
      <c r="M65" s="1" t="str">
        <v>historická budova</v>
      </c>
    </row>
    <row r="66" spans="1:13">
      <c r="A66" s="1">
        <v>100011697</v>
      </c>
      <c r="B66" s="1" t="str">
        <v>Prešovský</v>
      </c>
      <c r="C66" s="1" t="str">
        <v>Bardejov</v>
      </c>
      <c r="D66" s="1" t="str">
        <v>Základná škola</v>
      </c>
      <c r="E66" s="1" t="str">
        <v>základná škola</v>
      </c>
      <c r="F66" s="1" t="str">
        <v>ZŠ I. stupeň</v>
      </c>
      <c r="G66" s="1" t="str">
        <v>áno</v>
      </c>
      <c r="H66" s="1">
        <v>100011697</v>
      </c>
      <c r="I66" s="1">
        <v>1</v>
      </c>
      <c r="J66" s="1" t="str">
        <v>Sveržov 52, 8602 Sveržov</v>
      </c>
      <c r="K66" s="1" t="str">
        <v>Obec Sveržov</v>
      </c>
      <c r="L66" s="1" t="str">
        <v>obec, mesto</v>
      </c>
      <c r="M66" s="1" t="str">
        <v>moderná budova</v>
      </c>
    </row>
    <row r="67" spans="1:13">
      <c r="A67" s="1">
        <v>100011704</v>
      </c>
      <c r="B67" s="1" t="str">
        <v>Prešovský</v>
      </c>
      <c r="C67" s="1" t="str">
        <v>Bardejov</v>
      </c>
      <c r="D67" s="1" t="str">
        <v>Základná škola</v>
      </c>
      <c r="E67" s="1" t="str">
        <v>základná škola</v>
      </c>
      <c r="F67" s="1" t="str">
        <v>ZŠ I. stupeň</v>
      </c>
      <c r="G67" s="1" t="str">
        <v>áno</v>
      </c>
      <c r="H67" s="1">
        <v>100011704</v>
      </c>
      <c r="I67" s="1">
        <v>1</v>
      </c>
      <c r="J67" s="1" t="str">
        <v>Šiba 116, 8622 Šiba</v>
      </c>
      <c r="K67" s="1" t="str">
        <v>Obec Šiba</v>
      </c>
      <c r="L67" s="1" t="str">
        <v>obec, mesto</v>
      </c>
      <c r="M67" s="1" t="str">
        <v>historická budova</v>
      </c>
    </row>
    <row r="68" spans="1:13">
      <c r="A68" s="1">
        <v>100011707</v>
      </c>
      <c r="B68" s="1" t="str">
        <v>Prešovský</v>
      </c>
      <c r="C68" s="1" t="str">
        <v>Bardejov</v>
      </c>
      <c r="D68" s="1" t="str">
        <v>Základná škola</v>
      </c>
      <c r="E68" s="1" t="str">
        <v>základná škola</v>
      </c>
      <c r="F68" s="1" t="str">
        <v>ZŠ I. stupeň</v>
      </c>
      <c r="G68" s="1" t="str">
        <v>áno</v>
      </c>
      <c r="H68" s="1">
        <v>100011707</v>
      </c>
      <c r="I68" s="1">
        <v>1</v>
      </c>
      <c r="J68" s="1" t="str">
        <v>Tarnov 13, 8601 Tarnov</v>
      </c>
      <c r="K68" s="1" t="str">
        <v>Obec Tarnov</v>
      </c>
      <c r="L68" s="1" t="str">
        <v>obec, mesto</v>
      </c>
      <c r="M68" s="1" t="str">
        <v>moderná budova</v>
      </c>
    </row>
    <row r="69" spans="1:13">
      <c r="A69" s="1">
        <v>100011720</v>
      </c>
      <c r="B69" s="1" t="str">
        <v>Prešovský</v>
      </c>
      <c r="C69" s="1" t="str">
        <v>Bardejov</v>
      </c>
      <c r="D69" s="1" t="str">
        <v>Základná škola s materskou školou ako organizačná zložka Spojenej školy</v>
      </c>
      <c r="E69" s="1" t="str">
        <v>základná škola</v>
      </c>
      <c r="F69" s="1" t="str">
        <v>Základná škola</v>
      </c>
      <c r="G69" s="1" t="str">
        <v>nie</v>
      </c>
      <c r="H69" s="1">
        <v>100017482</v>
      </c>
      <c r="I69" s="1">
        <v>2</v>
      </c>
      <c r="J69" s="1" t="str">
        <v>Školská 478, 8633 Zborov</v>
      </c>
      <c r="K69" s="1" t="str">
        <v>Obec Zborov</v>
      </c>
      <c r="L69" s="1" t="str">
        <v>obec, mesto</v>
      </c>
      <c r="M69" s="1" t="str">
        <v>moderná budova</v>
      </c>
    </row>
    <row r="70" spans="1:13">
      <c r="A70" s="1">
        <v>100011721</v>
      </c>
      <c r="B70" s="1" t="str">
        <v>Prešovský</v>
      </c>
      <c r="C70" s="1" t="str">
        <v>Bardejov</v>
      </c>
      <c r="D70" s="1" t="str">
        <v>Špeciálna základná škola</v>
      </c>
      <c r="E70" s="1" t="str">
        <v>škola pre deti a žiakov so špeciálnymi výchovno-vzdelávacími potrebami</v>
      </c>
      <c r="F70" s="1" t="str">
        <v>Špeciálna základná škola</v>
      </c>
      <c r="G70" s="1" t="str">
        <v>áno</v>
      </c>
      <c r="H70" s="1">
        <v>100011721</v>
      </c>
      <c r="I70" s="1">
        <v>1</v>
      </c>
      <c r="J70" s="1" t="str">
        <v>Školská 478, 8633 Zborov</v>
      </c>
      <c r="K70" s="1" t="str">
        <v>Regionálny úrad školskej správy v Prešove</v>
      </c>
      <c r="L70" s="1" t="str">
        <v>regionálny úrad školskej správy</v>
      </c>
      <c r="M70" s="1" t="str">
        <v>moderná budova</v>
      </c>
    </row>
    <row r="71" spans="1:13">
      <c r="A71" s="1">
        <v>100011726</v>
      </c>
      <c r="B71" s="1" t="str">
        <v>Prešovský</v>
      </c>
      <c r="C71" s="1" t="str">
        <v>Bardejov</v>
      </c>
      <c r="D71" s="1" t="str">
        <v>Základná škola s materskou školou</v>
      </c>
      <c r="E71" s="1" t="str">
        <v>základná škola</v>
      </c>
      <c r="F71" s="1" t="str">
        <v>ZŠ I. stupeň</v>
      </c>
      <c r="G71" s="1" t="str">
        <v>áno</v>
      </c>
      <c r="H71" s="1">
        <v>100011726</v>
      </c>
      <c r="I71" s="1">
        <v>1</v>
      </c>
      <c r="J71" s="1" t="str">
        <v>Zlaté 185, 8601 Zlaté</v>
      </c>
      <c r="K71" s="1" t="str">
        <v>Obec Zlaté</v>
      </c>
      <c r="L71" s="1" t="str">
        <v>obec, mesto</v>
      </c>
      <c r="M71" s="1" t="str">
        <v>moderná budova</v>
      </c>
    </row>
    <row r="72" spans="1:13">
      <c r="A72" s="1">
        <v>100011734</v>
      </c>
      <c r="B72" s="1" t="str">
        <v>Prešovský</v>
      </c>
      <c r="C72" s="1" t="str">
        <v>Humenné</v>
      </c>
      <c r="D72" s="1" t="str">
        <v>Základná škola</v>
      </c>
      <c r="E72" s="1" t="str">
        <v>základná škola</v>
      </c>
      <c r="F72" s="1" t="str">
        <v>ZŠ I. stupeň</v>
      </c>
      <c r="G72" s="1" t="str">
        <v>áno</v>
      </c>
      <c r="H72" s="1">
        <v>100011734</v>
      </c>
      <c r="I72" s="1">
        <v>1</v>
      </c>
      <c r="J72" s="1" t="str">
        <v>Brekov 178, 6601 Brekov</v>
      </c>
      <c r="K72" s="1" t="str">
        <v>Obec Brekov</v>
      </c>
      <c r="L72" s="1" t="str">
        <v>obec, mesto</v>
      </c>
      <c r="M72" s="1" t="str">
        <v>historická budova</v>
      </c>
    </row>
    <row r="73" spans="1:13">
      <c r="A73" s="1">
        <v>100011748</v>
      </c>
      <c r="B73" s="1" t="str">
        <v>Prešovský</v>
      </c>
      <c r="C73" s="1" t="str">
        <v>Humenné</v>
      </c>
      <c r="D73" s="1" t="str">
        <v>Základná škola s materskou školou</v>
      </c>
      <c r="E73" s="1" t="str">
        <v>základná škola</v>
      </c>
      <c r="F73" s="1" t="str">
        <v>ZŠ I. stupeň</v>
      </c>
      <c r="G73" s="1" t="str">
        <v>áno</v>
      </c>
      <c r="H73" s="1">
        <v>100011748</v>
      </c>
      <c r="I73" s="1">
        <v>1</v>
      </c>
      <c r="J73" s="1" t="str">
        <v>Hrabovec nad Laborcom 41, 6701 Hrabovec nad Laborcom</v>
      </c>
      <c r="K73" s="1" t="str">
        <v>Obec Hrabovec nad Laborcom</v>
      </c>
      <c r="L73" s="1" t="str">
        <v>obec, mesto</v>
      </c>
      <c r="M73" s="1" t="str">
        <v>iná budova</v>
      </c>
    </row>
    <row r="74" spans="1:13">
      <c r="A74" s="1">
        <v>100011763</v>
      </c>
      <c r="B74" s="1" t="str">
        <v>Prešovský</v>
      </c>
      <c r="C74" s="1" t="str">
        <v>Humenné</v>
      </c>
      <c r="D74" s="1" t="str">
        <v>Základná škola</v>
      </c>
      <c r="E74" s="1" t="str">
        <v>základná škola</v>
      </c>
      <c r="F74" s="1" t="str">
        <v>Základná škola</v>
      </c>
      <c r="G74" s="1" t="str">
        <v>áno</v>
      </c>
      <c r="H74" s="1">
        <v>100011763</v>
      </c>
      <c r="I74" s="1">
        <v>1</v>
      </c>
      <c r="J74" s="1" t="str">
        <v>Dargovských hrdinov 19, 6601 Humenné</v>
      </c>
      <c r="K74" s="1" t="str">
        <v>Mesto Humenné</v>
      </c>
      <c r="L74" s="1" t="str">
        <v>obec, mesto</v>
      </c>
      <c r="M74" s="1" t="str">
        <v>historická budova</v>
      </c>
    </row>
    <row r="75" spans="1:13">
      <c r="A75" s="1">
        <v>100011768</v>
      </c>
      <c r="B75" s="1" t="str">
        <v>Prešovský</v>
      </c>
      <c r="C75" s="1" t="str">
        <v>Humenné</v>
      </c>
      <c r="D75" s="1" t="str">
        <v>Stredná odborná škola technická</v>
      </c>
      <c r="E75" s="1" t="str">
        <v>stredná odborná škola</v>
      </c>
      <c r="F75" s="1" t="str">
        <v>Stredná odborná škola</v>
      </c>
      <c r="G75" s="1" t="str">
        <v>áno</v>
      </c>
      <c r="H75" s="1">
        <v>100011768</v>
      </c>
      <c r="I75" s="1">
        <v>1</v>
      </c>
      <c r="J75" s="1" t="str">
        <v>Družstevná 1474 / 19, 6601 Humenné</v>
      </c>
      <c r="K75" s="1" t="str">
        <v>Prešovský samosprávny kraj</v>
      </c>
      <c r="L75" s="1" t="str">
        <v>samosprávny kraj</v>
      </c>
      <c r="M75" s="1" t="str">
        <v>moderná budova</v>
      </c>
    </row>
    <row r="76" spans="1:13">
      <c r="A76" s="1">
        <v>100011770</v>
      </c>
      <c r="B76" s="1" t="str">
        <v>Prešovský</v>
      </c>
      <c r="C76" s="1" t="str">
        <v>Humenné</v>
      </c>
      <c r="D76" s="1" t="str">
        <v>Základná škola sv. Cyrila a Metoda ako organizačná zložka Cirkevnej spojenej školy</v>
      </c>
      <c r="E76" s="1" t="str">
        <v>základná škola</v>
      </c>
      <c r="F76" s="1" t="str">
        <v>Základná škola</v>
      </c>
      <c r="G76" s="1" t="str">
        <v>nie</v>
      </c>
      <c r="H76" s="1">
        <v>100017488</v>
      </c>
      <c r="I76" s="1">
        <v>3</v>
      </c>
      <c r="J76" s="1" t="str">
        <v>Duchnovičova 24, 6601 Humenné</v>
      </c>
      <c r="K76" s="1" t="str">
        <v>Košická arcidiecéza</v>
      </c>
      <c r="L76" s="1" t="str">
        <v>cirkev, náboženská spoločnosť</v>
      </c>
      <c r="M76" s="1" t="str">
        <v>moderná budova</v>
      </c>
    </row>
    <row r="77" spans="1:13">
      <c r="A77" s="1">
        <v>100011771</v>
      </c>
      <c r="B77" s="1" t="str">
        <v>Prešovský</v>
      </c>
      <c r="C77" s="1" t="str">
        <v>Humenné</v>
      </c>
      <c r="D77" s="1" t="str">
        <v>Gymnázium sv. Cyrila a Metoda ako organizačná zložka Cirkevnej spojenej školy</v>
      </c>
      <c r="E77" s="1" t="str">
        <v>gymnázium</v>
      </c>
      <c r="F77" s="1" t="str">
        <v>Gymnázium</v>
      </c>
      <c r="G77" s="1" t="str">
        <v>nie</v>
      </c>
      <c r="H77" s="1">
        <v>100017488</v>
      </c>
      <c r="I77" s="1">
        <v>3</v>
      </c>
      <c r="J77" s="1" t="str">
        <v>Duchnovičova 24, 6601 Humenné</v>
      </c>
      <c r="K77" s="1" t="str">
        <v>Košická arcidiecéza</v>
      </c>
      <c r="L77" s="1" t="str">
        <v>cirkev, náboženská spoločnosť</v>
      </c>
      <c r="M77" s="1" t="str">
        <v>moderná budova</v>
      </c>
    </row>
    <row r="78" spans="1:13">
      <c r="A78" s="1">
        <v>100011776</v>
      </c>
      <c r="B78" s="1" t="str">
        <v>Prešovský</v>
      </c>
      <c r="C78" s="1" t="str">
        <v>Humenné</v>
      </c>
      <c r="D78" s="1" t="str">
        <v>Základná škola</v>
      </c>
      <c r="E78" s="1" t="str">
        <v>základná škola</v>
      </c>
      <c r="F78" s="1" t="str">
        <v>Základná škola</v>
      </c>
      <c r="G78" s="1" t="str">
        <v>áno</v>
      </c>
      <c r="H78" s="1">
        <v>100011776</v>
      </c>
      <c r="I78" s="1">
        <v>1</v>
      </c>
      <c r="J78" s="1" t="str">
        <v>Hrnčiarska 13, 6601 Humenné</v>
      </c>
      <c r="K78" s="1" t="str">
        <v>Mesto Humenné</v>
      </c>
      <c r="L78" s="1" t="str">
        <v>obec, mesto</v>
      </c>
      <c r="M78" s="1" t="str">
        <v>historická budova</v>
      </c>
    </row>
    <row r="79" spans="1:13">
      <c r="A79" s="1">
        <v>100011781</v>
      </c>
      <c r="B79" s="1" t="str">
        <v>Prešovský</v>
      </c>
      <c r="C79" s="1" t="str">
        <v>Humenné</v>
      </c>
      <c r="D79" s="1" t="str">
        <v>Obchodná akadémia</v>
      </c>
      <c r="E79" s="1" t="str">
        <v>stredná odborná škola</v>
      </c>
      <c r="F79" s="1" t="str">
        <v>Obchodná akadémia</v>
      </c>
      <c r="G79" s="1" t="str">
        <v>áno</v>
      </c>
      <c r="H79" s="1">
        <v>100011781</v>
      </c>
      <c r="I79" s="1">
        <v>1</v>
      </c>
      <c r="J79" s="1" t="str">
        <v>Komenského 1, 6601 Humenné</v>
      </c>
      <c r="K79" s="1" t="str">
        <v>Prešovský samosprávny kraj</v>
      </c>
      <c r="L79" s="1" t="str">
        <v>samosprávny kraj</v>
      </c>
      <c r="M79" s="1" t="str">
        <v>moderná budova</v>
      </c>
    </row>
    <row r="80" spans="1:13">
      <c r="A80" s="1">
        <v>100011785</v>
      </c>
      <c r="B80" s="1" t="str">
        <v>Prešovský</v>
      </c>
      <c r="C80" s="1" t="str">
        <v>Humenné</v>
      </c>
      <c r="D80" s="1" t="str">
        <v>Praktická škola internátna ako organizačná zložka Spojenej školy internátnej</v>
      </c>
      <c r="E80" s="1" t="str">
        <v>škola pre deti a žiakov so špeciálnymi výchovno-vzdelávacími potrebami</v>
      </c>
      <c r="F80" s="1" t="str">
        <v>Praktická škola internátna</v>
      </c>
      <c r="G80" s="1" t="str">
        <v>nie</v>
      </c>
      <c r="H80" s="1">
        <v>100017487</v>
      </c>
      <c r="I80" s="1">
        <v>6</v>
      </c>
      <c r="J80" s="1" t="str">
        <v>Třebíčska 16, 6601 Humenné</v>
      </c>
      <c r="K80" s="1" t="str">
        <v>Regionálny úrad školskej správy v Prešove</v>
      </c>
      <c r="L80" s="1" t="str">
        <v>regionálny úrad školskej správy</v>
      </c>
      <c r="M80" s="1" t="str">
        <v>moderná budova</v>
      </c>
    </row>
    <row r="81" spans="1:13">
      <c r="A81" s="1">
        <v>100011787</v>
      </c>
      <c r="B81" s="1" t="str">
        <v>Prešovský</v>
      </c>
      <c r="C81" s="1" t="str">
        <v>Humenné</v>
      </c>
      <c r="D81" s="1" t="str">
        <v>Odborné učilište pre žiakov s telesným postihnutím internátne ako organizačná zložka Spojenej školy internátnej</v>
      </c>
      <c r="E81" s="1" t="str">
        <v>škola pre deti a žiakov so špeciálnymi výchovno-vzdelávacími potrebami</v>
      </c>
      <c r="F81" s="1" t="str">
        <v>OU pre žiakov s telesným postihnutím internátne</v>
      </c>
      <c r="G81" s="1" t="str">
        <v>nie</v>
      </c>
      <c r="H81" s="1">
        <v>100017487</v>
      </c>
      <c r="I81" s="1">
        <v>6</v>
      </c>
      <c r="J81" s="1" t="str">
        <v>Třebíčska 16, 6601 Humenné</v>
      </c>
      <c r="K81" s="1" t="str">
        <v>Regionálny úrad školskej správy v Prešove</v>
      </c>
      <c r="L81" s="1" t="str">
        <v>regionálny úrad školskej správy</v>
      </c>
      <c r="M81" s="1" t="str">
        <v>moderná budova</v>
      </c>
    </row>
    <row r="82" spans="1:13">
      <c r="A82" s="1">
        <v>100011791</v>
      </c>
      <c r="B82" s="1" t="str">
        <v>Prešovský</v>
      </c>
      <c r="C82" s="1" t="str">
        <v>Humenné</v>
      </c>
      <c r="D82" s="1" t="str">
        <v>Gymnázium arm. gen. Ludvíka Svobodu</v>
      </c>
      <c r="E82" s="1" t="str">
        <v>gymnázium</v>
      </c>
      <c r="F82" s="1" t="str">
        <v>Gymnázium</v>
      </c>
      <c r="G82" s="1" t="str">
        <v>áno</v>
      </c>
      <c r="H82" s="1">
        <v>100011791</v>
      </c>
      <c r="I82" s="1">
        <v>1</v>
      </c>
      <c r="J82" s="1" t="str">
        <v>Komenského 4, 6601 Humenné</v>
      </c>
      <c r="K82" s="1" t="str">
        <v>Prešovský samosprávny kraj</v>
      </c>
      <c r="L82" s="1" t="str">
        <v>samosprávny kraj</v>
      </c>
      <c r="M82" s="1" t="str">
        <v>moderná budova</v>
      </c>
    </row>
    <row r="83" spans="1:13">
      <c r="A83" s="1">
        <v>100011792</v>
      </c>
      <c r="B83" s="1" t="str">
        <v>Prešovský</v>
      </c>
      <c r="C83" s="1" t="str">
        <v>Humenné</v>
      </c>
      <c r="D83" s="1" t="str">
        <v>Základná škola</v>
      </c>
      <c r="E83" s="1" t="str">
        <v>základná škola</v>
      </c>
      <c r="F83" s="1" t="str">
        <v>Základná škola</v>
      </c>
      <c r="G83" s="1" t="str">
        <v>áno</v>
      </c>
      <c r="H83" s="1">
        <v>100011792</v>
      </c>
      <c r="I83" s="1">
        <v>1</v>
      </c>
      <c r="J83" s="1" t="str">
        <v>Kudlovská 11, 6601 Humenné</v>
      </c>
      <c r="K83" s="1" t="str">
        <v>Mesto Humenné</v>
      </c>
      <c r="L83" s="1" t="str">
        <v>obec, mesto</v>
      </c>
      <c r="M83" s="1" t="str">
        <v>historická budova</v>
      </c>
    </row>
    <row r="84" spans="1:13">
      <c r="A84" s="1">
        <v>100011797</v>
      </c>
      <c r="B84" s="1" t="str">
        <v>Prešovský</v>
      </c>
      <c r="C84" s="1" t="str">
        <v>Humenné</v>
      </c>
      <c r="D84" s="1" t="str">
        <v>Základná škola</v>
      </c>
      <c r="E84" s="1" t="str">
        <v>základná škola</v>
      </c>
      <c r="F84" s="1" t="str">
        <v>Základná škola</v>
      </c>
      <c r="G84" s="1" t="str">
        <v>áno</v>
      </c>
      <c r="H84" s="1">
        <v>100011797</v>
      </c>
      <c r="I84" s="1">
        <v>1</v>
      </c>
      <c r="J84" s="1" t="str">
        <v>Laborecká 66, 6601 Humenné</v>
      </c>
      <c r="K84" s="1" t="str">
        <v>Mesto Humenné</v>
      </c>
      <c r="L84" s="1" t="str">
        <v>obec, mesto</v>
      </c>
      <c r="M84" s="1" t="str">
        <v>historická budova</v>
      </c>
    </row>
    <row r="85" spans="1:13">
      <c r="A85" s="1">
        <v>100011803</v>
      </c>
      <c r="B85" s="1" t="str">
        <v>Prešovský</v>
      </c>
      <c r="C85" s="1" t="str">
        <v>Humenné</v>
      </c>
      <c r="D85" s="1" t="str">
        <v>Gymnázium sv. Jána Zlatoústeho</v>
      </c>
      <c r="E85" s="1" t="str">
        <v>gymnázium</v>
      </c>
      <c r="F85" s="1" t="str">
        <v>Gymnázium</v>
      </c>
      <c r="G85" s="1" t="str">
        <v>áno</v>
      </c>
      <c r="H85" s="1">
        <v>100011803</v>
      </c>
      <c r="I85" s="1">
        <v>1</v>
      </c>
      <c r="J85" s="1" t="str">
        <v>Lesná 909 / 28, 6601 Humenné</v>
      </c>
      <c r="K85" s="1" t="str">
        <v>Gréckokatolícke arcibiskupstvo Prešov</v>
      </c>
      <c r="L85" s="1" t="str">
        <v>cirkev, náboženská spoločnosť</v>
      </c>
      <c r="M85" s="1" t="str">
        <v>moderná budova</v>
      </c>
    </row>
    <row r="86" spans="1:13">
      <c r="A86" s="1">
        <v>100011811</v>
      </c>
      <c r="B86" s="1" t="str">
        <v>Prešovský</v>
      </c>
      <c r="C86" s="1" t="str">
        <v>Humenné</v>
      </c>
      <c r="D86" s="1" t="str">
        <v>Stredná zdravotnícka škola</v>
      </c>
      <c r="E86" s="1" t="str">
        <v>stredná odborná škola</v>
      </c>
      <c r="F86" s="1" t="str">
        <v>Stredná zdravotnícka škola</v>
      </c>
      <c r="G86" s="1" t="str">
        <v>áno</v>
      </c>
      <c r="H86" s="1">
        <v>100011811</v>
      </c>
      <c r="I86" s="1">
        <v>1</v>
      </c>
      <c r="J86" s="1" t="str">
        <v>Lipová 32, 6601 Humenné</v>
      </c>
      <c r="K86" s="1" t="str">
        <v>Prešovský samosprávny kraj</v>
      </c>
      <c r="L86" s="1" t="str">
        <v>samosprávny kraj</v>
      </c>
      <c r="M86" s="1" t="str">
        <v>historicko - moderná budova</v>
      </c>
    </row>
    <row r="87" spans="1:13">
      <c r="A87" s="1">
        <v>100011814</v>
      </c>
      <c r="B87" s="1" t="str">
        <v>Prešovský</v>
      </c>
      <c r="C87" s="1" t="str">
        <v>Humenné</v>
      </c>
      <c r="D87" s="1" t="str">
        <v>Stredná odborná škola obchodu a služieb</v>
      </c>
      <c r="E87" s="1" t="str">
        <v>stredná odborná škola</v>
      </c>
      <c r="F87" s="1" t="str">
        <v>Stredná odborná škola</v>
      </c>
      <c r="G87" s="1" t="str">
        <v>áno</v>
      </c>
      <c r="H87" s="1">
        <v>100011814</v>
      </c>
      <c r="I87" s="1">
        <v>1</v>
      </c>
      <c r="J87" s="1" t="str">
        <v>Mierová 1973 / 79, 6601 Humenné</v>
      </c>
      <c r="K87" s="1" t="str">
        <v>Prešovský samosprávny kraj</v>
      </c>
      <c r="L87" s="1" t="str">
        <v>samosprávny kraj</v>
      </c>
      <c r="M87" s="1" t="str">
        <v>moderná budova</v>
      </c>
    </row>
    <row r="88" spans="1:13">
      <c r="A88" s="1">
        <v>100011828</v>
      </c>
      <c r="B88" s="1" t="str">
        <v>Prešovský</v>
      </c>
      <c r="C88" s="1" t="str">
        <v>Humenné</v>
      </c>
      <c r="D88" s="1" t="str">
        <v>Základná škola s materskou školou</v>
      </c>
      <c r="E88" s="1" t="str">
        <v>základná škola</v>
      </c>
      <c r="F88" s="1" t="str">
        <v>ZŠ I. stupeň</v>
      </c>
      <c r="G88" s="1" t="str">
        <v>áno</v>
      </c>
      <c r="H88" s="1">
        <v>100011828</v>
      </c>
      <c r="I88" s="1">
        <v>1</v>
      </c>
      <c r="J88" s="1" t="str">
        <v>Podskalka 58, 6601 Humenné</v>
      </c>
      <c r="K88" s="1" t="str">
        <v>Mesto Humenné</v>
      </c>
      <c r="L88" s="1" t="str">
        <v>obec, mesto</v>
      </c>
      <c r="M88" s="1" t="str">
        <v>moderná budova</v>
      </c>
    </row>
    <row r="89" spans="1:13">
      <c r="A89" s="1">
        <v>100011831</v>
      </c>
      <c r="B89" s="1" t="str">
        <v>Prešovský</v>
      </c>
      <c r="C89" s="1" t="str">
        <v>Humenné</v>
      </c>
      <c r="D89" s="1" t="str">
        <v>Základná škola</v>
      </c>
      <c r="E89" s="1" t="str">
        <v>základná škola</v>
      </c>
      <c r="F89" s="1" t="str">
        <v>Základná škola</v>
      </c>
      <c r="G89" s="1" t="str">
        <v>áno</v>
      </c>
      <c r="H89" s="1">
        <v>100011831</v>
      </c>
      <c r="I89" s="1">
        <v>1</v>
      </c>
      <c r="J89" s="1" t="str">
        <v>Pugačevova 1381 / 7, 6601 Humenné</v>
      </c>
      <c r="K89" s="1" t="str">
        <v>Mesto Humenné</v>
      </c>
      <c r="L89" s="1" t="str">
        <v>obec, mesto</v>
      </c>
      <c r="M89" s="1" t="str">
        <v>historická budova</v>
      </c>
    </row>
    <row r="90" spans="1:13">
      <c r="A90" s="1">
        <v>100011835</v>
      </c>
      <c r="B90" s="1" t="str">
        <v>Prešovský</v>
      </c>
      <c r="C90" s="1" t="str">
        <v>Humenné</v>
      </c>
      <c r="D90" s="1" t="str">
        <v>Základná škola</v>
      </c>
      <c r="E90" s="1" t="str">
        <v>základná škola</v>
      </c>
      <c r="F90" s="1" t="str">
        <v>Základná škola</v>
      </c>
      <c r="G90" s="1" t="str">
        <v>áno</v>
      </c>
      <c r="H90" s="1">
        <v>100011835</v>
      </c>
      <c r="I90" s="1">
        <v>1</v>
      </c>
      <c r="J90" s="1" t="str">
        <v>SNP 1, 6601 Humenné</v>
      </c>
      <c r="K90" s="1" t="str">
        <v>Mesto Humenné</v>
      </c>
      <c r="L90" s="1" t="str">
        <v>obec, mesto</v>
      </c>
      <c r="M90" s="1" t="str">
        <v>moderná budova</v>
      </c>
    </row>
    <row r="91" spans="1:13">
      <c r="A91" s="1">
        <v>100011838</v>
      </c>
      <c r="B91" s="1" t="str">
        <v>Prešovský</v>
      </c>
      <c r="C91" s="1" t="str">
        <v>Humenné</v>
      </c>
      <c r="D91" s="1" t="str">
        <v>Stredná odborná škola polytechnická</v>
      </c>
      <c r="E91" s="1" t="str">
        <v>stredná odborná škola</v>
      </c>
      <c r="F91" s="1" t="str">
        <v>Stredná odborná škola</v>
      </c>
      <c r="G91" s="1" t="str">
        <v>áno</v>
      </c>
      <c r="H91" s="1">
        <v>100011838</v>
      </c>
      <c r="I91" s="1">
        <v>1</v>
      </c>
      <c r="J91" s="1" t="str">
        <v>Štefánikova 1550 / 20, 6601 Humenné</v>
      </c>
      <c r="K91" s="1" t="str">
        <v>Prešovský samosprávny kraj</v>
      </c>
      <c r="L91" s="1" t="str">
        <v>samosprávny kraj</v>
      </c>
      <c r="M91" s="1" t="str">
        <v>moderná budova</v>
      </c>
    </row>
    <row r="92" spans="1:13">
      <c r="A92" s="1">
        <v>100011842</v>
      </c>
      <c r="B92" s="1" t="str">
        <v>Prešovský</v>
      </c>
      <c r="C92" s="1" t="str">
        <v>Humenné</v>
      </c>
      <c r="D92" s="1" t="str">
        <v>Hotelová akadémia</v>
      </c>
      <c r="E92" s="1" t="str">
        <v>stredná odborná škola</v>
      </c>
      <c r="F92" s="1" t="str">
        <v>Hotelová akadémia</v>
      </c>
      <c r="G92" s="1" t="str">
        <v>áno</v>
      </c>
      <c r="H92" s="1">
        <v>100011842</v>
      </c>
      <c r="I92" s="1">
        <v>1</v>
      </c>
      <c r="J92" s="1" t="str">
        <v>Štefánikova 28, 6601 Humenné</v>
      </c>
      <c r="K92" s="1" t="str">
        <v>Prešovský samosprávny kraj</v>
      </c>
      <c r="L92" s="1" t="str">
        <v>samosprávny kraj</v>
      </c>
      <c r="M92" s="1" t="str">
        <v>moderná budova</v>
      </c>
    </row>
    <row r="93" spans="1:13">
      <c r="A93" s="1">
        <v>100011845</v>
      </c>
      <c r="B93" s="1" t="str">
        <v>Prešovský</v>
      </c>
      <c r="C93" s="1" t="str">
        <v>Humenné</v>
      </c>
      <c r="D93" s="1" t="str">
        <v>Základná škola Jána Švermu</v>
      </c>
      <c r="E93" s="1" t="str">
        <v>základná škola</v>
      </c>
      <c r="F93" s="1" t="str">
        <v>Základná škola</v>
      </c>
      <c r="G93" s="1" t="str">
        <v>áno</v>
      </c>
      <c r="H93" s="1">
        <v>100011845</v>
      </c>
      <c r="I93" s="1">
        <v>1</v>
      </c>
      <c r="J93" s="1" t="str">
        <v>Štefánikova 31, 6601 Humenné</v>
      </c>
      <c r="K93" s="1" t="str">
        <v>Mesto Humenné</v>
      </c>
      <c r="L93" s="1" t="str">
        <v>obec, mesto</v>
      </c>
      <c r="M93" s="1" t="str">
        <v>historická budova</v>
      </c>
    </row>
    <row r="94" spans="1:13">
      <c r="A94" s="1">
        <v>100011871</v>
      </c>
      <c r="B94" s="1" t="str">
        <v>Prešovský</v>
      </c>
      <c r="C94" s="1" t="str">
        <v>Humenné</v>
      </c>
      <c r="D94" s="1" t="str">
        <v>Základná škola s materskou školou</v>
      </c>
      <c r="E94" s="1" t="str">
        <v>základná škola</v>
      </c>
      <c r="F94" s="1" t="str">
        <v>Základná škola</v>
      </c>
      <c r="G94" s="1" t="str">
        <v>áno</v>
      </c>
      <c r="H94" s="1">
        <v>100011871</v>
      </c>
      <c r="I94" s="1">
        <v>1</v>
      </c>
      <c r="J94" s="1" t="str">
        <v>Osloboditeľov 204, 6783 Kamenica nad Cirochou</v>
      </c>
      <c r="K94" s="1" t="str">
        <v>Obec Kamenica nad Cirochou</v>
      </c>
      <c r="L94" s="1" t="str">
        <v>obec, mesto</v>
      </c>
      <c r="M94" s="1" t="str">
        <v>moderná budova</v>
      </c>
    </row>
    <row r="95" spans="1:13">
      <c r="A95" s="1">
        <v>100011880</v>
      </c>
      <c r="B95" s="1" t="str">
        <v>Prešovský</v>
      </c>
      <c r="C95" s="1" t="str">
        <v>Humenné</v>
      </c>
      <c r="D95" s="1" t="str">
        <v>Základná škola s materskou školou</v>
      </c>
      <c r="E95" s="1" t="str">
        <v>základná škola</v>
      </c>
      <c r="F95" s="1" t="str">
        <v>Základná škola</v>
      </c>
      <c r="G95" s="1" t="str">
        <v>áno</v>
      </c>
      <c r="H95" s="1">
        <v>100011880</v>
      </c>
      <c r="I95" s="1">
        <v>1</v>
      </c>
      <c r="J95" s="1" t="str">
        <v>Košarovce 16, 9406 Košarovce</v>
      </c>
      <c r="K95" s="1" t="str">
        <v>Obec Košarovce</v>
      </c>
      <c r="L95" s="1" t="str">
        <v>obec, mesto</v>
      </c>
      <c r="M95" s="1" t="str">
        <v>moderná budova</v>
      </c>
    </row>
    <row r="96" spans="1:13">
      <c r="A96" s="1">
        <v>100011884</v>
      </c>
      <c r="B96" s="1" t="str">
        <v>Prešovský</v>
      </c>
      <c r="C96" s="1" t="str">
        <v>Humenné</v>
      </c>
      <c r="D96" s="1" t="str">
        <v>Základná škola s materskou školou</v>
      </c>
      <c r="E96" s="1" t="str">
        <v>základná škola</v>
      </c>
      <c r="F96" s="1" t="str">
        <v>Základná škola</v>
      </c>
      <c r="G96" s="1" t="str">
        <v>áno</v>
      </c>
      <c r="H96" s="1">
        <v>100011884</v>
      </c>
      <c r="I96" s="1">
        <v>1</v>
      </c>
      <c r="J96" s="1" t="str">
        <v>Koškovce 134, 6712 Koškovce</v>
      </c>
      <c r="K96" s="1" t="str">
        <v>Obec Koškovce</v>
      </c>
      <c r="L96" s="1" t="str">
        <v>obec, mesto</v>
      </c>
      <c r="M96" s="1" t="str">
        <v>moderná budova</v>
      </c>
    </row>
    <row r="97" spans="1:13">
      <c r="A97" s="1">
        <v>100011901</v>
      </c>
      <c r="B97" s="1" t="str">
        <v>Prešovský</v>
      </c>
      <c r="C97" s="1" t="str">
        <v>Humenné</v>
      </c>
      <c r="D97" s="1" t="str">
        <v>Základná škola s materskou školou</v>
      </c>
      <c r="E97" s="1" t="str">
        <v>základná škola</v>
      </c>
      <c r="F97" s="1" t="str">
        <v>Základná škola</v>
      </c>
      <c r="G97" s="1" t="str">
        <v>áno</v>
      </c>
      <c r="H97" s="1">
        <v>100011901</v>
      </c>
      <c r="I97" s="1">
        <v>2</v>
      </c>
      <c r="J97" s="1" t="str">
        <v>Modra nad Cirochou 250, 6782 Modra nad Cirochou</v>
      </c>
      <c r="K97" s="1" t="str">
        <v>Obec Modra nad Cirochou</v>
      </c>
      <c r="L97" s="1" t="str">
        <v>obec, mesto</v>
      </c>
      <c r="M97" s="1" t="str">
        <v>moderná budova</v>
      </c>
    </row>
    <row r="98" spans="1:13">
      <c r="A98" s="1">
        <v>100011915</v>
      </c>
      <c r="B98" s="1" t="str">
        <v>Prešovský</v>
      </c>
      <c r="C98" s="1" t="str">
        <v>Humenné</v>
      </c>
      <c r="D98" s="1" t="str">
        <v>Základná škola</v>
      </c>
      <c r="E98" s="1" t="str">
        <v>základná škola</v>
      </c>
      <c r="F98" s="1" t="str">
        <v>Základná škola</v>
      </c>
      <c r="G98" s="1" t="str">
        <v>áno</v>
      </c>
      <c r="H98" s="1">
        <v>100011915</v>
      </c>
      <c r="I98" s="1">
        <v>1</v>
      </c>
      <c r="J98" s="1" t="str">
        <v>Ohradzany 162, 6722 Ohradzany</v>
      </c>
      <c r="K98" s="1" t="str">
        <v>Obec Ohradzany</v>
      </c>
      <c r="L98" s="1" t="str">
        <v>obec, mesto</v>
      </c>
      <c r="M98" s="1" t="str">
        <v>moderná budova</v>
      </c>
    </row>
    <row r="99" spans="1:13">
      <c r="A99" s="1">
        <v>100011919</v>
      </c>
      <c r="B99" s="1" t="str">
        <v>Prešovský</v>
      </c>
      <c r="C99" s="1" t="str">
        <v>Humenné</v>
      </c>
      <c r="D99" s="1" t="str">
        <v>Základná škola</v>
      </c>
      <c r="E99" s="1" t="str">
        <v>základná škola</v>
      </c>
      <c r="F99" s="1" t="str">
        <v>ZŠ I. stupeň</v>
      </c>
      <c r="G99" s="1" t="str">
        <v>áno</v>
      </c>
      <c r="H99" s="1">
        <v>100011919</v>
      </c>
      <c r="I99" s="1">
        <v>1</v>
      </c>
      <c r="J99" s="1" t="str">
        <v>Pakostov 102, 9407 Pakostov</v>
      </c>
      <c r="K99" s="1" t="str">
        <v>Obec Pakostov</v>
      </c>
      <c r="L99" s="1" t="str">
        <v>obec, mesto</v>
      </c>
      <c r="M99" s="1" t="str">
        <v>historická budova</v>
      </c>
    </row>
    <row r="100" spans="1:13">
      <c r="A100" s="1">
        <v>100011924</v>
      </c>
      <c r="B100" s="1" t="str">
        <v>Prešovský</v>
      </c>
      <c r="C100" s="1" t="str">
        <v>Humenné</v>
      </c>
      <c r="D100" s="1" t="str">
        <v>Základná škola s materskou školou</v>
      </c>
      <c r="E100" s="1" t="str">
        <v>základná škola</v>
      </c>
      <c r="F100" s="1" t="str">
        <v>Základná škola</v>
      </c>
      <c r="G100" s="1" t="str">
        <v>áno</v>
      </c>
      <c r="H100" s="1">
        <v>100011924</v>
      </c>
      <c r="I100" s="1">
        <v>1</v>
      </c>
      <c r="J100" s="1" t="str">
        <v>Papín 199, 6733 Papín</v>
      </c>
      <c r="K100" s="1" t="str">
        <v>Obec Papín</v>
      </c>
      <c r="L100" s="1" t="str">
        <v>obec, mesto</v>
      </c>
      <c r="M100" s="1" t="str">
        <v>moderná budova</v>
      </c>
    </row>
    <row r="101" spans="1:13">
      <c r="A101" s="1">
        <v>100011945</v>
      </c>
      <c r="B101" s="1" t="str">
        <v>Prešovský</v>
      </c>
      <c r="C101" s="1" t="str">
        <v>Humenné</v>
      </c>
      <c r="D101" s="1" t="str">
        <v>Základná škola s materskou školou</v>
      </c>
      <c r="E101" s="1" t="str">
        <v>základná škola</v>
      </c>
      <c r="F101" s="1" t="str">
        <v>Základná škola</v>
      </c>
      <c r="G101" s="1" t="str">
        <v>áno</v>
      </c>
      <c r="H101" s="1">
        <v>100011945</v>
      </c>
      <c r="I101" s="1">
        <v>1</v>
      </c>
      <c r="J101" s="1" t="str">
        <v>Topoľovka 1, 6745 Topoľovka</v>
      </c>
      <c r="K101" s="1" t="str">
        <v>Obec Topoľovka</v>
      </c>
      <c r="L101" s="1" t="str">
        <v>obec, mesto</v>
      </c>
      <c r="M101" s="1" t="str">
        <v>moderná budova</v>
      </c>
    </row>
    <row r="102" spans="1:13">
      <c r="A102" s="1">
        <v>100011954</v>
      </c>
      <c r="B102" s="1" t="str">
        <v>Prešovský</v>
      </c>
      <c r="C102" s="1" t="str">
        <v>Humenné</v>
      </c>
      <c r="D102" s="1" t="str">
        <v>Základná škola s materskou školou</v>
      </c>
      <c r="E102" s="1" t="str">
        <v>základná škola</v>
      </c>
      <c r="F102" s="1" t="str">
        <v>Základná škola</v>
      </c>
      <c r="G102" s="1" t="str">
        <v>áno</v>
      </c>
      <c r="H102" s="1">
        <v>100011954</v>
      </c>
      <c r="I102" s="1">
        <v>1</v>
      </c>
      <c r="J102" s="1" t="str">
        <v>Udavské 80, 6731 Udavské</v>
      </c>
      <c r="K102" s="1" t="str">
        <v>Obec Udavské</v>
      </c>
      <c r="L102" s="1" t="str">
        <v>obec, mesto</v>
      </c>
      <c r="M102" s="1" t="str">
        <v>historická budova</v>
      </c>
    </row>
    <row r="103" spans="1:13">
      <c r="A103" s="1">
        <v>100011960</v>
      </c>
      <c r="B103" s="1" t="str">
        <v>Prešovský</v>
      </c>
      <c r="C103" s="1" t="str">
        <v>Humenné</v>
      </c>
      <c r="D103" s="1" t="str">
        <v>Základná škola</v>
      </c>
      <c r="E103" s="1" t="str">
        <v>základná škola</v>
      </c>
      <c r="F103" s="1" t="str">
        <v>ZŠ I. stupeň</v>
      </c>
      <c r="G103" s="1" t="str">
        <v>áno</v>
      </c>
      <c r="H103" s="1">
        <v>100011960</v>
      </c>
      <c r="I103" s="1">
        <v>1</v>
      </c>
      <c r="J103" s="1" t="str">
        <v>Vyšná Sitnica 1, 9407 Vyšná Sitnica</v>
      </c>
      <c r="K103" s="1" t="str">
        <v>Obec Vyšná Sitnica</v>
      </c>
      <c r="L103" s="1" t="str">
        <v>obec, mesto</v>
      </c>
      <c r="M103" s="1" t="str">
        <v>moderná budova</v>
      </c>
    </row>
    <row r="104" spans="1:13">
      <c r="A104" s="1">
        <v>100011974</v>
      </c>
      <c r="B104" s="1" t="str">
        <v>Prešovský</v>
      </c>
      <c r="C104" s="1" t="str">
        <v>Humenné</v>
      </c>
      <c r="D104" s="1" t="str">
        <v>Základná škola</v>
      </c>
      <c r="E104" s="1" t="str">
        <v>základná škola</v>
      </c>
      <c r="F104" s="1" t="str">
        <v>ZŠ I. stupeň</v>
      </c>
      <c r="G104" s="1" t="str">
        <v>áno</v>
      </c>
      <c r="H104" s="1">
        <v>100011974</v>
      </c>
      <c r="I104" s="1">
        <v>1</v>
      </c>
      <c r="J104" s="1" t="str">
        <v>Zbudské Dlhé 44, 6712 Zbudské Dlhé</v>
      </c>
      <c r="K104" s="1" t="str">
        <v>Obec Zbudské Dlhé</v>
      </c>
      <c r="L104" s="1" t="str">
        <v>obec, mesto</v>
      </c>
      <c r="M104" s="1" t="str">
        <v>moderná budova</v>
      </c>
    </row>
    <row r="105" spans="1:13">
      <c r="A105" s="1">
        <v>100011984</v>
      </c>
      <c r="B105" s="1" t="str">
        <v>Prešovský</v>
      </c>
      <c r="C105" s="1" t="str">
        <v>Kežmarok</v>
      </c>
      <c r="D105" s="1" t="str">
        <v>Základná škola s materskou školou</v>
      </c>
      <c r="E105" s="1" t="str">
        <v>základná škola</v>
      </c>
      <c r="F105" s="1" t="str">
        <v>Základná škola</v>
      </c>
      <c r="G105" s="1" t="str">
        <v>áno</v>
      </c>
      <c r="H105" s="1">
        <v>100011984</v>
      </c>
      <c r="I105" s="1">
        <v>1</v>
      </c>
      <c r="J105" s="1" t="str">
        <v>Holumnica 121, 5994 Holumnica</v>
      </c>
      <c r="K105" s="1" t="str">
        <v>Obec Holumnica</v>
      </c>
      <c r="L105" s="1" t="str">
        <v>obec, mesto</v>
      </c>
      <c r="M105" s="1" t="str">
        <v>historická budova</v>
      </c>
    </row>
    <row r="106" spans="1:13">
      <c r="A106" s="1">
        <v>100011992</v>
      </c>
      <c r="B106" s="1" t="str">
        <v>Prešovský</v>
      </c>
      <c r="C106" s="1" t="str">
        <v>Kežmarok</v>
      </c>
      <c r="D106" s="1" t="str">
        <v>Základná škola</v>
      </c>
      <c r="E106" s="1" t="str">
        <v>základná škola</v>
      </c>
      <c r="F106" s="1" t="str">
        <v>Základná škola</v>
      </c>
      <c r="G106" s="1" t="str">
        <v>áno</v>
      </c>
      <c r="H106" s="1">
        <v>100011992</v>
      </c>
      <c r="I106" s="1">
        <v>1</v>
      </c>
      <c r="J106" s="1" t="str">
        <v>Školská 212, 5992 Huncovce</v>
      </c>
      <c r="K106" s="1" t="str">
        <v>Obec Huncovce</v>
      </c>
      <c r="L106" s="1" t="str">
        <v>obec, mesto</v>
      </c>
      <c r="M106" s="1" t="str">
        <v>historická budova</v>
      </c>
    </row>
    <row r="107" spans="1:13">
      <c r="A107" s="1">
        <v>100011996</v>
      </c>
      <c r="B107" s="1" t="str">
        <v>Prešovský</v>
      </c>
      <c r="C107" s="1" t="str">
        <v>Kežmarok</v>
      </c>
      <c r="D107" s="1" t="str">
        <v>Základná škola</v>
      </c>
      <c r="E107" s="1" t="str">
        <v>základná škola</v>
      </c>
      <c r="F107" s="1" t="str">
        <v>ZŠ I. stupeň</v>
      </c>
      <c r="G107" s="1" t="str">
        <v>áno</v>
      </c>
      <c r="H107" s="1">
        <v>100011996</v>
      </c>
      <c r="I107" s="1">
        <v>1</v>
      </c>
      <c r="J107" s="1" t="str">
        <v>Ihľany 127, 5994 Ihľany</v>
      </c>
      <c r="K107" s="1" t="str">
        <v>Obec Ihľany</v>
      </c>
      <c r="L107" s="1" t="str">
        <v>obec, mesto</v>
      </c>
      <c r="M107" s="1" t="str">
        <v>historická budova</v>
      </c>
    </row>
    <row r="108" spans="1:13">
      <c r="A108" s="1">
        <v>100012000</v>
      </c>
      <c r="B108" s="1" t="str">
        <v>Prešovský</v>
      </c>
      <c r="C108" s="1" t="str">
        <v>Kežmarok</v>
      </c>
      <c r="D108" s="1" t="str">
        <v>Základná škola s materskou školou</v>
      </c>
      <c r="E108" s="1" t="str">
        <v>základná škola</v>
      </c>
      <c r="F108" s="1" t="str">
        <v>Základná škola</v>
      </c>
      <c r="G108" s="1" t="str">
        <v>áno</v>
      </c>
      <c r="H108" s="1">
        <v>100012000</v>
      </c>
      <c r="I108" s="1">
        <v>1</v>
      </c>
      <c r="J108" s="1" t="str">
        <v>Jurské 140, 5994 Jurské</v>
      </c>
      <c r="K108" s="1" t="str">
        <v>Obec Jurské</v>
      </c>
      <c r="L108" s="1" t="str">
        <v>obec, mesto</v>
      </c>
      <c r="M108" s="1" t="str">
        <v>moderná budova</v>
      </c>
    </row>
    <row r="109" spans="1:13">
      <c r="A109" s="1">
        <v>100012006</v>
      </c>
      <c r="B109" s="1" t="str">
        <v>Prešovský</v>
      </c>
      <c r="C109" s="1" t="str">
        <v>Kežmarok</v>
      </c>
      <c r="D109" s="1" t="str">
        <v>Základná škola</v>
      </c>
      <c r="E109" s="1" t="str">
        <v>základná škola</v>
      </c>
      <c r="F109" s="1" t="str">
        <v>Základná škola</v>
      </c>
      <c r="G109" s="1" t="str">
        <v>áno</v>
      </c>
      <c r="H109" s="1">
        <v>100012006</v>
      </c>
      <c r="I109" s="1">
        <v>1</v>
      </c>
      <c r="J109" s="1" t="str">
        <v>Dr. Daniela Fischera 2, 6001 Kežmarok</v>
      </c>
      <c r="K109" s="1" t="str">
        <v>Mesto Kežmarok</v>
      </c>
      <c r="L109" s="1" t="str">
        <v>obec, mesto</v>
      </c>
      <c r="M109" s="1" t="str">
        <v>moderná budova</v>
      </c>
    </row>
    <row r="110" spans="1:13">
      <c r="A110" s="1">
        <v>100012009</v>
      </c>
      <c r="B110" s="1" t="str">
        <v>Prešovský</v>
      </c>
      <c r="C110" s="1" t="str">
        <v>Kežmarok</v>
      </c>
      <c r="D110" s="1" t="str">
        <v>Stredná odborná škola</v>
      </c>
      <c r="E110" s="1" t="str">
        <v>stredná odborná škola</v>
      </c>
      <c r="F110" s="1" t="str">
        <v>Stredná odborná škola</v>
      </c>
      <c r="G110" s="1" t="str">
        <v>áno</v>
      </c>
      <c r="H110" s="1">
        <v>100012009</v>
      </c>
      <c r="I110" s="1">
        <v>1</v>
      </c>
      <c r="J110" s="1" t="str">
        <v>Garbiarska 1, 6001 Kežmarok</v>
      </c>
      <c r="K110" s="1" t="str">
        <v>Prešovský samosprávny kraj</v>
      </c>
      <c r="L110" s="1" t="str">
        <v>samosprávny kraj</v>
      </c>
      <c r="M110" s="1" t="str">
        <v>historicko - moderná budova</v>
      </c>
    </row>
    <row r="111" spans="1:13">
      <c r="A111" s="1">
        <v>100012013</v>
      </c>
      <c r="B111" s="1" t="str">
        <v>Prešovský</v>
      </c>
      <c r="C111" s="1" t="str">
        <v>Kežmarok</v>
      </c>
      <c r="D111" s="1" t="str">
        <v>Základná škola - Grundschule</v>
      </c>
      <c r="E111" s="1" t="str">
        <v>základná škola</v>
      </c>
      <c r="F111" s="1" t="str">
        <v>Základná škola</v>
      </c>
      <c r="G111" s="1" t="str">
        <v>áno</v>
      </c>
      <c r="H111" s="1">
        <v>100012013</v>
      </c>
      <c r="I111" s="1">
        <v>1</v>
      </c>
      <c r="J111" s="1" t="str">
        <v>Hradné námestie 38, 6011 Kežmarok</v>
      </c>
      <c r="K111" s="1" t="str">
        <v>Mesto Kežmarok</v>
      </c>
      <c r="L111" s="1" t="str">
        <v>obec, mesto</v>
      </c>
      <c r="M111" s="1" t="str">
        <v>historická budova</v>
      </c>
    </row>
    <row r="112" spans="1:13">
      <c r="A112" s="1">
        <v>100012018</v>
      </c>
      <c r="B112" s="1" t="str">
        <v>Prešovský</v>
      </c>
      <c r="C112" s="1" t="str">
        <v>Kežmarok</v>
      </c>
      <c r="D112" s="1" t="str">
        <v>Gymnázium Pavla Országha Hviezdoslava</v>
      </c>
      <c r="E112" s="1" t="str">
        <v>gymnázium</v>
      </c>
      <c r="F112" s="1" t="str">
        <v>Gymnázium</v>
      </c>
      <c r="G112" s="1" t="str">
        <v>áno</v>
      </c>
      <c r="H112" s="1">
        <v>100012018</v>
      </c>
      <c r="I112" s="1">
        <v>1</v>
      </c>
      <c r="J112" s="1" t="str">
        <v>Hviezdoslavova 20, 6014 Kežmarok</v>
      </c>
      <c r="K112" s="1" t="str">
        <v>Prešovský samosprávny kraj</v>
      </c>
      <c r="L112" s="1" t="str">
        <v>samosprávny kraj</v>
      </c>
      <c r="M112" s="1" t="str">
        <v>historická budova</v>
      </c>
    </row>
    <row r="113" spans="1:13">
      <c r="A113" s="1">
        <v>100012027</v>
      </c>
      <c r="B113" s="1" t="str">
        <v>Prešovský</v>
      </c>
      <c r="C113" s="1" t="str">
        <v>Kežmarok</v>
      </c>
      <c r="D113" s="1" t="str">
        <v>Stredná odborná škola agropotravinárska a technická</v>
      </c>
      <c r="E113" s="1" t="str">
        <v>stredná odborná škola</v>
      </c>
      <c r="F113" s="1" t="str">
        <v>Stredná odborná škola</v>
      </c>
      <c r="G113" s="1" t="str">
        <v>áno</v>
      </c>
      <c r="H113" s="1">
        <v>100012027</v>
      </c>
      <c r="I113" s="1">
        <v>7</v>
      </c>
      <c r="J113" s="1" t="str">
        <v>Kušnierska brána 349 / 2, 6001 Kežmarok</v>
      </c>
      <c r="K113" s="1" t="str">
        <v>Prešovský samosprávny kraj</v>
      </c>
      <c r="L113" s="1" t="str">
        <v>samosprávny kraj</v>
      </c>
      <c r="M113" s="1" t="str">
        <v>historická budova</v>
      </c>
    </row>
    <row r="114" spans="1:13">
      <c r="A114" s="1">
        <v>100012031</v>
      </c>
      <c r="B114" s="1" t="str">
        <v>Prešovský</v>
      </c>
      <c r="C114" s="1" t="str">
        <v>Kežmarok</v>
      </c>
      <c r="D114" s="1" t="str">
        <v>Hotelová akadémia Otta Brucknera</v>
      </c>
      <c r="E114" s="1" t="str">
        <v>stredná odborná škola</v>
      </c>
      <c r="F114" s="1" t="str">
        <v>Hotelová akadémia</v>
      </c>
      <c r="G114" s="1" t="str">
        <v>áno</v>
      </c>
      <c r="H114" s="1">
        <v>100012031</v>
      </c>
      <c r="I114" s="1">
        <v>1</v>
      </c>
      <c r="J114" s="1" t="str">
        <v>MUDr. Alexandra 29, 6015 Kežmarok</v>
      </c>
      <c r="K114" s="1" t="str">
        <v>Prešovský samosprávny kraj</v>
      </c>
      <c r="L114" s="1" t="str">
        <v>samosprávny kraj</v>
      </c>
      <c r="M114" s="1" t="str">
        <v>historická budova</v>
      </c>
    </row>
    <row r="115" spans="1:13">
      <c r="A115" s="1">
        <v>100012037</v>
      </c>
      <c r="B115" s="1" t="str">
        <v>Prešovský</v>
      </c>
      <c r="C115" s="1" t="str">
        <v>Kežmarok</v>
      </c>
      <c r="D115" s="1" t="str">
        <v>Základná škola s materskou školou sv. Kríža</v>
      </c>
      <c r="E115" s="1" t="str">
        <v>základná škola</v>
      </c>
      <c r="F115" s="1" t="str">
        <v>Základná škola</v>
      </c>
      <c r="G115" s="1" t="str">
        <v>áno</v>
      </c>
      <c r="H115" s="1">
        <v>100012037</v>
      </c>
      <c r="I115" s="1">
        <v>1</v>
      </c>
      <c r="J115" s="1" t="str">
        <v>Petržalská 21, 6001 Kežmarok</v>
      </c>
      <c r="K115" s="1" t="str">
        <v>Rímskokatolícka cirkev Biskupstvo Spišské Podhradie</v>
      </c>
      <c r="L115" s="1" t="str">
        <v>cirkev, náboženská spoločnosť</v>
      </c>
      <c r="M115" s="1" t="str">
        <v>moderná budova</v>
      </c>
    </row>
    <row r="116" spans="1:13">
      <c r="A116" s="1">
        <v>100012044</v>
      </c>
      <c r="B116" s="1" t="str">
        <v>Prešovský</v>
      </c>
      <c r="C116" s="1" t="str">
        <v>Kežmarok</v>
      </c>
      <c r="D116" s="1" t="str">
        <v>Škola umeleckého priemyslu</v>
      </c>
      <c r="E116" s="1" t="str">
        <v>škola umeleckého priemyslu</v>
      </c>
      <c r="F116" s="1" t="str">
        <v>Škola umeleckého priemyslu</v>
      </c>
      <c r="G116" s="1" t="str">
        <v>áno</v>
      </c>
      <c r="H116" s="1">
        <v>100012044</v>
      </c>
      <c r="I116" s="1">
        <v>1</v>
      </c>
      <c r="J116" s="1" t="str">
        <v>Slavkovská 19, 6001 Kežmarok</v>
      </c>
      <c r="K116" s="1" t="str">
        <v>Prešovský samosprávny kraj</v>
      </c>
      <c r="L116" s="1" t="str">
        <v>samosprávny kraj</v>
      </c>
      <c r="M116" s="1" t="str">
        <v>moderná budova</v>
      </c>
    </row>
    <row r="117" spans="1:13">
      <c r="A117" s="1">
        <v>100012047</v>
      </c>
      <c r="B117" s="1" t="str">
        <v>Prešovský</v>
      </c>
      <c r="C117" s="1" t="str">
        <v>Kežmarok</v>
      </c>
      <c r="D117" s="1" t="str">
        <v>Základná škola</v>
      </c>
      <c r="E117" s="1" t="str">
        <v>základná škola</v>
      </c>
      <c r="F117" s="1" t="str">
        <v>Základná škola</v>
      </c>
      <c r="G117" s="1" t="str">
        <v>áno</v>
      </c>
      <c r="H117" s="1">
        <v>100012047</v>
      </c>
      <c r="I117" s="1">
        <v>2</v>
      </c>
      <c r="J117" s="1" t="str">
        <v>Krížová Ves 43, 5901 Krížová Ves</v>
      </c>
      <c r="K117" s="1" t="str">
        <v>Obec Krížová Ves</v>
      </c>
      <c r="L117" s="1" t="str">
        <v>obec, mesto</v>
      </c>
      <c r="M117" s="1" t="str">
        <v>historická budova</v>
      </c>
    </row>
    <row r="118" spans="1:13">
      <c r="A118" s="1">
        <v>100012054</v>
      </c>
      <c r="B118" s="1" t="str">
        <v>Prešovský</v>
      </c>
      <c r="C118" s="1" t="str">
        <v>Kežmarok</v>
      </c>
      <c r="D118" s="1" t="str">
        <v>Základná škola ako organizačná zložka Spojenej školy</v>
      </c>
      <c r="E118" s="1" t="str">
        <v>základná škola</v>
      </c>
      <c r="F118" s="1" t="str">
        <v>Základná škola</v>
      </c>
      <c r="G118" s="1" t="str">
        <v>nie</v>
      </c>
      <c r="H118" s="1">
        <v>100017489</v>
      </c>
      <c r="I118" s="1">
        <v>2</v>
      </c>
      <c r="J118" s="1" t="str">
        <v>Školská 535 / 5, 5907 Lendak</v>
      </c>
      <c r="K118" s="1" t="str">
        <v>Obec Lendak</v>
      </c>
      <c r="L118" s="1" t="str">
        <v>obec, mesto</v>
      </c>
      <c r="M118" s="1" t="str">
        <v>moderná budova</v>
      </c>
    </row>
    <row r="119" spans="1:13">
      <c r="A119" s="1">
        <v>100012061</v>
      </c>
      <c r="B119" s="1" t="str">
        <v>Prešovský</v>
      </c>
      <c r="C119" s="1" t="str">
        <v>Kežmarok</v>
      </c>
      <c r="D119" s="1" t="str">
        <v>Základná škola</v>
      </c>
      <c r="E119" s="1" t="str">
        <v>základná škola</v>
      </c>
      <c r="F119" s="1" t="str">
        <v>Základná škola</v>
      </c>
      <c r="G119" s="1" t="str">
        <v>áno</v>
      </c>
      <c r="H119" s="1">
        <v>100012061</v>
      </c>
      <c r="I119" s="1">
        <v>1</v>
      </c>
      <c r="J119" s="1" t="str">
        <v>Školská 1, 5971 Ľubica</v>
      </c>
      <c r="K119" s="1" t="str">
        <v>Obec Ľubica</v>
      </c>
      <c r="L119" s="1" t="str">
        <v>obec, mesto</v>
      </c>
      <c r="M119" s="1" t="str">
        <v>moderná budova</v>
      </c>
    </row>
    <row r="120" spans="1:13">
      <c r="A120" s="1">
        <v>100012070</v>
      </c>
      <c r="B120" s="1" t="str">
        <v>Prešovský</v>
      </c>
      <c r="C120" s="1" t="str">
        <v>Kežmarok</v>
      </c>
      <c r="D120" s="1" t="str">
        <v>Základná škola</v>
      </c>
      <c r="E120" s="1" t="str">
        <v>základná škola</v>
      </c>
      <c r="F120" s="1" t="str">
        <v>ZŠ I. stupeň</v>
      </c>
      <c r="G120" s="1" t="str">
        <v>áno</v>
      </c>
      <c r="H120" s="1">
        <v>100012070</v>
      </c>
      <c r="I120" s="1">
        <v>1</v>
      </c>
      <c r="J120" s="1" t="str">
        <v>Mlynská 156 / 1, 5905 Matiašovce</v>
      </c>
      <c r="K120" s="1" t="str">
        <v>Obec Matiašovce</v>
      </c>
      <c r="L120" s="1" t="str">
        <v>obec, mesto</v>
      </c>
      <c r="M120" s="1" t="str">
        <v>historická budova</v>
      </c>
    </row>
    <row r="121" spans="1:13">
      <c r="A121" s="1">
        <v>100012077</v>
      </c>
      <c r="B121" s="1" t="str">
        <v>Prešovský</v>
      </c>
      <c r="C121" s="1" t="str">
        <v>Kežmarok</v>
      </c>
      <c r="D121" s="1" t="str">
        <v>Základná škola</v>
      </c>
      <c r="E121" s="1" t="str">
        <v>základná škola</v>
      </c>
      <c r="F121" s="1" t="str">
        <v>Základná škola</v>
      </c>
      <c r="G121" s="1" t="str">
        <v>áno</v>
      </c>
      <c r="H121" s="1">
        <v>100012077</v>
      </c>
      <c r="I121" s="1">
        <v>1</v>
      </c>
      <c r="J121" s="1" t="str">
        <v>Podhorany 68, 5993 Podhorany</v>
      </c>
      <c r="K121" s="1" t="str">
        <v>Obec Podhorany</v>
      </c>
      <c r="L121" s="1" t="str">
        <v>obec, mesto</v>
      </c>
      <c r="M121" s="1" t="str">
        <v>historicko - moderná budova</v>
      </c>
    </row>
    <row r="122" spans="1:13">
      <c r="A122" s="1">
        <v>100012081</v>
      </c>
      <c r="B122" s="1" t="str">
        <v>Prešovský</v>
      </c>
      <c r="C122" s="1" t="str">
        <v>Kežmarok</v>
      </c>
      <c r="D122" s="1" t="str">
        <v>Základná škola s materskou školou</v>
      </c>
      <c r="E122" s="1" t="str">
        <v>základná škola</v>
      </c>
      <c r="F122" s="1" t="str">
        <v>Základná škola</v>
      </c>
      <c r="G122" s="1" t="str">
        <v>áno</v>
      </c>
      <c r="H122" s="1">
        <v>100012081</v>
      </c>
      <c r="I122" s="1">
        <v>3</v>
      </c>
      <c r="J122" s="1" t="str">
        <v>Rakúsy 81, 5976 Rakúsy</v>
      </c>
      <c r="K122" s="1" t="str">
        <v>Obec Rakúsy</v>
      </c>
      <c r="L122" s="1" t="str">
        <v>obec, mesto</v>
      </c>
      <c r="M122" s="1" t="str">
        <v>moderná budova</v>
      </c>
    </row>
    <row r="123" spans="1:13">
      <c r="A123" s="1">
        <v>100012085</v>
      </c>
      <c r="B123" s="1" t="str">
        <v>Prešovský</v>
      </c>
      <c r="C123" s="1" t="str">
        <v>Kežmarok</v>
      </c>
      <c r="D123" s="1" t="str">
        <v>Základná škola s materskou školou</v>
      </c>
      <c r="E123" s="1" t="str">
        <v>základná škola</v>
      </c>
      <c r="F123" s="1" t="str">
        <v>Základná škola</v>
      </c>
      <c r="G123" s="1" t="str">
        <v>áno</v>
      </c>
      <c r="H123" s="1">
        <v>100012085</v>
      </c>
      <c r="I123" s="1">
        <v>1</v>
      </c>
      <c r="J123" s="1" t="str">
        <v>Slovenská Ves 313, 5902 Slovenská Ves</v>
      </c>
      <c r="K123" s="1" t="str">
        <v>Obec Slovenská Ves</v>
      </c>
      <c r="L123" s="1" t="str">
        <v>obec, mesto</v>
      </c>
      <c r="M123" s="1" t="str">
        <v>moderná budova</v>
      </c>
    </row>
    <row r="124" spans="1:13">
      <c r="A124" s="1">
        <v>100012091</v>
      </c>
      <c r="B124" s="1" t="str">
        <v>Prešovský</v>
      </c>
      <c r="C124" s="1" t="str">
        <v>Kežmarok</v>
      </c>
      <c r="D124" s="1" t="str">
        <v>Základná škola Jozefa Maximiliána Petzvala</v>
      </c>
      <c r="E124" s="1" t="str">
        <v>základná škola</v>
      </c>
      <c r="F124" s="1" t="str">
        <v>Základná škola</v>
      </c>
      <c r="G124" s="1" t="str">
        <v>áno</v>
      </c>
      <c r="H124" s="1">
        <v>100012091</v>
      </c>
      <c r="I124" s="1">
        <v>1</v>
      </c>
      <c r="J124" s="1" t="str">
        <v>Moskovská 20, 5901 Spišská Belá</v>
      </c>
      <c r="K124" s="1" t="str">
        <v>Mesto Spišská Belá</v>
      </c>
      <c r="L124" s="1" t="str">
        <v>obec, mesto</v>
      </c>
      <c r="M124" s="1" t="str">
        <v>moderná budova</v>
      </c>
    </row>
    <row r="125" spans="1:13">
      <c r="A125" s="1">
        <v>100012095</v>
      </c>
      <c r="B125" s="1" t="str">
        <v>Prešovský</v>
      </c>
      <c r="C125" s="1" t="str">
        <v>Kežmarok</v>
      </c>
      <c r="D125" s="1" t="str">
        <v>Základná škola M. R. Štefánika</v>
      </c>
      <c r="E125" s="1" t="str">
        <v>základná škola</v>
      </c>
      <c r="F125" s="1" t="str">
        <v>Základná škola</v>
      </c>
      <c r="G125" s="1" t="str">
        <v>áno</v>
      </c>
      <c r="H125" s="1">
        <v>100012095</v>
      </c>
      <c r="I125" s="1">
        <v>2</v>
      </c>
      <c r="J125" s="1" t="str">
        <v>Štefánikova 19, 5901 Spišská Belá</v>
      </c>
      <c r="K125" s="1" t="str">
        <v>Mesto Spišská Belá</v>
      </c>
      <c r="L125" s="1" t="str">
        <v>obec, mesto</v>
      </c>
      <c r="M125" s="1" t="str">
        <v>historická budova</v>
      </c>
    </row>
    <row r="126" spans="1:13">
      <c r="A126" s="1">
        <v>100012100</v>
      </c>
      <c r="B126" s="1" t="str">
        <v>Prešovský</v>
      </c>
      <c r="C126" s="1" t="str">
        <v>Kežmarok</v>
      </c>
      <c r="D126" s="1" t="str">
        <v>Špeciálna základná škola</v>
      </c>
      <c r="E126" s="1" t="str">
        <v>škola pre deti a žiakov so špeciálnymi výchovno-vzdelávacími potrebami</v>
      </c>
      <c r="F126" s="1" t="str">
        <v>Špeciálna základná škola</v>
      </c>
      <c r="G126" s="1" t="str">
        <v>áno</v>
      </c>
      <c r="H126" s="1">
        <v>100012100</v>
      </c>
      <c r="I126" s="1">
        <v>3</v>
      </c>
      <c r="J126" s="1" t="str">
        <v>Zimná 21, 5901 Spišská Belá</v>
      </c>
      <c r="K126" s="1" t="str">
        <v>Regionálny úrad školskej správy v Prešove</v>
      </c>
      <c r="L126" s="1" t="str">
        <v>regionálny úrad školskej správy</v>
      </c>
      <c r="M126" s="1" t="str">
        <v>historická budova</v>
      </c>
    </row>
    <row r="127" spans="1:13">
      <c r="A127" s="1">
        <v>100012102</v>
      </c>
      <c r="B127" s="1" t="str">
        <v>Prešovský</v>
      </c>
      <c r="C127" s="1" t="str">
        <v>Kežmarok</v>
      </c>
      <c r="D127" s="1" t="str">
        <v>Gymnázium ako organizačná zložka Spojenej školy</v>
      </c>
      <c r="E127" s="1" t="str">
        <v>gymnázium</v>
      </c>
      <c r="F127" s="1" t="str">
        <v>Gymnázium</v>
      </c>
      <c r="G127" s="1" t="str">
        <v>nie</v>
      </c>
      <c r="H127" s="1">
        <v>100017490</v>
      </c>
      <c r="I127" s="1">
        <v>3</v>
      </c>
      <c r="J127" s="1" t="str">
        <v>Slov. nár. povstania 3 / 5, 6115 Spišská Stará Ves</v>
      </c>
      <c r="K127" s="1" t="str">
        <v>Mesto Spišská Stará Ves</v>
      </c>
      <c r="L127" s="1" t="str">
        <v>obec, mesto</v>
      </c>
      <c r="M127" s="1" t="str">
        <v>historická budova</v>
      </c>
    </row>
    <row r="128" spans="1:13">
      <c r="A128" s="1">
        <v>100012106</v>
      </c>
      <c r="B128" s="1" t="str">
        <v>Prešovský</v>
      </c>
      <c r="C128" s="1" t="str">
        <v>Kežmarok</v>
      </c>
      <c r="D128" s="1" t="str">
        <v>Základná škola ako organizačná zložka Spojenej školy</v>
      </c>
      <c r="E128" s="1" t="str">
        <v>základná škola</v>
      </c>
      <c r="F128" s="1" t="str">
        <v>Základná škola</v>
      </c>
      <c r="G128" s="1" t="str">
        <v>nie</v>
      </c>
      <c r="H128" s="1">
        <v>100017490</v>
      </c>
      <c r="I128" s="1">
        <v>3</v>
      </c>
      <c r="J128" s="1" t="str">
        <v>Štúrova 231 / 123, 6101 Spišská Stará Ves</v>
      </c>
      <c r="K128" s="1" t="str">
        <v>Mesto Spišská Stará Ves</v>
      </c>
      <c r="L128" s="1" t="str">
        <v>obec, mesto</v>
      </c>
      <c r="M128" s="1" t="str">
        <v>moderná budova</v>
      </c>
    </row>
    <row r="129" spans="1:13">
      <c r="A129" s="1">
        <v>100012109</v>
      </c>
      <c r="B129" s="1" t="str">
        <v>Prešovský</v>
      </c>
      <c r="C129" s="1" t="str">
        <v>Kežmarok</v>
      </c>
      <c r="D129" s="1" t="str">
        <v>Základná škola s materskou školou</v>
      </c>
      <c r="E129" s="1" t="str">
        <v>základná škola</v>
      </c>
      <c r="F129" s="1" t="str">
        <v>Základná škola</v>
      </c>
      <c r="G129" s="1" t="str">
        <v>áno</v>
      </c>
      <c r="H129" s="1">
        <v>100012109</v>
      </c>
      <c r="I129" s="1">
        <v>1</v>
      </c>
      <c r="J129" s="1" t="str">
        <v>Spišské Hanušovce 66, 5904 Spišské Hanušovce</v>
      </c>
      <c r="K129" s="1" t="str">
        <v>Obec Spišské Hanušovce</v>
      </c>
      <c r="L129" s="1" t="str">
        <v>obec, mesto</v>
      </c>
      <c r="M129" s="1" t="str">
        <v>historická budova</v>
      </c>
    </row>
    <row r="130" spans="1:13">
      <c r="A130" s="1">
        <v>100012113</v>
      </c>
      <c r="B130" s="1" t="str">
        <v>Prešovský</v>
      </c>
      <c r="C130" s="1" t="str">
        <v>Kežmarok</v>
      </c>
      <c r="D130" s="1" t="str">
        <v>Základná škola</v>
      </c>
      <c r="E130" s="1" t="str">
        <v>základná škola</v>
      </c>
      <c r="F130" s="1" t="str">
        <v>ZŠ I. stupeň</v>
      </c>
      <c r="G130" s="1" t="str">
        <v>áno</v>
      </c>
      <c r="H130" s="1">
        <v>100012113</v>
      </c>
      <c r="I130" s="1">
        <v>1</v>
      </c>
      <c r="J130" s="1" t="str">
        <v>Stará Lesná 102, 5952 Stará Lesná</v>
      </c>
      <c r="K130" s="1" t="str">
        <v>Obec Stará Lesná</v>
      </c>
      <c r="L130" s="1" t="str">
        <v>obec, mesto</v>
      </c>
      <c r="M130" s="1" t="str">
        <v>historická budova</v>
      </c>
    </row>
    <row r="131" spans="1:13">
      <c r="A131" s="1">
        <v>100012119</v>
      </c>
      <c r="B131" s="1" t="str">
        <v>Prešovský</v>
      </c>
      <c r="C131" s="1" t="str">
        <v>Kežmarok</v>
      </c>
      <c r="D131" s="1" t="str">
        <v>Základná škola s materskou školou</v>
      </c>
      <c r="E131" s="1" t="str">
        <v>základná škola</v>
      </c>
      <c r="F131" s="1" t="str">
        <v>Základná škola</v>
      </c>
      <c r="G131" s="1" t="str">
        <v>áno</v>
      </c>
      <c r="H131" s="1">
        <v>100012119</v>
      </c>
      <c r="I131" s="1">
        <v>3</v>
      </c>
      <c r="J131" s="1" t="str">
        <v>Stráne pod Tatrami 33, 5976 Stráne pod Tatrami</v>
      </c>
      <c r="K131" s="1" t="str">
        <v>Obec Stráne pod Tatrami</v>
      </c>
      <c r="L131" s="1" t="str">
        <v>obec, mesto</v>
      </c>
      <c r="M131" s="1" t="str">
        <v>historická budova</v>
      </c>
    </row>
    <row r="132" spans="1:13">
      <c r="A132" s="1">
        <v>100012123</v>
      </c>
      <c r="B132" s="1" t="str">
        <v>Prešovský</v>
      </c>
      <c r="C132" s="1" t="str">
        <v>Kežmarok</v>
      </c>
      <c r="D132" s="1" t="str">
        <v>Základná škola</v>
      </c>
      <c r="E132" s="1" t="str">
        <v>základná škola</v>
      </c>
      <c r="F132" s="1" t="str">
        <v>Základná škola</v>
      </c>
      <c r="G132" s="1" t="str">
        <v>áno</v>
      </c>
      <c r="H132" s="1">
        <v>100012123</v>
      </c>
      <c r="I132" s="1">
        <v>1</v>
      </c>
      <c r="J132" s="1" t="str">
        <v>Školská 7 / 6, 5995 Toporec</v>
      </c>
      <c r="K132" s="1" t="str">
        <v>Obec Toporec</v>
      </c>
      <c r="L132" s="1" t="str">
        <v>obec, mesto</v>
      </c>
      <c r="M132" s="1" t="str">
        <v>moderná budova</v>
      </c>
    </row>
    <row r="133" spans="1:13">
      <c r="A133" s="1">
        <v>100012125</v>
      </c>
      <c r="B133" s="1" t="str">
        <v>Prešovský</v>
      </c>
      <c r="C133" s="1" t="str">
        <v>Kežmarok</v>
      </c>
      <c r="D133" s="1" t="str">
        <v>Špeciálna základná škola</v>
      </c>
      <c r="E133" s="1" t="str">
        <v>škola pre deti a žiakov so špeciálnymi výchovno-vzdelávacími potrebami</v>
      </c>
      <c r="F133" s="1" t="str">
        <v>Špeciálna základná škola</v>
      </c>
      <c r="G133" s="1" t="str">
        <v>áno</v>
      </c>
      <c r="H133" s="1">
        <v>100012125</v>
      </c>
      <c r="I133" s="1">
        <v>3</v>
      </c>
      <c r="J133" s="1" t="str">
        <v>Kostolná 303 / 18, 5995 Toporec</v>
      </c>
      <c r="K133" s="1" t="str">
        <v>Regionálny úrad školskej správy v Prešove</v>
      </c>
      <c r="L133" s="1" t="str">
        <v>regionálny úrad školskej správy</v>
      </c>
      <c r="M133" s="1" t="str">
        <v>historická budova</v>
      </c>
    </row>
    <row r="134" spans="1:13">
      <c r="A134" s="1">
        <v>100012127</v>
      </c>
      <c r="B134" s="1" t="str">
        <v>Prešovský</v>
      </c>
      <c r="C134" s="1" t="str">
        <v>Kežmarok</v>
      </c>
      <c r="D134" s="1" t="str">
        <v>Základná škola</v>
      </c>
      <c r="E134" s="1" t="str">
        <v>základná škola</v>
      </c>
      <c r="F134" s="1" t="str">
        <v>ZŠ I. stupeň</v>
      </c>
      <c r="G134" s="1" t="str">
        <v>áno</v>
      </c>
      <c r="H134" s="1">
        <v>100012127</v>
      </c>
      <c r="I134" s="1">
        <v>1</v>
      </c>
      <c r="J134" s="1" t="str">
        <v>Tvarožná 104, 5971 Tvarožná</v>
      </c>
      <c r="K134" s="1" t="str">
        <v>Obec Tvarožná</v>
      </c>
      <c r="L134" s="1" t="str">
        <v>obec, mesto</v>
      </c>
      <c r="M134" s="1" t="str">
        <v>moderná budova</v>
      </c>
    </row>
    <row r="135" spans="1:13">
      <c r="A135" s="1">
        <v>100012131</v>
      </c>
      <c r="B135" s="1" t="str">
        <v>Prešovský</v>
      </c>
      <c r="C135" s="1" t="str">
        <v>Kežmarok</v>
      </c>
      <c r="D135" s="1" t="str">
        <v>Základná škola</v>
      </c>
      <c r="E135" s="1" t="str">
        <v>základná škola</v>
      </c>
      <c r="F135" s="1" t="str">
        <v>ZŠ I. stupeň</v>
      </c>
      <c r="G135" s="1" t="str">
        <v>áno</v>
      </c>
      <c r="H135" s="1">
        <v>100012131</v>
      </c>
      <c r="I135" s="1">
        <v>1</v>
      </c>
      <c r="J135" s="1" t="str">
        <v>Veľká Franková 56, 5978 Veľká Franková</v>
      </c>
      <c r="K135" s="1" t="str">
        <v>Obec Veľká Franková</v>
      </c>
      <c r="L135" s="1" t="str">
        <v>obec, mesto</v>
      </c>
      <c r="M135" s="1" t="str">
        <v>moderná budova</v>
      </c>
    </row>
    <row r="136" spans="1:13">
      <c r="A136" s="1">
        <v>100012134</v>
      </c>
      <c r="B136" s="1" t="str">
        <v>Prešovský</v>
      </c>
      <c r="C136" s="1" t="str">
        <v>Kežmarok</v>
      </c>
      <c r="D136" s="1" t="str">
        <v>Základná škola s materskou školou</v>
      </c>
      <c r="E136" s="1" t="str">
        <v>základná škola</v>
      </c>
      <c r="F136" s="1" t="str">
        <v>Základná škola</v>
      </c>
      <c r="G136" s="1" t="str">
        <v>áno</v>
      </c>
      <c r="H136" s="1">
        <v>100012134</v>
      </c>
      <c r="I136" s="1">
        <v>1</v>
      </c>
      <c r="J136" s="1" t="str">
        <v>Školská 267, 5952 Veľká Lomnica</v>
      </c>
      <c r="K136" s="1" t="str">
        <v>Obec Veľká Lomnica</v>
      </c>
      <c r="L136" s="1" t="str">
        <v>obec, mesto</v>
      </c>
      <c r="M136" s="1" t="str">
        <v>historická budova</v>
      </c>
    </row>
    <row r="137" spans="1:13">
      <c r="A137" s="1">
        <v>100012138</v>
      </c>
      <c r="B137" s="1" t="str">
        <v>Prešovský</v>
      </c>
      <c r="C137" s="1" t="str">
        <v>Kežmarok</v>
      </c>
      <c r="D137" s="1" t="str">
        <v>Špeciálna základná škola ako organizačná zložka Spojenej školy</v>
      </c>
      <c r="E137" s="1" t="str">
        <v>škola pre deti a žiakov so špeciálnymi výchovno-vzdelávacími potrebami</v>
      </c>
      <c r="F137" s="1" t="str">
        <v>Špeciálna základná škola</v>
      </c>
      <c r="G137" s="1" t="str">
        <v>nie</v>
      </c>
      <c r="H137" s="1">
        <v>100017491</v>
      </c>
      <c r="I137" s="1">
        <v>4</v>
      </c>
      <c r="J137" s="1" t="str">
        <v>Železničná 115, 5952 Veľká Lomnica</v>
      </c>
      <c r="K137" s="1" t="str">
        <v>Regionálny úrad školskej správy v Prešove</v>
      </c>
      <c r="L137" s="1" t="str">
        <v>regionálny úrad školskej správy</v>
      </c>
      <c r="M137" s="1" t="str">
        <v>moderná budova</v>
      </c>
    </row>
    <row r="138" spans="1:13">
      <c r="A138" s="1">
        <v>100012139</v>
      </c>
      <c r="B138" s="1" t="str">
        <v>Prešovský</v>
      </c>
      <c r="C138" s="1" t="str">
        <v>Kežmarok</v>
      </c>
      <c r="D138" s="1" t="str">
        <v>Odborné učilište ako organizačná zložka Spojenej školy</v>
      </c>
      <c r="E138" s="1" t="str">
        <v>škola pre deti a žiakov so špeciálnymi výchovno-vzdelávacími potrebami</v>
      </c>
      <c r="F138" s="1" t="str">
        <v>Odborné učilište</v>
      </c>
      <c r="G138" s="1" t="str">
        <v>nie</v>
      </c>
      <c r="H138" s="1">
        <v>100017491</v>
      </c>
      <c r="I138" s="1">
        <v>4</v>
      </c>
      <c r="J138" s="1" t="str">
        <v>Železničná 115, 5952 Veľká Lomnica</v>
      </c>
      <c r="K138" s="1" t="str">
        <v>Regionálny úrad školskej správy v Prešove</v>
      </c>
      <c r="L138" s="1" t="str">
        <v>regionálny úrad školskej správy</v>
      </c>
      <c r="M138" s="1" t="str">
        <v>moderná budova</v>
      </c>
    </row>
    <row r="139" spans="1:13">
      <c r="A139" s="1">
        <v>100012141</v>
      </c>
      <c r="B139" s="1" t="str">
        <v>Prešovský</v>
      </c>
      <c r="C139" s="1" t="str">
        <v>Kežmarok</v>
      </c>
      <c r="D139" s="1" t="str">
        <v>Základná škola s materskou školou</v>
      </c>
      <c r="E139" s="1" t="str">
        <v>základná škola</v>
      </c>
      <c r="F139" s="1" t="str">
        <v>ZŠ I. stupeň</v>
      </c>
      <c r="G139" s="1" t="str">
        <v>áno</v>
      </c>
      <c r="H139" s="1">
        <v>100012141</v>
      </c>
      <c r="I139" s="1">
        <v>1</v>
      </c>
      <c r="J139" s="1" t="str">
        <v>Vlková 18, 5972 Vlková</v>
      </c>
      <c r="K139" s="1" t="str">
        <v>Obec Vlková</v>
      </c>
      <c r="L139" s="1" t="str">
        <v>obec, mesto</v>
      </c>
      <c r="M139" s="1" t="str">
        <v>moderná budova</v>
      </c>
    </row>
    <row r="140" spans="1:13">
      <c r="A140" s="1">
        <v>100012145</v>
      </c>
      <c r="B140" s="1" t="str">
        <v>Prešovský</v>
      </c>
      <c r="C140" s="1" t="str">
        <v>Kežmarok</v>
      </c>
      <c r="D140" s="1" t="str">
        <v>Základná škola s materskou školou</v>
      </c>
      <c r="E140" s="1" t="str">
        <v>základná škola</v>
      </c>
      <c r="F140" s="1" t="str">
        <v>ZŠ I. stupeň</v>
      </c>
      <c r="G140" s="1" t="str">
        <v>áno</v>
      </c>
      <c r="H140" s="1">
        <v>100012145</v>
      </c>
      <c r="I140" s="1">
        <v>1</v>
      </c>
      <c r="J140" s="1" t="str">
        <v>Vlkovce 70, 5971 Vlkovce</v>
      </c>
      <c r="K140" s="1" t="str">
        <v>Obec Vlkovce</v>
      </c>
      <c r="L140" s="1" t="str">
        <v>obec, mesto</v>
      </c>
      <c r="M140" s="1" t="str">
        <v>moderná budova</v>
      </c>
    </row>
    <row r="141" spans="1:13">
      <c r="A141" s="1">
        <v>100012153</v>
      </c>
      <c r="B141" s="1" t="str">
        <v>Prešovský</v>
      </c>
      <c r="C141" s="1" t="str">
        <v>Kežmarok</v>
      </c>
      <c r="D141" s="1" t="str">
        <v>Základná škola</v>
      </c>
      <c r="E141" s="1" t="str">
        <v>základná škola</v>
      </c>
      <c r="F141" s="1" t="str">
        <v>Základná škola</v>
      </c>
      <c r="G141" s="1" t="str">
        <v>áno</v>
      </c>
      <c r="H141" s="1">
        <v>100012153</v>
      </c>
      <c r="I141" s="1">
        <v>1</v>
      </c>
      <c r="J141" s="1" t="str">
        <v>Vrbov 266, 5972 Vrbov</v>
      </c>
      <c r="K141" s="1" t="str">
        <v>Obec Vrbov</v>
      </c>
      <c r="L141" s="1" t="str">
        <v>obec, mesto</v>
      </c>
      <c r="M141" s="1" t="str">
        <v>moderná budova</v>
      </c>
    </row>
    <row r="142" spans="1:13">
      <c r="A142" s="1">
        <v>100012157</v>
      </c>
      <c r="B142" s="1" t="str">
        <v>Prešovský</v>
      </c>
      <c r="C142" s="1" t="str">
        <v>Kežmarok</v>
      </c>
      <c r="D142" s="1" t="str">
        <v>Základná škola</v>
      </c>
      <c r="E142" s="1" t="str">
        <v>základná škola</v>
      </c>
      <c r="F142" s="1" t="str">
        <v>ZŠ I. stupeň</v>
      </c>
      <c r="G142" s="1" t="str">
        <v>áno</v>
      </c>
      <c r="H142" s="1">
        <v>100012157</v>
      </c>
      <c r="I142" s="1">
        <v>1</v>
      </c>
      <c r="J142" s="1" t="str">
        <v>Žakovce 70, 5973 Žakovce</v>
      </c>
      <c r="K142" s="1" t="str">
        <v>Obec Žakovce</v>
      </c>
      <c r="L142" s="1" t="str">
        <v>obec, mesto</v>
      </c>
      <c r="M142" s="1" t="str">
        <v>moderná budova</v>
      </c>
    </row>
    <row r="143" spans="1:13">
      <c r="A143" s="1">
        <v>100012165</v>
      </c>
      <c r="B143" s="1" t="str">
        <v>Prešovský</v>
      </c>
      <c r="C143" s="1" t="str">
        <v>Levoča</v>
      </c>
      <c r="D143" s="1" t="str">
        <v>Základná škola s materskou školou</v>
      </c>
      <c r="E143" s="1" t="str">
        <v>základná škola</v>
      </c>
      <c r="F143" s="1" t="str">
        <v>ZŠ I. stupeň</v>
      </c>
      <c r="G143" s="1" t="str">
        <v>áno</v>
      </c>
      <c r="H143" s="1">
        <v>100012165</v>
      </c>
      <c r="I143" s="1">
        <v>1</v>
      </c>
      <c r="J143" s="1" t="str">
        <v>Bijacovce 5, 5306 Bijacovce</v>
      </c>
      <c r="K143" s="1" t="str">
        <v>Obec Bijacovce</v>
      </c>
      <c r="L143" s="1" t="str">
        <v>obec, mesto</v>
      </c>
      <c r="M143" s="1" t="str">
        <v>historická budova</v>
      </c>
    </row>
    <row r="144" spans="1:13">
      <c r="A144" s="1">
        <v>100012172</v>
      </c>
      <c r="B144" s="1" t="str">
        <v>Prešovský</v>
      </c>
      <c r="C144" s="1" t="str">
        <v>Levoča</v>
      </c>
      <c r="D144" s="1" t="str">
        <v>Základná škola</v>
      </c>
      <c r="E144" s="1" t="str">
        <v>základná škola</v>
      </c>
      <c r="F144" s="1" t="str">
        <v>ZŠ I. stupeň</v>
      </c>
      <c r="G144" s="1" t="str">
        <v>áno</v>
      </c>
      <c r="H144" s="1">
        <v>100012172</v>
      </c>
      <c r="I144" s="1">
        <v>1</v>
      </c>
      <c r="J144" s="1" t="str">
        <v>Dlhé Stráže 12, 5401 Dlhé Stráže</v>
      </c>
      <c r="K144" s="1" t="str">
        <v>Obec Dlhé Stráže</v>
      </c>
      <c r="L144" s="1" t="str">
        <v>obec, mesto</v>
      </c>
      <c r="M144" s="1" t="str">
        <v>historická budova</v>
      </c>
    </row>
    <row r="145" spans="1:13">
      <c r="A145" s="1">
        <v>100012178</v>
      </c>
      <c r="B145" s="1" t="str">
        <v>Prešovský</v>
      </c>
      <c r="C145" s="1" t="str">
        <v>Levoča</v>
      </c>
      <c r="D145" s="1" t="str">
        <v>Základná škola s materskou školou</v>
      </c>
      <c r="E145" s="1" t="str">
        <v>základná škola</v>
      </c>
      <c r="F145" s="1" t="str">
        <v>Základná škola</v>
      </c>
      <c r="G145" s="1" t="str">
        <v>áno</v>
      </c>
      <c r="H145" s="1">
        <v>100012178</v>
      </c>
      <c r="I145" s="1">
        <v>1</v>
      </c>
      <c r="J145" s="1" t="str">
        <v>Domaňovce 30, 5302 Domaňovce</v>
      </c>
      <c r="K145" s="1" t="str">
        <v>Obec Domaňovce</v>
      </c>
      <c r="L145" s="1" t="str">
        <v>obec, mesto</v>
      </c>
      <c r="M145" s="1" t="str">
        <v>historická budova</v>
      </c>
    </row>
    <row r="146" spans="1:13">
      <c r="A146" s="1">
        <v>100012185</v>
      </c>
      <c r="B146" s="1" t="str">
        <v>Prešovský</v>
      </c>
      <c r="C146" s="1" t="str">
        <v>Levoča</v>
      </c>
      <c r="D146" s="1" t="str">
        <v>Základná škola</v>
      </c>
      <c r="E146" s="1" t="str">
        <v>základná škola</v>
      </c>
      <c r="F146" s="1" t="str">
        <v>ZŠ I. stupeň</v>
      </c>
      <c r="G146" s="1" t="str">
        <v>áno</v>
      </c>
      <c r="H146" s="1">
        <v>100012185</v>
      </c>
      <c r="I146" s="1">
        <v>1</v>
      </c>
      <c r="J146" s="1" t="str">
        <v>Dravce 97, 5314 Dravce</v>
      </c>
      <c r="K146" s="1" t="str">
        <v>Obec Dravce</v>
      </c>
      <c r="L146" s="1" t="str">
        <v>obec, mesto</v>
      </c>
      <c r="M146" s="1" t="str">
        <v>historická budova</v>
      </c>
    </row>
    <row r="147" spans="1:13">
      <c r="A147" s="1">
        <v>100012191</v>
      </c>
      <c r="B147" s="1" t="str">
        <v>Prešovský</v>
      </c>
      <c r="C147" s="1" t="str">
        <v>Levoča</v>
      </c>
      <c r="D147" s="1" t="str">
        <v>Základná škola</v>
      </c>
      <c r="E147" s="1" t="str">
        <v>základná škola</v>
      </c>
      <c r="F147" s="1" t="str">
        <v>Základná škola</v>
      </c>
      <c r="G147" s="1" t="str">
        <v>áno</v>
      </c>
      <c r="H147" s="1">
        <v>100012191</v>
      </c>
      <c r="I147" s="1">
        <v>1</v>
      </c>
      <c r="J147" s="1" t="str">
        <v>Školská 38 / 3, 5305 Granč-Petrovce</v>
      </c>
      <c r="K147" s="1" t="str">
        <v>Obec Granč - Petrovce</v>
      </c>
      <c r="L147" s="1" t="str">
        <v>obec, mesto</v>
      </c>
      <c r="M147" s="1" t="str">
        <v>historická budova</v>
      </c>
    </row>
    <row r="148" spans="1:13">
      <c r="A148" s="1">
        <v>100012198</v>
      </c>
      <c r="B148" s="1" t="str">
        <v>Prešovský</v>
      </c>
      <c r="C148" s="1" t="str">
        <v>Levoča</v>
      </c>
      <c r="D148" s="1" t="str">
        <v>Základná škola s materskou školou</v>
      </c>
      <c r="E148" s="1" t="str">
        <v>základná škola</v>
      </c>
      <c r="F148" s="1" t="str">
        <v>Základná škola</v>
      </c>
      <c r="G148" s="1" t="str">
        <v>áno</v>
      </c>
      <c r="H148" s="1">
        <v>100012198</v>
      </c>
      <c r="I148" s="1">
        <v>1</v>
      </c>
      <c r="J148" s="1" t="str">
        <v>Jablonov 209, 5303 Jablonov</v>
      </c>
      <c r="K148" s="1" t="str">
        <v>Obec Jablonov</v>
      </c>
      <c r="L148" s="1" t="str">
        <v>obec, mesto</v>
      </c>
      <c r="M148" s="1" t="str">
        <v>moderná budova</v>
      </c>
    </row>
    <row r="149" spans="1:13">
      <c r="A149" s="1">
        <v>100012203</v>
      </c>
      <c r="B149" s="1" t="str">
        <v>Prešovský</v>
      </c>
      <c r="C149" s="1" t="str">
        <v>Levoča</v>
      </c>
      <c r="D149" s="1" t="str">
        <v>Základná škola s materskou školou sv. Jána Nepomuckého</v>
      </c>
      <c r="E149" s="1" t="str">
        <v>základná škola</v>
      </c>
      <c r="F149" s="1" t="str">
        <v>Základná škola</v>
      </c>
      <c r="G149" s="1" t="str">
        <v>áno</v>
      </c>
      <c r="H149" s="1">
        <v>100012203</v>
      </c>
      <c r="I149" s="1">
        <v>1</v>
      </c>
      <c r="J149" s="1" t="str">
        <v>Klčov 28, 5302 Klčov</v>
      </c>
      <c r="K149" s="1" t="str">
        <v>Rímskokatolícka cirkev Biskupstvo Spišské Podhradie</v>
      </c>
      <c r="L149" s="1" t="str">
        <v>cirkev, náboženská spoločnosť</v>
      </c>
      <c r="M149" s="1" t="str">
        <v>historická budova</v>
      </c>
    </row>
    <row r="150" spans="1:13">
      <c r="A150" s="1">
        <v>100012208</v>
      </c>
      <c r="B150" s="1" t="str">
        <v>Prešovský</v>
      </c>
      <c r="C150" s="1" t="str">
        <v>Levoča</v>
      </c>
      <c r="D150" s="1" t="str">
        <v>Stredná odborná škola pedagogická</v>
      </c>
      <c r="E150" s="1" t="str">
        <v>stredná odborná škola</v>
      </c>
      <c r="F150" s="1" t="str">
        <v>Stredná odborná škola</v>
      </c>
      <c r="G150" s="1" t="str">
        <v>áno</v>
      </c>
      <c r="H150" s="1">
        <v>100012208</v>
      </c>
      <c r="I150" s="1">
        <v>1</v>
      </c>
      <c r="J150" s="1" t="str">
        <v>Bottova 15A, 5411 Levoča</v>
      </c>
      <c r="K150" s="1" t="str">
        <v>Prešovský samosprávny kraj</v>
      </c>
      <c r="L150" s="1" t="str">
        <v>samosprávny kraj</v>
      </c>
      <c r="M150" s="1" t="str">
        <v>historicko - moderná budova</v>
      </c>
    </row>
    <row r="151" spans="1:13">
      <c r="A151" s="1">
        <v>100012209</v>
      </c>
      <c r="B151" s="1" t="str">
        <v>Prešovský</v>
      </c>
      <c r="C151" s="1" t="str">
        <v>Levoča</v>
      </c>
      <c r="D151" s="1" t="str">
        <v>Špeciálna základná škola</v>
      </c>
      <c r="E151" s="1" t="str">
        <v>škola pre deti a žiakov so špeciálnymi výchovno-vzdelávacími potrebami</v>
      </c>
      <c r="F151" s="1" t="str">
        <v>Špeciálna základná škola</v>
      </c>
      <c r="G151" s="1" t="str">
        <v>áno</v>
      </c>
      <c r="H151" s="1">
        <v>100012209</v>
      </c>
      <c r="I151" s="1">
        <v>1</v>
      </c>
      <c r="J151" s="1" t="str">
        <v>Fraňa Kráľa 3, 5401 Levoča</v>
      </c>
      <c r="K151" s="1" t="str">
        <v>Regionálny úrad školskej správy v Prešove</v>
      </c>
      <c r="L151" s="1" t="str">
        <v>regionálny úrad školskej správy</v>
      </c>
      <c r="M151" s="1" t="str">
        <v>historická budova</v>
      </c>
    </row>
    <row r="152" spans="1:13">
      <c r="A152" s="1">
        <v>100012212</v>
      </c>
      <c r="B152" s="1" t="str">
        <v>Prešovský</v>
      </c>
      <c r="C152" s="1" t="str">
        <v>Levoča</v>
      </c>
      <c r="D152" s="1" t="str">
        <v>Základná škola</v>
      </c>
      <c r="E152" s="1" t="str">
        <v>základná škola</v>
      </c>
      <c r="F152" s="1" t="str">
        <v>Základná škola</v>
      </c>
      <c r="G152" s="1" t="str">
        <v>áno</v>
      </c>
      <c r="H152" s="1">
        <v>100012212</v>
      </c>
      <c r="I152" s="1">
        <v>1</v>
      </c>
      <c r="J152" s="1" t="str">
        <v>Gašpara Haina 37, 5401 Levoča</v>
      </c>
      <c r="K152" s="1" t="str">
        <v>Mesto Levoča</v>
      </c>
      <c r="L152" s="1" t="str">
        <v>obec, mesto</v>
      </c>
      <c r="M152" s="1" t="str">
        <v>moderná budova</v>
      </c>
    </row>
    <row r="153" spans="1:13">
      <c r="A153" s="1">
        <v>100012217</v>
      </c>
      <c r="B153" s="1" t="str">
        <v>Prešovský</v>
      </c>
      <c r="C153" s="1" t="str">
        <v>Levoča</v>
      </c>
      <c r="D153" s="1" t="str">
        <v>Základná škola</v>
      </c>
      <c r="E153" s="1" t="str">
        <v>základná škola</v>
      </c>
      <c r="F153" s="1" t="str">
        <v>Základná škola</v>
      </c>
      <c r="G153" s="1" t="str">
        <v>áno</v>
      </c>
      <c r="H153" s="1">
        <v>100012217</v>
      </c>
      <c r="I153" s="1">
        <v>1</v>
      </c>
      <c r="J153" s="1" t="str">
        <v>Jána Francisciho 11, 5401 Levoča</v>
      </c>
      <c r="K153" s="1" t="str">
        <v>Mesto Levoča</v>
      </c>
      <c r="L153" s="1" t="str">
        <v>obec, mesto</v>
      </c>
      <c r="M153" s="1" t="str">
        <v>moderná budova</v>
      </c>
    </row>
    <row r="154" spans="1:13">
      <c r="A154" s="1">
        <v>100012223</v>
      </c>
      <c r="B154" s="1" t="str">
        <v>Prešovský</v>
      </c>
      <c r="C154" s="1" t="str">
        <v>Levoča</v>
      </c>
      <c r="D154" s="1" t="str">
        <v>Gymnázium sv. Františka Assiského</v>
      </c>
      <c r="E154" s="1" t="str">
        <v>gymnázium</v>
      </c>
      <c r="F154" s="1" t="str">
        <v>Gymnázium</v>
      </c>
      <c r="G154" s="1" t="str">
        <v>áno</v>
      </c>
      <c r="H154" s="1">
        <v>100012223</v>
      </c>
      <c r="I154" s="1">
        <v>1</v>
      </c>
      <c r="J154" s="1" t="str">
        <v>Kláštorská 24A, 5401 Levoča</v>
      </c>
      <c r="K154" s="1" t="str">
        <v>Rímskokatolícka cirkev Biskupstvo Spišské Podhradie</v>
      </c>
      <c r="L154" s="1" t="str">
        <v>cirkev, náboženská spoločnosť</v>
      </c>
      <c r="M154" s="1" t="str">
        <v>historická budova</v>
      </c>
    </row>
    <row r="155" spans="1:13">
      <c r="A155" s="1">
        <v>100012226</v>
      </c>
      <c r="B155" s="1" t="str">
        <v>Prešovský</v>
      </c>
      <c r="C155" s="1" t="str">
        <v>Levoča</v>
      </c>
      <c r="D155" s="1" t="str">
        <v>Praktická škola Jána Vojtaššáka internátna ako organizačná zložka Spojenej školy Jána Vojtaššáka internátnej</v>
      </c>
      <c r="E155" s="1" t="str">
        <v>škola pre deti a žiakov so špeciálnymi výchovno-vzdelávacími potrebami</v>
      </c>
      <c r="F155" s="1" t="str">
        <v>Praktická škola internátna</v>
      </c>
      <c r="G155" s="1" t="str">
        <v>nie</v>
      </c>
      <c r="H155" s="1">
        <v>100017493</v>
      </c>
      <c r="I155" s="1">
        <v>7</v>
      </c>
      <c r="J155" s="1" t="str">
        <v>Kláštorská 24A, 5401 Levoča</v>
      </c>
      <c r="K155" s="1" t="str">
        <v>Rímskokatolícka cirkev Biskupstvo Spišské Podhradie</v>
      </c>
      <c r="L155" s="1" t="str">
        <v>cirkev, náboženská spoločnosť</v>
      </c>
      <c r="M155" s="1" t="str">
        <v>historická budova</v>
      </c>
    </row>
    <row r="156" spans="1:13">
      <c r="A156" s="1">
        <v>100012228</v>
      </c>
      <c r="B156" s="1" t="str">
        <v>Prešovský</v>
      </c>
      <c r="C156" s="1" t="str">
        <v>Levoča</v>
      </c>
      <c r="D156" s="1" t="str">
        <v>Základ. škola pre žiakov so sluch. postih. J. Vojtaššáka int. ako org. zložka Spojenej školy Jána Vojtaššáka internátnej</v>
      </c>
      <c r="E156" s="1" t="str">
        <v>škola pre deti a žiakov so špeciálnymi výchovno-vzdelávacími potrebami</v>
      </c>
      <c r="F156" s="1" t="str">
        <v>ZŠ pre žiakov so sluchovým postihnutím internátna</v>
      </c>
      <c r="G156" s="1" t="str">
        <v>nie</v>
      </c>
      <c r="H156" s="1">
        <v>100017493</v>
      </c>
      <c r="I156" s="1">
        <v>7</v>
      </c>
      <c r="J156" s="1" t="str">
        <v>Kláštorská 24A, 5401 Levoča</v>
      </c>
      <c r="K156" s="1" t="str">
        <v>Rímskokatolícka cirkev Biskupstvo Spišské Podhradie</v>
      </c>
      <c r="L156" s="1" t="str">
        <v>cirkev, náboženská spoločnosť</v>
      </c>
      <c r="M156" s="1" t="str">
        <v>historická budova</v>
      </c>
    </row>
    <row r="157" spans="1:13">
      <c r="A157" s="1">
        <v>100012229</v>
      </c>
      <c r="B157" s="1" t="str">
        <v>Prešovský</v>
      </c>
      <c r="C157" s="1" t="str">
        <v>Levoča</v>
      </c>
      <c r="D157" s="1" t="str">
        <v>Základná škola pre žiakov s naruš. komunik. sch. Jána Vojtaššáka int. ako org. zlož. Spojenej školy Jána Vojtaššáka int.</v>
      </c>
      <c r="E157" s="1" t="str">
        <v>škola pre deti a žiakov so špeciálnymi výchovno-vzdelávacími potrebami</v>
      </c>
      <c r="F157" s="1" t="str">
        <v>ZŠ pre žiakov s narušenou komunikačnou schopnosťou internátna</v>
      </c>
      <c r="G157" s="1" t="str">
        <v>nie</v>
      </c>
      <c r="H157" s="1">
        <v>100017493</v>
      </c>
      <c r="I157" s="1">
        <v>7</v>
      </c>
      <c r="J157" s="1" t="str">
        <v>Kláštorská 24A, 5401 Levoča</v>
      </c>
      <c r="K157" s="1" t="str">
        <v>Rímskokatolícka cirkev Biskupstvo Spišské Podhradie</v>
      </c>
      <c r="L157" s="1" t="str">
        <v>cirkev, náboženská spoločnosť</v>
      </c>
      <c r="M157" s="1" t="str">
        <v>historická budova</v>
      </c>
    </row>
    <row r="158" spans="1:13">
      <c r="A158" s="1">
        <v>100012230</v>
      </c>
      <c r="B158" s="1" t="str">
        <v>Prešovský</v>
      </c>
      <c r="C158" s="1" t="str">
        <v>Levoča</v>
      </c>
      <c r="D158" s="1" t="str">
        <v>Základná škola pre žiakov s telesným postihnutím Jána Vojtaššáka int. ako org. zlož. Spojenej školy Jána Vojtaššáka int.</v>
      </c>
      <c r="E158" s="1" t="str">
        <v>škola pre deti a žiakov so špeciálnymi výchovno-vzdelávacími potrebami</v>
      </c>
      <c r="F158" s="1" t="str">
        <v>ŠZŠ pre žiakov s telesným postihnutím internátna</v>
      </c>
      <c r="G158" s="1" t="str">
        <v>nie</v>
      </c>
      <c r="H158" s="1">
        <v>100017493</v>
      </c>
      <c r="I158" s="1">
        <v>7</v>
      </c>
      <c r="J158" s="1" t="str">
        <v>Kláštorská 24A, 5401 Levoča</v>
      </c>
      <c r="K158" s="1" t="str">
        <v>Rímskokatolícka cirkev Biskupstvo Spišské Podhradie</v>
      </c>
      <c r="L158" s="1" t="str">
        <v>cirkev, náboženská spoločnosť</v>
      </c>
      <c r="M158" s="1" t="str">
        <v>historická budova</v>
      </c>
    </row>
    <row r="159" spans="1:13">
      <c r="A159" s="1">
        <v>100012231</v>
      </c>
      <c r="B159" s="1" t="str">
        <v>Prešovský</v>
      </c>
      <c r="C159" s="1" t="str">
        <v>Levoča</v>
      </c>
      <c r="D159" s="1" t="str">
        <v>Základná škola pre žiakov s autizmom Jána Vojtaššáka int. ako organizačná zložka Spojenej školy Jána Vojtaššáka int.</v>
      </c>
      <c r="E159" s="1" t="str">
        <v>škola pre deti a žiakov so špeciálnymi výchovno-vzdelávacími potrebami</v>
      </c>
      <c r="F159" s="1" t="str">
        <v>ŠZŠ pre žiakov s autizmom internátna</v>
      </c>
      <c r="G159" s="1" t="str">
        <v>nie</v>
      </c>
      <c r="H159" s="1">
        <v>100017493</v>
      </c>
      <c r="I159" s="1">
        <v>7</v>
      </c>
      <c r="J159" s="1" t="str">
        <v>Kláštorská 24A, 5401 Levoča</v>
      </c>
      <c r="K159" s="1" t="str">
        <v>Rímskokatolícka cirkev Biskupstvo Spišské Podhradie</v>
      </c>
      <c r="L159" s="1" t="str">
        <v>cirkev, náboženská spoločnosť</v>
      </c>
      <c r="M159" s="1" t="str">
        <v>historická budova</v>
      </c>
    </row>
    <row r="160" spans="1:13">
      <c r="A160" s="1">
        <v>100012232</v>
      </c>
      <c r="B160" s="1" t="str">
        <v>Prešovský</v>
      </c>
      <c r="C160" s="1" t="str">
        <v>Levoča</v>
      </c>
      <c r="D160" s="1" t="str">
        <v>Špeciálna základná škola Jána Vojtaššáka internátna ako organizačná zložka Spojenej školy Jána Vojtaššáka internátnej</v>
      </c>
      <c r="E160" s="1" t="str">
        <v>škola pre deti a žiakov so špeciálnymi výchovno-vzdelávacími potrebami</v>
      </c>
      <c r="F160" s="1" t="str">
        <v>Špeciálna základná škola internátna</v>
      </c>
      <c r="G160" s="1" t="str">
        <v>nie</v>
      </c>
      <c r="H160" s="1">
        <v>100017493</v>
      </c>
      <c r="I160" s="1">
        <v>7</v>
      </c>
      <c r="J160" s="1" t="str">
        <v>Kláštorská 24A, 5401 Levoča</v>
      </c>
      <c r="K160" s="1" t="str">
        <v>Rímskokatolícka cirkev Biskupstvo Spišské Podhradie</v>
      </c>
      <c r="L160" s="1" t="str">
        <v>cirkev, náboženská spoločnosť</v>
      </c>
      <c r="M160" s="1" t="str">
        <v>historická budova</v>
      </c>
    </row>
    <row r="161" spans="1:13">
      <c r="A161" s="1">
        <v>100012237</v>
      </c>
      <c r="B161" s="1" t="str">
        <v>Prešovský</v>
      </c>
      <c r="C161" s="1" t="str">
        <v>Levoča</v>
      </c>
      <c r="D161" s="1" t="str">
        <v>Stredná zdravotnícka škola Štefana Kluberta</v>
      </c>
      <c r="E161" s="1" t="str">
        <v>stredná odborná škola</v>
      </c>
      <c r="F161" s="1" t="str">
        <v>Stredná zdravotnícka škola</v>
      </c>
      <c r="G161" s="1" t="str">
        <v>áno</v>
      </c>
      <c r="H161" s="1">
        <v>100012237</v>
      </c>
      <c r="I161" s="1">
        <v>1</v>
      </c>
      <c r="J161" s="1" t="str">
        <v>Kláštorská 24A, 5401 Levoča</v>
      </c>
      <c r="K161" s="1" t="str">
        <v>Rímskokatolícka cirkev Biskupstvo Spišské Podhradie</v>
      </c>
      <c r="L161" s="1" t="str">
        <v>cirkev, náboženská spoločnosť</v>
      </c>
      <c r="M161" s="1" t="str">
        <v>moderná budova</v>
      </c>
    </row>
    <row r="162" spans="1:13">
      <c r="A162" s="1">
        <v>100012238</v>
      </c>
      <c r="B162" s="1" t="str">
        <v>Prešovský</v>
      </c>
      <c r="C162" s="1" t="str">
        <v>Levoča</v>
      </c>
      <c r="D162" s="1" t="str">
        <v>Gymnázium Janka Francisciho - Rimavského</v>
      </c>
      <c r="E162" s="1" t="str">
        <v>gymnázium</v>
      </c>
      <c r="F162" s="1" t="str">
        <v>Gymnázium</v>
      </c>
      <c r="G162" s="1" t="str">
        <v>áno</v>
      </c>
      <c r="H162" s="1">
        <v>100012238</v>
      </c>
      <c r="I162" s="1">
        <v>1</v>
      </c>
      <c r="J162" s="1" t="str">
        <v>Kláštorská 37, 5401 Levoča</v>
      </c>
      <c r="K162" s="1" t="str">
        <v>Prešovský samosprávny kraj</v>
      </c>
      <c r="L162" s="1" t="str">
        <v>samosprávny kraj</v>
      </c>
      <c r="M162" s="1" t="str">
        <v>historická budova</v>
      </c>
    </row>
    <row r="163" spans="1:13">
      <c r="A163" s="1">
        <v>100012241</v>
      </c>
      <c r="B163" s="1" t="str">
        <v>Prešovský</v>
      </c>
      <c r="C163" s="1" t="str">
        <v>Levoča</v>
      </c>
      <c r="D163" s="1" t="str">
        <v>Stredná odborná škola služieb Majstra Pavla</v>
      </c>
      <c r="E163" s="1" t="str">
        <v>stredná odborná škola</v>
      </c>
      <c r="F163" s="1" t="str">
        <v>Stredná odborná škola</v>
      </c>
      <c r="G163" s="1" t="str">
        <v>áno</v>
      </c>
      <c r="H163" s="1">
        <v>100012241</v>
      </c>
      <c r="I163" s="1">
        <v>2</v>
      </c>
      <c r="J163" s="1" t="str">
        <v>Kukučínova 9, 5427 Levoča</v>
      </c>
      <c r="K163" s="1" t="str">
        <v>Prešovský samosprávny kraj</v>
      </c>
      <c r="L163" s="1" t="str">
        <v>samosprávny kraj</v>
      </c>
      <c r="M163" s="1" t="str">
        <v>historická budova</v>
      </c>
    </row>
    <row r="164" spans="1:13">
      <c r="A164" s="1">
        <v>100012251</v>
      </c>
      <c r="B164" s="1" t="str">
        <v>Prešovský</v>
      </c>
      <c r="C164" s="1" t="str">
        <v>Levoča</v>
      </c>
      <c r="D164" s="1" t="str">
        <v>Odborné učilište pre žiakov so zrakovým postihnutím internátne ako organizačná zložka Spojenej školy internátnej</v>
      </c>
      <c r="E164" s="1" t="str">
        <v>škola pre deti a žiakov so špeciálnymi výchovno-vzdelávacími potrebami</v>
      </c>
      <c r="F164" s="1" t="str">
        <v>OU pre žiakov so zrakovým postihnutím internátne</v>
      </c>
      <c r="G164" s="1" t="str">
        <v>nie</v>
      </c>
      <c r="H164" s="1">
        <v>100017492</v>
      </c>
      <c r="I164" s="1">
        <v>4</v>
      </c>
      <c r="J164" s="1" t="str">
        <v>Nám. Štefana Kluberta 1, 5401 Levoča</v>
      </c>
      <c r="K164" s="1" t="str">
        <v>Regionálny úrad školskej správy v Prešove</v>
      </c>
      <c r="L164" s="1" t="str">
        <v>regionálny úrad školskej správy</v>
      </c>
      <c r="M164" s="1" t="str">
        <v>moderná budova</v>
      </c>
    </row>
    <row r="165" spans="1:13">
      <c r="A165" s="1">
        <v>100012252</v>
      </c>
      <c r="B165" s="1" t="str">
        <v>Prešovský</v>
      </c>
      <c r="C165" s="1" t="str">
        <v>Levoča</v>
      </c>
      <c r="D165" s="1" t="str">
        <v>Stredná odborná škola ekonomiky a služieb pre žiakov so zrakovým postihnutím internátna ako organizačná zložka Spojenej školy internátnej</v>
      </c>
      <c r="E165" s="1" t="str">
        <v>škola pre deti a žiakov so špeciálnymi výchovno-vzdelávacími potrebami</v>
      </c>
      <c r="F165" s="1" t="str">
        <v>SOŠ pre žiakov so zrakovým postihnutím internátna</v>
      </c>
      <c r="G165" s="1" t="str">
        <v>nie</v>
      </c>
      <c r="H165" s="1">
        <v>100017492</v>
      </c>
      <c r="I165" s="1">
        <v>4</v>
      </c>
      <c r="J165" s="1" t="str">
        <v>Nám. Štefana Kluberta 1, 5401 Levoča</v>
      </c>
      <c r="K165" s="1" t="str">
        <v>Regionálny úrad školskej správy v Prešove</v>
      </c>
      <c r="L165" s="1" t="str">
        <v>regionálny úrad školskej správy</v>
      </c>
      <c r="M165" s="1" t="str">
        <v>moderná budova</v>
      </c>
    </row>
    <row r="166" spans="1:13">
      <c r="A166" s="1">
        <v>100012253</v>
      </c>
      <c r="B166" s="1" t="str">
        <v>Prešovský</v>
      </c>
      <c r="C166" s="1" t="str">
        <v>Levoča</v>
      </c>
      <c r="D166" s="1" t="str">
        <v>Stredná odborná škola  ekonomiky a služieb pre žiakov s telesným postihnutím internátna ako organizačná zložka Spojenej školy internátnej</v>
      </c>
      <c r="E166" s="1" t="str">
        <v>škola pre deti a žiakov so špeciálnymi výchovno-vzdelávacími potrebami</v>
      </c>
      <c r="F166" s="1" t="str">
        <v>SOŠ pre žiakov s telesným postihnutím internátna</v>
      </c>
      <c r="G166" s="1" t="str">
        <v>nie</v>
      </c>
      <c r="H166" s="1">
        <v>100017492</v>
      </c>
      <c r="I166" s="1">
        <v>4</v>
      </c>
      <c r="J166" s="1" t="str">
        <v>Nám. Štefana Kluberta 1, 5401 Levoča</v>
      </c>
      <c r="K166" s="1" t="str">
        <v>Regionálny úrad školskej správy v Prešove</v>
      </c>
      <c r="L166" s="1" t="str">
        <v>regionálny úrad školskej správy</v>
      </c>
      <c r="M166" s="1" t="str">
        <v>moderná budova</v>
      </c>
    </row>
    <row r="167" spans="1:13">
      <c r="A167" s="1">
        <v>100012256</v>
      </c>
      <c r="B167" s="1" t="str">
        <v>Prešovský</v>
      </c>
      <c r="C167" s="1" t="str">
        <v>Levoča</v>
      </c>
      <c r="D167" s="1" t="str">
        <v>Základná škola</v>
      </c>
      <c r="E167" s="1" t="str">
        <v>základná škola</v>
      </c>
      <c r="F167" s="1" t="str">
        <v>Základná škola</v>
      </c>
      <c r="G167" s="1" t="str">
        <v>áno</v>
      </c>
      <c r="H167" s="1">
        <v>100012256</v>
      </c>
      <c r="I167" s="1">
        <v>1</v>
      </c>
      <c r="J167" s="1" t="str">
        <v>Nám. Štefana Kluberta 10, 5401 Levoča</v>
      </c>
      <c r="K167" s="1" t="str">
        <v>Mesto Levoča</v>
      </c>
      <c r="L167" s="1" t="str">
        <v>obec, mesto</v>
      </c>
      <c r="M167" s="1" t="str">
        <v>historická budova</v>
      </c>
    </row>
    <row r="168" spans="1:13">
      <c r="A168" s="1">
        <v>100012259</v>
      </c>
      <c r="B168" s="1" t="str">
        <v>Prešovský</v>
      </c>
      <c r="C168" s="1" t="str">
        <v>Levoča</v>
      </c>
      <c r="D168" s="1" t="str">
        <v>Praktická škola internátna ako organizačná zložka Spojenej školy internátnej</v>
      </c>
      <c r="E168" s="1" t="str">
        <v>škola pre deti a žiakov so špeciálnymi výchovno-vzdelávacími potrebami</v>
      </c>
      <c r="F168" s="1" t="str">
        <v>Praktická škola internátna</v>
      </c>
      <c r="G168" s="1" t="str">
        <v>nie</v>
      </c>
      <c r="H168" s="1">
        <v>100017494</v>
      </c>
      <c r="I168" s="1">
        <v>6</v>
      </c>
      <c r="J168" s="1" t="str">
        <v>Nám. Štefana Kluberta 2, 5401 Levoča</v>
      </c>
      <c r="K168" s="1" t="str">
        <v>Regionálny úrad školskej správy v Prešove</v>
      </c>
      <c r="L168" s="1" t="str">
        <v>regionálny úrad školskej správy</v>
      </c>
      <c r="M168" s="1" t="str">
        <v>historická budova</v>
      </c>
    </row>
    <row r="169" spans="1:13">
      <c r="A169" s="1">
        <v>100012261</v>
      </c>
      <c r="B169" s="1" t="str">
        <v>Prešovský</v>
      </c>
      <c r="C169" s="1" t="str">
        <v>Levoča</v>
      </c>
      <c r="D169" s="1" t="str">
        <v>Základná škola pre žiakov so zrakovým postihnutím internátna ako organizačná zložka Spojenej školy internátnej</v>
      </c>
      <c r="E169" s="1" t="str">
        <v>škola pre deti a žiakov so špeciálnymi výchovno-vzdelávacími potrebami</v>
      </c>
      <c r="F169" s="1" t="str">
        <v>ZŠ pre žiakov so zrakovým postihnutím internátna</v>
      </c>
      <c r="G169" s="1" t="str">
        <v>nie</v>
      </c>
      <c r="H169" s="1">
        <v>100017494</v>
      </c>
      <c r="I169" s="1">
        <v>6</v>
      </c>
      <c r="J169" s="1" t="str">
        <v>Nám. Štefana Kluberta 2, 5401 Levoča</v>
      </c>
      <c r="K169" s="1" t="str">
        <v>Regionálny úrad školskej správy v Prešove</v>
      </c>
      <c r="L169" s="1" t="str">
        <v>regionálny úrad školskej správy</v>
      </c>
      <c r="M169" s="1" t="str">
        <v>historická budova</v>
      </c>
    </row>
    <row r="170" spans="1:13">
      <c r="A170" s="1">
        <v>100012262</v>
      </c>
      <c r="B170" s="1" t="str">
        <v>Prešovský</v>
      </c>
      <c r="C170" s="1" t="str">
        <v>Levoča</v>
      </c>
      <c r="D170" s="1" t="str">
        <v>Základná škola pre žiakov s naruš. komunikačnou schopnosťou internátna ako organizačná zložka Spojenej školy internátnej</v>
      </c>
      <c r="E170" s="1" t="str">
        <v>škola pre deti a žiakov so špeciálnymi výchovno-vzdelávacími potrebami</v>
      </c>
      <c r="F170" s="1" t="str">
        <v>ZŠ pre žiakov s narušenou komunikačnou schopnosťou internátna</v>
      </c>
      <c r="G170" s="1" t="str">
        <v>nie</v>
      </c>
      <c r="H170" s="1">
        <v>100017494</v>
      </c>
      <c r="I170" s="1">
        <v>6</v>
      </c>
      <c r="J170" s="1" t="str">
        <v>Nám. Štefana Kluberta 2, 5401 Levoča</v>
      </c>
      <c r="K170" s="1" t="str">
        <v>Regionálny úrad školskej správy v Prešove</v>
      </c>
      <c r="L170" s="1" t="str">
        <v>regionálny úrad školskej správy</v>
      </c>
      <c r="M170" s="1" t="str">
        <v>historická budova</v>
      </c>
    </row>
    <row r="171" spans="1:13">
      <c r="A171" s="1">
        <v>100012263</v>
      </c>
      <c r="B171" s="1" t="str">
        <v>Prešovský</v>
      </c>
      <c r="C171" s="1" t="str">
        <v>Levoča</v>
      </c>
      <c r="D171" s="1" t="str">
        <v>Špeciálna základná škola pre žiakov so zrakovým postihnutím internátna ako organizačná zložka Spojenej školy internátnej</v>
      </c>
      <c r="E171" s="1" t="str">
        <v>škola pre deti a žiakov so špeciálnymi výchovno-vzdelávacími potrebami</v>
      </c>
      <c r="F171" s="1" t="str">
        <v>ŠZŠ pre žiakov so zrakovým postihnutím internátna</v>
      </c>
      <c r="G171" s="1" t="str">
        <v>nie</v>
      </c>
      <c r="H171" s="1">
        <v>100017494</v>
      </c>
      <c r="I171" s="1">
        <v>6</v>
      </c>
      <c r="J171" s="1" t="str">
        <v>Nám. Štefana Kluberta 2, 5401 Levoča</v>
      </c>
      <c r="K171" s="1" t="str">
        <v>Regionálny úrad školskej správy v Prešove</v>
      </c>
      <c r="L171" s="1" t="str">
        <v>regionálny úrad školskej správy</v>
      </c>
      <c r="M171" s="1" t="str">
        <v>historická budova</v>
      </c>
    </row>
    <row r="172" spans="1:13">
      <c r="A172" s="1">
        <v>100012282</v>
      </c>
      <c r="B172" s="1" t="str">
        <v>Prešovský</v>
      </c>
      <c r="C172" s="1" t="str">
        <v>Levoča</v>
      </c>
      <c r="D172" s="1" t="str">
        <v>Základná škola</v>
      </c>
      <c r="E172" s="1" t="str">
        <v>základná škola</v>
      </c>
      <c r="F172" s="1" t="str">
        <v>Základná škola</v>
      </c>
      <c r="G172" s="1" t="str">
        <v>áno</v>
      </c>
      <c r="H172" s="1">
        <v>100012282</v>
      </c>
      <c r="I172" s="1">
        <v>1</v>
      </c>
      <c r="J172" s="1" t="str">
        <v>Palešovo námestie 9, 5304 Spišské Podhradie</v>
      </c>
      <c r="K172" s="1" t="str">
        <v>Mesto Spišské Podhradie</v>
      </c>
      <c r="L172" s="1" t="str">
        <v>obec, mesto</v>
      </c>
      <c r="M172" s="1" t="str">
        <v>historická budova</v>
      </c>
    </row>
    <row r="173" spans="1:13">
      <c r="A173" s="1">
        <v>100012287</v>
      </c>
      <c r="B173" s="1" t="str">
        <v>Prešovský</v>
      </c>
      <c r="C173" s="1" t="str">
        <v>Levoča</v>
      </c>
      <c r="D173" s="1" t="str">
        <v>Základná škola</v>
      </c>
      <c r="E173" s="1" t="str">
        <v>základná škola</v>
      </c>
      <c r="F173" s="1" t="str">
        <v>Základná škola</v>
      </c>
      <c r="G173" s="1" t="str">
        <v>áno</v>
      </c>
      <c r="H173" s="1">
        <v>100012287</v>
      </c>
      <c r="I173" s="1">
        <v>1</v>
      </c>
      <c r="J173" s="1" t="str">
        <v>Školská 3, 5304 Spišské Podhradie</v>
      </c>
      <c r="K173" s="1" t="str">
        <v>Mesto Spišské Podhradie</v>
      </c>
      <c r="L173" s="1" t="str">
        <v>obec, mesto</v>
      </c>
      <c r="M173" s="1" t="str">
        <v>historická budova</v>
      </c>
    </row>
    <row r="174" spans="1:13">
      <c r="A174" s="1">
        <v>100012293</v>
      </c>
      <c r="B174" s="1" t="str">
        <v>Prešovský</v>
      </c>
      <c r="C174" s="1" t="str">
        <v>Levoča</v>
      </c>
      <c r="D174" s="1" t="str">
        <v>Základná škola s materskou školou</v>
      </c>
      <c r="E174" s="1" t="str">
        <v>základná škola</v>
      </c>
      <c r="F174" s="1" t="str">
        <v>Základná škola</v>
      </c>
      <c r="G174" s="1" t="str">
        <v>áno</v>
      </c>
      <c r="H174" s="1">
        <v>100012293</v>
      </c>
      <c r="I174" s="1">
        <v>2</v>
      </c>
      <c r="J174" s="1" t="str">
        <v>Komenského 2, 5302 Spišský Hrhov</v>
      </c>
      <c r="K174" s="1" t="str">
        <v>Obec Spišský Hrhov</v>
      </c>
      <c r="L174" s="1" t="str">
        <v>obec, mesto</v>
      </c>
      <c r="M174" s="1" t="str">
        <v>moderná budova</v>
      </c>
    </row>
    <row r="175" spans="1:13">
      <c r="A175" s="1">
        <v>100012299</v>
      </c>
      <c r="B175" s="1" t="str">
        <v>Prešovský</v>
      </c>
      <c r="C175" s="1" t="str">
        <v>Levoča</v>
      </c>
      <c r="D175" s="1" t="str">
        <v>Odborné učilište ako súčasť Reedukačného centra</v>
      </c>
      <c r="E175" s="1" t="str">
        <v>škola pre deti a žiakov so špeciálnymi výchovno-vzdelávacími potrebami</v>
      </c>
      <c r="F175" s="1" t="str">
        <v>OU pri špec. výchov. zariadení</v>
      </c>
      <c r="G175" s="1" t="str">
        <v>nie</v>
      </c>
      <c r="H175" s="1">
        <v>100012301</v>
      </c>
      <c r="I175" s="1">
        <v>3</v>
      </c>
      <c r="J175" s="1" t="str">
        <v>Námestie Štefana Kluberta 1, 5401 Levoča</v>
      </c>
      <c r="K175" s="1" t="str">
        <v>Regionálny úrad školskej správy v Prešove</v>
      </c>
      <c r="L175" s="1" t="str">
        <v>regionálny úrad školskej správy</v>
      </c>
      <c r="M175" s="1" t="str">
        <v>moderná budova</v>
      </c>
    </row>
    <row r="176" spans="1:13">
      <c r="A176" s="1">
        <v>100012300</v>
      </c>
      <c r="B176" s="1" t="str">
        <v>Prešovský</v>
      </c>
      <c r="C176" s="1" t="str">
        <v>Levoča</v>
      </c>
      <c r="D176" s="1" t="str">
        <v>Stredná odborná škola služieb ako súčasť Reedukačného centra</v>
      </c>
      <c r="E176" s="1" t="str">
        <v>škola pre deti a žiakov so špeciálnymi výchovno-vzdelávacími potrebami</v>
      </c>
      <c r="F176" s="1" t="str">
        <v>SOŠ pri špeciálnom výchovnom zariadení</v>
      </c>
      <c r="G176" s="1" t="str">
        <v>nie</v>
      </c>
      <c r="H176" s="1">
        <v>100012301</v>
      </c>
      <c r="I176" s="1">
        <v>3</v>
      </c>
      <c r="J176" s="1" t="str">
        <v>Námestie Štefana Kluberta 1, 5401 Levoča</v>
      </c>
      <c r="K176" s="1" t="str">
        <v>Regionálny úrad školskej správy v Prešove</v>
      </c>
      <c r="L176" s="1" t="str">
        <v>regionálny úrad školskej správy</v>
      </c>
      <c r="M176" s="1" t="str">
        <v>moderná budova</v>
      </c>
    </row>
    <row r="177" spans="1:13">
      <c r="A177" s="1">
        <v>100012301</v>
      </c>
      <c r="B177" s="1" t="str">
        <v>Prešovský</v>
      </c>
      <c r="C177" s="1" t="str">
        <v>Levoča</v>
      </c>
      <c r="D177" s="1" t="str">
        <v>Reedukačné centrum</v>
      </c>
      <c r="E177" s="1" t="str">
        <v>špeciálne výchovné zariadenie</v>
      </c>
      <c r="F177" s="1" t="str">
        <v>Reedukačné centrum</v>
      </c>
      <c r="G177" s="1" t="str">
        <v>áno</v>
      </c>
      <c r="H177" s="1">
        <v>100012301</v>
      </c>
      <c r="I177" s="1">
        <v>3</v>
      </c>
      <c r="J177" s="1" t="str">
        <v>Námestie Štefana Kluberta 1, 5401 Levoča</v>
      </c>
      <c r="K177" s="1" t="str">
        <v>Regionálny úrad školskej správy v Prešove</v>
      </c>
      <c r="L177" s="1" t="str">
        <v>regionálny úrad školskej správy</v>
      </c>
      <c r="M177" s="1" t="str">
        <v>moderná budova</v>
      </c>
    </row>
    <row r="178" spans="1:13">
      <c r="A178" s="1">
        <v>100012305</v>
      </c>
      <c r="B178" s="1" t="str">
        <v>Prešovský</v>
      </c>
      <c r="C178" s="1" t="str">
        <v>Levoča</v>
      </c>
      <c r="D178" s="1" t="str">
        <v>Základná škola</v>
      </c>
      <c r="E178" s="1" t="str">
        <v>základná škola</v>
      </c>
      <c r="F178" s="1" t="str">
        <v>Základná škola</v>
      </c>
      <c r="G178" s="1" t="str">
        <v>áno</v>
      </c>
      <c r="H178" s="1">
        <v>100012305</v>
      </c>
      <c r="I178" s="1">
        <v>1</v>
      </c>
      <c r="J178" s="1" t="str">
        <v>Školská 255 / 6, 5314 Spišský Štvrtok</v>
      </c>
      <c r="K178" s="1" t="str">
        <v>Obec Spišský Štvrtok</v>
      </c>
      <c r="L178" s="1" t="str">
        <v>obec, mesto</v>
      </c>
      <c r="M178" s="1" t="str">
        <v>moderná budova</v>
      </c>
    </row>
    <row r="179" spans="1:13">
      <c r="A179" s="1">
        <v>100012334</v>
      </c>
      <c r="B179" s="1" t="str">
        <v>Prešovský</v>
      </c>
      <c r="C179" s="1" t="str">
        <v>Medzilaborce</v>
      </c>
      <c r="D179" s="1" t="str">
        <v>Základná škola</v>
      </c>
      <c r="E179" s="1" t="str">
        <v>základná škola</v>
      </c>
      <c r="F179" s="1" t="str">
        <v>Základná škola</v>
      </c>
      <c r="G179" s="1" t="str">
        <v>áno</v>
      </c>
      <c r="H179" s="1">
        <v>100012334</v>
      </c>
      <c r="I179" s="1">
        <v>1</v>
      </c>
      <c r="J179" s="1" t="str">
        <v>Duchnovičova 480 / 29, 6801 Medzilaborce</v>
      </c>
      <c r="K179" s="1" t="str">
        <v>Mesto Medzilaborce</v>
      </c>
      <c r="L179" s="1" t="str">
        <v>obec, mesto</v>
      </c>
      <c r="M179" s="1" t="str">
        <v>moderná budova</v>
      </c>
    </row>
    <row r="180" spans="1:13">
      <c r="A180" s="1">
        <v>100012345</v>
      </c>
      <c r="B180" s="1" t="str">
        <v>Prešovský</v>
      </c>
      <c r="C180" s="1" t="str">
        <v>Medzilaborce</v>
      </c>
      <c r="D180" s="1" t="str">
        <v>Základná škola</v>
      </c>
      <c r="E180" s="1" t="str">
        <v>základná škola</v>
      </c>
      <c r="F180" s="1" t="str">
        <v>Základná škola</v>
      </c>
      <c r="G180" s="1" t="str">
        <v>áno</v>
      </c>
      <c r="H180" s="1">
        <v>100012345</v>
      </c>
      <c r="I180" s="1">
        <v>1</v>
      </c>
      <c r="J180" s="1" t="str">
        <v>Komenského 135 / 6, 6801 Medzilaborce</v>
      </c>
      <c r="K180" s="1" t="str">
        <v>Mesto Medzilaborce</v>
      </c>
      <c r="L180" s="1" t="str">
        <v>obec, mesto</v>
      </c>
      <c r="M180" s="1" t="str">
        <v>moderná budova</v>
      </c>
    </row>
    <row r="181" spans="1:13">
      <c r="A181" s="1">
        <v>100012352</v>
      </c>
      <c r="B181" s="1" t="str">
        <v>Prešovský</v>
      </c>
      <c r="C181" s="1" t="str">
        <v>Medzilaborce</v>
      </c>
      <c r="D181" s="1" t="str">
        <v>Základná škola s materskou školou Michala Sopiru</v>
      </c>
      <c r="E181" s="1" t="str">
        <v>základná škola</v>
      </c>
      <c r="F181" s="1" t="str">
        <v>Základná škola</v>
      </c>
      <c r="G181" s="1" t="str">
        <v>áno</v>
      </c>
      <c r="H181" s="1">
        <v>100012352</v>
      </c>
      <c r="I181" s="1">
        <v>1</v>
      </c>
      <c r="J181" s="1" t="str">
        <v>Radvaň nad Laborcom 278, 6701 Radvaň nad Laborcom</v>
      </c>
      <c r="K181" s="1" t="str">
        <v>Obec Radvaň nad Laborcom</v>
      </c>
      <c r="L181" s="1" t="str">
        <v>obec, mesto</v>
      </c>
      <c r="M181" s="1" t="str">
        <v>historická budova</v>
      </c>
    </row>
    <row r="182" spans="1:13">
      <c r="A182" s="1">
        <v>100012358</v>
      </c>
      <c r="B182" s="1" t="str">
        <v>Prešovský</v>
      </c>
      <c r="C182" s="1" t="str">
        <v>Poprad</v>
      </c>
      <c r="D182" s="1" t="str">
        <v>Základná škola</v>
      </c>
      <c r="E182" s="1" t="str">
        <v>základná škola</v>
      </c>
      <c r="F182" s="1" t="str">
        <v>ZŠ I. stupeň</v>
      </c>
      <c r="G182" s="1" t="str">
        <v>áno</v>
      </c>
      <c r="H182" s="1">
        <v>100012358</v>
      </c>
      <c r="I182" s="1">
        <v>1</v>
      </c>
      <c r="J182" s="1" t="str">
        <v>Komenského 333, 5935 Batizovce</v>
      </c>
      <c r="K182" s="1" t="str">
        <v>Obec Batizovce</v>
      </c>
      <c r="L182" s="1" t="str">
        <v>obec, mesto</v>
      </c>
      <c r="M182" s="1" t="str">
        <v>historická budova</v>
      </c>
    </row>
    <row r="183" spans="1:13">
      <c r="A183" s="1">
        <v>100012365</v>
      </c>
      <c r="B183" s="1" t="str">
        <v>Prešovský</v>
      </c>
      <c r="C183" s="1" t="str">
        <v>Poprad</v>
      </c>
      <c r="D183" s="1" t="str">
        <v>Základná škola s materskou školou</v>
      </c>
      <c r="E183" s="1" t="str">
        <v>základná škola</v>
      </c>
      <c r="F183" s="1" t="str">
        <v>ZŠ I. stupeň</v>
      </c>
      <c r="G183" s="1" t="str">
        <v>áno</v>
      </c>
      <c r="H183" s="1">
        <v>100012365</v>
      </c>
      <c r="I183" s="1">
        <v>1</v>
      </c>
      <c r="J183" s="1" t="str">
        <v>Mlynská 21, 5942 Gerlachov</v>
      </c>
      <c r="K183" s="1" t="str">
        <v>Obec Gerlachov</v>
      </c>
      <c r="L183" s="1" t="str">
        <v>obec, mesto</v>
      </c>
      <c r="M183" s="1" t="str">
        <v>historická budova</v>
      </c>
    </row>
    <row r="184" spans="1:13">
      <c r="A184" s="1">
        <v>100012372</v>
      </c>
      <c r="B184" s="1" t="str">
        <v>Prešovský</v>
      </c>
      <c r="C184" s="1" t="str">
        <v>Poprad</v>
      </c>
      <c r="D184" s="1" t="str">
        <v>Základná škola</v>
      </c>
      <c r="E184" s="1" t="str">
        <v>základná škola</v>
      </c>
      <c r="F184" s="1" t="str">
        <v>ZŠ I. stupeň</v>
      </c>
      <c r="G184" s="1" t="str">
        <v>áno</v>
      </c>
      <c r="H184" s="1">
        <v>100012372</v>
      </c>
      <c r="I184" s="1">
        <v>1</v>
      </c>
      <c r="J184" s="1" t="str">
        <v>Hôrka 50, 5912 Hôrka</v>
      </c>
      <c r="K184" s="1" t="str">
        <v>Obec Hôrka</v>
      </c>
      <c r="L184" s="1" t="str">
        <v>obec, mesto</v>
      </c>
      <c r="M184" s="1" t="str">
        <v>historická budova</v>
      </c>
    </row>
    <row r="185" spans="1:13">
      <c r="A185" s="1">
        <v>100012378</v>
      </c>
      <c r="B185" s="1" t="str">
        <v>Prešovský</v>
      </c>
      <c r="C185" s="1" t="str">
        <v>Poprad</v>
      </c>
      <c r="D185" s="1" t="str">
        <v>Základná škola</v>
      </c>
      <c r="E185" s="1" t="str">
        <v>základná škola</v>
      </c>
      <c r="F185" s="1" t="str">
        <v>Základná škola</v>
      </c>
      <c r="G185" s="1" t="str">
        <v>áno</v>
      </c>
      <c r="H185" s="1">
        <v>100012378</v>
      </c>
      <c r="I185" s="1">
        <v>1</v>
      </c>
      <c r="J185" s="1" t="str">
        <v>Sládkovičova 501 / 15, 5916 Hranovnica</v>
      </c>
      <c r="K185" s="1" t="str">
        <v>Obec Hranovnica</v>
      </c>
      <c r="L185" s="1" t="str">
        <v>obec, mesto</v>
      </c>
      <c r="M185" s="1" t="str">
        <v>moderná budova</v>
      </c>
    </row>
    <row r="186" spans="1:13">
      <c r="A186" s="1">
        <v>100012382</v>
      </c>
      <c r="B186" s="1" t="str">
        <v>Prešovský</v>
      </c>
      <c r="C186" s="1" t="str">
        <v>Poprad</v>
      </c>
      <c r="D186" s="1" t="str">
        <v>Základná škola</v>
      </c>
      <c r="E186" s="1" t="str">
        <v>základná škola</v>
      </c>
      <c r="F186" s="1" t="str">
        <v>Základná škola</v>
      </c>
      <c r="G186" s="1" t="str">
        <v>áno</v>
      </c>
      <c r="H186" s="1">
        <v>100012382</v>
      </c>
      <c r="I186" s="1">
        <v>1</v>
      </c>
      <c r="J186" s="1" t="str">
        <v>Jánovce 212, 5913 Jánovce</v>
      </c>
      <c r="K186" s="1" t="str">
        <v>Obec Jánovce</v>
      </c>
      <c r="L186" s="1" t="str">
        <v>obec, mesto</v>
      </c>
      <c r="M186" s="1" t="str">
        <v>moderná budova</v>
      </c>
    </row>
    <row r="187" spans="1:13">
      <c r="A187" s="1">
        <v>100012386</v>
      </c>
      <c r="B187" s="1" t="str">
        <v>Prešovský</v>
      </c>
      <c r="C187" s="1" t="str">
        <v>Poprad</v>
      </c>
      <c r="D187" s="1" t="str">
        <v>Základná škola s materskou školou</v>
      </c>
      <c r="E187" s="1" t="str">
        <v>základná škola</v>
      </c>
      <c r="F187" s="1" t="str">
        <v>ZŠ I. stupeň</v>
      </c>
      <c r="G187" s="1" t="str">
        <v>áno</v>
      </c>
      <c r="H187" s="1">
        <v>100012386</v>
      </c>
      <c r="I187" s="1">
        <v>1</v>
      </c>
      <c r="J187" s="1" t="str">
        <v>Kravany 241, 5918 Kravany</v>
      </c>
      <c r="K187" s="1" t="str">
        <v>Obec Kravany</v>
      </c>
      <c r="L187" s="1" t="str">
        <v>obec, mesto</v>
      </c>
      <c r="M187" s="1" t="str">
        <v>moderná budova</v>
      </c>
    </row>
    <row r="188" spans="1:13">
      <c r="A188" s="1">
        <v>100012392</v>
      </c>
      <c r="B188" s="1" t="str">
        <v>Prešovský</v>
      </c>
      <c r="C188" s="1" t="str">
        <v>Poprad</v>
      </c>
      <c r="D188" s="1" t="str">
        <v>Základná škola s materskou školou Štefana Náhalku</v>
      </c>
      <c r="E188" s="1" t="str">
        <v>základná škola</v>
      </c>
      <c r="F188" s="1" t="str">
        <v>Základná škola</v>
      </c>
      <c r="G188" s="1" t="str">
        <v>áno</v>
      </c>
      <c r="H188" s="1">
        <v>100012392</v>
      </c>
      <c r="I188" s="1">
        <v>2</v>
      </c>
      <c r="J188" s="1" t="str">
        <v>Ul.Štefana Náhalku 396 / 10, 5940 Liptovská Teplička</v>
      </c>
      <c r="K188" s="1" t="str">
        <v>Obec Liptovská Teplička</v>
      </c>
      <c r="L188" s="1" t="str">
        <v>obec, mesto</v>
      </c>
      <c r="M188" s="1" t="str">
        <v>historická budova</v>
      </c>
    </row>
    <row r="189" spans="1:13">
      <c r="A189" s="1">
        <v>100012394</v>
      </c>
      <c r="B189" s="1" t="str">
        <v>Prešovský</v>
      </c>
      <c r="C189" s="1" t="str">
        <v>Poprad</v>
      </c>
      <c r="D189" s="1" t="str">
        <v>Súkromná základná škola</v>
      </c>
      <c r="E189" s="1" t="str">
        <v>škola pre deti a žiakov so špeciálnymi výchovno-vzdelávacími potrebami</v>
      </c>
      <c r="F189" s="1" t="str">
        <v>ZŠ pri zdravotníckom zariadení</v>
      </c>
      <c r="G189" s="1" t="str">
        <v>áno</v>
      </c>
      <c r="H189" s="1">
        <v>100012394</v>
      </c>
      <c r="I189" s="1">
        <v>1</v>
      </c>
      <c r="J189" s="1" t="str">
        <v>Lučivná 290, 5931 Lučivná</v>
      </c>
      <c r="K189" s="1" t="str">
        <v>Kúpeľná škola Lučivná, n.o.</v>
      </c>
      <c r="L189" s="1" t="str">
        <v>súkromník</v>
      </c>
      <c r="M189" s="1" t="str">
        <v>moderná budova</v>
      </c>
    </row>
    <row r="190" spans="1:13">
      <c r="A190" s="1">
        <v>100012396</v>
      </c>
      <c r="B190" s="1" t="str">
        <v>Prešovský</v>
      </c>
      <c r="C190" s="1" t="str">
        <v>Poprad</v>
      </c>
      <c r="D190" s="1" t="str">
        <v>Základná škola s materskou školou</v>
      </c>
      <c r="E190" s="1" t="str">
        <v>základná škola</v>
      </c>
      <c r="F190" s="1" t="str">
        <v>ZŠ I. stupeň</v>
      </c>
      <c r="G190" s="1" t="str">
        <v>áno</v>
      </c>
      <c r="H190" s="1">
        <v>100012396</v>
      </c>
      <c r="I190" s="1">
        <v>1</v>
      </c>
      <c r="J190" s="1" t="str">
        <v>Lučivná 75 / 7, 5931 Lučivná</v>
      </c>
      <c r="K190" s="1" t="str">
        <v>Obec Lučivná</v>
      </c>
      <c r="L190" s="1" t="str">
        <v>obec, mesto</v>
      </c>
      <c r="M190" s="1" t="str">
        <v>moderná budova</v>
      </c>
    </row>
    <row r="191" spans="1:13">
      <c r="A191" s="1">
        <v>100012406</v>
      </c>
      <c r="B191" s="1" t="str">
        <v>Prešovský</v>
      </c>
      <c r="C191" s="1" t="str">
        <v>Poprad</v>
      </c>
      <c r="D191" s="1" t="str">
        <v>Základná škola sv. Jána Pavla II.  ako organizačná zložka Spojenej školy sv. Jána Pavla II.</v>
      </c>
      <c r="E191" s="1" t="str">
        <v>základná škola</v>
      </c>
      <c r="F191" s="1" t="str">
        <v>Základná škola</v>
      </c>
      <c r="G191" s="1" t="str">
        <v>nie</v>
      </c>
      <c r="H191" s="1">
        <v>100017497</v>
      </c>
      <c r="I191" s="1">
        <v>3</v>
      </c>
      <c r="J191" s="1" t="str">
        <v>Dlhé hony 3522 / 2, 5801 Poprad</v>
      </c>
      <c r="K191" s="1" t="str">
        <v>Rímskokatolícka cirkev Biskupstvo Spišské Podhradie</v>
      </c>
      <c r="L191" s="1" t="str">
        <v>cirkev, náboženská spoločnosť</v>
      </c>
      <c r="M191" s="1" t="str">
        <v>moderná budova</v>
      </c>
    </row>
    <row r="192" spans="1:13">
      <c r="A192" s="1">
        <v>100012408</v>
      </c>
      <c r="B192" s="1" t="str">
        <v>Prešovský</v>
      </c>
      <c r="C192" s="1" t="str">
        <v>Poprad</v>
      </c>
      <c r="D192" s="1" t="str">
        <v>Gymnázium  sv. Jána Pavla II. ako organizačná zložka Spojenej školy sv. Jána Pavla II.</v>
      </c>
      <c r="E192" s="1" t="str">
        <v>gymnázium</v>
      </c>
      <c r="F192" s="1" t="str">
        <v>Gymnázium</v>
      </c>
      <c r="G192" s="1" t="str">
        <v>nie</v>
      </c>
      <c r="H192" s="1">
        <v>100017497</v>
      </c>
      <c r="I192" s="1">
        <v>3</v>
      </c>
      <c r="J192" s="1" t="str">
        <v>Dlhé hony 3522 / 2, 5801 Poprad</v>
      </c>
      <c r="K192" s="1" t="str">
        <v>Rímskokatolícka cirkev Biskupstvo Spišské Podhradie</v>
      </c>
      <c r="L192" s="1" t="str">
        <v>cirkev, náboženská spoločnosť</v>
      </c>
      <c r="M192" s="1" t="str">
        <v>moderná budova</v>
      </c>
    </row>
    <row r="193" spans="1:13">
      <c r="A193" s="1">
        <v>100012412</v>
      </c>
      <c r="B193" s="1" t="str">
        <v>Prešovský</v>
      </c>
      <c r="C193" s="1" t="str">
        <v>Poprad</v>
      </c>
      <c r="D193" s="1" t="str">
        <v>Gymnázium ako organizačná zložka Spojenej školy</v>
      </c>
      <c r="E193" s="1" t="str">
        <v>gymnázium</v>
      </c>
      <c r="F193" s="1" t="str">
        <v>Gymnázium</v>
      </c>
      <c r="G193" s="1" t="str">
        <v>nie</v>
      </c>
      <c r="H193" s="1">
        <v>100017495</v>
      </c>
      <c r="I193" s="1">
        <v>3</v>
      </c>
      <c r="J193" s="1" t="str">
        <v>Dominika Tatarku 4666 / 7, 5819 Poprad</v>
      </c>
      <c r="K193" s="1" t="str">
        <v>Regionálny úrad školskej správy v Prešove</v>
      </c>
      <c r="L193" s="1" t="str">
        <v>regionálny úrad školskej správy</v>
      </c>
      <c r="M193" s="1" t="str">
        <v>moderná budova</v>
      </c>
    </row>
    <row r="194" spans="1:13">
      <c r="A194" s="1">
        <v>100012416</v>
      </c>
      <c r="B194" s="1" t="str">
        <v>Prešovský</v>
      </c>
      <c r="C194" s="1" t="str">
        <v>Poprad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 t="str">
        <v>áno</v>
      </c>
      <c r="H194" s="1">
        <v>100012416</v>
      </c>
      <c r="I194" s="1">
        <v>1</v>
      </c>
      <c r="J194" s="1" t="str">
        <v>Dostojevského ul. 2616 / 25, 5801 Poprad</v>
      </c>
      <c r="K194" s="1" t="str">
        <v>Mesto Poprad</v>
      </c>
      <c r="L194" s="1" t="str">
        <v>obec, mesto</v>
      </c>
      <c r="M194" s="1" t="str">
        <v>moderná budova</v>
      </c>
    </row>
    <row r="195" spans="1:13">
      <c r="A195" s="1">
        <v>100012419</v>
      </c>
      <c r="B195" s="1" t="str">
        <v>Prešovský</v>
      </c>
      <c r="C195" s="1" t="str">
        <v>Poprad</v>
      </c>
      <c r="D195" s="1" t="str">
        <v>Základná škola s materskou školou</v>
      </c>
      <c r="E195" s="1" t="str">
        <v>základná škola</v>
      </c>
      <c r="F195" s="1" t="str">
        <v>Základná škola</v>
      </c>
      <c r="G195" s="1" t="str">
        <v>áno</v>
      </c>
      <c r="H195" s="1">
        <v>100012419</v>
      </c>
      <c r="I195" s="1">
        <v>1</v>
      </c>
      <c r="J195" s="1" t="str">
        <v>Francisciho ulica 832 / 21, 5801 Poprad</v>
      </c>
      <c r="K195" s="1" t="str">
        <v>Mesto Poprad</v>
      </c>
      <c r="L195" s="1" t="str">
        <v>obec, mesto</v>
      </c>
      <c r="M195" s="1" t="str">
        <v>historická budova</v>
      </c>
    </row>
    <row r="196" spans="1:13">
      <c r="A196" s="1">
        <v>100012424</v>
      </c>
      <c r="B196" s="1" t="str">
        <v>Prešovský</v>
      </c>
      <c r="C196" s="1" t="str">
        <v>Poprad</v>
      </c>
      <c r="D196" s="1" t="str">
        <v>Základná škola s materskou školou</v>
      </c>
      <c r="E196" s="1" t="str">
        <v>základná škola</v>
      </c>
      <c r="F196" s="1" t="str">
        <v>Základná škola</v>
      </c>
      <c r="G196" s="1" t="str">
        <v>áno</v>
      </c>
      <c r="H196" s="1">
        <v>100012424</v>
      </c>
      <c r="I196" s="1">
        <v>1</v>
      </c>
      <c r="J196" s="1" t="str">
        <v>Jarná ulica 3168 / 13, 5801 Poprad</v>
      </c>
      <c r="K196" s="1" t="str">
        <v>Mesto Poprad</v>
      </c>
      <c r="L196" s="1" t="str">
        <v>obec, mesto</v>
      </c>
      <c r="M196" s="1" t="str">
        <v>moderná budova</v>
      </c>
    </row>
    <row r="197" spans="1:13">
      <c r="A197" s="1">
        <v>100012431</v>
      </c>
      <c r="B197" s="1" t="str">
        <v>Prešovský</v>
      </c>
      <c r="C197" s="1" t="str">
        <v>Poprad</v>
      </c>
      <c r="D197" s="1" t="str">
        <v>Základná škola s materskou školou</v>
      </c>
      <c r="E197" s="1" t="str">
        <v>základná škola</v>
      </c>
      <c r="F197" s="1" t="str">
        <v>Základná škola</v>
      </c>
      <c r="G197" s="1" t="str">
        <v>áno</v>
      </c>
      <c r="H197" s="1">
        <v>100012431</v>
      </c>
      <c r="I197" s="1">
        <v>1</v>
      </c>
      <c r="J197" s="1" t="str">
        <v>Komenského ulica 587 / 15, 5801 Poprad</v>
      </c>
      <c r="K197" s="1" t="str">
        <v>Mesto Poprad</v>
      </c>
      <c r="L197" s="1" t="str">
        <v>obec, mesto</v>
      </c>
      <c r="M197" s="1" t="str">
        <v>moderná budova</v>
      </c>
    </row>
    <row r="198" spans="1:13">
      <c r="A198" s="1">
        <v>100012434</v>
      </c>
      <c r="B198" s="1" t="str">
        <v>Prešovský</v>
      </c>
      <c r="C198" s="1" t="str">
        <v>Poprad</v>
      </c>
      <c r="D198" s="1" t="str">
        <v>Gymnázium</v>
      </c>
      <c r="E198" s="1" t="str">
        <v>gymnázium</v>
      </c>
      <c r="F198" s="1" t="str">
        <v>Gymnázium</v>
      </c>
      <c r="G198" s="1" t="str">
        <v>áno</v>
      </c>
      <c r="H198" s="1">
        <v>100012434</v>
      </c>
      <c r="I198" s="1">
        <v>1</v>
      </c>
      <c r="J198" s="1" t="str">
        <v>Kukučínova 4239 / 1, 5839 Poprad</v>
      </c>
      <c r="K198" s="1" t="str">
        <v>Prešovský samosprávny kraj</v>
      </c>
      <c r="L198" s="1" t="str">
        <v>samosprávny kraj</v>
      </c>
      <c r="M198" s="1" t="str">
        <v>historická budova</v>
      </c>
    </row>
    <row r="199" spans="1:13">
      <c r="A199" s="1">
        <v>100012436</v>
      </c>
      <c r="B199" s="1" t="str">
        <v>Prešovský</v>
      </c>
      <c r="C199" s="1" t="str">
        <v>Poprad</v>
      </c>
      <c r="D199" s="1" t="str">
        <v>Stredná odborná škola technická</v>
      </c>
      <c r="E199" s="1" t="str">
        <v>stredná odborná škola</v>
      </c>
      <c r="F199" s="1" t="str">
        <v>Stredná odborná škola</v>
      </c>
      <c r="G199" s="1" t="str">
        <v>áno</v>
      </c>
      <c r="H199" s="1">
        <v>100012436</v>
      </c>
      <c r="I199" s="1">
        <v>1</v>
      </c>
      <c r="J199" s="1" t="str">
        <v>Kukučínova 483 / 12, 5801 Poprad</v>
      </c>
      <c r="K199" s="1" t="str">
        <v>Prešovský samosprávny kraj</v>
      </c>
      <c r="L199" s="1" t="str">
        <v>samosprávny kraj</v>
      </c>
      <c r="M199" s="1" t="str">
        <v>moderná budova</v>
      </c>
    </row>
    <row r="200" spans="1:13">
      <c r="A200" s="1">
        <v>100012438</v>
      </c>
      <c r="B200" s="1" t="str">
        <v>Prešovský</v>
      </c>
      <c r="C200" s="1" t="str">
        <v>Poprad</v>
      </c>
      <c r="D200" s="1" t="str">
        <v>Základná škola s materskou školou ako organizačná zložka Spojenej školy</v>
      </c>
      <c r="E200" s="1" t="str">
        <v>základná škola</v>
      </c>
      <c r="F200" s="1" t="str">
        <v>Základná škola</v>
      </c>
      <c r="G200" s="1" t="str">
        <v>nie</v>
      </c>
      <c r="H200" s="1">
        <v>100017498</v>
      </c>
      <c r="I200" s="1">
        <v>2</v>
      </c>
      <c r="J200" s="1" t="str">
        <v>Letná ulica 3453 / 34, 5801 Poprad</v>
      </c>
      <c r="K200" s="1" t="str">
        <v>Mesto Poprad</v>
      </c>
      <c r="L200" s="1" t="str">
        <v>obec, mesto</v>
      </c>
      <c r="M200" s="1" t="str">
        <v>moderná budova</v>
      </c>
    </row>
    <row r="201" spans="1:13">
      <c r="A201" s="1">
        <v>100012442</v>
      </c>
      <c r="B201" s="1" t="str">
        <v>Prešovský</v>
      </c>
      <c r="C201" s="1" t="str">
        <v>Poprad</v>
      </c>
      <c r="D201" s="1" t="str">
        <v>Stredná zdravotnícka škola</v>
      </c>
      <c r="E201" s="1" t="str">
        <v>stredná odborná škola</v>
      </c>
      <c r="F201" s="1" t="str">
        <v>Stredná zdravotnícka škola</v>
      </c>
      <c r="G201" s="1" t="str">
        <v>áno</v>
      </c>
      <c r="H201" s="1">
        <v>100012442</v>
      </c>
      <c r="I201" s="1">
        <v>1</v>
      </c>
      <c r="J201" s="1" t="str">
        <v>Levočská 5, 5850 Poprad</v>
      </c>
      <c r="K201" s="1" t="str">
        <v>Prešovský samosprávny kraj</v>
      </c>
      <c r="L201" s="1" t="str">
        <v>samosprávny kraj</v>
      </c>
      <c r="M201" s="1" t="str">
        <v>moderná budova</v>
      </c>
    </row>
    <row r="202" spans="1:13">
      <c r="A202" s="1">
        <v>100012443</v>
      </c>
      <c r="B202" s="1" t="str">
        <v>Prešovský</v>
      </c>
      <c r="C202" s="1" t="str">
        <v>Poprad</v>
      </c>
      <c r="D202" s="1" t="str">
        <v>Stredná priemyselná škola techniky a dizajnu</v>
      </c>
      <c r="E202" s="1" t="str">
        <v>stredná odborná škola</v>
      </c>
      <c r="F202" s="1" t="str">
        <v>Stredná priemyselná škola</v>
      </c>
      <c r="G202" s="1" t="str">
        <v>áno</v>
      </c>
      <c r="H202" s="1">
        <v>100012443</v>
      </c>
      <c r="I202" s="1">
        <v>1</v>
      </c>
      <c r="J202" s="1" t="str">
        <v>Mnoheľova 828, 5846 Poprad</v>
      </c>
      <c r="K202" s="1" t="str">
        <v>Prešovský samosprávny kraj</v>
      </c>
      <c r="L202" s="1" t="str">
        <v>samosprávny kraj</v>
      </c>
      <c r="M202" s="1" t="str">
        <v>moderná budova</v>
      </c>
    </row>
    <row r="203" spans="1:13">
      <c r="A203" s="1">
        <v>100012445</v>
      </c>
      <c r="B203" s="1" t="str">
        <v>Prešovský</v>
      </c>
      <c r="C203" s="1" t="str">
        <v>Poprad</v>
      </c>
      <c r="D203" s="1" t="str">
        <v>Obchodná akadémia</v>
      </c>
      <c r="E203" s="1" t="str">
        <v>stredná odborná škola</v>
      </c>
      <c r="F203" s="1" t="str">
        <v>Obchodná akadémia</v>
      </c>
      <c r="G203" s="1" t="str">
        <v>áno</v>
      </c>
      <c r="H203" s="1">
        <v>100012445</v>
      </c>
      <c r="I203" s="1">
        <v>1</v>
      </c>
      <c r="J203" s="1" t="str">
        <v>Murgašova 94, 5801 Poprad</v>
      </c>
      <c r="K203" s="1" t="str">
        <v>Prešovský samosprávny kraj</v>
      </c>
      <c r="L203" s="1" t="str">
        <v>samosprávny kraj</v>
      </c>
      <c r="M203" s="1" t="str">
        <v>moderná budova</v>
      </c>
    </row>
    <row r="204" spans="1:13">
      <c r="A204" s="1">
        <v>100012447</v>
      </c>
      <c r="B204" s="1" t="str">
        <v>Prešovský</v>
      </c>
      <c r="C204" s="1" t="str">
        <v>Poprad</v>
      </c>
      <c r="D204" s="1" t="str">
        <v>Stredná odborná škola remesiel a služieb</v>
      </c>
      <c r="E204" s="1" t="str">
        <v>stredná odborná škola</v>
      </c>
      <c r="F204" s="1" t="str">
        <v>Stredná odborná škola</v>
      </c>
      <c r="G204" s="1" t="str">
        <v>áno</v>
      </c>
      <c r="H204" s="1">
        <v>100012447</v>
      </c>
      <c r="I204" s="1">
        <v>1</v>
      </c>
      <c r="J204" s="1" t="str">
        <v>Okružná 761 / 25, 5801 Poprad</v>
      </c>
      <c r="K204" s="1" t="str">
        <v>Prešovský samosprávny kraj</v>
      </c>
      <c r="L204" s="1" t="str">
        <v>samosprávny kraj</v>
      </c>
      <c r="M204" s="1" t="str">
        <v>moderná budova</v>
      </c>
    </row>
    <row r="205" spans="1:13">
      <c r="A205" s="1">
        <v>100012452</v>
      </c>
      <c r="B205" s="1" t="str">
        <v>Prešovský</v>
      </c>
      <c r="C205" s="1" t="str">
        <v>Poprad</v>
      </c>
      <c r="D205" s="1" t="str">
        <v>Praktická škola ako organizačná zložka Spojenej školy</v>
      </c>
      <c r="E205" s="1" t="str">
        <v>škola pre deti a žiakov so špeciálnymi výchovno-vzdelávacími potrebami</v>
      </c>
      <c r="F205" s="1" t="str">
        <v>Praktická škola</v>
      </c>
      <c r="G205" s="1" t="str">
        <v>nie</v>
      </c>
      <c r="H205" s="1">
        <v>100017496</v>
      </c>
      <c r="I205" s="1">
        <v>4</v>
      </c>
      <c r="J205" s="1" t="str">
        <v>Partizánska 2, 5801 Poprad</v>
      </c>
      <c r="K205" s="1" t="str">
        <v>Regionálny úrad školskej správy v Prešove</v>
      </c>
      <c r="L205" s="1" t="str">
        <v>regionálny úrad školskej správy</v>
      </c>
      <c r="M205" s="1" t="str">
        <v>moderná budova</v>
      </c>
    </row>
    <row r="206" spans="1:13">
      <c r="A206" s="1">
        <v>100012454</v>
      </c>
      <c r="B206" s="1" t="str">
        <v>Prešovský</v>
      </c>
      <c r="C206" s="1" t="str">
        <v>Poprad</v>
      </c>
      <c r="D206" s="1" t="str">
        <v>Špeciálna základná škola ako organizačná zložka Spojenej školy</v>
      </c>
      <c r="E206" s="1" t="str">
        <v>škola pre deti a žiakov so špeciálnymi výchovno-vzdelávacími potrebami</v>
      </c>
      <c r="F206" s="1" t="str">
        <v>Špeciálna základná škola</v>
      </c>
      <c r="G206" s="1" t="str">
        <v>nie</v>
      </c>
      <c r="H206" s="1">
        <v>100017496</v>
      </c>
      <c r="I206" s="1">
        <v>4</v>
      </c>
      <c r="J206" s="1" t="str">
        <v>Partizánska 2, 5801 Poprad</v>
      </c>
      <c r="K206" s="1" t="str">
        <v>Regionálny úrad školskej správy v Prešove</v>
      </c>
      <c r="L206" s="1" t="str">
        <v>regionálny úrad školskej správy</v>
      </c>
      <c r="M206" s="1" t="str">
        <v>moderná budova</v>
      </c>
    </row>
    <row r="207" spans="1:13">
      <c r="A207" s="1">
        <v>100012463</v>
      </c>
      <c r="B207" s="1" t="str">
        <v>Prešovský</v>
      </c>
      <c r="C207" s="1" t="str">
        <v>Poprad</v>
      </c>
      <c r="D207" s="1" t="str">
        <v>Odborné učilište internátne</v>
      </c>
      <c r="E207" s="1" t="str">
        <v>škola pre deti a žiakov so špeciálnymi výchovno-vzdelávacími potrebami</v>
      </c>
      <c r="F207" s="1" t="str">
        <v>Odborné učilište internátne</v>
      </c>
      <c r="G207" s="1" t="str">
        <v>áno</v>
      </c>
      <c r="H207" s="1">
        <v>100012463</v>
      </c>
      <c r="I207" s="1">
        <v>1</v>
      </c>
      <c r="J207" s="1" t="str">
        <v>Šrobárova 20, 5801 Poprad</v>
      </c>
      <c r="K207" s="1" t="str">
        <v>Regionálny úrad školskej správy v Prešove</v>
      </c>
      <c r="L207" s="1" t="str">
        <v>regionálny úrad školskej správy</v>
      </c>
      <c r="M207" s="1" t="str">
        <v>moderná budova</v>
      </c>
    </row>
    <row r="208" spans="1:13">
      <c r="A208" s="1">
        <v>100012467</v>
      </c>
      <c r="B208" s="1" t="str">
        <v>Prešovský</v>
      </c>
      <c r="C208" s="1" t="str">
        <v>Poprad</v>
      </c>
      <c r="D208" s="1" t="str">
        <v>Základná škola s materskou školou</v>
      </c>
      <c r="E208" s="1" t="str">
        <v>základná škola</v>
      </c>
      <c r="F208" s="1" t="str">
        <v>Základná škola</v>
      </c>
      <c r="G208" s="1" t="str">
        <v>áno</v>
      </c>
      <c r="H208" s="1">
        <v>100012467</v>
      </c>
      <c r="I208" s="1">
        <v>1</v>
      </c>
      <c r="J208" s="1" t="str">
        <v>Tajovského ulica 2764 / 17, 5801 Poprad</v>
      </c>
      <c r="K208" s="1" t="str">
        <v>Mesto Poprad</v>
      </c>
      <c r="L208" s="1" t="str">
        <v>obec, mesto</v>
      </c>
      <c r="M208" s="1" t="str">
        <v>moderná budova</v>
      </c>
    </row>
    <row r="209" spans="1:13">
      <c r="A209" s="1">
        <v>100012473</v>
      </c>
      <c r="B209" s="1" t="str">
        <v>Prešovský</v>
      </c>
      <c r="C209" s="1" t="str">
        <v>Poprad</v>
      </c>
      <c r="D209" s="1" t="str">
        <v>Súkromná stredná odborná škola</v>
      </c>
      <c r="E209" s="1" t="str">
        <v>stredná odborná škola</v>
      </c>
      <c r="F209" s="1" t="str">
        <v>Stredná odborná škola</v>
      </c>
      <c r="G209" s="1" t="str">
        <v>áno</v>
      </c>
      <c r="H209" s="1">
        <v>100012473</v>
      </c>
      <c r="I209" s="1">
        <v>1</v>
      </c>
      <c r="J209" s="1" t="str">
        <v>Ul. 29. augusta 4812, 5801 Poprad</v>
      </c>
      <c r="K209" s="1" t="str">
        <v>Tatranská akadémia n.o.</v>
      </c>
      <c r="L209" s="1" t="str">
        <v>súkromník</v>
      </c>
      <c r="M209" s="1" t="str">
        <v>moderná budova</v>
      </c>
    </row>
    <row r="210" spans="1:13">
      <c r="A210" s="1">
        <v>100012477</v>
      </c>
      <c r="B210" s="1" t="str">
        <v>Prešovský</v>
      </c>
      <c r="C210" s="1" t="str">
        <v>Poprad</v>
      </c>
      <c r="D210" s="1" t="str">
        <v>Základná škola ako organizačná zložka Spojenej školy</v>
      </c>
      <c r="E210" s="1" t="str">
        <v>základná škola</v>
      </c>
      <c r="F210" s="1" t="str">
        <v>Základná škola</v>
      </c>
      <c r="G210" s="1" t="str">
        <v>nie</v>
      </c>
      <c r="H210" s="1">
        <v>100017495</v>
      </c>
      <c r="I210" s="1">
        <v>3</v>
      </c>
      <c r="J210" s="1" t="str">
        <v>Ulica mládeže 2350 / 7, 5801 Poprad</v>
      </c>
      <c r="K210" s="1" t="str">
        <v>Regionálny úrad školskej správy v Prešove</v>
      </c>
      <c r="L210" s="1" t="str">
        <v>regionálny úrad školskej správy</v>
      </c>
      <c r="M210" s="1" t="str">
        <v>moderná budova</v>
      </c>
    </row>
    <row r="211" spans="1:13">
      <c r="A211" s="1">
        <v>100012483</v>
      </c>
      <c r="B211" s="1" t="str">
        <v>Prešovský</v>
      </c>
      <c r="C211" s="1" t="str">
        <v>Poprad</v>
      </c>
      <c r="D211" s="1" t="str">
        <v>Súkromná stredná odborná škola služieb</v>
      </c>
      <c r="E211" s="1" t="str">
        <v>stredná odborná škola</v>
      </c>
      <c r="F211" s="1" t="str">
        <v>Stredná odborná škola</v>
      </c>
      <c r="G211" s="1" t="str">
        <v>áno</v>
      </c>
      <c r="H211" s="1">
        <v>100012483</v>
      </c>
      <c r="I211" s="1">
        <v>1</v>
      </c>
      <c r="J211" s="1" t="str">
        <v>Ulica SNP 1253, 5801 Poprad</v>
      </c>
      <c r="K211" s="1" t="str">
        <v>COOP PRODUKT SLOVENSKO</v>
      </c>
      <c r="L211" s="1" t="str">
        <v>súkromník</v>
      </c>
      <c r="M211" s="1" t="str">
        <v>moderná budova</v>
      </c>
    </row>
    <row r="212" spans="1:13">
      <c r="A212" s="1">
        <v>100012488</v>
      </c>
      <c r="B212" s="1" t="str">
        <v>Prešovský</v>
      </c>
      <c r="C212" s="1" t="str">
        <v>Poprad</v>
      </c>
      <c r="D212" s="1" t="str">
        <v>Stredná odborná škola elektrotechnická</v>
      </c>
      <c r="E212" s="1" t="str">
        <v>stredná odborná škola</v>
      </c>
      <c r="F212" s="1" t="str">
        <v>Stredná odborná škola</v>
      </c>
      <c r="G212" s="1" t="str">
        <v>áno</v>
      </c>
      <c r="H212" s="1">
        <v>100012488</v>
      </c>
      <c r="I212" s="1">
        <v>1</v>
      </c>
      <c r="J212" s="1" t="str">
        <v>Hlavná 1400 / 1, 5951 Poprad</v>
      </c>
      <c r="K212" s="1" t="str">
        <v>Prešovský samosprávny kraj</v>
      </c>
      <c r="L212" s="1" t="str">
        <v>samosprávny kraj</v>
      </c>
      <c r="M212" s="1" t="str">
        <v>moderná budova</v>
      </c>
    </row>
    <row r="213" spans="1:13">
      <c r="A213" s="1">
        <v>100012491</v>
      </c>
      <c r="B213" s="1" t="str">
        <v>Prešovský</v>
      </c>
      <c r="C213" s="1" t="str">
        <v>Poprad</v>
      </c>
      <c r="D213" s="1" t="str">
        <v>Základná škola s materskou školou Aurela Viliama Scherfela</v>
      </c>
      <c r="E213" s="1" t="str">
        <v>základná škola</v>
      </c>
      <c r="F213" s="1" t="str">
        <v>Základná škola</v>
      </c>
      <c r="G213" s="1" t="str">
        <v>áno</v>
      </c>
      <c r="H213" s="1">
        <v>100012491</v>
      </c>
      <c r="I213" s="1">
        <v>1</v>
      </c>
      <c r="J213" s="1" t="str">
        <v>Ul. Fraňa Kráľa 2086 / 2, 5801 Poprad</v>
      </c>
      <c r="K213" s="1" t="str">
        <v>Mesto Poprad</v>
      </c>
      <c r="L213" s="1" t="str">
        <v>obec, mesto</v>
      </c>
      <c r="M213" s="1" t="str">
        <v>moderná budova</v>
      </c>
    </row>
    <row r="214" spans="1:13">
      <c r="A214" s="1">
        <v>100012496</v>
      </c>
      <c r="B214" s="1" t="str">
        <v>Prešovský</v>
      </c>
      <c r="C214" s="1" t="str">
        <v>Poprad</v>
      </c>
      <c r="D214" s="1" t="str">
        <v>Základná škola s materskou školou</v>
      </c>
      <c r="E214" s="1" t="str">
        <v>základná škola</v>
      </c>
      <c r="F214" s="1" t="str">
        <v>Základná škola</v>
      </c>
      <c r="G214" s="1" t="str">
        <v>áno</v>
      </c>
      <c r="H214" s="1">
        <v>100012496</v>
      </c>
      <c r="I214" s="1">
        <v>1</v>
      </c>
      <c r="J214" s="1" t="str">
        <v>Koperníkova ulica 1707 / 21, 5801 Poprad</v>
      </c>
      <c r="K214" s="1" t="str">
        <v>Mesto Poprad</v>
      </c>
      <c r="L214" s="1" t="str">
        <v>obec, mesto</v>
      </c>
      <c r="M214" s="1" t="str">
        <v>moderná budova</v>
      </c>
    </row>
    <row r="215" spans="1:13">
      <c r="A215" s="1">
        <v>100012502</v>
      </c>
      <c r="B215" s="1" t="str">
        <v>Prešovský</v>
      </c>
      <c r="C215" s="1" t="str">
        <v>Poprad</v>
      </c>
      <c r="D215" s="1" t="str">
        <v>Základná škola s materskou školou</v>
      </c>
      <c r="E215" s="1" t="str">
        <v>základná škola</v>
      </c>
      <c r="F215" s="1" t="str">
        <v>Základná škola</v>
      </c>
      <c r="G215" s="1" t="str">
        <v>áno</v>
      </c>
      <c r="H215" s="1">
        <v>100012502</v>
      </c>
      <c r="I215" s="1">
        <v>1</v>
      </c>
      <c r="J215" s="1" t="str">
        <v>Vagonárska ulica 1600 / 4, 5801 Poprad</v>
      </c>
      <c r="K215" s="1" t="str">
        <v>Mesto Poprad</v>
      </c>
      <c r="L215" s="1" t="str">
        <v>obec, mesto</v>
      </c>
      <c r="M215" s="1" t="str">
        <v>moderná budova</v>
      </c>
    </row>
    <row r="216" spans="1:13">
      <c r="A216" s="1">
        <v>100012509</v>
      </c>
      <c r="B216" s="1" t="str">
        <v>Prešovský</v>
      </c>
      <c r="C216" s="1" t="str">
        <v>Poprad</v>
      </c>
      <c r="D216" s="1" t="str">
        <v>Základná škola s materskou školou</v>
      </c>
      <c r="E216" s="1" t="str">
        <v>základná škola</v>
      </c>
      <c r="F216" s="1" t="str">
        <v>Základná škola</v>
      </c>
      <c r="G216" s="1" t="str">
        <v>áno</v>
      </c>
      <c r="H216" s="1">
        <v>100012509</v>
      </c>
      <c r="I216" s="1">
        <v>1</v>
      </c>
      <c r="J216" s="1" t="str">
        <v>Školská 311, 5934 Spišská Teplica</v>
      </c>
      <c r="K216" s="1" t="str">
        <v>Obec Spišská Teplica</v>
      </c>
      <c r="L216" s="1" t="str">
        <v>obec, mesto</v>
      </c>
      <c r="M216" s="1" t="str">
        <v>moderná budova</v>
      </c>
    </row>
    <row r="217" spans="1:13">
      <c r="A217" s="1">
        <v>100012517</v>
      </c>
      <c r="B217" s="1" t="str">
        <v>Prešovský</v>
      </c>
      <c r="C217" s="1" t="str">
        <v>Poprad</v>
      </c>
      <c r="D217" s="1" t="str">
        <v>Základná škola s materskou školou</v>
      </c>
      <c r="E217" s="1" t="str">
        <v>základná škola</v>
      </c>
      <c r="F217" s="1" t="str">
        <v>Základná škola</v>
      </c>
      <c r="G217" s="1" t="str">
        <v>áno</v>
      </c>
      <c r="H217" s="1">
        <v>100012517</v>
      </c>
      <c r="I217" s="1">
        <v>1</v>
      </c>
      <c r="J217" s="1" t="str">
        <v>Michalská 398 / 8, 5918 Spišské Bystré</v>
      </c>
      <c r="K217" s="1" t="str">
        <v>Obec Spišské Bystré</v>
      </c>
      <c r="L217" s="1" t="str">
        <v>obec, mesto</v>
      </c>
      <c r="M217" s="1" t="str">
        <v>moderná budova</v>
      </c>
    </row>
    <row r="218" spans="1:13">
      <c r="A218" s="1">
        <v>100012523</v>
      </c>
      <c r="B218" s="1" t="str">
        <v>Prešovský</v>
      </c>
      <c r="C218" s="1" t="str">
        <v>Poprad</v>
      </c>
      <c r="D218" s="1" t="str">
        <v>Základná škola</v>
      </c>
      <c r="E218" s="1" t="str">
        <v>základná škola</v>
      </c>
      <c r="F218" s="1" t="str">
        <v>Základná škola</v>
      </c>
      <c r="G218" s="1" t="str">
        <v>áno</v>
      </c>
      <c r="H218" s="1">
        <v>100012523</v>
      </c>
      <c r="I218" s="1">
        <v>1</v>
      </c>
      <c r="J218" s="1" t="str">
        <v>Slnečná 422, 5914 Spišský Štiavnik</v>
      </c>
      <c r="K218" s="1" t="str">
        <v>Obec Spišský Štiavnik</v>
      </c>
      <c r="L218" s="1" t="str">
        <v>obec, mesto</v>
      </c>
      <c r="M218" s="1" t="str">
        <v>moderná budova</v>
      </c>
    </row>
    <row r="219" spans="1:13">
      <c r="A219" s="1">
        <v>100012525</v>
      </c>
      <c r="B219" s="1" t="str">
        <v>Prešovský</v>
      </c>
      <c r="C219" s="1" t="str">
        <v>Poprad</v>
      </c>
      <c r="D219" s="1" t="str">
        <v>Základná škola</v>
      </c>
      <c r="E219" s="1" t="str">
        <v>základná škola</v>
      </c>
      <c r="F219" s="1" t="str">
        <v>Základná škola</v>
      </c>
      <c r="G219" s="1" t="str">
        <v>áno</v>
      </c>
      <c r="H219" s="1">
        <v>100012525</v>
      </c>
      <c r="I219" s="1">
        <v>1</v>
      </c>
      <c r="J219" s="1" t="str">
        <v>Komenského 2, 5921 Svit</v>
      </c>
      <c r="K219" s="1" t="str">
        <v>Mesto Svit</v>
      </c>
      <c r="L219" s="1" t="str">
        <v>obec, mesto</v>
      </c>
      <c r="M219" s="1" t="str">
        <v>moderná budova</v>
      </c>
    </row>
    <row r="220" spans="1:13">
      <c r="A220" s="1">
        <v>100012535</v>
      </c>
      <c r="B220" s="1" t="str">
        <v>Prešovský</v>
      </c>
      <c r="C220" s="1" t="str">
        <v>Poprad</v>
      </c>
      <c r="D220" s="1" t="str">
        <v>Špeciálna základná škola</v>
      </c>
      <c r="E220" s="1" t="str">
        <v>škola pre deti a žiakov so špeciálnymi výchovno-vzdelávacími potrebami</v>
      </c>
      <c r="F220" s="1" t="str">
        <v>Špeciálna základná škola</v>
      </c>
      <c r="G220" s="1" t="str">
        <v>áno</v>
      </c>
      <c r="H220" s="1">
        <v>100012535</v>
      </c>
      <c r="I220" s="1">
        <v>3</v>
      </c>
      <c r="J220" s="1" t="str">
        <v>Mierová 166 / 171, 5921 Svit</v>
      </c>
      <c r="K220" s="1" t="str">
        <v>Regionálny úrad školskej správy v Prešove</v>
      </c>
      <c r="L220" s="1" t="str">
        <v>regionálny úrad školskej správy</v>
      </c>
      <c r="M220" s="1" t="str">
        <v>moderná budova</v>
      </c>
    </row>
    <row r="221" spans="1:13">
      <c r="A221" s="1">
        <v>100012536</v>
      </c>
      <c r="B221" s="1" t="str">
        <v>Prešovský</v>
      </c>
      <c r="C221" s="1" t="str">
        <v>Poprad</v>
      </c>
      <c r="D221" s="1" t="str">
        <v>Stredná odborná škola polytechnická Jána Antonína Baťu</v>
      </c>
      <c r="E221" s="1" t="str">
        <v>stredná odborná škola</v>
      </c>
      <c r="F221" s="1" t="str">
        <v>Stredná odborná škola</v>
      </c>
      <c r="G221" s="1" t="str">
        <v>áno</v>
      </c>
      <c r="H221" s="1">
        <v>100012536</v>
      </c>
      <c r="I221" s="1">
        <v>1</v>
      </c>
      <c r="J221" s="1" t="str">
        <v>Štefánikova 39, 5921 Svit</v>
      </c>
      <c r="K221" s="1" t="str">
        <v>Prešovský samosprávny kraj</v>
      </c>
      <c r="L221" s="1" t="str">
        <v>samosprávny kraj</v>
      </c>
      <c r="M221" s="1" t="str">
        <v>moderná budova</v>
      </c>
    </row>
    <row r="222" spans="1:13">
      <c r="A222" s="1">
        <v>100012545</v>
      </c>
      <c r="B222" s="1" t="str">
        <v>Prešovský</v>
      </c>
      <c r="C222" s="1" t="str">
        <v>Poprad</v>
      </c>
      <c r="D222" s="1" t="str">
        <v>Základná škola</v>
      </c>
      <c r="E222" s="1" t="str">
        <v>základná škola</v>
      </c>
      <c r="F222" s="1" t="str">
        <v>Základná škola</v>
      </c>
      <c r="G222" s="1" t="str">
        <v>áno</v>
      </c>
      <c r="H222" s="1">
        <v>100012545</v>
      </c>
      <c r="I222" s="1">
        <v>1</v>
      </c>
      <c r="J222" s="1" t="str">
        <v>Školská 168 / 3, 5938 Štrba</v>
      </c>
      <c r="K222" s="1" t="str">
        <v>Obec Štrba</v>
      </c>
      <c r="L222" s="1" t="str">
        <v>obec, mesto</v>
      </c>
      <c r="M222" s="1" t="str">
        <v>moderná budova</v>
      </c>
    </row>
    <row r="223" spans="1:13">
      <c r="A223" s="1">
        <v>100012552</v>
      </c>
      <c r="B223" s="1" t="str">
        <v>Prešovský</v>
      </c>
      <c r="C223" s="1" t="str">
        <v>Poprad</v>
      </c>
      <c r="D223" s="1" t="str">
        <v>Základná škola s materskou školou</v>
      </c>
      <c r="E223" s="1" t="str">
        <v>základná škola</v>
      </c>
      <c r="F223" s="1" t="str">
        <v>Základná škola</v>
      </c>
      <c r="G223" s="1" t="str">
        <v>áno</v>
      </c>
      <c r="H223" s="1">
        <v>100012552</v>
      </c>
      <c r="I223" s="1">
        <v>1</v>
      </c>
      <c r="J223" s="1" t="str">
        <v>SNP 469, 5939 Šuňava</v>
      </c>
      <c r="K223" s="1" t="str">
        <v>Obec Šuňava</v>
      </c>
      <c r="L223" s="1" t="str">
        <v>obec, mesto</v>
      </c>
      <c r="M223" s="1" t="str">
        <v>historická budova</v>
      </c>
    </row>
    <row r="224" spans="1:13">
      <c r="A224" s="1">
        <v>100012555</v>
      </c>
      <c r="B224" s="1" t="str">
        <v>Prešovský</v>
      </c>
      <c r="C224" s="1" t="str">
        <v>Poprad</v>
      </c>
      <c r="D224" s="1" t="str">
        <v>Základná škola s materskou školou</v>
      </c>
      <c r="E224" s="1" t="str">
        <v>základná škola</v>
      </c>
      <c r="F224" s="1" t="str">
        <v>Základná škola</v>
      </c>
      <c r="G224" s="1" t="str">
        <v>áno</v>
      </c>
      <c r="H224" s="1">
        <v>100012555</v>
      </c>
      <c r="I224" s="1">
        <v>1</v>
      </c>
      <c r="J224" s="1" t="str">
        <v>Švábovce 180, 5912 Švábovce</v>
      </c>
      <c r="K224" s="1" t="str">
        <v>Obec Švábovce</v>
      </c>
      <c r="L224" s="1" t="str">
        <v>obec, mesto</v>
      </c>
      <c r="M224" s="1" t="str">
        <v>historická budova</v>
      </c>
    </row>
    <row r="225" spans="1:13">
      <c r="A225" s="1">
        <v>100012562</v>
      </c>
      <c r="B225" s="1" t="str">
        <v>Prešovský</v>
      </c>
      <c r="C225" s="1" t="str">
        <v>Poprad</v>
      </c>
      <c r="D225" s="1" t="str">
        <v>Základná škola s materskou školou</v>
      </c>
      <c r="E225" s="1" t="str">
        <v>základná škola</v>
      </c>
      <c r="F225" s="1" t="str">
        <v>Základná škola</v>
      </c>
      <c r="G225" s="1" t="str">
        <v>áno</v>
      </c>
      <c r="H225" s="1">
        <v>100012562</v>
      </c>
      <c r="I225" s="1">
        <v>1</v>
      </c>
      <c r="J225" s="1" t="str">
        <v>Školská 240, 5991 Veľký Slavkov</v>
      </c>
      <c r="K225" s="1" t="str">
        <v>Obec Veľký Slavkov</v>
      </c>
      <c r="L225" s="1" t="str">
        <v>obec, mesto</v>
      </c>
      <c r="M225" s="1" t="str">
        <v>moderná budova</v>
      </c>
    </row>
    <row r="226" spans="1:13">
      <c r="A226" s="1">
        <v>100012566</v>
      </c>
      <c r="B226" s="1" t="str">
        <v>Prešovský</v>
      </c>
      <c r="C226" s="1" t="str">
        <v>Poprad</v>
      </c>
      <c r="D226" s="1" t="str">
        <v>Základná škola s materskou školou</v>
      </c>
      <c r="E226" s="1" t="str">
        <v>základná škola</v>
      </c>
      <c r="F226" s="1" t="str">
        <v>Základná škola</v>
      </c>
      <c r="G226" s="1" t="str">
        <v>áno</v>
      </c>
      <c r="H226" s="1">
        <v>100012566</v>
      </c>
      <c r="I226" s="1">
        <v>2</v>
      </c>
      <c r="J226" s="1" t="str">
        <v>Školská 42 / 22, 5919 Vikartovce</v>
      </c>
      <c r="K226" s="1" t="str">
        <v>Obec Vikartovce</v>
      </c>
      <c r="L226" s="1" t="str">
        <v>obec, mesto</v>
      </c>
      <c r="M226" s="1" t="str">
        <v>moderná budova</v>
      </c>
    </row>
    <row r="227" spans="1:13">
      <c r="A227" s="1">
        <v>100012569</v>
      </c>
      <c r="B227" s="1" t="str">
        <v>Prešovský</v>
      </c>
      <c r="C227" s="1" t="str">
        <v>Poprad</v>
      </c>
      <c r="D227" s="1" t="str">
        <v>Základná škola s materskou školou</v>
      </c>
      <c r="E227" s="1" t="str">
        <v>základná škola</v>
      </c>
      <c r="F227" s="1" t="str">
        <v>ZŠ I. stupeň</v>
      </c>
      <c r="G227" s="1" t="str">
        <v>áno</v>
      </c>
      <c r="H227" s="1">
        <v>100012569</v>
      </c>
      <c r="I227" s="1">
        <v>1</v>
      </c>
      <c r="J227" s="1" t="str">
        <v>Vydrník 121, 5914 Vydrník</v>
      </c>
      <c r="K227" s="1" t="str">
        <v>Obec Vydrník</v>
      </c>
      <c r="L227" s="1" t="str">
        <v>obec, mesto</v>
      </c>
      <c r="M227" s="1" t="str">
        <v>historická budova</v>
      </c>
    </row>
    <row r="228" spans="1:13">
      <c r="A228" s="1">
        <v>100012574</v>
      </c>
      <c r="B228" s="1" t="str">
        <v>Prešovský</v>
      </c>
      <c r="C228" s="1" t="str">
        <v>Poprad</v>
      </c>
      <c r="D228" s="1" t="str">
        <v>Základná škola s materskou školou</v>
      </c>
      <c r="E228" s="1" t="str">
        <v>základná škola</v>
      </c>
      <c r="F228" s="1" t="str">
        <v>Základná škola</v>
      </c>
      <c r="G228" s="1" t="str">
        <v>áno</v>
      </c>
      <c r="H228" s="1">
        <v>100012574</v>
      </c>
      <c r="I228" s="1">
        <v>1</v>
      </c>
      <c r="J228" s="1" t="str">
        <v>Dolný Smokovec 16021, 5981 Vysoké Tatry</v>
      </c>
      <c r="K228" s="1" t="str">
        <v>Mesto Vysoké Tatry</v>
      </c>
      <c r="L228" s="1" t="str">
        <v>obec, mesto</v>
      </c>
      <c r="M228" s="1" t="str">
        <v>moderná budova</v>
      </c>
    </row>
    <row r="229" spans="1:13">
      <c r="A229" s="1">
        <v>100012581</v>
      </c>
      <c r="B229" s="1" t="str">
        <v>Prešovský</v>
      </c>
      <c r="C229" s="1" t="str">
        <v>Poprad</v>
      </c>
      <c r="D229" s="1" t="str">
        <v>Základná škola s materskou školou pri zdravotníckom zariadení</v>
      </c>
      <c r="E229" s="1" t="str">
        <v>škola pre deti a žiakov so špeciálnymi výchovno-vzdelávacími potrebami</v>
      </c>
      <c r="F229" s="1" t="str">
        <v>ZŠ pri zdravotníckom zariadení</v>
      </c>
      <c r="G229" s="1" t="str">
        <v>áno</v>
      </c>
      <c r="H229" s="1">
        <v>100012581</v>
      </c>
      <c r="I229" s="1">
        <v>3</v>
      </c>
      <c r="J229" s="1" t="str">
        <v>Dolný Smokovec 70, 5981 Vysoké Tatry</v>
      </c>
      <c r="K229" s="1" t="str">
        <v>Regionálny úrad školskej správy v Prešove</v>
      </c>
      <c r="L229" s="1" t="str">
        <v>regionálny úrad školskej správy</v>
      </c>
      <c r="M229" s="1" t="str">
        <v>moderná budova</v>
      </c>
    </row>
    <row r="230" spans="1:13">
      <c r="A230" s="1">
        <v>100012583</v>
      </c>
      <c r="B230" s="1" t="str">
        <v>Prešovský</v>
      </c>
      <c r="C230" s="1" t="str">
        <v>Poprad</v>
      </c>
      <c r="D230" s="1" t="str">
        <v>Stredná odborná škola hotelová</v>
      </c>
      <c r="E230" s="1" t="str">
        <v>stredná odborná škola</v>
      </c>
      <c r="F230" s="1" t="str">
        <v>Stredná odborná škola</v>
      </c>
      <c r="G230" s="1" t="str">
        <v>áno</v>
      </c>
      <c r="H230" s="1">
        <v>100012583</v>
      </c>
      <c r="I230" s="1">
        <v>1</v>
      </c>
      <c r="J230" s="1" t="str">
        <v>Horný Smokovec 26, 6201 Vysoké Tatry</v>
      </c>
      <c r="K230" s="1" t="str">
        <v>Prešovský samosprávny kraj</v>
      </c>
      <c r="L230" s="1" t="str">
        <v>samosprávny kraj</v>
      </c>
      <c r="M230" s="1" t="str">
        <v>moderná budova</v>
      </c>
    </row>
    <row r="231" spans="1:13">
      <c r="A231" s="1">
        <v>100012589</v>
      </c>
      <c r="B231" s="1" t="str">
        <v>Prešovský</v>
      </c>
      <c r="C231" s="1" t="str">
        <v>Poprad</v>
      </c>
      <c r="D231" s="1" t="str">
        <v>Základná škola</v>
      </c>
      <c r="E231" s="1" t="str">
        <v>základná škola</v>
      </c>
      <c r="F231" s="1" t="str">
        <v>Základná škola</v>
      </c>
      <c r="G231" s="1" t="str">
        <v>áno</v>
      </c>
      <c r="H231" s="1">
        <v>100012589</v>
      </c>
      <c r="I231" s="1">
        <v>1</v>
      </c>
      <c r="J231" s="1" t="str">
        <v>Tatranská Lomnica 14123, 5960 Vysoké Tatry</v>
      </c>
      <c r="K231" s="1" t="str">
        <v>Mesto Vysoké Tatry</v>
      </c>
      <c r="L231" s="1" t="str">
        <v>obec, mesto</v>
      </c>
      <c r="M231" s="1" t="str">
        <v>historická budova</v>
      </c>
    </row>
    <row r="232" spans="1:13">
      <c r="A232" s="1">
        <v>100012596</v>
      </c>
      <c r="B232" s="1" t="str">
        <v>Prešovský</v>
      </c>
      <c r="C232" s="1" t="str">
        <v>Poprad</v>
      </c>
      <c r="D232" s="1" t="str">
        <v>Základná škola</v>
      </c>
      <c r="E232" s="1" t="str">
        <v>základná škola</v>
      </c>
      <c r="F232" s="1" t="str">
        <v>ZŠ I. stupeň</v>
      </c>
      <c r="G232" s="1" t="str">
        <v>áno</v>
      </c>
      <c r="H232" s="1">
        <v>100012596</v>
      </c>
      <c r="I232" s="1">
        <v>1</v>
      </c>
      <c r="J232" s="1" t="str">
        <v>Vyšné Hágy 29, 5984 Vysoké Tatry</v>
      </c>
      <c r="K232" s="1" t="str">
        <v>Mesto Vysoké Tatry</v>
      </c>
      <c r="L232" s="1" t="str">
        <v>obec, mesto</v>
      </c>
      <c r="M232" s="1" t="str">
        <v>moderná budova</v>
      </c>
    </row>
    <row r="233" spans="1:13">
      <c r="A233" s="1">
        <v>100012602</v>
      </c>
      <c r="B233" s="1" t="str">
        <v>Prešovský</v>
      </c>
      <c r="C233" s="1" t="str">
        <v>Poprad</v>
      </c>
      <c r="D233" s="1" t="str">
        <v>Základná škola s materskou školou</v>
      </c>
      <c r="E233" s="1" t="str">
        <v>základná škola</v>
      </c>
      <c r="F233" s="1" t="str">
        <v>Základná škola</v>
      </c>
      <c r="G233" s="1" t="str">
        <v>áno</v>
      </c>
      <c r="H233" s="1">
        <v>100012602</v>
      </c>
      <c r="I233" s="1">
        <v>1</v>
      </c>
      <c r="J233" s="1" t="str">
        <v>Ždiar 255, 5955 Ždiar</v>
      </c>
      <c r="K233" s="1" t="str">
        <v>Obec Ždiar</v>
      </c>
      <c r="L233" s="1" t="str">
        <v>obec, mesto</v>
      </c>
      <c r="M233" s="1" t="str">
        <v>moderná budova</v>
      </c>
    </row>
    <row r="234" spans="1:13">
      <c r="A234" s="1">
        <v>100012609</v>
      </c>
      <c r="B234" s="1" t="str">
        <v>Prešovský</v>
      </c>
      <c r="C234" s="1" t="str">
        <v>Prešov</v>
      </c>
      <c r="D234" s="1" t="str">
        <v>Základná škola</v>
      </c>
      <c r="E234" s="1" t="str">
        <v>základná škola</v>
      </c>
      <c r="F234" s="1" t="str">
        <v>ZŠ I. stupeň</v>
      </c>
      <c r="G234" s="1" t="str">
        <v>áno</v>
      </c>
      <c r="H234" s="1">
        <v>100012609</v>
      </c>
      <c r="I234" s="1">
        <v>1</v>
      </c>
      <c r="J234" s="1" t="str">
        <v>Abranovce 29, 8252 Abranovce</v>
      </c>
      <c r="K234" s="1" t="str">
        <v>Obec Abranovce</v>
      </c>
      <c r="L234" s="1" t="str">
        <v>obec, mesto</v>
      </c>
      <c r="M234" s="1" t="str">
        <v>moderná budova</v>
      </c>
    </row>
    <row r="235" spans="1:13">
      <c r="A235" s="1">
        <v>100012612</v>
      </c>
      <c r="B235" s="1" t="str">
        <v>Prešovský</v>
      </c>
      <c r="C235" s="1" t="str">
        <v>Prešov</v>
      </c>
      <c r="D235" s="1" t="str">
        <v>Základná škola s materskou školou</v>
      </c>
      <c r="E235" s="1" t="str">
        <v>základná škola</v>
      </c>
      <c r="F235" s="1" t="str">
        <v>Základná škola</v>
      </c>
      <c r="G235" s="1" t="str">
        <v>áno</v>
      </c>
      <c r="H235" s="1">
        <v>100012612</v>
      </c>
      <c r="I235" s="1">
        <v>1</v>
      </c>
      <c r="J235" s="1" t="str">
        <v>Bajerov 96, 8241 Bajerov</v>
      </c>
      <c r="K235" s="1" t="str">
        <v>Obec Bajerov</v>
      </c>
      <c r="L235" s="1" t="str">
        <v>obec, mesto</v>
      </c>
      <c r="M235" s="1" t="str">
        <v>historicko - moderná budova</v>
      </c>
    </row>
    <row r="236" spans="1:13">
      <c r="A236" s="1">
        <v>100012618</v>
      </c>
      <c r="B236" s="1" t="str">
        <v>Prešovský</v>
      </c>
      <c r="C236" s="1" t="str">
        <v>Prešov</v>
      </c>
      <c r="D236" s="1" t="str">
        <v>Základná škola</v>
      </c>
      <c r="E236" s="1" t="str">
        <v>základná škola</v>
      </c>
      <c r="F236" s="1" t="str">
        <v>ZŠ I. stupeň</v>
      </c>
      <c r="G236" s="1" t="str">
        <v>áno</v>
      </c>
      <c r="H236" s="1">
        <v>100012618</v>
      </c>
      <c r="I236" s="1">
        <v>1</v>
      </c>
      <c r="J236" s="1" t="str">
        <v>Bertotovce 91, 8235 Bertotovce</v>
      </c>
      <c r="K236" s="1" t="str">
        <v>Obec Bertotovce</v>
      </c>
      <c r="L236" s="1" t="str">
        <v>obec, mesto</v>
      </c>
      <c r="M236" s="1" t="str">
        <v>historická budova</v>
      </c>
    </row>
    <row r="237" spans="1:13">
      <c r="A237" s="1">
        <v>100012623</v>
      </c>
      <c r="B237" s="1" t="str">
        <v>Prešovský</v>
      </c>
      <c r="C237" s="1" t="str">
        <v>Prešov</v>
      </c>
      <c r="D237" s="1" t="str">
        <v>Základná škola s materskou školou</v>
      </c>
      <c r="E237" s="1" t="str">
        <v>základná škola</v>
      </c>
      <c r="F237" s="1" t="str">
        <v>Základná škola</v>
      </c>
      <c r="G237" s="1" t="str">
        <v>áno</v>
      </c>
      <c r="H237" s="1">
        <v>100012623</v>
      </c>
      <c r="I237" s="1">
        <v>1</v>
      </c>
      <c r="J237" s="1" t="str">
        <v>Bzenov 143, 8242 Bzenov</v>
      </c>
      <c r="K237" s="1" t="str">
        <v>Obec Bzenov</v>
      </c>
      <c r="L237" s="1" t="str">
        <v>obec, mesto</v>
      </c>
      <c r="M237" s="1" t="str">
        <v>moderná budova</v>
      </c>
    </row>
    <row r="238" spans="1:13">
      <c r="A238" s="1">
        <v>100012628</v>
      </c>
      <c r="B238" s="1" t="str">
        <v>Prešovský</v>
      </c>
      <c r="C238" s="1" t="str">
        <v>Prešov</v>
      </c>
      <c r="D238" s="1" t="str">
        <v>Evanjelická praktická škola internátna ako organizačná zložka Evanjelickej spojenej školy internátnej</v>
      </c>
      <c r="E238" s="1" t="str">
        <v>škola pre deti a žiakov so špeciálnymi výchovno-vzdelávacími potrebami</v>
      </c>
      <c r="F238" s="1" t="str">
        <v>Praktická škola internátna</v>
      </c>
      <c r="G238" s="1" t="str">
        <v>nie</v>
      </c>
      <c r="H238" s="1">
        <v>100017502</v>
      </c>
      <c r="I238" s="1">
        <v>3</v>
      </c>
      <c r="J238" s="1" t="str">
        <v>Červenica 114, 8207 Červenica</v>
      </c>
      <c r="K238" s="1" t="str">
        <v>Východný dištrikt Evanjelickej cirkvi augsburského vyznania na Slovensku</v>
      </c>
      <c r="L238" s="1" t="str">
        <v>cirkev, náboženská spoločnosť</v>
      </c>
      <c r="M238" s="1" t="str">
        <v>historická budova</v>
      </c>
    </row>
    <row r="239" spans="1:13">
      <c r="A239" s="1">
        <v>100012630</v>
      </c>
      <c r="B239" s="1" t="str">
        <v>Prešovský</v>
      </c>
      <c r="C239" s="1" t="str">
        <v>Prešov</v>
      </c>
      <c r="D239" s="1" t="str">
        <v>Evanjelická špeciálna základná škola pre hluchoslepých internátna ako org. zložka Evanjelickej spoj. školy internátnej</v>
      </c>
      <c r="E239" s="1" t="str">
        <v>škola pre deti a žiakov so špeciálnymi výchovno-vzdelávacími potrebami</v>
      </c>
      <c r="F239" s="1" t="str">
        <v>ŠZŠ pre hluchoslepých internátna</v>
      </c>
      <c r="G239" s="1" t="str">
        <v>nie</v>
      </c>
      <c r="H239" s="1">
        <v>100017502</v>
      </c>
      <c r="I239" s="1">
        <v>3</v>
      </c>
      <c r="J239" s="1" t="str">
        <v>Červenica 114, 8207 Červenica</v>
      </c>
      <c r="K239" s="1" t="str">
        <v>Východný dištrikt Evanjelickej cirkvi augsburského vyznania na Slovensku</v>
      </c>
      <c r="L239" s="1" t="str">
        <v>cirkev, náboženská spoločnosť</v>
      </c>
      <c r="M239" s="1" t="str">
        <v>historická budova</v>
      </c>
    </row>
    <row r="240" spans="1:13">
      <c r="A240" s="1">
        <v>100012633</v>
      </c>
      <c r="B240" s="1" t="str">
        <v>Prešovský</v>
      </c>
      <c r="C240" s="1" t="str">
        <v>Prešov</v>
      </c>
      <c r="D240" s="1" t="str">
        <v>Základná škola</v>
      </c>
      <c r="E240" s="1" t="str">
        <v>základná škola</v>
      </c>
      <c r="F240" s="1" t="str">
        <v>Základná škola</v>
      </c>
      <c r="G240" s="1" t="str">
        <v>áno</v>
      </c>
      <c r="H240" s="1">
        <v>100012633</v>
      </c>
      <c r="I240" s="1">
        <v>1</v>
      </c>
      <c r="J240" s="1" t="str">
        <v>Červenica 61, 8207 Červenica</v>
      </c>
      <c r="K240" s="1" t="str">
        <v>Obec Červenica</v>
      </c>
      <c r="L240" s="1" t="str">
        <v>obec, mesto</v>
      </c>
      <c r="M240" s="1" t="str">
        <v>historická budova</v>
      </c>
    </row>
    <row r="241" spans="1:13">
      <c r="A241" s="1">
        <v>100012636</v>
      </c>
      <c r="B241" s="1" t="str">
        <v>Prešovský</v>
      </c>
      <c r="C241" s="1" t="str">
        <v>Prešov</v>
      </c>
      <c r="D241" s="1" t="str">
        <v>Základná škola</v>
      </c>
      <c r="E241" s="1" t="str">
        <v>základná škola</v>
      </c>
      <c r="F241" s="1" t="str">
        <v>ZŠ I. stupeň</v>
      </c>
      <c r="G241" s="1" t="str">
        <v>áno</v>
      </c>
      <c r="H241" s="1">
        <v>100012636</v>
      </c>
      <c r="I241" s="1">
        <v>1</v>
      </c>
      <c r="J241" s="1" t="str">
        <v>Demjata 57, 8213 Demjata</v>
      </c>
      <c r="K241" s="1" t="str">
        <v>Obec Demjata</v>
      </c>
      <c r="L241" s="1" t="str">
        <v>obec, mesto</v>
      </c>
      <c r="M241" s="1" t="str">
        <v>historická budova</v>
      </c>
    </row>
    <row r="242" spans="1:13">
      <c r="A242" s="1">
        <v>100012638</v>
      </c>
      <c r="B242" s="1" t="str">
        <v>Prešovský</v>
      </c>
      <c r="C242" s="1" t="str">
        <v>Prešov</v>
      </c>
      <c r="D242" s="1" t="str">
        <v>Základná škola</v>
      </c>
      <c r="E242" s="1" t="str">
        <v>základná škola</v>
      </c>
      <c r="F242" s="1" t="str">
        <v>Základná škola</v>
      </c>
      <c r="G242" s="1" t="str">
        <v>áno</v>
      </c>
      <c r="H242" s="1">
        <v>100012638</v>
      </c>
      <c r="I242" s="1">
        <v>1</v>
      </c>
      <c r="J242" s="1" t="str">
        <v>Nám. kpt. Nálepku 12, 8204 Drienov</v>
      </c>
      <c r="K242" s="1" t="str">
        <v>Obec Drienov</v>
      </c>
      <c r="L242" s="1" t="str">
        <v>obec, mesto</v>
      </c>
      <c r="M242" s="1" t="str">
        <v>historická budova</v>
      </c>
    </row>
    <row r="243" spans="1:13">
      <c r="A243" s="1">
        <v>100012645</v>
      </c>
      <c r="B243" s="1" t="str">
        <v>Prešovský</v>
      </c>
      <c r="C243" s="1" t="str">
        <v>Prešov</v>
      </c>
      <c r="D243" s="1" t="str">
        <v>Základná škola</v>
      </c>
      <c r="E243" s="1" t="str">
        <v>základná škola</v>
      </c>
      <c r="F243" s="1" t="str">
        <v>ZŠ I. stupeň</v>
      </c>
      <c r="G243" s="1" t="str">
        <v>áno</v>
      </c>
      <c r="H243" s="1">
        <v>100012645</v>
      </c>
      <c r="I243" s="1">
        <v>1</v>
      </c>
      <c r="J243" s="1" t="str">
        <v>Drienovská Nová Ves 50, 8201 Drienovská Nová Ves</v>
      </c>
      <c r="K243" s="1" t="str">
        <v>Obec Drienovská Nová Ves</v>
      </c>
      <c r="L243" s="1" t="str">
        <v>obec, mesto</v>
      </c>
      <c r="M243" s="1" t="str">
        <v>historická budova</v>
      </c>
    </row>
    <row r="244" spans="1:13">
      <c r="A244" s="1">
        <v>100012656</v>
      </c>
      <c r="B244" s="1" t="str">
        <v>Prešovský</v>
      </c>
      <c r="C244" s="1" t="str">
        <v>Prešov</v>
      </c>
      <c r="D244" s="1" t="str">
        <v>Základná škola</v>
      </c>
      <c r="E244" s="1" t="str">
        <v>základná škola</v>
      </c>
      <c r="F244" s="1" t="str">
        <v>ZŠ I. stupeň</v>
      </c>
      <c r="G244" s="1" t="str">
        <v>áno</v>
      </c>
      <c r="H244" s="1">
        <v>100012656</v>
      </c>
      <c r="I244" s="1">
        <v>1</v>
      </c>
      <c r="J244" s="1" t="str">
        <v>Fričovce 21, 8237 Fričovce</v>
      </c>
      <c r="K244" s="1" t="str">
        <v>Obec Fričovce</v>
      </c>
      <c r="L244" s="1" t="str">
        <v>obec, mesto</v>
      </c>
      <c r="M244" s="1" t="str">
        <v>historická budova</v>
      </c>
    </row>
    <row r="245" spans="1:13">
      <c r="A245" s="1">
        <v>100012659</v>
      </c>
      <c r="B245" s="1" t="str">
        <v>Prešovský</v>
      </c>
      <c r="C245" s="1" t="str">
        <v>Prešov</v>
      </c>
      <c r="D245" s="1" t="str">
        <v>Základná škola</v>
      </c>
      <c r="E245" s="1" t="str">
        <v>základná škola</v>
      </c>
      <c r="F245" s="1" t="str">
        <v>ZŠ I. stupeň</v>
      </c>
      <c r="G245" s="1" t="str">
        <v>áno</v>
      </c>
      <c r="H245" s="1">
        <v>100012659</v>
      </c>
      <c r="I245" s="1">
        <v>1</v>
      </c>
      <c r="J245" s="1" t="str">
        <v>Fulianka 9, 8212 Fulianka</v>
      </c>
      <c r="K245" s="1" t="str">
        <v>Obec Fulianka</v>
      </c>
      <c r="L245" s="1" t="str">
        <v>obec, mesto</v>
      </c>
      <c r="M245" s="1" t="str">
        <v>historická budova</v>
      </c>
    </row>
    <row r="246" spans="1:13">
      <c r="A246" s="1">
        <v>100012668</v>
      </c>
      <c r="B246" s="1" t="str">
        <v>Prešovský</v>
      </c>
      <c r="C246" s="1" t="str">
        <v>Prešov</v>
      </c>
      <c r="D246" s="1" t="str">
        <v>Základná škola s materskou školou</v>
      </c>
      <c r="E246" s="1" t="str">
        <v>základná škola</v>
      </c>
      <c r="F246" s="1" t="str">
        <v>Základná škola</v>
      </c>
      <c r="G246" s="1" t="str">
        <v>áno</v>
      </c>
      <c r="H246" s="1">
        <v>100012668</v>
      </c>
      <c r="I246" s="1">
        <v>3</v>
      </c>
      <c r="J246" s="1" t="str">
        <v>Hermanovce 374, 8235 Hermanovce</v>
      </c>
      <c r="K246" s="1" t="str">
        <v>Obec Hermanovce</v>
      </c>
      <c r="L246" s="1" t="str">
        <v>obec, mesto</v>
      </c>
      <c r="M246" s="1" t="str">
        <v>historicko - moderná budova</v>
      </c>
    </row>
    <row r="247" spans="1:13">
      <c r="A247" s="1">
        <v>100012672</v>
      </c>
      <c r="B247" s="1" t="str">
        <v>Prešovský</v>
      </c>
      <c r="C247" s="1" t="str">
        <v>Prešov</v>
      </c>
      <c r="D247" s="1" t="str">
        <v>Základná škola s materskou školou</v>
      </c>
      <c r="E247" s="1" t="str">
        <v>základná škola</v>
      </c>
      <c r="F247" s="1" t="str">
        <v>Základná škola</v>
      </c>
      <c r="G247" s="1" t="str">
        <v>áno</v>
      </c>
      <c r="H247" s="1">
        <v>100012672</v>
      </c>
      <c r="I247" s="1">
        <v>1</v>
      </c>
      <c r="J247" s="1" t="str">
        <v>Hrabkov 159, 8233 Hrabkov</v>
      </c>
      <c r="K247" s="1" t="str">
        <v>Obec Hrabkov</v>
      </c>
      <c r="L247" s="1" t="str">
        <v>obec, mesto</v>
      </c>
      <c r="M247" s="1" t="str">
        <v>moderná budova</v>
      </c>
    </row>
    <row r="248" spans="1:13">
      <c r="A248" s="1">
        <v>100012676</v>
      </c>
      <c r="B248" s="1" t="str">
        <v>Prešovský</v>
      </c>
      <c r="C248" s="1" t="str">
        <v>Prešov</v>
      </c>
      <c r="D248" s="1" t="str">
        <v>Základná škola</v>
      </c>
      <c r="E248" s="1" t="str">
        <v>základná škola</v>
      </c>
      <c r="F248" s="1" t="str">
        <v>Základná škola</v>
      </c>
      <c r="G248" s="1" t="str">
        <v>áno</v>
      </c>
      <c r="H248" s="1">
        <v>100012676</v>
      </c>
      <c r="I248" s="1">
        <v>1</v>
      </c>
      <c r="J248" s="1" t="str">
        <v>Chmeľov 161, 8215 Chmeľov</v>
      </c>
      <c r="K248" s="1" t="str">
        <v>Obec Chmeľov</v>
      </c>
      <c r="L248" s="1" t="str">
        <v>obec, mesto</v>
      </c>
      <c r="M248" s="1" t="str">
        <v>historická budova</v>
      </c>
    </row>
    <row r="249" spans="1:13">
      <c r="A249" s="1">
        <v>100012686</v>
      </c>
      <c r="B249" s="1" t="str">
        <v>Prešovský</v>
      </c>
      <c r="C249" s="1" t="str">
        <v>Prešov</v>
      </c>
      <c r="D249" s="1" t="str">
        <v>Základná škola s materskou školou</v>
      </c>
      <c r="E249" s="1" t="str">
        <v>základná škola</v>
      </c>
      <c r="F249" s="1" t="str">
        <v>Základná škola</v>
      </c>
      <c r="G249" s="1" t="str">
        <v>áno</v>
      </c>
      <c r="H249" s="1">
        <v>100012686</v>
      </c>
      <c r="I249" s="1">
        <v>1</v>
      </c>
      <c r="J249" s="1" t="str">
        <v>Školská 28, 8233 Chminianska Nová Ves</v>
      </c>
      <c r="K249" s="1" t="str">
        <v>Obec Chminianska Nová Ves</v>
      </c>
      <c r="L249" s="1" t="str">
        <v>obec, mesto</v>
      </c>
      <c r="M249" s="1" t="str">
        <v>moderná budova</v>
      </c>
    </row>
    <row r="250" spans="1:13">
      <c r="A250" s="1">
        <v>100012690</v>
      </c>
      <c r="B250" s="1" t="str">
        <v>Prešovský</v>
      </c>
      <c r="C250" s="1" t="str">
        <v>Prešov</v>
      </c>
      <c r="D250" s="1" t="str">
        <v>Praktická škola ako organizačná zložka Spojenej školy</v>
      </c>
      <c r="E250" s="1" t="str">
        <v>škola pre deti a žiakov so špeciálnymi výchovno-vzdelávacími potrebami</v>
      </c>
      <c r="F250" s="1" t="str">
        <v>Praktická škola</v>
      </c>
      <c r="G250" s="1" t="str">
        <v>nie</v>
      </c>
      <c r="H250" s="1">
        <v>100017503</v>
      </c>
      <c r="I250" s="1">
        <v>7</v>
      </c>
      <c r="J250" s="1" t="str">
        <v>Chminianske Jakubovany 21, 8233 Chminianske Jakubovany</v>
      </c>
      <c r="K250" s="1" t="str">
        <v>Regionálny úrad školskej správy v Prešove</v>
      </c>
      <c r="L250" s="1" t="str">
        <v>regionálny úrad školskej správy</v>
      </c>
      <c r="M250" s="1" t="str">
        <v>moderná budova</v>
      </c>
    </row>
    <row r="251" spans="1:13">
      <c r="A251" s="1">
        <v>100012691</v>
      </c>
      <c r="B251" s="1" t="str">
        <v>Prešovský</v>
      </c>
      <c r="C251" s="1" t="str">
        <v>Prešov</v>
      </c>
      <c r="D251" s="1" t="str">
        <v>Špeciálna základná škola ako organizačná zložka Spojenej školy</v>
      </c>
      <c r="E251" s="1" t="str">
        <v>škola pre deti a žiakov so špeciálnymi výchovno-vzdelávacími potrebami</v>
      </c>
      <c r="F251" s="1" t="str">
        <v>Špeciálna základná škola</v>
      </c>
      <c r="G251" s="1" t="str">
        <v>nie</v>
      </c>
      <c r="H251" s="1">
        <v>100017503</v>
      </c>
      <c r="I251" s="1">
        <v>7</v>
      </c>
      <c r="J251" s="1" t="str">
        <v>Chminianske Jakubovany 21, 8233 Chminianske Jakubovany</v>
      </c>
      <c r="K251" s="1" t="str">
        <v>Regionálny úrad školskej správy v Prešove</v>
      </c>
      <c r="L251" s="1" t="str">
        <v>regionálny úrad školskej správy</v>
      </c>
      <c r="M251" s="1" t="str">
        <v>moderná budova</v>
      </c>
    </row>
    <row r="252" spans="1:13">
      <c r="A252" s="1">
        <v>100012696</v>
      </c>
      <c r="B252" s="1" t="str">
        <v>Prešovský</v>
      </c>
      <c r="C252" s="1" t="str">
        <v>Prešov</v>
      </c>
      <c r="D252" s="1" t="str">
        <v>Základná škola s materskou školou</v>
      </c>
      <c r="E252" s="1" t="str">
        <v>základná škola</v>
      </c>
      <c r="F252" s="1" t="str">
        <v>Základná škola</v>
      </c>
      <c r="G252" s="1" t="str">
        <v>áno</v>
      </c>
      <c r="H252" s="1">
        <v>100012696</v>
      </c>
      <c r="I252" s="1">
        <v>1</v>
      </c>
      <c r="J252" s="1" t="str">
        <v>Hlavná 367 / 7, 8212 Kapušany</v>
      </c>
      <c r="K252" s="1" t="str">
        <v>Obec Kapušany</v>
      </c>
      <c r="L252" s="1" t="str">
        <v>obec, mesto</v>
      </c>
      <c r="M252" s="1" t="str">
        <v>moderná budova</v>
      </c>
    </row>
    <row r="253" spans="1:13">
      <c r="A253" s="1">
        <v>100012701</v>
      </c>
      <c r="B253" s="1" t="str">
        <v>Prešovský</v>
      </c>
      <c r="C253" s="1" t="str">
        <v>Prešov</v>
      </c>
      <c r="D253" s="1" t="str">
        <v>Cirkevná základná škola sv. Michala</v>
      </c>
      <c r="E253" s="1" t="str">
        <v>základná škola</v>
      </c>
      <c r="F253" s="1" t="str">
        <v>Základná škola</v>
      </c>
      <c r="G253" s="1" t="str">
        <v>áno</v>
      </c>
      <c r="H253" s="1">
        <v>100012701</v>
      </c>
      <c r="I253" s="1">
        <v>2</v>
      </c>
      <c r="J253" s="1" t="str">
        <v>Kendice 424, 8201 Kendice</v>
      </c>
      <c r="K253" s="1" t="str">
        <v>Košická arcidiecéza</v>
      </c>
      <c r="L253" s="1" t="str">
        <v>cirkev, náboženská spoločnosť</v>
      </c>
      <c r="M253" s="1" t="str">
        <v>moderná budova</v>
      </c>
    </row>
    <row r="254" spans="1:13">
      <c r="A254" s="1">
        <v>100012705</v>
      </c>
      <c r="B254" s="1" t="str">
        <v>Prešovský</v>
      </c>
      <c r="C254" s="1" t="str">
        <v>Prešov</v>
      </c>
      <c r="D254" s="1" t="str">
        <v>Základná škola</v>
      </c>
      <c r="E254" s="1" t="str">
        <v>základná škola</v>
      </c>
      <c r="F254" s="1" t="str">
        <v>ZŠ I. stupeň</v>
      </c>
      <c r="G254" s="1" t="str">
        <v>áno</v>
      </c>
      <c r="H254" s="1">
        <v>100012705</v>
      </c>
      <c r="I254" s="1">
        <v>2</v>
      </c>
      <c r="J254" s="1" t="str">
        <v>Kojatice 84, 8232 Kojatice</v>
      </c>
      <c r="K254" s="1" t="str">
        <v>Obec Kojatice</v>
      </c>
      <c r="L254" s="1" t="str">
        <v>obec, mesto</v>
      </c>
      <c r="M254" s="1" t="str">
        <v>historicko - moderná budova</v>
      </c>
    </row>
    <row r="255" spans="1:13">
      <c r="A255" s="1">
        <v>100012709</v>
      </c>
      <c r="B255" s="1" t="str">
        <v>Prešovský</v>
      </c>
      <c r="C255" s="1" t="str">
        <v>Prešov</v>
      </c>
      <c r="D255" s="1" t="str">
        <v>Základná škola</v>
      </c>
      <c r="E255" s="1" t="str">
        <v>základná škola</v>
      </c>
      <c r="F255" s="1" t="str">
        <v>ZŠ I. stupeň</v>
      </c>
      <c r="G255" s="1" t="str">
        <v>áno</v>
      </c>
      <c r="H255" s="1">
        <v>100012709</v>
      </c>
      <c r="I255" s="1">
        <v>1</v>
      </c>
      <c r="J255" s="1" t="str">
        <v>Kokošovce 121, 8252 Kokošovce</v>
      </c>
      <c r="K255" s="1" t="str">
        <v>Obec Kokošovce</v>
      </c>
      <c r="L255" s="1" t="str">
        <v>obec, mesto</v>
      </c>
      <c r="M255" s="1" t="str">
        <v>historická budova</v>
      </c>
    </row>
    <row r="256" spans="1:13">
      <c r="A256" s="1">
        <v>100012716</v>
      </c>
      <c r="B256" s="1" t="str">
        <v>Prešovský</v>
      </c>
      <c r="C256" s="1" t="str">
        <v>Prešov</v>
      </c>
      <c r="D256" s="1" t="str">
        <v>Základná škola s materskou školou</v>
      </c>
      <c r="E256" s="1" t="str">
        <v>základná škola</v>
      </c>
      <c r="F256" s="1" t="str">
        <v>Základná škola</v>
      </c>
      <c r="G256" s="1" t="str">
        <v>áno</v>
      </c>
      <c r="H256" s="1">
        <v>100012716</v>
      </c>
      <c r="I256" s="1">
        <v>1</v>
      </c>
      <c r="J256" s="1" t="str">
        <v>Lemešany 154, 8203 Lemešany</v>
      </c>
      <c r="K256" s="1" t="str">
        <v>Obec Lemešany</v>
      </c>
      <c r="L256" s="1" t="str">
        <v>obec, mesto</v>
      </c>
      <c r="M256" s="1" t="str">
        <v>moderná budova</v>
      </c>
    </row>
    <row r="257" spans="1:13">
      <c r="A257" s="1">
        <v>100012722</v>
      </c>
      <c r="B257" s="1" t="str">
        <v>Prešovský</v>
      </c>
      <c r="C257" s="1" t="str">
        <v>Prešov</v>
      </c>
      <c r="D257" s="1" t="str">
        <v>Základná škola</v>
      </c>
      <c r="E257" s="1" t="str">
        <v>základná škola</v>
      </c>
      <c r="F257" s="1" t="str">
        <v>ZŠ I. stupeň</v>
      </c>
      <c r="G257" s="1" t="str">
        <v>áno</v>
      </c>
      <c r="H257" s="1">
        <v>100012722</v>
      </c>
      <c r="I257" s="1">
        <v>1</v>
      </c>
      <c r="J257" s="1" t="str">
        <v>Lesíček 53, 8207 Lesíček</v>
      </c>
      <c r="K257" s="1" t="str">
        <v>Obec Lesíček</v>
      </c>
      <c r="L257" s="1" t="str">
        <v>obec, mesto</v>
      </c>
      <c r="M257" s="1" t="str">
        <v>moderná budova</v>
      </c>
    </row>
    <row r="258" spans="1:13">
      <c r="A258" s="1">
        <v>100012725</v>
      </c>
      <c r="B258" s="1" t="str">
        <v>Prešovský</v>
      </c>
      <c r="C258" s="1" t="str">
        <v>Prešov</v>
      </c>
      <c r="D258" s="1" t="str">
        <v>Základná škola</v>
      </c>
      <c r="E258" s="1" t="str">
        <v>základná škola</v>
      </c>
      <c r="F258" s="1" t="str">
        <v>ZŠ I. stupeň</v>
      </c>
      <c r="G258" s="1" t="str">
        <v>áno</v>
      </c>
      <c r="H258" s="1">
        <v>100012725</v>
      </c>
      <c r="I258" s="1">
        <v>1</v>
      </c>
      <c r="J258" s="1" t="str">
        <v>Ličartovce 56, 8203 Ličartovce</v>
      </c>
      <c r="K258" s="1" t="str">
        <v>Obec Ličartovce</v>
      </c>
      <c r="L258" s="1" t="str">
        <v>obec, mesto</v>
      </c>
      <c r="M258" s="1" t="str">
        <v>historická budova</v>
      </c>
    </row>
    <row r="259" spans="1:13">
      <c r="A259" s="1">
        <v>100012732</v>
      </c>
      <c r="B259" s="1" t="str">
        <v>Prešovský</v>
      </c>
      <c r="C259" s="1" t="str">
        <v>Prešov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 t="str">
        <v>áno</v>
      </c>
      <c r="H259" s="1">
        <v>100012732</v>
      </c>
      <c r="I259" s="1">
        <v>1</v>
      </c>
      <c r="J259" s="1" t="str">
        <v>Lipovce 125, 8236 Lipovce</v>
      </c>
      <c r="K259" s="1" t="str">
        <v>OBEC Lipovce</v>
      </c>
      <c r="L259" s="1" t="str">
        <v>obec, mesto</v>
      </c>
      <c r="M259" s="1" t="str">
        <v>moderná budova</v>
      </c>
    </row>
    <row r="260" spans="1:13">
      <c r="A260" s="1">
        <v>100012736</v>
      </c>
      <c r="B260" s="1" t="str">
        <v>Prešovský</v>
      </c>
      <c r="C260" s="1" t="str">
        <v>Prešov</v>
      </c>
      <c r="D260" s="1" t="str">
        <v>Základná škola</v>
      </c>
      <c r="E260" s="1" t="str">
        <v>základná škola</v>
      </c>
      <c r="F260" s="1" t="str">
        <v>Základná škola</v>
      </c>
      <c r="G260" s="1" t="str">
        <v>áno</v>
      </c>
      <c r="H260" s="1">
        <v>100012736</v>
      </c>
      <c r="I260" s="1">
        <v>1</v>
      </c>
      <c r="J260" s="1" t="str">
        <v>Strážnická 26, 8006 Ľubotice</v>
      </c>
      <c r="K260" s="1" t="str">
        <v>Obec Ľubotice</v>
      </c>
      <c r="L260" s="1" t="str">
        <v>obec, mesto</v>
      </c>
      <c r="M260" s="1" t="str">
        <v>moderná budova</v>
      </c>
    </row>
    <row r="261" spans="1:13">
      <c r="A261" s="1">
        <v>100012741</v>
      </c>
      <c r="B261" s="1" t="str">
        <v>Prešovský</v>
      </c>
      <c r="C261" s="1" t="str">
        <v>Prešov</v>
      </c>
      <c r="D261" s="1" t="str">
        <v>Základná škola s materskou školou</v>
      </c>
      <c r="E261" s="1" t="str">
        <v>základná škola</v>
      </c>
      <c r="F261" s="1" t="str">
        <v>Základná škola</v>
      </c>
      <c r="G261" s="1" t="str">
        <v>áno</v>
      </c>
      <c r="H261" s="1">
        <v>100012741</v>
      </c>
      <c r="I261" s="1">
        <v>1</v>
      </c>
      <c r="J261" s="1" t="str">
        <v>Ľubovec 35, 8242 Ľubovec</v>
      </c>
      <c r="K261" s="1" t="str">
        <v>Obec Ľubovec</v>
      </c>
      <c r="L261" s="1" t="str">
        <v>obec, mesto</v>
      </c>
      <c r="M261" s="1" t="str">
        <v>moderná budova</v>
      </c>
    </row>
    <row r="262" spans="1:13">
      <c r="A262" s="1">
        <v>100012743</v>
      </c>
      <c r="B262" s="1" t="str">
        <v>Prešovský</v>
      </c>
      <c r="C262" s="1" t="str">
        <v>Prešov</v>
      </c>
      <c r="D262" s="1" t="str">
        <v>Špeciálna základná škola</v>
      </c>
      <c r="E262" s="1" t="str">
        <v>škola pre deti a žiakov so špeciálnymi výchovno-vzdelávacími potrebami</v>
      </c>
      <c r="F262" s="1" t="str">
        <v>Špeciálna základná škola</v>
      </c>
      <c r="G262" s="1" t="str">
        <v>áno</v>
      </c>
      <c r="H262" s="1">
        <v>100012743</v>
      </c>
      <c r="I262" s="1">
        <v>1</v>
      </c>
      <c r="J262" s="1" t="str">
        <v>Malý Slivník 28, 8267 Malý Slivník</v>
      </c>
      <c r="K262" s="1" t="str">
        <v>Regionálny úrad školskej správy v Prešove</v>
      </c>
      <c r="L262" s="1" t="str">
        <v>regionálny úrad školskej správy</v>
      </c>
      <c r="M262" s="1" t="str">
        <v>moderná budova</v>
      </c>
    </row>
    <row r="263" spans="1:13">
      <c r="A263" s="1">
        <v>100012748</v>
      </c>
      <c r="B263" s="1" t="str">
        <v>Prešovský</v>
      </c>
      <c r="C263" s="1" t="str">
        <v>Prešov</v>
      </c>
      <c r="D263" s="1" t="str">
        <v>Základná škola</v>
      </c>
      <c r="E263" s="1" t="str">
        <v>základná škola</v>
      </c>
      <c r="F263" s="1" t="str">
        <v>Základná škola</v>
      </c>
      <c r="G263" s="1" t="str">
        <v>áno</v>
      </c>
      <c r="H263" s="1">
        <v>100012748</v>
      </c>
      <c r="I263" s="1">
        <v>1</v>
      </c>
      <c r="J263" s="1" t="str">
        <v>Medzany 182, 8221 Medzany</v>
      </c>
      <c r="K263" s="1" t="str">
        <v>Obec Medzany</v>
      </c>
      <c r="L263" s="1" t="str">
        <v>obec, mesto</v>
      </c>
      <c r="M263" s="1" t="str">
        <v>historicko - moderná budova</v>
      </c>
    </row>
    <row r="264" spans="1:13">
      <c r="A264" s="1">
        <v>100012752</v>
      </c>
      <c r="B264" s="1" t="str">
        <v>Prešovský</v>
      </c>
      <c r="C264" s="1" t="str">
        <v>Prešov</v>
      </c>
      <c r="D264" s="1" t="str">
        <v>Základná škola</v>
      </c>
      <c r="E264" s="1" t="str">
        <v>základná škola</v>
      </c>
      <c r="F264" s="1" t="str">
        <v>ZŠ I. stupeň</v>
      </c>
      <c r="G264" s="1" t="str">
        <v>áno</v>
      </c>
      <c r="H264" s="1">
        <v>100012752</v>
      </c>
      <c r="I264" s="1">
        <v>2</v>
      </c>
      <c r="J264" s="1" t="str">
        <v>Mirkovce 37, 8206 Mirkovce</v>
      </c>
      <c r="K264" s="1" t="str">
        <v>Obec Mirkovce</v>
      </c>
      <c r="L264" s="1" t="str">
        <v>obec, mesto</v>
      </c>
      <c r="M264" s="1" t="str">
        <v>historická budova</v>
      </c>
    </row>
    <row r="265" spans="1:13">
      <c r="A265" s="1">
        <v>100012755</v>
      </c>
      <c r="B265" s="1" t="str">
        <v>Prešovský</v>
      </c>
      <c r="C265" s="1" t="str">
        <v>Prešov</v>
      </c>
      <c r="D265" s="1" t="str">
        <v>Základná škola</v>
      </c>
      <c r="E265" s="1" t="str">
        <v>základná škola</v>
      </c>
      <c r="F265" s="1" t="str">
        <v>ZŠ I. stupeň</v>
      </c>
      <c r="G265" s="1" t="str">
        <v>áno</v>
      </c>
      <c r="H265" s="1">
        <v>100012755</v>
      </c>
      <c r="I265" s="1">
        <v>1</v>
      </c>
      <c r="J265" s="1" t="str">
        <v>Nemcovce 62, 8212 Nemcovce</v>
      </c>
      <c r="K265" s="1" t="str">
        <v>Obec Nemcovce</v>
      </c>
      <c r="L265" s="1" t="str">
        <v>obec, mesto</v>
      </c>
      <c r="M265" s="1" t="str">
        <v>historická budova</v>
      </c>
    </row>
    <row r="266" spans="1:13">
      <c r="A266" s="1">
        <v>100012757</v>
      </c>
      <c r="B266" s="1" t="str">
        <v>Prešovský</v>
      </c>
      <c r="C266" s="1" t="str">
        <v>Prešov</v>
      </c>
      <c r="D266" s="1" t="str">
        <v>Základná škola</v>
      </c>
      <c r="E266" s="1" t="str">
        <v>základná škola</v>
      </c>
      <c r="F266" s="1" t="str">
        <v>ZŠ I. stupeň</v>
      </c>
      <c r="G266" s="1" t="str">
        <v>áno</v>
      </c>
      <c r="H266" s="1">
        <v>100012757</v>
      </c>
      <c r="I266" s="1">
        <v>1</v>
      </c>
      <c r="J266" s="1" t="str">
        <v>Okružná 63, 8212 Okružná</v>
      </c>
      <c r="K266" s="1" t="str">
        <v>Obec Okružná</v>
      </c>
      <c r="L266" s="1" t="str">
        <v>obec, mesto</v>
      </c>
      <c r="M266" s="1" t="str">
        <v>moderná budova</v>
      </c>
    </row>
    <row r="267" spans="1:13">
      <c r="A267" s="1">
        <v>100012760</v>
      </c>
      <c r="B267" s="1" t="str">
        <v>Prešovský</v>
      </c>
      <c r="C267" s="1" t="str">
        <v>Prešov</v>
      </c>
      <c r="D267" s="1" t="str">
        <v>Základná škola</v>
      </c>
      <c r="E267" s="1" t="str">
        <v>základná škola</v>
      </c>
      <c r="F267" s="1" t="str">
        <v>ZŠ I. stupeň</v>
      </c>
      <c r="G267" s="1" t="str">
        <v>áno</v>
      </c>
      <c r="H267" s="1">
        <v>100012760</v>
      </c>
      <c r="I267" s="1">
        <v>1</v>
      </c>
      <c r="J267" s="1" t="str">
        <v>Ovčie 34, 8238 Ovčie</v>
      </c>
      <c r="K267" s="1" t="str">
        <v>Obec Ovčie</v>
      </c>
      <c r="L267" s="1" t="str">
        <v>obec, mesto</v>
      </c>
      <c r="M267" s="1" t="str">
        <v>moderná budova</v>
      </c>
    </row>
    <row r="268" spans="1:13">
      <c r="A268" s="1">
        <v>100012762</v>
      </c>
      <c r="B268" s="1" t="str">
        <v>Prešovský</v>
      </c>
      <c r="C268" s="1" t="str">
        <v>Prešov</v>
      </c>
      <c r="D268" s="1" t="str">
        <v>Základná škola</v>
      </c>
      <c r="E268" s="1" t="str">
        <v>základná škola</v>
      </c>
      <c r="F268" s="1" t="str">
        <v>Základná škola</v>
      </c>
      <c r="G268" s="1" t="str">
        <v>áno</v>
      </c>
      <c r="H268" s="1">
        <v>100012762</v>
      </c>
      <c r="I268" s="1">
        <v>1</v>
      </c>
      <c r="J268" s="1" t="str">
        <v>Petrovany 274, 8253 Petrovany</v>
      </c>
      <c r="K268" s="1" t="str">
        <v>Obec Petrovany</v>
      </c>
      <c r="L268" s="1" t="str">
        <v>obec, mesto</v>
      </c>
      <c r="M268" s="1" t="str">
        <v>historická budova</v>
      </c>
    </row>
    <row r="269" spans="1:13">
      <c r="A269" s="1">
        <v>100012768</v>
      </c>
      <c r="B269" s="1" t="str">
        <v>Prešovský</v>
      </c>
      <c r="C269" s="1" t="str">
        <v>Prešov</v>
      </c>
      <c r="D269" s="1" t="str">
        <v>Základná škola</v>
      </c>
      <c r="E269" s="1" t="str">
        <v>základná škola</v>
      </c>
      <c r="F269" s="1" t="str">
        <v>ZŠ I. stupeň</v>
      </c>
      <c r="G269" s="1" t="str">
        <v>áno</v>
      </c>
      <c r="H269" s="1">
        <v>100012768</v>
      </c>
      <c r="I269" s="1">
        <v>1</v>
      </c>
      <c r="J269" s="1" t="str">
        <v>Podhorany 109, 8212 Podhorany</v>
      </c>
      <c r="K269" s="1" t="str">
        <v>Obec Podhorany</v>
      </c>
      <c r="L269" s="1" t="str">
        <v>obec, mesto</v>
      </c>
      <c r="M269" s="1" t="str">
        <v>iná budova</v>
      </c>
    </row>
    <row r="270" spans="1:13">
      <c r="A270" s="1">
        <v>100012776</v>
      </c>
      <c r="B270" s="1" t="str">
        <v>Prešovský</v>
      </c>
      <c r="C270" s="1" t="str">
        <v>Prešov</v>
      </c>
      <c r="D270" s="1" t="str">
        <v>Základná škola</v>
      </c>
      <c r="E270" s="1" t="str">
        <v>základná škola</v>
      </c>
      <c r="F270" s="1" t="str">
        <v>Základná škola</v>
      </c>
      <c r="G270" s="1" t="str">
        <v>áno</v>
      </c>
      <c r="H270" s="1">
        <v>100012776</v>
      </c>
      <c r="I270" s="1">
        <v>1</v>
      </c>
      <c r="J270" s="1" t="str">
        <v>Bajkalská 29, 8001 Prešov</v>
      </c>
      <c r="K270" s="1" t="str">
        <v>Mesto Prešov</v>
      </c>
      <c r="L270" s="1" t="str">
        <v>obec, mesto</v>
      </c>
      <c r="M270" s="1" t="str">
        <v>historická budova</v>
      </c>
    </row>
    <row r="271" spans="1:13">
      <c r="A271" s="1">
        <v>100012787</v>
      </c>
      <c r="B271" s="1" t="str">
        <v>Prešovský</v>
      </c>
      <c r="C271" s="1" t="str">
        <v>Prešov</v>
      </c>
      <c r="D271" s="1" t="str">
        <v>Hotelová akadémia</v>
      </c>
      <c r="E271" s="1" t="str">
        <v>stredná odborná škola</v>
      </c>
      <c r="F271" s="1" t="str">
        <v>Hotelová akadémia</v>
      </c>
      <c r="G271" s="1" t="str">
        <v>áno</v>
      </c>
      <c r="H271" s="1">
        <v>100012787</v>
      </c>
      <c r="I271" s="1">
        <v>1</v>
      </c>
      <c r="J271" s="1" t="str">
        <v>Baštová 32, 8085 Prešov</v>
      </c>
      <c r="K271" s="1" t="str">
        <v>Prešovský samosprávny kraj</v>
      </c>
      <c r="L271" s="1" t="str">
        <v>samosprávny kraj</v>
      </c>
      <c r="M271" s="1" t="str">
        <v>historická budova</v>
      </c>
    </row>
    <row r="272" spans="1:13">
      <c r="A272" s="1">
        <v>100012807</v>
      </c>
      <c r="B272" s="1" t="str">
        <v>Prešovský</v>
      </c>
      <c r="C272" s="1" t="str">
        <v>Prešov</v>
      </c>
      <c r="D272" s="1" t="str">
        <v>Základná škola</v>
      </c>
      <c r="E272" s="1" t="str">
        <v>základná škola</v>
      </c>
      <c r="F272" s="1" t="str">
        <v>Základná škola</v>
      </c>
      <c r="G272" s="1" t="str">
        <v>áno</v>
      </c>
      <c r="H272" s="1">
        <v>100012807</v>
      </c>
      <c r="I272" s="1">
        <v>2</v>
      </c>
      <c r="J272" s="1" t="str">
        <v>Československej armády 22, 8001 Prešov</v>
      </c>
      <c r="K272" s="1" t="str">
        <v>Mesto Prešov</v>
      </c>
      <c r="L272" s="1" t="str">
        <v>obec, mesto</v>
      </c>
      <c r="M272" s="1" t="str">
        <v>moderná budova</v>
      </c>
    </row>
    <row r="273" spans="1:13">
      <c r="A273" s="1">
        <v>100012813</v>
      </c>
      <c r="B273" s="1" t="str">
        <v>Prešovský</v>
      </c>
      <c r="C273" s="1" t="str">
        <v>Prešov</v>
      </c>
      <c r="D273" s="1" t="str">
        <v>Stredná priemyselná škola strojnícka</v>
      </c>
      <c r="E273" s="1" t="str">
        <v>stredná odborná škola</v>
      </c>
      <c r="F273" s="1" t="str">
        <v>Stredná priemyselná škola</v>
      </c>
      <c r="G273" s="1" t="str">
        <v>áno</v>
      </c>
      <c r="H273" s="1">
        <v>100012813</v>
      </c>
      <c r="I273" s="1">
        <v>1</v>
      </c>
      <c r="J273" s="1" t="str">
        <v>Duklianska 1, 8004 Prešov</v>
      </c>
      <c r="K273" s="1" t="str">
        <v>Prešovský samosprávny kraj</v>
      </c>
      <c r="L273" s="1" t="str">
        <v>samosprávny kraj</v>
      </c>
      <c r="M273" s="1" t="str">
        <v>moderná budova</v>
      </c>
    </row>
    <row r="274" spans="1:13">
      <c r="A274" s="1">
        <v>100012814</v>
      </c>
      <c r="B274" s="1" t="str">
        <v>Prešovský</v>
      </c>
      <c r="C274" s="1" t="str">
        <v>Prešov</v>
      </c>
      <c r="D274" s="1" t="str">
        <v>Základná škola sv. Mikuláša ako organizačná zložka Katolíckej spojenej školy sv. Mikuláša</v>
      </c>
      <c r="E274" s="1" t="str">
        <v>základná škola</v>
      </c>
      <c r="F274" s="1" t="str">
        <v>Základná škola</v>
      </c>
      <c r="G274" s="1" t="str">
        <v>nie</v>
      </c>
      <c r="H274" s="1">
        <v>100018055</v>
      </c>
      <c r="I274" s="1">
        <v>3</v>
      </c>
      <c r="J274" s="1" t="str">
        <v>Duklianska 16, 8001 Prešov</v>
      </c>
      <c r="K274" s="1" t="str">
        <v>Košická arcidiecéza</v>
      </c>
      <c r="L274" s="1" t="str">
        <v>cirkev, náboženská spoločnosť</v>
      </c>
      <c r="M274" s="1" t="str">
        <v>moderná budova</v>
      </c>
    </row>
    <row r="275" spans="1:13">
      <c r="A275" s="1">
        <v>100012816</v>
      </c>
      <c r="B275" s="1" t="str">
        <v>Prešovský</v>
      </c>
      <c r="C275" s="1" t="str">
        <v>Prešov</v>
      </c>
      <c r="D275" s="1" t="str">
        <v>Gymnázium sv. Mikuláša ako organizačná zložka Katolíckej spojenenej školy sv. Mikuláša</v>
      </c>
      <c r="E275" s="1" t="str">
        <v>gymnázium</v>
      </c>
      <c r="F275" s="1" t="str">
        <v>Gymnázium</v>
      </c>
      <c r="G275" s="1" t="str">
        <v>nie</v>
      </c>
      <c r="H275" s="1">
        <v>100018055</v>
      </c>
      <c r="I275" s="1">
        <v>3</v>
      </c>
      <c r="J275" s="1" t="str">
        <v>Duklianska 16, 8001 Prešov</v>
      </c>
      <c r="K275" s="1" t="str">
        <v>Košická arcidiecéza</v>
      </c>
      <c r="L275" s="1" t="str">
        <v>cirkev, náboženská spoločnosť</v>
      </c>
      <c r="M275" s="1" t="str">
        <v>moderná budova</v>
      </c>
    </row>
    <row r="276" spans="1:13">
      <c r="A276" s="1">
        <v>100012821</v>
      </c>
      <c r="B276" s="1" t="str">
        <v>Prešovský</v>
      </c>
      <c r="C276" s="1" t="str">
        <v>Prešov</v>
      </c>
      <c r="D276" s="1" t="str">
        <v>Zákl. škola s mat. škol. Pavla Sabadoša pre žiak. so sluch. postihn. int. ako org. zlož. Spoj. školy Pavla Sabadoša int.</v>
      </c>
      <c r="E276" s="1" t="str">
        <v>škola pre deti a žiakov so špeciálnymi výchovno-vzdelávacími potrebami</v>
      </c>
      <c r="F276" s="1" t="str">
        <v>ZŠ pre žiakov so sluchovým postihnutím internátna</v>
      </c>
      <c r="G276" s="1" t="str">
        <v>nie</v>
      </c>
      <c r="H276" s="1">
        <v>100017506</v>
      </c>
      <c r="I276" s="1">
        <v>7</v>
      </c>
      <c r="J276" s="1" t="str">
        <v>Duklianska 2, 8001 Prešov</v>
      </c>
      <c r="K276" s="1" t="str">
        <v>Regionálny úrad školskej správy v Prešove</v>
      </c>
      <c r="L276" s="1" t="str">
        <v>regionálny úrad školskej správy</v>
      </c>
      <c r="M276" s="1" t="str">
        <v>moderná budova</v>
      </c>
    </row>
    <row r="277" spans="1:13">
      <c r="A277" s="1">
        <v>100012822</v>
      </c>
      <c r="B277" s="1" t="str">
        <v>Prešovský</v>
      </c>
      <c r="C277" s="1" t="str">
        <v>Prešov</v>
      </c>
      <c r="D277" s="1" t="str">
        <v>Základná škola s materskou školou pre žiakov s narušenou komunik. schop.  int. ako org. zložka Spoj. šk. P.Sabadoša int.</v>
      </c>
      <c r="E277" s="1" t="str">
        <v>škola pre deti a žiakov so špeciálnymi výchovno-vzdelávacími potrebami</v>
      </c>
      <c r="F277" s="1" t="str">
        <v>ZŠ pre žiakov s narušenou komunikačnou schopnosťou internátna</v>
      </c>
      <c r="G277" s="1" t="str">
        <v>nie</v>
      </c>
      <c r="H277" s="1">
        <v>100017506</v>
      </c>
      <c r="I277" s="1">
        <v>7</v>
      </c>
      <c r="J277" s="1" t="str">
        <v>Duklianska 2, 8001 Prešov</v>
      </c>
      <c r="K277" s="1" t="str">
        <v>Regionálny úrad školskej správy v Prešove</v>
      </c>
      <c r="L277" s="1" t="str">
        <v>regionálny úrad školskej správy</v>
      </c>
      <c r="M277" s="1" t="str">
        <v>moderná budova</v>
      </c>
    </row>
    <row r="278" spans="1:13">
      <c r="A278" s="1">
        <v>100012823</v>
      </c>
      <c r="B278" s="1" t="str">
        <v>Prešovský</v>
      </c>
      <c r="C278" s="1" t="str">
        <v>Prešov</v>
      </c>
      <c r="D278" s="1" t="str">
        <v>Špeciálna základná škola pre žiakov so sluchovým postihnutím inter. ako org. zložka Spojenej školy Pavla Sabadoša int.</v>
      </c>
      <c r="E278" s="1" t="str">
        <v>škola pre deti a žiakov so špeciálnymi výchovno-vzdelávacími potrebami</v>
      </c>
      <c r="F278" s="1" t="str">
        <v>ŠZŠ pre žiakov so sluchovým postihnutím internátna</v>
      </c>
      <c r="G278" s="1" t="str">
        <v>nie</v>
      </c>
      <c r="H278" s="1">
        <v>100017506</v>
      </c>
      <c r="I278" s="1">
        <v>7</v>
      </c>
      <c r="J278" s="1" t="str">
        <v>Duklianska 2, 8001 Prešov</v>
      </c>
      <c r="K278" s="1" t="str">
        <v>Regionálny úrad školskej správy v Prešove</v>
      </c>
      <c r="L278" s="1" t="str">
        <v>regionálny úrad školskej správy</v>
      </c>
      <c r="M278" s="1" t="str">
        <v>moderná budova</v>
      </c>
    </row>
    <row r="279" spans="1:13">
      <c r="A279" s="1">
        <v>100012824</v>
      </c>
      <c r="B279" s="1" t="str">
        <v>Prešovský</v>
      </c>
      <c r="C279" s="1" t="str">
        <v>Prešov</v>
      </c>
      <c r="D279" s="1" t="str">
        <v>Špeciálna základná škola pre žiakov s naruš. komunikačnou schopn. inter. ako org. zložka Spojenej školy P. Sabadoša int.</v>
      </c>
      <c r="E279" s="1" t="str">
        <v>škola pre deti a žiakov so špeciálnymi výchovno-vzdelávacími potrebami</v>
      </c>
      <c r="F279" s="1" t="str">
        <v>ŠZŠ pre žiakov s narušenou komunikačnou schopnosťou internátna</v>
      </c>
      <c r="G279" s="1" t="str">
        <v>nie</v>
      </c>
      <c r="H279" s="1">
        <v>100017506</v>
      </c>
      <c r="I279" s="1">
        <v>7</v>
      </c>
      <c r="J279" s="1" t="str">
        <v>Duklianska 2, 8001 Prešov</v>
      </c>
      <c r="K279" s="1" t="str">
        <v>Regionálny úrad školskej správy v Prešove</v>
      </c>
      <c r="L279" s="1" t="str">
        <v>regionálny úrad školskej správy</v>
      </c>
      <c r="M279" s="1" t="str">
        <v>moderná budova</v>
      </c>
    </row>
    <row r="280" spans="1:13">
      <c r="A280" s="1">
        <v>100012825</v>
      </c>
      <c r="B280" s="1" t="str">
        <v>Prešovský</v>
      </c>
      <c r="C280" s="1" t="str">
        <v>Prešov</v>
      </c>
      <c r="D280" s="1" t="str">
        <v>Odborné učilište pre žiakov so sluchovým postihnutím internátne ako organizačná zložka Spojenej školy P. Sabadoša inter.</v>
      </c>
      <c r="E280" s="1" t="str">
        <v>škola pre deti a žiakov so špeciálnymi výchovno-vzdelávacími potrebami</v>
      </c>
      <c r="F280" s="1" t="str">
        <v>OU pre žiakov sluchovo postihnutých internátne</v>
      </c>
      <c r="G280" s="1" t="str">
        <v>nie</v>
      </c>
      <c r="H280" s="1">
        <v>100017506</v>
      </c>
      <c r="I280" s="1">
        <v>7</v>
      </c>
      <c r="J280" s="1" t="str">
        <v>Duklianska 2, 8001 Prešov</v>
      </c>
      <c r="K280" s="1" t="str">
        <v>Regionálny úrad školskej správy v Prešove</v>
      </c>
      <c r="L280" s="1" t="str">
        <v>regionálny úrad školskej správy</v>
      </c>
      <c r="M280" s="1" t="str">
        <v>moderná budova</v>
      </c>
    </row>
    <row r="281" spans="1:13">
      <c r="A281" s="1">
        <v>100012826</v>
      </c>
      <c r="B281" s="1" t="str">
        <v>Prešovský</v>
      </c>
      <c r="C281" s="1" t="str">
        <v>Prešov</v>
      </c>
      <c r="D281" s="1" t="str">
        <v>Stredná odborná škola polytechnická pre žiakov so sluchovým postihnutím internátna ako organizačná zložka Spojenej školy Pavla Sabadoša internátnej</v>
      </c>
      <c r="E281" s="1" t="str">
        <v>škola pre deti a žiakov so špeciálnymi výchovno-vzdelávacími potrebami</v>
      </c>
      <c r="F281" s="1" t="str">
        <v>SOŠ pre  žiakov so sluchovým postihnutím internátna</v>
      </c>
      <c r="G281" s="1" t="str">
        <v>nie</v>
      </c>
      <c r="H281" s="1">
        <v>100017506</v>
      </c>
      <c r="I281" s="1">
        <v>7</v>
      </c>
      <c r="J281" s="1" t="str">
        <v>Duklianska 2, 8001 Prešov</v>
      </c>
      <c r="K281" s="1" t="str">
        <v>Regionálny úrad školskej správy v Prešove</v>
      </c>
      <c r="L281" s="1" t="str">
        <v>regionálny úrad školskej správy</v>
      </c>
      <c r="M281" s="1" t="str">
        <v>moderná budova</v>
      </c>
    </row>
    <row r="282" spans="1:13">
      <c r="A282" s="1">
        <v>100012834</v>
      </c>
      <c r="B282" s="1" t="str">
        <v>Prešovský</v>
      </c>
      <c r="C282" s="1" t="str">
        <v>Prešov</v>
      </c>
      <c r="D282" s="1" t="str">
        <v>Súkromná základná škola pri zdravotníckom zariadení</v>
      </c>
      <c r="E282" s="1" t="str">
        <v>škola pre deti a žiakov so špeciálnymi výchovno-vzdelávacími potrebami</v>
      </c>
      <c r="F282" s="1" t="str">
        <v>ZŠ pri zdravotníckom zariadení</v>
      </c>
      <c r="G282" s="1" t="str">
        <v>áno</v>
      </c>
      <c r="H282" s="1">
        <v>100012834</v>
      </c>
      <c r="I282" s="1">
        <v>1</v>
      </c>
      <c r="J282" s="1" t="str">
        <v>Hollého 14, 8181 Prešov</v>
      </c>
      <c r="K282" s="1" t="str">
        <v>PaedDr. Anna Lukáčová</v>
      </c>
      <c r="L282" s="1" t="str">
        <v>súkromník</v>
      </c>
      <c r="M282" s="1" t="str">
        <v>historická budova</v>
      </c>
    </row>
    <row r="283" spans="1:13">
      <c r="A283" s="1">
        <v>100012842</v>
      </c>
      <c r="B283" s="1" t="str">
        <v>Prešovský</v>
      </c>
      <c r="C283" s="1" t="str">
        <v>Prešov</v>
      </c>
      <c r="D283" s="1" t="str">
        <v>Stredná zdravotnícka škola sv. Bazila Veľkého</v>
      </c>
      <c r="E283" s="1" t="str">
        <v>stredná odborná škola</v>
      </c>
      <c r="F283" s="1" t="str">
        <v>Stredná zdravotnícka škola</v>
      </c>
      <c r="G283" s="1" t="str">
        <v>áno</v>
      </c>
      <c r="H283" s="1">
        <v>100012842</v>
      </c>
      <c r="I283" s="1">
        <v>1</v>
      </c>
      <c r="J283" s="1" t="str">
        <v>Kmeťovo stromoradie 1, 8001 Prešov</v>
      </c>
      <c r="K283" s="1" t="str">
        <v>Rád sestier sv. Bazila Veľkého</v>
      </c>
      <c r="L283" s="1" t="str">
        <v>cirkev, náboženská spoločnosť</v>
      </c>
      <c r="M283" s="1" t="str">
        <v>historicko - moderná budova</v>
      </c>
    </row>
    <row r="284" spans="1:13">
      <c r="A284" s="1">
        <v>100012846</v>
      </c>
      <c r="B284" s="1" t="str">
        <v>Prešovský</v>
      </c>
      <c r="C284" s="1" t="str">
        <v>Prešov</v>
      </c>
      <c r="D284" s="1" t="str">
        <v>Stredná odborná škola pedagogická</v>
      </c>
      <c r="E284" s="1" t="str">
        <v>stredná odborná škola</v>
      </c>
      <c r="F284" s="1" t="str">
        <v>Stredná odborná škola</v>
      </c>
      <c r="G284" s="1" t="str">
        <v>áno</v>
      </c>
      <c r="H284" s="1">
        <v>100012846</v>
      </c>
      <c r="I284" s="1">
        <v>1</v>
      </c>
      <c r="J284" s="1" t="str">
        <v>Kmeťovo stromoradie 5, 8001 Prešov</v>
      </c>
      <c r="K284" s="1" t="str">
        <v>Prešovský samosprávny kraj</v>
      </c>
      <c r="L284" s="1" t="str">
        <v>samosprávny kraj</v>
      </c>
      <c r="M284" s="1" t="str">
        <v>historická budova</v>
      </c>
    </row>
    <row r="285" spans="1:13">
      <c r="A285" s="1">
        <v>100012852</v>
      </c>
      <c r="B285" s="1" t="str">
        <v>Prešovský</v>
      </c>
      <c r="C285" s="1" t="str">
        <v>Prešov</v>
      </c>
      <c r="D285" s="1" t="str">
        <v>Gymnázium</v>
      </c>
      <c r="E285" s="1" t="str">
        <v>gymnázium</v>
      </c>
      <c r="F285" s="1" t="str">
        <v>Gymnázium</v>
      </c>
      <c r="G285" s="1" t="str">
        <v>áno</v>
      </c>
      <c r="H285" s="1">
        <v>100012852</v>
      </c>
      <c r="I285" s="1">
        <v>1</v>
      </c>
      <c r="J285" s="1" t="str">
        <v>Konštantínova 2, 8001 Prešov</v>
      </c>
      <c r="K285" s="1" t="str">
        <v>Prešovský samosprávny kraj</v>
      </c>
      <c r="L285" s="1" t="str">
        <v>samosprávny kraj</v>
      </c>
      <c r="M285" s="1" t="str">
        <v>historická budova</v>
      </c>
    </row>
    <row r="286" spans="1:13">
      <c r="A286" s="1">
        <v>100012853</v>
      </c>
      <c r="B286" s="1" t="str">
        <v>Prešovský</v>
      </c>
      <c r="C286" s="1" t="str">
        <v>Prešov</v>
      </c>
      <c r="D286" s="1" t="str">
        <v>Stredná odborná škola dopravná</v>
      </c>
      <c r="E286" s="1" t="str">
        <v>stredná odborná škola</v>
      </c>
      <c r="F286" s="1" t="str">
        <v>Stredná odborná škola</v>
      </c>
      <c r="G286" s="1" t="str">
        <v>áno</v>
      </c>
      <c r="H286" s="1">
        <v>100012853</v>
      </c>
      <c r="I286" s="1">
        <v>1</v>
      </c>
      <c r="J286" s="1" t="str">
        <v>Volgogradská 3, 8001 Prešov</v>
      </c>
      <c r="K286" s="1" t="str">
        <v>Prešovský samosprávny kraj</v>
      </c>
      <c r="L286" s="1" t="str">
        <v>samosprávny kraj</v>
      </c>
      <c r="M286" s="1" t="str">
        <v>moderná budova</v>
      </c>
    </row>
    <row r="287" spans="1:13">
      <c r="A287" s="1">
        <v>100012855</v>
      </c>
      <c r="B287" s="1" t="str">
        <v>Prešovský</v>
      </c>
      <c r="C287" s="1" t="str">
        <v>Prešov</v>
      </c>
      <c r="D287" s="1" t="str">
        <v>Stredná odborná škola služieb</v>
      </c>
      <c r="E287" s="1" t="str">
        <v>stredná odborná škola</v>
      </c>
      <c r="F287" s="1" t="str">
        <v>Stredná odborná škola</v>
      </c>
      <c r="G287" s="1" t="str">
        <v>áno</v>
      </c>
      <c r="H287" s="1">
        <v>100012855</v>
      </c>
      <c r="I287" s="1">
        <v>1</v>
      </c>
      <c r="J287" s="1" t="str">
        <v>Košická 20, 8001 Prešov</v>
      </c>
      <c r="K287" s="1" t="str">
        <v>Prešovský samosprávny kraj</v>
      </c>
      <c r="L287" s="1" t="str">
        <v>samosprávny kraj</v>
      </c>
      <c r="M287" s="1" t="str">
        <v>moderná budova</v>
      </c>
    </row>
    <row r="288" spans="1:13">
      <c r="A288" s="1">
        <v>100012857</v>
      </c>
      <c r="B288" s="1" t="str">
        <v>Prešovský</v>
      </c>
      <c r="C288" s="1" t="str">
        <v>Prešov</v>
      </c>
      <c r="D288" s="1" t="str">
        <v>Základná škola</v>
      </c>
      <c r="E288" s="1" t="str">
        <v>základná škola</v>
      </c>
      <c r="F288" s="1" t="str">
        <v>Základná škola</v>
      </c>
      <c r="G288" s="1" t="str">
        <v>áno</v>
      </c>
      <c r="H288" s="1">
        <v>100012857</v>
      </c>
      <c r="I288" s="1">
        <v>1</v>
      </c>
      <c r="J288" s="1" t="str">
        <v>Kúpeľná 2, 8001 Prešov</v>
      </c>
      <c r="K288" s="1" t="str">
        <v>Mesto Prešov</v>
      </c>
      <c r="L288" s="1" t="str">
        <v>obec, mesto</v>
      </c>
      <c r="M288" s="1" t="str">
        <v>historická budova</v>
      </c>
    </row>
    <row r="289" spans="1:13">
      <c r="A289" s="1">
        <v>100012862</v>
      </c>
      <c r="B289" s="1" t="str">
        <v>Prešovský</v>
      </c>
      <c r="C289" s="1" t="str">
        <v>Prešov</v>
      </c>
      <c r="D289" s="1" t="str">
        <v>Stredná odborná škola technická ako organizačná zložka Spojenej školy</v>
      </c>
      <c r="E289" s="1" t="str">
        <v>stredná odborná škola</v>
      </c>
      <c r="F289" s="1" t="str">
        <v>Stredná odborná škola</v>
      </c>
      <c r="G289" s="1" t="str">
        <v>nie</v>
      </c>
      <c r="H289" s="1">
        <v>100017505</v>
      </c>
      <c r="I289" s="1">
        <v>2</v>
      </c>
      <c r="J289" s="1" t="str">
        <v>Ľ. Podjavorinskej 22, 8005 Prešov</v>
      </c>
      <c r="K289" s="1" t="str">
        <v>Prešovský samosprávny kraj</v>
      </c>
      <c r="L289" s="1" t="str">
        <v>samosprávny kraj</v>
      </c>
      <c r="M289" s="1" t="str">
        <v>moderná budova</v>
      </c>
    </row>
    <row r="290" spans="1:13">
      <c r="A290" s="1">
        <v>100012865</v>
      </c>
      <c r="B290" s="1" t="str">
        <v>Prešovský</v>
      </c>
      <c r="C290" s="1" t="str">
        <v>Prešov</v>
      </c>
      <c r="D290" s="1" t="str">
        <v>Základná škola</v>
      </c>
      <c r="E290" s="1" t="str">
        <v>základná škola</v>
      </c>
      <c r="F290" s="1" t="str">
        <v>Základná škola</v>
      </c>
      <c r="G290" s="1" t="str">
        <v>áno</v>
      </c>
      <c r="H290" s="1">
        <v>100012865</v>
      </c>
      <c r="I290" s="1">
        <v>1</v>
      </c>
      <c r="J290" s="1" t="str">
        <v>Lesnícka 1, 8005 Prešov</v>
      </c>
      <c r="K290" s="1" t="str">
        <v>Mesto Prešov</v>
      </c>
      <c r="L290" s="1" t="str">
        <v>obec, mesto</v>
      </c>
      <c r="M290" s="1" t="str">
        <v>historická budova</v>
      </c>
    </row>
    <row r="291" spans="1:13">
      <c r="A291" s="1">
        <v>100012869</v>
      </c>
      <c r="B291" s="1" t="str">
        <v>Prešovský</v>
      </c>
      <c r="C291" s="1" t="str">
        <v>Prešov</v>
      </c>
      <c r="D291" s="1" t="str">
        <v>Základná škola</v>
      </c>
      <c r="E291" s="1" t="str">
        <v>základná škola</v>
      </c>
      <c r="F291" s="1" t="str">
        <v>Základná škola</v>
      </c>
      <c r="G291" s="1" t="str">
        <v>áno</v>
      </c>
      <c r="H291" s="1">
        <v>100012869</v>
      </c>
      <c r="I291" s="1">
        <v>1</v>
      </c>
      <c r="J291" s="1" t="str">
        <v>Májové námestie 1, 8001 Prešov</v>
      </c>
      <c r="K291" s="1" t="str">
        <v>Mesto Prešov</v>
      </c>
      <c r="L291" s="1" t="str">
        <v>obec, mesto</v>
      </c>
      <c r="M291" s="1" t="str">
        <v>moderná budova</v>
      </c>
    </row>
    <row r="292" spans="1:13">
      <c r="A292" s="1">
        <v>100012873</v>
      </c>
      <c r="B292" s="1" t="str">
        <v>Prešovský</v>
      </c>
      <c r="C292" s="1" t="str">
        <v>Prešov</v>
      </c>
      <c r="D292" s="1" t="str">
        <v>Odborné učilište internátne</v>
      </c>
      <c r="E292" s="1" t="str">
        <v>škola pre deti a žiakov so špeciálnymi výchovno-vzdelávacími potrebami</v>
      </c>
      <c r="F292" s="1" t="str">
        <v>Odborné učilište internátne</v>
      </c>
      <c r="G292" s="1" t="str">
        <v>áno</v>
      </c>
      <c r="H292" s="1">
        <v>100012873</v>
      </c>
      <c r="I292" s="1">
        <v>1</v>
      </c>
      <c r="J292" s="1" t="str">
        <v>Masarykova 11174 / 20D, 8001 Prešov</v>
      </c>
      <c r="K292" s="1" t="str">
        <v>Regionálny úrad školskej správy v Prešove</v>
      </c>
      <c r="L292" s="1" t="str">
        <v>regionálny úrad školskej správy</v>
      </c>
      <c r="M292" s="1" t="str">
        <v>historicko - moderná budova</v>
      </c>
    </row>
    <row r="293" spans="1:13">
      <c r="A293" s="1">
        <v>100012875</v>
      </c>
      <c r="B293" s="1" t="str">
        <v>Prešovský</v>
      </c>
      <c r="C293" s="1" t="str">
        <v>Prešov</v>
      </c>
      <c r="D293" s="1" t="str">
        <v>Praktická škola internátna ako organizačná zložka Spojenej školy internátnej</v>
      </c>
      <c r="E293" s="1" t="str">
        <v>škola pre deti a žiakov so špeciálnymi výchovno-vzdelávacími potrebami</v>
      </c>
      <c r="F293" s="1" t="str">
        <v>Praktická škola internátna</v>
      </c>
      <c r="G293" s="1" t="str">
        <v>nie</v>
      </c>
      <c r="H293" s="1">
        <v>100017500</v>
      </c>
      <c r="I293" s="1">
        <v>5</v>
      </c>
      <c r="J293" s="1" t="str">
        <v>Masarykova 11175 / 20C, 8001 Prešov</v>
      </c>
      <c r="K293" s="1" t="str">
        <v>Regionálny úrad školskej správy v Prešove</v>
      </c>
      <c r="L293" s="1" t="str">
        <v>regionálny úrad školskej správy</v>
      </c>
      <c r="M293" s="1" t="str">
        <v>historická budova</v>
      </c>
    </row>
    <row r="294" spans="1:13">
      <c r="A294" s="1">
        <v>100012889</v>
      </c>
      <c r="B294" s="1" t="str">
        <v>Prešovský</v>
      </c>
      <c r="C294" s="1" t="str">
        <v>Prešov</v>
      </c>
      <c r="D294" s="1" t="str">
        <v>Praktická škola ako organizačná zložka Spojenej školy</v>
      </c>
      <c r="E294" s="1" t="str">
        <v>škola pre deti a žiakov so špeciálnymi výchovno-vzdelávacími potrebami</v>
      </c>
      <c r="F294" s="1" t="str">
        <v>Praktická škola</v>
      </c>
      <c r="G294" s="1" t="str">
        <v>nie</v>
      </c>
      <c r="H294" s="1">
        <v>100017507</v>
      </c>
      <c r="I294" s="1">
        <v>6</v>
      </c>
      <c r="J294" s="1" t="str">
        <v>Matice slovenskej 11, 8001 Prešov</v>
      </c>
      <c r="K294" s="1" t="str">
        <v>Regionálny úrad školskej správy v Prešove</v>
      </c>
      <c r="L294" s="1" t="str">
        <v>regionálny úrad školskej správy</v>
      </c>
      <c r="M294" s="1" t="str">
        <v>moderná budova</v>
      </c>
    </row>
    <row r="295" spans="1:13">
      <c r="A295" s="1">
        <v>100012890</v>
      </c>
      <c r="B295" s="1" t="str">
        <v>Prešovský</v>
      </c>
      <c r="C295" s="1" t="str">
        <v>Prešov</v>
      </c>
      <c r="D295" s="1" t="str">
        <v>Špeciálna základná škola ako organizačná zložka Spojenej školy</v>
      </c>
      <c r="E295" s="1" t="str">
        <v>škola pre deti a žiakov so špeciálnymi výchovno-vzdelávacími potrebami</v>
      </c>
      <c r="F295" s="1" t="str">
        <v>Špeciálna základná škola</v>
      </c>
      <c r="G295" s="1" t="str">
        <v>nie</v>
      </c>
      <c r="H295" s="1">
        <v>100017507</v>
      </c>
      <c r="I295" s="1">
        <v>6</v>
      </c>
      <c r="J295" s="1" t="str">
        <v>Matice slovenskej 11, 8001 Prešov</v>
      </c>
      <c r="K295" s="1" t="str">
        <v>Regionálny úrad školskej správy v Prešove</v>
      </c>
      <c r="L295" s="1" t="str">
        <v>regionálny úrad školskej správy</v>
      </c>
      <c r="M295" s="1" t="str">
        <v>moderná budova</v>
      </c>
    </row>
    <row r="296" spans="1:13">
      <c r="A296" s="1">
        <v>100012899</v>
      </c>
      <c r="B296" s="1" t="str">
        <v>Prešovský</v>
      </c>
      <c r="C296" s="1" t="str">
        <v>Prešov</v>
      </c>
      <c r="D296" s="1" t="str">
        <v>Základná škola</v>
      </c>
      <c r="E296" s="1" t="str">
        <v>základná škola</v>
      </c>
      <c r="F296" s="1" t="str">
        <v>Základná škola</v>
      </c>
      <c r="G296" s="1" t="str">
        <v>áno</v>
      </c>
      <c r="H296" s="1">
        <v>100012899</v>
      </c>
      <c r="I296" s="1">
        <v>1</v>
      </c>
      <c r="J296" s="1" t="str">
        <v>Mirka Nešpora 2, 8001 Prešov</v>
      </c>
      <c r="K296" s="1" t="str">
        <v>Mesto Prešov</v>
      </c>
      <c r="L296" s="1" t="str">
        <v>obec, mesto</v>
      </c>
      <c r="M296" s="1" t="str">
        <v>moderná budova</v>
      </c>
    </row>
    <row r="297" spans="1:13">
      <c r="A297" s="1">
        <v>100012905</v>
      </c>
      <c r="B297" s="1" t="str">
        <v>Prešovský</v>
      </c>
      <c r="C297" s="1" t="str">
        <v>Prešov</v>
      </c>
      <c r="D297" s="1" t="str">
        <v>Gymnázium Jána Adama Raymana</v>
      </c>
      <c r="E297" s="1" t="str">
        <v>gymnázium</v>
      </c>
      <c r="F297" s="1" t="str">
        <v>Gymnázium</v>
      </c>
      <c r="G297" s="1" t="str">
        <v>áno</v>
      </c>
      <c r="H297" s="1">
        <v>100012905</v>
      </c>
      <c r="I297" s="1">
        <v>1</v>
      </c>
      <c r="J297" s="1" t="str">
        <v>Mudroňova 20, 8001 Prešov</v>
      </c>
      <c r="K297" s="1" t="str">
        <v>Prešovský samosprávny kraj</v>
      </c>
      <c r="L297" s="1" t="str">
        <v>samosprávny kraj</v>
      </c>
      <c r="M297" s="1" t="str">
        <v>historická budova</v>
      </c>
    </row>
    <row r="298" spans="1:13">
      <c r="A298" s="1">
        <v>100012908</v>
      </c>
      <c r="B298" s="1" t="str">
        <v>Prešovský</v>
      </c>
      <c r="C298" s="1" t="str">
        <v>Prešov</v>
      </c>
      <c r="D298" s="1" t="str">
        <v>Súkromná základná škola DSA</v>
      </c>
      <c r="E298" s="1" t="str">
        <v>základná škola</v>
      </c>
      <c r="F298" s="1" t="str">
        <v>Základná škola</v>
      </c>
      <c r="G298" s="1" t="str">
        <v>áno</v>
      </c>
      <c r="H298" s="1">
        <v>100012908</v>
      </c>
      <c r="I298" s="1">
        <v>1</v>
      </c>
      <c r="J298" s="1" t="str">
        <v>Mukačevská 1, 8001 Prešov</v>
      </c>
      <c r="K298" s="1" t="str">
        <v>Deutsch-Slowakische Akademien, a.s.</v>
      </c>
      <c r="L298" s="1" t="str">
        <v>súkromník</v>
      </c>
      <c r="M298" s="1" t="str">
        <v>moderná budova</v>
      </c>
    </row>
    <row r="299" spans="1:13">
      <c r="A299" s="1">
        <v>100012918</v>
      </c>
      <c r="B299" s="1" t="str">
        <v>Prešovský</v>
      </c>
      <c r="C299" s="1" t="str">
        <v>Prešov</v>
      </c>
      <c r="D299" s="1" t="str">
        <v>Evanjelická základná škola s materskou školou ako organizačná zložka Evanjelickej spojenej školy</v>
      </c>
      <c r="E299" s="1" t="str">
        <v>základná škola</v>
      </c>
      <c r="F299" s="1" t="str">
        <v>Základná škola</v>
      </c>
      <c r="G299" s="1" t="str">
        <v>nie</v>
      </c>
      <c r="H299" s="1">
        <v>100017501</v>
      </c>
      <c r="I299" s="1">
        <v>3</v>
      </c>
      <c r="J299" s="1" t="str">
        <v>Námestie legionárov 3, 8001 Prešov</v>
      </c>
      <c r="K299" s="1" t="str">
        <v>Východný dištrikt Evanjelickej cirkvi augsburského vyznania na Slovensku</v>
      </c>
      <c r="L299" s="1" t="str">
        <v>cirkev, náboženská spoločnosť</v>
      </c>
      <c r="M299" s="1" t="str">
        <v>historická budova</v>
      </c>
    </row>
    <row r="300" spans="1:13">
      <c r="A300" s="1">
        <v>100012919</v>
      </c>
      <c r="B300" s="1" t="str">
        <v>Prešovský</v>
      </c>
      <c r="C300" s="1" t="str">
        <v>Prešov</v>
      </c>
      <c r="D300" s="1" t="str">
        <v>Evanjelické kolegiálne gymnázium ako organizačná zložka Evanjelickej spojenej školy</v>
      </c>
      <c r="E300" s="1" t="str">
        <v>gymnázium</v>
      </c>
      <c r="F300" s="1" t="str">
        <v>Gymnázium</v>
      </c>
      <c r="G300" s="1" t="str">
        <v>nie</v>
      </c>
      <c r="H300" s="1">
        <v>100017501</v>
      </c>
      <c r="I300" s="1">
        <v>3</v>
      </c>
      <c r="J300" s="1" t="str">
        <v>Námestie legionárov 3, 8001 Prešov</v>
      </c>
      <c r="K300" s="1" t="str">
        <v>Východný dištrikt Evanjelickej cirkvi augsburského vyznania na Slovensku</v>
      </c>
      <c r="L300" s="1" t="str">
        <v>cirkev, náboženská spoločnosť</v>
      </c>
      <c r="M300" s="1" t="str">
        <v>historická budova</v>
      </c>
    </row>
    <row r="301" spans="1:13">
      <c r="A301" s="1">
        <v>100012924</v>
      </c>
      <c r="B301" s="1" t="str">
        <v>Prešovský</v>
      </c>
      <c r="C301" s="1" t="str">
        <v>Prešov</v>
      </c>
      <c r="D301" s="1" t="str">
        <v>Súkromná obchodná akadémia</v>
      </c>
      <c r="E301" s="1" t="str">
        <v>stredná odborná škola</v>
      </c>
      <c r="F301" s="1" t="str">
        <v>Obchodná akadémia</v>
      </c>
      <c r="G301" s="1" t="str">
        <v>áno</v>
      </c>
      <c r="H301" s="1">
        <v>100012924</v>
      </c>
      <c r="I301" s="1">
        <v>1</v>
      </c>
      <c r="J301" s="1" t="str">
        <v>Petrovianska 34, 8005 Prešov</v>
      </c>
      <c r="K301" s="1" t="str">
        <v>Andrej Šoltýs</v>
      </c>
      <c r="L301" s="1" t="str">
        <v>súkromník</v>
      </c>
      <c r="M301" s="1" t="str">
        <v>moderná budova</v>
      </c>
    </row>
    <row r="302" spans="1:13">
      <c r="A302" s="1">
        <v>100012925</v>
      </c>
      <c r="B302" s="1" t="str">
        <v>Prešovský</v>
      </c>
      <c r="C302" s="1" t="str">
        <v>Prešov</v>
      </c>
      <c r="D302" s="1" t="str">
        <v>Stredná priemyselná škola elektrotechnická</v>
      </c>
      <c r="E302" s="1" t="str">
        <v>stredná odborná škola</v>
      </c>
      <c r="F302" s="1" t="str">
        <v>Stredná priemyselná škola</v>
      </c>
      <c r="G302" s="1" t="str">
        <v>áno</v>
      </c>
      <c r="H302" s="1">
        <v>100012925</v>
      </c>
      <c r="I302" s="1">
        <v>1</v>
      </c>
      <c r="J302" s="1" t="str">
        <v>Plzenská 1, 8047 Prešov</v>
      </c>
      <c r="K302" s="1" t="str">
        <v>Prešovský samosprávny kraj</v>
      </c>
      <c r="L302" s="1" t="str">
        <v>samosprávny kraj</v>
      </c>
      <c r="M302" s="1" t="str">
        <v>moderná budova</v>
      </c>
    </row>
    <row r="303" spans="1:13">
      <c r="A303" s="1">
        <v>100012926</v>
      </c>
      <c r="B303" s="1" t="str">
        <v>Prešovský</v>
      </c>
      <c r="C303" s="1" t="str">
        <v>Prešov</v>
      </c>
      <c r="D303" s="1" t="str">
        <v>Stredná priemyselná škola stavebná</v>
      </c>
      <c r="E303" s="1" t="str">
        <v>stredná odborná škola</v>
      </c>
      <c r="F303" s="1" t="str">
        <v>Stredná priemyselná škola</v>
      </c>
      <c r="G303" s="1" t="str">
        <v>áno</v>
      </c>
      <c r="H303" s="1">
        <v>100012926</v>
      </c>
      <c r="I303" s="1">
        <v>1</v>
      </c>
      <c r="J303" s="1" t="str">
        <v>Plzenská 10, 8001 Prešov</v>
      </c>
      <c r="K303" s="1" t="str">
        <v>Prešovský samosprávny kraj</v>
      </c>
      <c r="L303" s="1" t="str">
        <v>samosprávny kraj</v>
      </c>
      <c r="M303" s="1" t="str">
        <v>historická budova</v>
      </c>
    </row>
    <row r="304" spans="1:13">
      <c r="A304" s="1">
        <v>100012929</v>
      </c>
      <c r="B304" s="1" t="str">
        <v>Prešovský</v>
      </c>
      <c r="C304" s="1" t="str">
        <v>Prešov</v>
      </c>
      <c r="D304" s="1" t="str">
        <v>Súkromná stredná odborná škola hotelierstva a gastronómie Mladosť</v>
      </c>
      <c r="E304" s="1" t="str">
        <v>stredná odborná škola</v>
      </c>
      <c r="F304" s="1" t="str">
        <v>Stredná odborná škola</v>
      </c>
      <c r="G304" s="1" t="str">
        <v>áno</v>
      </c>
      <c r="H304" s="1">
        <v>100012929</v>
      </c>
      <c r="I304" s="1">
        <v>1</v>
      </c>
      <c r="J304" s="1" t="str">
        <v>Pod Kalváriou 36, 8001 Prešov</v>
      </c>
      <c r="K304" s="1" t="str">
        <v>MLADOSŤ n.o.</v>
      </c>
      <c r="L304" s="1" t="str">
        <v>súkromník</v>
      </c>
      <c r="M304" s="1" t="str">
        <v>moderná budova</v>
      </c>
    </row>
    <row r="305" spans="1:13">
      <c r="A305" s="1">
        <v>100012933</v>
      </c>
      <c r="B305" s="1" t="str">
        <v>Prešovský</v>
      </c>
      <c r="C305" s="1" t="str">
        <v>Prešov</v>
      </c>
      <c r="D305" s="1" t="str">
        <v>Základná škola</v>
      </c>
      <c r="E305" s="1" t="str">
        <v>základná škola</v>
      </c>
      <c r="F305" s="1" t="str">
        <v>Základná škola</v>
      </c>
      <c r="G305" s="1" t="str">
        <v>áno</v>
      </c>
      <c r="H305" s="1">
        <v>100012933</v>
      </c>
      <c r="I305" s="1">
        <v>1</v>
      </c>
      <c r="J305" s="1" t="str">
        <v>Prostějovská 38, 8001 Prešov</v>
      </c>
      <c r="K305" s="1" t="str">
        <v>Mesto Prešov</v>
      </c>
      <c r="L305" s="1" t="str">
        <v>obec, mesto</v>
      </c>
      <c r="M305" s="1" t="str">
        <v>historická budova</v>
      </c>
    </row>
    <row r="306" spans="1:13">
      <c r="A306" s="1">
        <v>100012941</v>
      </c>
      <c r="B306" s="1" t="str">
        <v>Prešovský</v>
      </c>
      <c r="C306" s="1" t="str">
        <v>Prešov</v>
      </c>
      <c r="D306" s="1" t="str">
        <v>Základná škola</v>
      </c>
      <c r="E306" s="1" t="str">
        <v>základná škola</v>
      </c>
      <c r="F306" s="1" t="str">
        <v>Základná škola</v>
      </c>
      <c r="G306" s="1" t="str">
        <v>áno</v>
      </c>
      <c r="H306" s="1">
        <v>100012941</v>
      </c>
      <c r="I306" s="1">
        <v>1</v>
      </c>
      <c r="J306" s="1" t="str">
        <v>Sibírska 42, 8001 Prešov</v>
      </c>
      <c r="K306" s="1" t="str">
        <v>Mesto Prešov</v>
      </c>
      <c r="L306" s="1" t="str">
        <v>obec, mesto</v>
      </c>
      <c r="M306" s="1" t="str">
        <v>moderná budova</v>
      </c>
    </row>
    <row r="307" spans="1:13">
      <c r="A307" s="1">
        <v>100012945</v>
      </c>
      <c r="B307" s="1" t="str">
        <v>Prešovský</v>
      </c>
      <c r="C307" s="1" t="str">
        <v>Prešov</v>
      </c>
      <c r="D307" s="1" t="str">
        <v>Stredná odborná škola gastronómie a služieb</v>
      </c>
      <c r="E307" s="1" t="str">
        <v>stredná odborná škola</v>
      </c>
      <c r="F307" s="1" t="str">
        <v>Stredná odborná škola</v>
      </c>
      <c r="G307" s="1" t="str">
        <v>áno</v>
      </c>
      <c r="H307" s="1">
        <v>100012945</v>
      </c>
      <c r="I307" s="1">
        <v>1</v>
      </c>
      <c r="J307" s="1" t="str">
        <v>Sídlisko duklianskych hrdinov 3, 8134 Prešov</v>
      </c>
      <c r="K307" s="1" t="str">
        <v>Prešovský samosprávny kraj</v>
      </c>
      <c r="L307" s="1" t="str">
        <v>samosprávny kraj</v>
      </c>
      <c r="M307" s="1" t="str">
        <v>moderná budova</v>
      </c>
    </row>
    <row r="308" spans="1:13">
      <c r="A308" s="1">
        <v>100012949</v>
      </c>
      <c r="B308" s="1" t="str">
        <v>Prešovský</v>
      </c>
      <c r="C308" s="1" t="str">
        <v>Prešov</v>
      </c>
      <c r="D308" s="1" t="str">
        <v>Stredná zdravotnícka škola</v>
      </c>
      <c r="E308" s="1" t="str">
        <v>stredná odborná škola</v>
      </c>
      <c r="F308" s="1" t="str">
        <v>Stredná zdravotnícka škola</v>
      </c>
      <c r="G308" s="1" t="str">
        <v>áno</v>
      </c>
      <c r="H308" s="1">
        <v>100012949</v>
      </c>
      <c r="I308" s="1">
        <v>1</v>
      </c>
      <c r="J308" s="1" t="str">
        <v>Sládkovičova 36, 8024 Prešov</v>
      </c>
      <c r="K308" s="1" t="str">
        <v>Prešovský samosprávny kraj</v>
      </c>
      <c r="L308" s="1" t="str">
        <v>samosprávny kraj</v>
      </c>
      <c r="M308" s="1" t="str">
        <v>moderná budova</v>
      </c>
    </row>
    <row r="309" spans="1:13">
      <c r="A309" s="1">
        <v>100012951</v>
      </c>
      <c r="B309" s="1" t="str">
        <v>Prešovský</v>
      </c>
      <c r="C309" s="1" t="str">
        <v>Prešov</v>
      </c>
      <c r="D309" s="1" t="str">
        <v>Základná škola ako organizačná zložka Spojenej školy Tarasa Ševčenka s vyučovacím jazykom ukrajinským</v>
      </c>
      <c r="E309" s="1" t="str">
        <v>základná škola</v>
      </c>
      <c r="F309" s="1" t="str">
        <v>Základná škola</v>
      </c>
      <c r="G309" s="1" t="str">
        <v>nie</v>
      </c>
      <c r="H309" s="1">
        <v>100017499</v>
      </c>
      <c r="I309" s="1">
        <v>3</v>
      </c>
      <c r="J309" s="1" t="str">
        <v>Sládkovičova 4, 8001 Prešov</v>
      </c>
      <c r="K309" s="1" t="str">
        <v>Prešovský samosprávny kraj</v>
      </c>
      <c r="L309" s="1" t="str">
        <v>samosprávny kraj</v>
      </c>
      <c r="M309" s="1" t="str">
        <v>moderná budova</v>
      </c>
    </row>
    <row r="310" spans="1:13">
      <c r="A310" s="1">
        <v>100012952</v>
      </c>
      <c r="B310" s="1" t="str">
        <v>Prešovský</v>
      </c>
      <c r="C310" s="1" t="str">
        <v>Prešov</v>
      </c>
      <c r="D310" s="1" t="str">
        <v>Gymnázium ako organizačná zložka Spojenej školy Tarasa Ševčenka s vyučovacím jazykom ukrajinským</v>
      </c>
      <c r="E310" s="1" t="str">
        <v>gymnázium</v>
      </c>
      <c r="F310" s="1" t="str">
        <v>Gymnázium</v>
      </c>
      <c r="G310" s="1" t="str">
        <v>nie</v>
      </c>
      <c r="H310" s="1">
        <v>100017499</v>
      </c>
      <c r="I310" s="1">
        <v>3</v>
      </c>
      <c r="J310" s="1" t="str">
        <v>Sládkovičova 4, 8001 Prešov</v>
      </c>
      <c r="K310" s="1" t="str">
        <v>Prešovský samosprávny kraj</v>
      </c>
      <c r="L310" s="1" t="str">
        <v>samosprávny kraj</v>
      </c>
      <c r="M310" s="1" t="str">
        <v>moderná budova</v>
      </c>
    </row>
    <row r="311" spans="1:13">
      <c r="A311" s="1">
        <v>100012959</v>
      </c>
      <c r="B311" s="1" t="str">
        <v>Prešovský</v>
      </c>
      <c r="C311" s="1" t="str">
        <v>Prešov</v>
      </c>
      <c r="D311" s="1" t="str">
        <v>Súkromná stredná športová škola ELBA</v>
      </c>
      <c r="E311" s="1" t="str">
        <v>stredná športová škola</v>
      </c>
      <c r="F311" s="1" t="str">
        <v>Stredná športová škola</v>
      </c>
      <c r="G311" s="1" t="str">
        <v>áno</v>
      </c>
      <c r="H311" s="1">
        <v>100012959</v>
      </c>
      <c r="I311" s="1">
        <v>2</v>
      </c>
      <c r="J311" s="1" t="str">
        <v>Smetanova 2, 8001 Prešov</v>
      </c>
      <c r="K311" s="1" t="str">
        <v>Ing. Emil Blicha - ELBA</v>
      </c>
      <c r="L311" s="1" t="str">
        <v>súkromník</v>
      </c>
      <c r="M311" s="1" t="str">
        <v>moderná budova</v>
      </c>
    </row>
    <row r="312" spans="1:13">
      <c r="A312" s="1">
        <v>100012960</v>
      </c>
      <c r="B312" s="1" t="str">
        <v>Prešovský</v>
      </c>
      <c r="C312" s="1" t="str">
        <v>Prešov</v>
      </c>
      <c r="D312" s="1" t="str">
        <v>Súkromná stredná odborná škola ELBA</v>
      </c>
      <c r="E312" s="1" t="str">
        <v>stredná odborná škola</v>
      </c>
      <c r="F312" s="1" t="str">
        <v>Stredná odborná škola</v>
      </c>
      <c r="G312" s="1" t="str">
        <v>áno</v>
      </c>
      <c r="H312" s="1">
        <v>100012960</v>
      </c>
      <c r="I312" s="1">
        <v>5</v>
      </c>
      <c r="J312" s="1" t="str">
        <v>Smetanova 2, 8001 Prešov</v>
      </c>
      <c r="K312" s="1" t="str">
        <v>Ing. Emil Blicha - ELBA</v>
      </c>
      <c r="L312" s="1" t="str">
        <v>súkromník</v>
      </c>
      <c r="M312" s="1" t="str">
        <v>moderná budova</v>
      </c>
    </row>
    <row r="313" spans="1:13">
      <c r="A313" s="1">
        <v>100012977</v>
      </c>
      <c r="B313" s="1" t="str">
        <v>Prešovský</v>
      </c>
      <c r="C313" s="1" t="str">
        <v>Prešov</v>
      </c>
      <c r="D313" s="1" t="str">
        <v>Základná škola</v>
      </c>
      <c r="E313" s="1" t="str">
        <v>základná škola</v>
      </c>
      <c r="F313" s="1" t="str">
        <v>Základná škola</v>
      </c>
      <c r="G313" s="1" t="str">
        <v>áno</v>
      </c>
      <c r="H313" s="1">
        <v>100012977</v>
      </c>
      <c r="I313" s="1">
        <v>1</v>
      </c>
      <c r="J313" s="1" t="str">
        <v>Šmeralova 25, 8001 Prešov</v>
      </c>
      <c r="K313" s="1" t="str">
        <v>Mesto Prešov</v>
      </c>
      <c r="L313" s="1" t="str">
        <v>obec, mesto</v>
      </c>
      <c r="M313" s="1" t="str">
        <v>moderná budova</v>
      </c>
    </row>
    <row r="314" spans="1:13">
      <c r="A314" s="1">
        <v>100012981</v>
      </c>
      <c r="B314" s="1" t="str">
        <v>Prešovský</v>
      </c>
      <c r="C314" s="1" t="str">
        <v>Prešov</v>
      </c>
      <c r="D314" s="1" t="str">
        <v>Základná škola</v>
      </c>
      <c r="E314" s="1" t="str">
        <v>základná škola</v>
      </c>
      <c r="F314" s="1" t="str">
        <v>Základná škola</v>
      </c>
      <c r="G314" s="1" t="str">
        <v>áno</v>
      </c>
      <c r="H314" s="1">
        <v>100012981</v>
      </c>
      <c r="I314" s="1">
        <v>1</v>
      </c>
      <c r="J314" s="1" t="str">
        <v>Šrobárova 20, 8001 Prešov</v>
      </c>
      <c r="K314" s="1" t="str">
        <v>Mesto Prešov</v>
      </c>
      <c r="L314" s="1" t="str">
        <v>obec, mesto</v>
      </c>
      <c r="M314" s="1" t="str">
        <v>moderná budova</v>
      </c>
    </row>
    <row r="315" spans="1:13">
      <c r="A315" s="1">
        <v>100012985</v>
      </c>
      <c r="B315" s="1" t="str">
        <v>Prešovský</v>
      </c>
      <c r="C315" s="1" t="str">
        <v>Prešov</v>
      </c>
      <c r="D315" s="1" t="str">
        <v>Gymnázium sv. Moniky</v>
      </c>
      <c r="E315" s="1" t="str">
        <v>gymnázium</v>
      </c>
      <c r="F315" s="1" t="str">
        <v>Gymnázium</v>
      </c>
      <c r="G315" s="1" t="str">
        <v>áno</v>
      </c>
      <c r="H315" s="1">
        <v>100012985</v>
      </c>
      <c r="I315" s="1">
        <v>1</v>
      </c>
      <c r="J315" s="1" t="str">
        <v>Tarasa Ševčenka 1, 8001 Prešov</v>
      </c>
      <c r="K315" s="1" t="str">
        <v>Košická arcidiecéza</v>
      </c>
      <c r="L315" s="1" t="str">
        <v>cirkev, náboženská spoločnosť</v>
      </c>
      <c r="M315" s="1" t="str">
        <v>moderná budova</v>
      </c>
    </row>
    <row r="316" spans="1:13">
      <c r="A316" s="1">
        <v>100012989</v>
      </c>
      <c r="B316" s="1" t="str">
        <v>Prešovský</v>
      </c>
      <c r="C316" s="1" t="str">
        <v>Prešov</v>
      </c>
      <c r="D316" s="1" t="str">
        <v>Základná škola</v>
      </c>
      <c r="E316" s="1" t="str">
        <v>základná škola</v>
      </c>
      <c r="F316" s="1" t="str">
        <v>Základná škola</v>
      </c>
      <c r="G316" s="1" t="str">
        <v>áno</v>
      </c>
      <c r="H316" s="1">
        <v>100012989</v>
      </c>
      <c r="I316" s="1">
        <v>1</v>
      </c>
      <c r="J316" s="1" t="str">
        <v>Važecká 11, 8005 Prešov</v>
      </c>
      <c r="K316" s="1" t="str">
        <v>Mesto Prešov</v>
      </c>
      <c r="L316" s="1" t="str">
        <v>obec, mesto</v>
      </c>
      <c r="M316" s="1" t="str">
        <v>moderná budova</v>
      </c>
    </row>
    <row r="317" spans="1:13">
      <c r="A317" s="1">
        <v>100012995</v>
      </c>
      <c r="B317" s="1" t="str">
        <v>Prešovský</v>
      </c>
      <c r="C317" s="1" t="str">
        <v>Prešov</v>
      </c>
      <c r="D317" s="1" t="str">
        <v>Škola umeleckého priemyslu</v>
      </c>
      <c r="E317" s="1" t="str">
        <v>škola umeleckého priemyslu</v>
      </c>
      <c r="F317" s="1" t="str">
        <v>Škola umeleckého priemyslu</v>
      </c>
      <c r="G317" s="1" t="str">
        <v>áno</v>
      </c>
      <c r="H317" s="1">
        <v>100012995</v>
      </c>
      <c r="I317" s="1">
        <v>1</v>
      </c>
      <c r="J317" s="1" t="str">
        <v>Vodárenská 3, 8001 Prešov</v>
      </c>
      <c r="K317" s="1" t="str">
        <v>Prešovský samosprávny kraj</v>
      </c>
      <c r="L317" s="1" t="str">
        <v>samosprávny kraj</v>
      </c>
      <c r="M317" s="1" t="str">
        <v>moderná budova</v>
      </c>
    </row>
    <row r="318" spans="1:13">
      <c r="A318" s="1">
        <v>100013001</v>
      </c>
      <c r="B318" s="1" t="str">
        <v>Prešovský</v>
      </c>
      <c r="C318" s="1" t="str">
        <v>Prešov</v>
      </c>
      <c r="D318" s="1" t="str">
        <v>Stredná odborná škola technická</v>
      </c>
      <c r="E318" s="1" t="str">
        <v>stredná odborná škola</v>
      </c>
      <c r="F318" s="1" t="str">
        <v>Stredná odborná škola</v>
      </c>
      <c r="G318" s="1" t="str">
        <v>áno</v>
      </c>
      <c r="H318" s="1">
        <v>100013001</v>
      </c>
      <c r="I318" s="1">
        <v>1</v>
      </c>
      <c r="J318" s="1" t="str">
        <v>Volgogradská 1, 8001 Prešov</v>
      </c>
      <c r="K318" s="1" t="str">
        <v>Prešovský samosprávny kraj</v>
      </c>
      <c r="L318" s="1" t="str">
        <v>samosprávny kraj</v>
      </c>
      <c r="M318" s="1" t="str">
        <v>moderná budova</v>
      </c>
    </row>
    <row r="319" spans="1:13">
      <c r="A319" s="1">
        <v>100013015</v>
      </c>
      <c r="B319" s="1" t="str">
        <v>Prešovský</v>
      </c>
      <c r="C319" s="1" t="str">
        <v>Prešov</v>
      </c>
      <c r="D319" s="1" t="str">
        <v>Základná škola</v>
      </c>
      <c r="E319" s="1" t="str">
        <v>základná škola</v>
      </c>
      <c r="F319" s="1" t="str">
        <v>ZŠ I. stupeň</v>
      </c>
      <c r="G319" s="1" t="str">
        <v>áno</v>
      </c>
      <c r="H319" s="1">
        <v>100013015</v>
      </c>
      <c r="I319" s="1">
        <v>1</v>
      </c>
      <c r="J319" s="1" t="str">
        <v>Proč 24, 8214 Proč</v>
      </c>
      <c r="K319" s="1" t="str">
        <v>Obec Proč</v>
      </c>
      <c r="L319" s="1" t="str">
        <v>obec, mesto</v>
      </c>
      <c r="M319" s="1" t="str">
        <v>moderná budova</v>
      </c>
    </row>
    <row r="320" spans="1:13">
      <c r="A320" s="1">
        <v>100013016</v>
      </c>
      <c r="B320" s="1" t="str">
        <v>Prešovský</v>
      </c>
      <c r="C320" s="1" t="str">
        <v>Prešov</v>
      </c>
      <c r="D320" s="1" t="str">
        <v>Základná škola</v>
      </c>
      <c r="E320" s="1" t="str">
        <v>základná škola</v>
      </c>
      <c r="F320" s="1" t="str">
        <v>ZŠ I. stupeň</v>
      </c>
      <c r="G320" s="1" t="str">
        <v>áno</v>
      </c>
      <c r="H320" s="1">
        <v>100013016</v>
      </c>
      <c r="I320" s="1">
        <v>2</v>
      </c>
      <c r="J320" s="1" t="str">
        <v>Pušovce 1, 8214 Pušovce</v>
      </c>
      <c r="K320" s="1" t="str">
        <v>Obec Pušovce</v>
      </c>
      <c r="L320" s="1" t="str">
        <v>obec, mesto</v>
      </c>
      <c r="M320" s="1" t="str">
        <v>historická budova</v>
      </c>
    </row>
    <row r="321" spans="1:13">
      <c r="A321" s="1">
        <v>100013019</v>
      </c>
      <c r="B321" s="1" t="str">
        <v>Prešovský</v>
      </c>
      <c r="C321" s="1" t="str">
        <v>Prešov</v>
      </c>
      <c r="D321" s="1" t="str">
        <v>Cirkevná základná škola sv. Martina</v>
      </c>
      <c r="E321" s="1" t="str">
        <v>základná škola</v>
      </c>
      <c r="F321" s="1" t="str">
        <v>Základná škola</v>
      </c>
      <c r="G321" s="1" t="str">
        <v>áno</v>
      </c>
      <c r="H321" s="1">
        <v>100013019</v>
      </c>
      <c r="I321" s="1">
        <v>1</v>
      </c>
      <c r="J321" s="1" t="str">
        <v>Radatice 199, 8242 Radatice</v>
      </c>
      <c r="K321" s="1" t="str">
        <v>Košická arcidiecéza</v>
      </c>
      <c r="L321" s="1" t="str">
        <v>cirkev, náboženská spoločnosť</v>
      </c>
      <c r="M321" s="1" t="str">
        <v>moderná budova</v>
      </c>
    </row>
    <row r="322" spans="1:13">
      <c r="A322" s="1">
        <v>100013028</v>
      </c>
      <c r="B322" s="1" t="str">
        <v>Prešovský</v>
      </c>
      <c r="C322" s="1" t="str">
        <v>Prešov</v>
      </c>
      <c r="D322" s="1" t="str">
        <v>Základná škola</v>
      </c>
      <c r="E322" s="1" t="str">
        <v>základná škola</v>
      </c>
      <c r="F322" s="1" t="str">
        <v>ZŠ I. stupeň</v>
      </c>
      <c r="G322" s="1" t="str">
        <v>áno</v>
      </c>
      <c r="H322" s="1">
        <v>100013028</v>
      </c>
      <c r="I322" s="1">
        <v>1</v>
      </c>
      <c r="J322" s="1" t="str">
        <v>Ruská Nová Ves 57, 8005 Ruská Nová Ves</v>
      </c>
      <c r="K322" s="1" t="str">
        <v>Obec Ruská Nová Ves</v>
      </c>
      <c r="L322" s="1" t="str">
        <v>obec, mesto</v>
      </c>
      <c r="M322" s="1" t="str">
        <v>historická budova</v>
      </c>
    </row>
    <row r="323" spans="1:13">
      <c r="A323" s="1">
        <v>100013031</v>
      </c>
      <c r="B323" s="1" t="str">
        <v>Prešovský</v>
      </c>
      <c r="C323" s="1" t="str">
        <v>Prešov</v>
      </c>
      <c r="D323" s="1" t="str">
        <v>Základná škola s materskou školou</v>
      </c>
      <c r="E323" s="1" t="str">
        <v>základná škola</v>
      </c>
      <c r="F323" s="1" t="str">
        <v>Základná škola</v>
      </c>
      <c r="G323" s="1" t="str">
        <v>áno</v>
      </c>
      <c r="H323" s="1">
        <v>100013031</v>
      </c>
      <c r="I323" s="1">
        <v>1</v>
      </c>
      <c r="J323" s="1" t="str">
        <v>Sedlice 3, 8243 Sedlice</v>
      </c>
      <c r="K323" s="1" t="str">
        <v>Obec Sedlice</v>
      </c>
      <c r="L323" s="1" t="str">
        <v>obec, mesto</v>
      </c>
      <c r="M323" s="1" t="str">
        <v>historická budova</v>
      </c>
    </row>
    <row r="324" spans="1:13">
      <c r="A324" s="1">
        <v>100013039</v>
      </c>
      <c r="B324" s="1" t="str">
        <v>Prešovský</v>
      </c>
      <c r="C324" s="1" t="str">
        <v>Prešov</v>
      </c>
      <c r="D324" s="1" t="str">
        <v>Základná škola s materskou školou</v>
      </c>
      <c r="E324" s="1" t="str">
        <v>základná škola</v>
      </c>
      <c r="F324" s="1" t="str">
        <v>Základná škola</v>
      </c>
      <c r="G324" s="1" t="str">
        <v>áno</v>
      </c>
      <c r="H324" s="1">
        <v>100013039</v>
      </c>
      <c r="I324" s="1">
        <v>4</v>
      </c>
      <c r="J324" s="1" t="str">
        <v>Záhradnícka 83 / 19, 8232 Svinia</v>
      </c>
      <c r="K324" s="1" t="str">
        <v>Obec Svinia</v>
      </c>
      <c r="L324" s="1" t="str">
        <v>obec, mesto</v>
      </c>
      <c r="M324" s="1" t="str">
        <v>moderná budova</v>
      </c>
    </row>
    <row r="325" spans="1:13">
      <c r="A325" s="1">
        <v>100013045</v>
      </c>
      <c r="B325" s="1" t="str">
        <v>Prešovský</v>
      </c>
      <c r="C325" s="1" t="str">
        <v>Prešov</v>
      </c>
      <c r="D325" s="1" t="str">
        <v>Základná škola</v>
      </c>
      <c r="E325" s="1" t="str">
        <v>základná škola</v>
      </c>
      <c r="F325" s="1" t="str">
        <v>ZŠ I. stupeň</v>
      </c>
      <c r="G325" s="1" t="str">
        <v>áno</v>
      </c>
      <c r="H325" s="1">
        <v>100013045</v>
      </c>
      <c r="I325" s="1">
        <v>1</v>
      </c>
      <c r="J325" s="1" t="str">
        <v>Šarišská Poruba 67, 8212 Šarišská Poruba</v>
      </c>
      <c r="K325" s="1" t="str">
        <v>Obec Šarišská Poruba</v>
      </c>
      <c r="L325" s="1" t="str">
        <v>obec, mesto</v>
      </c>
      <c r="M325" s="1" t="str">
        <v>historická budova</v>
      </c>
    </row>
    <row r="326" spans="1:13">
      <c r="A326" s="1">
        <v>100013047</v>
      </c>
      <c r="B326" s="1" t="str">
        <v>Prešovský</v>
      </c>
      <c r="C326" s="1" t="str">
        <v>Prešov</v>
      </c>
      <c r="D326" s="1" t="str">
        <v>Základná škola s materskou školou</v>
      </c>
      <c r="E326" s="1" t="str">
        <v>základná škola</v>
      </c>
      <c r="F326" s="1" t="str">
        <v>Základná škola</v>
      </c>
      <c r="G326" s="1" t="str">
        <v>áno</v>
      </c>
      <c r="H326" s="1">
        <v>100013047</v>
      </c>
      <c r="I326" s="1">
        <v>1</v>
      </c>
      <c r="J326" s="1" t="str">
        <v>Šarišské Bohdanovce 179, 8205 Šarišské Bohdanovce</v>
      </c>
      <c r="K326" s="1" t="str">
        <v>Obec Šarišské Bohdanovce</v>
      </c>
      <c r="L326" s="1" t="str">
        <v>obec, mesto</v>
      </c>
      <c r="M326" s="1" t="str">
        <v>moderná budova</v>
      </c>
    </row>
    <row r="327" spans="1:13">
      <c r="A327" s="1">
        <v>100013055</v>
      </c>
      <c r="B327" s="1" t="str">
        <v>Prešovský</v>
      </c>
      <c r="C327" s="1" t="str">
        <v>Prešov</v>
      </c>
      <c r="D327" s="1" t="str">
        <v>Základná škola</v>
      </c>
      <c r="E327" s="1" t="str">
        <v>základná škola</v>
      </c>
      <c r="F327" s="1" t="str">
        <v>Základná škola</v>
      </c>
      <c r="G327" s="1" t="str">
        <v>áno</v>
      </c>
      <c r="H327" s="1">
        <v>100013055</v>
      </c>
      <c r="I327" s="1">
        <v>1</v>
      </c>
      <c r="J327" s="1" t="str">
        <v>Široké 141, 8237 Široké</v>
      </c>
      <c r="K327" s="1" t="str">
        <v>Obec Široké</v>
      </c>
      <c r="L327" s="1" t="str">
        <v>obec, mesto</v>
      </c>
      <c r="M327" s="1" t="str">
        <v>moderná budova</v>
      </c>
    </row>
    <row r="328" spans="1:13">
      <c r="A328" s="1">
        <v>100013060</v>
      </c>
      <c r="B328" s="1" t="str">
        <v>Prešovský</v>
      </c>
      <c r="C328" s="1" t="str">
        <v>Prešov</v>
      </c>
      <c r="D328" s="1" t="str">
        <v>Základná škola s materskou školou</v>
      </c>
      <c r="E328" s="1" t="str">
        <v>základná škola</v>
      </c>
      <c r="F328" s="1" t="str">
        <v>Základná škola</v>
      </c>
      <c r="G328" s="1" t="str">
        <v>áno</v>
      </c>
      <c r="H328" s="1">
        <v>100013060</v>
      </c>
      <c r="I328" s="1">
        <v>1</v>
      </c>
      <c r="J328" s="1" t="str">
        <v>Hlavná 113 / 68, 8267 Terňa</v>
      </c>
      <c r="K328" s="1" t="str">
        <v>Obec Terňa</v>
      </c>
      <c r="L328" s="1" t="str">
        <v>obec, mesto</v>
      </c>
      <c r="M328" s="1" t="str">
        <v>historická budova</v>
      </c>
    </row>
    <row r="329" spans="1:13">
      <c r="A329" s="1">
        <v>100013065</v>
      </c>
      <c r="B329" s="1" t="str">
        <v>Prešovský</v>
      </c>
      <c r="C329" s="1" t="str">
        <v>Prešov</v>
      </c>
      <c r="D329" s="1" t="str">
        <v>Základná škola s materskou školou</v>
      </c>
      <c r="E329" s="1" t="str">
        <v>základná škola</v>
      </c>
      <c r="F329" s="1" t="str">
        <v>Základná škola</v>
      </c>
      <c r="G329" s="1" t="str">
        <v>áno</v>
      </c>
      <c r="H329" s="1">
        <v>100013065</v>
      </c>
      <c r="I329" s="1">
        <v>2</v>
      </c>
      <c r="J329" s="1" t="str">
        <v>Tuhrina 3, 8207 Tuhrina</v>
      </c>
      <c r="K329" s="1" t="str">
        <v>Obec Tuhrina</v>
      </c>
      <c r="L329" s="1" t="str">
        <v>obec, mesto</v>
      </c>
      <c r="M329" s="1" t="str">
        <v>moderná budova</v>
      </c>
    </row>
    <row r="330" spans="1:13">
      <c r="A330" s="1">
        <v>100013066</v>
      </c>
      <c r="B330" s="1" t="str">
        <v>Prešovský</v>
      </c>
      <c r="C330" s="1" t="str">
        <v>Prešov</v>
      </c>
      <c r="D330" s="1" t="str">
        <v>Základná škola s materskou školou</v>
      </c>
      <c r="E330" s="1" t="str">
        <v>základná škola</v>
      </c>
      <c r="F330" s="1" t="str">
        <v>Základná škola</v>
      </c>
      <c r="G330" s="1" t="str">
        <v>áno</v>
      </c>
      <c r="H330" s="1">
        <v>100013066</v>
      </c>
      <c r="I330" s="1">
        <v>1</v>
      </c>
      <c r="J330" s="1" t="str">
        <v>Tulčík 116, 8213 Tulčík</v>
      </c>
      <c r="K330" s="1" t="str">
        <v>Obec Tulčík</v>
      </c>
      <c r="L330" s="1" t="str">
        <v>obec, mesto</v>
      </c>
      <c r="M330" s="1" t="str">
        <v>moderná budova</v>
      </c>
    </row>
    <row r="331" spans="1:13">
      <c r="A331" s="1">
        <v>100013080</v>
      </c>
      <c r="B331" s="1" t="str">
        <v>Prešovský</v>
      </c>
      <c r="C331" s="1" t="str">
        <v>Prešov</v>
      </c>
      <c r="D331" s="1" t="str">
        <v>Základná škola</v>
      </c>
      <c r="E331" s="1" t="str">
        <v>základná škola</v>
      </c>
      <c r="F331" s="1" t="str">
        <v>Základná škola</v>
      </c>
      <c r="G331" s="1" t="str">
        <v>áno</v>
      </c>
      <c r="H331" s="1">
        <v>100013080</v>
      </c>
      <c r="I331" s="1">
        <v>2</v>
      </c>
      <c r="J331" s="1" t="str">
        <v>Školská 531 / 29, 8221 Veľký Šariš</v>
      </c>
      <c r="K331" s="1" t="str">
        <v>Mesto Veľký Šariš</v>
      </c>
      <c r="L331" s="1" t="str">
        <v>obec, mesto</v>
      </c>
      <c r="M331" s="1" t="str">
        <v>historická budova</v>
      </c>
    </row>
    <row r="332" spans="1:13">
      <c r="A332" s="1">
        <v>100013085</v>
      </c>
      <c r="B332" s="1" t="str">
        <v>Prešovský</v>
      </c>
      <c r="C332" s="1" t="str">
        <v>Prešov</v>
      </c>
      <c r="D332" s="1" t="str">
        <v>Základná škola</v>
      </c>
      <c r="E332" s="1" t="str">
        <v>základná škola</v>
      </c>
      <c r="F332" s="1" t="str">
        <v>ZŠ I. stupeň</v>
      </c>
      <c r="G332" s="1" t="str">
        <v>áno</v>
      </c>
      <c r="H332" s="1">
        <v>100013085</v>
      </c>
      <c r="I332" s="1">
        <v>1</v>
      </c>
      <c r="J332" s="1" t="str">
        <v>Víťaz 263, 8238 Víťaz</v>
      </c>
      <c r="K332" s="1" t="str">
        <v>Obec Víťaz</v>
      </c>
      <c r="L332" s="1" t="str">
        <v>obec, mesto</v>
      </c>
      <c r="M332" s="1" t="str">
        <v>moderná budova</v>
      </c>
    </row>
    <row r="333" spans="1:13">
      <c r="A333" s="1">
        <v>100013091</v>
      </c>
      <c r="B333" s="1" t="str">
        <v>Prešovský</v>
      </c>
      <c r="C333" s="1" t="str">
        <v>Prešov</v>
      </c>
      <c r="D333" s="1" t="str">
        <v>Základná škola</v>
      </c>
      <c r="E333" s="1" t="str">
        <v>základná škola</v>
      </c>
      <c r="F333" s="1" t="str">
        <v>ZŠ I. stupeň</v>
      </c>
      <c r="G333" s="1" t="str">
        <v>áno</v>
      </c>
      <c r="H333" s="1">
        <v>100013091</v>
      </c>
      <c r="I333" s="1">
        <v>1</v>
      </c>
      <c r="J333" s="1" t="str">
        <v>Hlavná 90 / 46, 8216 Záhradné</v>
      </c>
      <c r="K333" s="1" t="str">
        <v>Obec Záhradné</v>
      </c>
      <c r="L333" s="1" t="str">
        <v>obec, mesto</v>
      </c>
      <c r="M333" s="1" t="str">
        <v>moderná budova</v>
      </c>
    </row>
    <row r="334" spans="1:13">
      <c r="A334" s="1">
        <v>100013099</v>
      </c>
      <c r="B334" s="1" t="str">
        <v>Prešovský</v>
      </c>
      <c r="C334" s="1" t="str">
        <v>Prešov</v>
      </c>
      <c r="D334" s="1" t="str">
        <v>Základná škola</v>
      </c>
      <c r="E334" s="1" t="str">
        <v>základná škola</v>
      </c>
      <c r="F334" s="1" t="str">
        <v>ZŠ I. stupeň</v>
      </c>
      <c r="G334" s="1" t="str">
        <v>áno</v>
      </c>
      <c r="H334" s="1">
        <v>100013099</v>
      </c>
      <c r="I334" s="1">
        <v>2</v>
      </c>
      <c r="J334" s="1" t="str">
        <v>Žehňa 22, 8206 Žehňa</v>
      </c>
      <c r="K334" s="1" t="str">
        <v>Obec Žehňa</v>
      </c>
      <c r="L334" s="1" t="str">
        <v>obec, mesto</v>
      </c>
      <c r="M334" s="1" t="str">
        <v>moderná budova</v>
      </c>
    </row>
    <row r="335" spans="1:13">
      <c r="A335" s="1">
        <v>100013104</v>
      </c>
      <c r="B335" s="1" t="str">
        <v>Prešovský</v>
      </c>
      <c r="C335" s="1" t="str">
        <v>Prešov</v>
      </c>
      <c r="D335" s="1" t="str">
        <v>Základná škola s materskou školou</v>
      </c>
      <c r="E335" s="1" t="str">
        <v>základná škola</v>
      </c>
      <c r="F335" s="1" t="str">
        <v>ZŠ I. stupeň</v>
      </c>
      <c r="G335" s="1" t="str">
        <v>áno</v>
      </c>
      <c r="H335" s="1">
        <v>100013104</v>
      </c>
      <c r="I335" s="1">
        <v>1</v>
      </c>
      <c r="J335" s="1" t="str">
        <v>Župčany 171, 8001 Župčany</v>
      </c>
      <c r="K335" s="1" t="str">
        <v>Obec Župčany</v>
      </c>
      <c r="L335" s="1" t="str">
        <v>obec, mesto</v>
      </c>
      <c r="M335" s="1" t="str">
        <v>historická budova</v>
      </c>
    </row>
    <row r="336" spans="1:13">
      <c r="A336" s="1">
        <v>100013112</v>
      </c>
      <c r="B336" s="1" t="str">
        <v>Prešovský</v>
      </c>
      <c r="C336" s="1" t="str">
        <v>Sabinov</v>
      </c>
      <c r="D336" s="1" t="str">
        <v>Základná škola</v>
      </c>
      <c r="E336" s="1" t="str">
        <v>základná škola</v>
      </c>
      <c r="F336" s="1" t="str">
        <v>ZŠ I. stupeň</v>
      </c>
      <c r="G336" s="1" t="str">
        <v>áno</v>
      </c>
      <c r="H336" s="1">
        <v>100013112</v>
      </c>
      <c r="I336" s="1">
        <v>1</v>
      </c>
      <c r="J336" s="1" t="str">
        <v>Bodovce 90, 8266 Bodovce</v>
      </c>
      <c r="K336" s="1" t="str">
        <v>Obec Bodovce</v>
      </c>
      <c r="L336" s="1" t="str">
        <v>obec, mesto</v>
      </c>
      <c r="M336" s="1" t="str">
        <v>historická budova</v>
      </c>
    </row>
    <row r="337" spans="1:13">
      <c r="A337" s="1">
        <v>100013117</v>
      </c>
      <c r="B337" s="1" t="str">
        <v>Prešovský</v>
      </c>
      <c r="C337" s="1" t="str">
        <v>Sabinov</v>
      </c>
      <c r="D337" s="1" t="str">
        <v>Základná škola s materskou školou</v>
      </c>
      <c r="E337" s="1" t="str">
        <v>základná škola</v>
      </c>
      <c r="F337" s="1" t="str">
        <v>Základná škola</v>
      </c>
      <c r="G337" s="1" t="str">
        <v>áno</v>
      </c>
      <c r="H337" s="1">
        <v>100013117</v>
      </c>
      <c r="I337" s="1">
        <v>1</v>
      </c>
      <c r="J337" s="1" t="str">
        <v>Brezovica 60, 8274 Brezovica</v>
      </c>
      <c r="K337" s="1" t="str">
        <v>Obec Brezovica</v>
      </c>
      <c r="L337" s="1" t="str">
        <v>obec, mesto</v>
      </c>
      <c r="M337" s="1" t="str">
        <v>historická budova</v>
      </c>
    </row>
    <row r="338" spans="1:13">
      <c r="A338" s="1">
        <v>100013128</v>
      </c>
      <c r="B338" s="1" t="str">
        <v>Prešovský</v>
      </c>
      <c r="C338" s="1" t="str">
        <v>Sabinov</v>
      </c>
      <c r="D338" s="1" t="str">
        <v>Základná škola</v>
      </c>
      <c r="E338" s="1" t="str">
        <v>základná škola</v>
      </c>
      <c r="F338" s="1" t="str">
        <v>ZŠ I. stupeň</v>
      </c>
      <c r="G338" s="1" t="str">
        <v>áno</v>
      </c>
      <c r="H338" s="1">
        <v>100013128</v>
      </c>
      <c r="I338" s="1">
        <v>1</v>
      </c>
      <c r="J338" s="1" t="str">
        <v>Červenica pri Sabinove 130, 8256 Červenica pri Sabinove</v>
      </c>
      <c r="K338" s="1" t="str">
        <v>Obec Červenica pri Sabinove</v>
      </c>
      <c r="L338" s="1" t="str">
        <v>obec, mesto</v>
      </c>
      <c r="M338" s="1" t="str">
        <v>historická budova</v>
      </c>
    </row>
    <row r="339" spans="1:13">
      <c r="A339" s="1">
        <v>100013129</v>
      </c>
      <c r="B339" s="1" t="str">
        <v>Prešovský</v>
      </c>
      <c r="C339" s="1" t="str">
        <v>Sabinov</v>
      </c>
      <c r="D339" s="1" t="str">
        <v>Základná škola s materskou školou</v>
      </c>
      <c r="E339" s="1" t="str">
        <v>základná škola</v>
      </c>
      <c r="F339" s="1" t="str">
        <v>ZŠ I. stupeň</v>
      </c>
      <c r="G339" s="1" t="str">
        <v>áno</v>
      </c>
      <c r="H339" s="1">
        <v>100013129</v>
      </c>
      <c r="I339" s="1">
        <v>1</v>
      </c>
      <c r="J339" s="1" t="str">
        <v>Ďačov 110, 8271 Ďačov</v>
      </c>
      <c r="K339" s="1" t="str">
        <v>Obec Ďačov</v>
      </c>
      <c r="L339" s="1" t="str">
        <v>obec, mesto</v>
      </c>
      <c r="M339" s="1" t="str">
        <v>historická budova</v>
      </c>
    </row>
    <row r="340" spans="1:13">
      <c r="A340" s="1">
        <v>100013136</v>
      </c>
      <c r="B340" s="1" t="str">
        <v>Prešovský</v>
      </c>
      <c r="C340" s="1" t="str">
        <v>Sabinov</v>
      </c>
      <c r="D340" s="1" t="str">
        <v>Základná škola</v>
      </c>
      <c r="E340" s="1" t="str">
        <v>základná škola</v>
      </c>
      <c r="F340" s="1" t="str">
        <v>ZŠ I. stupeň</v>
      </c>
      <c r="G340" s="1" t="str">
        <v>áno</v>
      </c>
      <c r="H340" s="1">
        <v>100013136</v>
      </c>
      <c r="I340" s="1">
        <v>1</v>
      </c>
      <c r="J340" s="1" t="str">
        <v>Dubovica 190, 8271 Dubovica</v>
      </c>
      <c r="K340" s="1" t="str">
        <v>Obec Dubovica</v>
      </c>
      <c r="L340" s="1" t="str">
        <v>obec, mesto</v>
      </c>
      <c r="M340" s="1" t="str">
        <v>historická budova</v>
      </c>
    </row>
    <row r="341" spans="1:13">
      <c r="A341" s="1">
        <v>100013142</v>
      </c>
      <c r="B341" s="1" t="str">
        <v>Prešovský</v>
      </c>
      <c r="C341" s="1" t="str">
        <v>Sabinov</v>
      </c>
      <c r="D341" s="1" t="str">
        <v>Základná škola</v>
      </c>
      <c r="E341" s="1" t="str">
        <v>základná škola</v>
      </c>
      <c r="F341" s="1" t="str">
        <v>ZŠ I. stupeň</v>
      </c>
      <c r="G341" s="1" t="str">
        <v>áno</v>
      </c>
      <c r="H341" s="1">
        <v>100013142</v>
      </c>
      <c r="I341" s="1">
        <v>1</v>
      </c>
      <c r="J341" s="1" t="str">
        <v>Hubošovce 56, 8266 Hubošovce</v>
      </c>
      <c r="K341" s="1" t="str">
        <v>Obec Hubošovce</v>
      </c>
      <c r="L341" s="1" t="str">
        <v>obec, mesto</v>
      </c>
      <c r="M341" s="1" t="str">
        <v>historická budova</v>
      </c>
    </row>
    <row r="342" spans="1:13">
      <c r="A342" s="1">
        <v>100013152</v>
      </c>
      <c r="B342" s="1" t="str">
        <v>Prešovský</v>
      </c>
      <c r="C342" s="1" t="str">
        <v>Sabinov</v>
      </c>
      <c r="D342" s="1" t="str">
        <v>Základná škola</v>
      </c>
      <c r="E342" s="1" t="str">
        <v>základná škola</v>
      </c>
      <c r="F342" s="1" t="str">
        <v>ZŠ I. stupeň</v>
      </c>
      <c r="G342" s="1" t="str">
        <v>áno</v>
      </c>
      <c r="H342" s="1">
        <v>100013152</v>
      </c>
      <c r="I342" s="1">
        <v>1</v>
      </c>
      <c r="J342" s="1" t="str">
        <v>Školská 86 / 1, 8301 Jakubovany</v>
      </c>
      <c r="K342" s="1" t="str">
        <v>Obec Jakubovany</v>
      </c>
      <c r="L342" s="1" t="str">
        <v>obec, mesto</v>
      </c>
      <c r="M342" s="1" t="str">
        <v>historická budova</v>
      </c>
    </row>
    <row r="343" spans="1:13">
      <c r="A343" s="1">
        <v>100013154</v>
      </c>
      <c r="B343" s="1" t="str">
        <v>Prešovský</v>
      </c>
      <c r="C343" s="1" t="str">
        <v>Sabinov</v>
      </c>
      <c r="D343" s="1" t="str">
        <v>Základná škola</v>
      </c>
      <c r="E343" s="1" t="str">
        <v>základná škola</v>
      </c>
      <c r="F343" s="1" t="str">
        <v>Základná škola</v>
      </c>
      <c r="G343" s="1" t="str">
        <v>áno</v>
      </c>
      <c r="H343" s="1">
        <v>100013154</v>
      </c>
      <c r="I343" s="1">
        <v>1</v>
      </c>
      <c r="J343" s="1" t="str">
        <v>Jarovnice 192, 8263 Jarovnice</v>
      </c>
      <c r="K343" s="1" t="str">
        <v>Obec Jarovnice</v>
      </c>
      <c r="L343" s="1" t="str">
        <v>obec, mesto</v>
      </c>
      <c r="M343" s="1" t="str">
        <v>historicko - moderná budova</v>
      </c>
    </row>
    <row r="344" spans="1:13">
      <c r="A344" s="1">
        <v>100013161</v>
      </c>
      <c r="B344" s="1" t="str">
        <v>Prešovský</v>
      </c>
      <c r="C344" s="1" t="str">
        <v>Sabinov</v>
      </c>
      <c r="D344" s="1" t="str">
        <v>Špeciálna základná škola</v>
      </c>
      <c r="E344" s="1" t="str">
        <v>škola pre deti a žiakov so špeciálnymi výchovno-vzdelávacími potrebami</v>
      </c>
      <c r="F344" s="1" t="str">
        <v>Špeciálna základná škola</v>
      </c>
      <c r="G344" s="1" t="str">
        <v>áno</v>
      </c>
      <c r="H344" s="1">
        <v>100013161</v>
      </c>
      <c r="I344" s="1">
        <v>2</v>
      </c>
      <c r="J344" s="1" t="str">
        <v>Jarovnice 96, 8263 Jarovnice</v>
      </c>
      <c r="K344" s="1" t="str">
        <v>Regionálny úrad školskej správy v Prešove</v>
      </c>
      <c r="L344" s="1" t="str">
        <v>regionálny úrad školskej správy</v>
      </c>
      <c r="M344" s="1" t="str">
        <v>moderná budova</v>
      </c>
    </row>
    <row r="345" spans="1:13">
      <c r="A345" s="1">
        <v>100013164</v>
      </c>
      <c r="B345" s="1" t="str">
        <v>Prešovský</v>
      </c>
      <c r="C345" s="1" t="str">
        <v>Sabinov</v>
      </c>
      <c r="D345" s="1" t="str">
        <v>Základná škola s materskou školou</v>
      </c>
      <c r="E345" s="1" t="str">
        <v>základná škola</v>
      </c>
      <c r="F345" s="1" t="str">
        <v>ZŠ I. stupeň</v>
      </c>
      <c r="G345" s="1" t="str">
        <v>áno</v>
      </c>
      <c r="H345" s="1">
        <v>100013164</v>
      </c>
      <c r="I345" s="1">
        <v>1</v>
      </c>
      <c r="J345" s="1" t="str">
        <v>Kamenica 645, 8271 Kamenica</v>
      </c>
      <c r="K345" s="1" t="str">
        <v>Obec Kamenica</v>
      </c>
      <c r="L345" s="1" t="str">
        <v>obec, mesto</v>
      </c>
      <c r="M345" s="1" t="str">
        <v>moderná budova</v>
      </c>
    </row>
    <row r="346" spans="1:13">
      <c r="A346" s="1">
        <v>100013168</v>
      </c>
      <c r="B346" s="1" t="str">
        <v>Prešovský</v>
      </c>
      <c r="C346" s="1" t="str">
        <v>Sabinov</v>
      </c>
      <c r="D346" s="1" t="str">
        <v>Základná škola s materskou školou</v>
      </c>
      <c r="E346" s="1" t="str">
        <v>základná škola</v>
      </c>
      <c r="F346" s="1" t="str">
        <v>ZŠ I. stupeň</v>
      </c>
      <c r="G346" s="1" t="str">
        <v>áno</v>
      </c>
      <c r="H346" s="1">
        <v>100013168</v>
      </c>
      <c r="I346" s="1">
        <v>1</v>
      </c>
      <c r="J346" s="1" t="str">
        <v>Krásna Lúka 142, 8273 Krásna Lúka</v>
      </c>
      <c r="K346" s="1" t="str">
        <v>Obec Krásna Lúka</v>
      </c>
      <c r="L346" s="1" t="str">
        <v>obec, mesto</v>
      </c>
      <c r="M346" s="1" t="str">
        <v>moderná budova</v>
      </c>
    </row>
    <row r="347" spans="1:13">
      <c r="A347" s="1">
        <v>100013172</v>
      </c>
      <c r="B347" s="1" t="str">
        <v>Prešovský</v>
      </c>
      <c r="C347" s="1" t="str">
        <v>Sabinov</v>
      </c>
      <c r="D347" s="1" t="str">
        <v>Základná škola s materskou školou</v>
      </c>
      <c r="E347" s="1" t="str">
        <v>základná škola</v>
      </c>
      <c r="F347" s="1" t="str">
        <v>Základná škola</v>
      </c>
      <c r="G347" s="1" t="str">
        <v>áno</v>
      </c>
      <c r="H347" s="1">
        <v>100013172</v>
      </c>
      <c r="I347" s="1">
        <v>1</v>
      </c>
      <c r="J347" s="1" t="str">
        <v>Krivany 1, 8271 Krivany</v>
      </c>
      <c r="K347" s="1" t="str">
        <v>Obec Krivany</v>
      </c>
      <c r="L347" s="1" t="str">
        <v>obec, mesto</v>
      </c>
      <c r="M347" s="1" t="str">
        <v>moderná budova</v>
      </c>
    </row>
    <row r="348" spans="1:13">
      <c r="A348" s="1">
        <v>100013177</v>
      </c>
      <c r="B348" s="1" t="str">
        <v>Prešovský</v>
      </c>
      <c r="C348" s="1" t="str">
        <v>Sabinov</v>
      </c>
      <c r="D348" s="1" t="str">
        <v>Základná škola</v>
      </c>
      <c r="E348" s="1" t="str">
        <v>základná škola</v>
      </c>
      <c r="F348" s="1" t="str">
        <v>Základná škola</v>
      </c>
      <c r="G348" s="1" t="str">
        <v>áno</v>
      </c>
      <c r="H348" s="1">
        <v>100013177</v>
      </c>
      <c r="I348" s="1">
        <v>1</v>
      </c>
      <c r="J348" s="1" t="str">
        <v>Hviezdoslavova 1, 8271 Lipany</v>
      </c>
      <c r="K348" s="1" t="str">
        <v>Mesto Lipany</v>
      </c>
      <c r="L348" s="1" t="str">
        <v>obec, mesto</v>
      </c>
      <c r="M348" s="1" t="str">
        <v>moderná budova</v>
      </c>
    </row>
    <row r="349" spans="1:13">
      <c r="A349" s="1">
        <v>100013181</v>
      </c>
      <c r="B349" s="1" t="str">
        <v>Prešovský</v>
      </c>
      <c r="C349" s="1" t="str">
        <v>Sabinov</v>
      </c>
      <c r="D349" s="1" t="str">
        <v>Základná škola</v>
      </c>
      <c r="E349" s="1" t="str">
        <v>základná škola</v>
      </c>
      <c r="F349" s="1" t="str">
        <v>Základná škola</v>
      </c>
      <c r="G349" s="1" t="str">
        <v>áno</v>
      </c>
      <c r="H349" s="1">
        <v>100013181</v>
      </c>
      <c r="I349" s="1">
        <v>2</v>
      </c>
      <c r="J349" s="1" t="str">
        <v>Komenského 113, 8271 Lipany</v>
      </c>
      <c r="K349" s="1" t="str">
        <v>Mesto Lipany</v>
      </c>
      <c r="L349" s="1" t="str">
        <v>obec, mesto</v>
      </c>
      <c r="M349" s="1" t="str">
        <v>moderná budova</v>
      </c>
    </row>
    <row r="350" spans="1:13">
      <c r="A350" s="1">
        <v>100013185</v>
      </c>
      <c r="B350" s="1" t="str">
        <v>Prešovský</v>
      </c>
      <c r="C350" s="1" t="str">
        <v>Sabinov</v>
      </c>
      <c r="D350" s="1" t="str">
        <v>Gymnázium</v>
      </c>
      <c r="E350" s="1" t="str">
        <v>gymnázium</v>
      </c>
      <c r="F350" s="1" t="str">
        <v>Gymnázium</v>
      </c>
      <c r="G350" s="1" t="str">
        <v>áno</v>
      </c>
      <c r="H350" s="1">
        <v>100013185</v>
      </c>
      <c r="I350" s="1">
        <v>1</v>
      </c>
      <c r="J350" s="1" t="str">
        <v>Komenského 13, 8271 Lipany</v>
      </c>
      <c r="K350" s="1" t="str">
        <v>Prešovský samosprávny kraj</v>
      </c>
      <c r="L350" s="1" t="str">
        <v>samosprávny kraj</v>
      </c>
      <c r="M350" s="1" t="str">
        <v>moderná budova</v>
      </c>
    </row>
    <row r="351" spans="1:13">
      <c r="A351" s="1">
        <v>100013188</v>
      </c>
      <c r="B351" s="1" t="str">
        <v>Prešovský</v>
      </c>
      <c r="C351" s="1" t="str">
        <v>Sabinov</v>
      </c>
      <c r="D351" s="1" t="str">
        <v>Stredná odborná škola podnikania a služieb</v>
      </c>
      <c r="E351" s="1" t="str">
        <v>stredná odborná škola</v>
      </c>
      <c r="F351" s="1" t="str">
        <v>Stredná odborná škola</v>
      </c>
      <c r="G351" s="1" t="str">
        <v>áno</v>
      </c>
      <c r="H351" s="1">
        <v>100013188</v>
      </c>
      <c r="I351" s="1">
        <v>3</v>
      </c>
      <c r="J351" s="1" t="str">
        <v>Komenského 16, 8271 Lipany</v>
      </c>
      <c r="K351" s="1" t="str">
        <v>Prešovský samosprávny kraj</v>
      </c>
      <c r="L351" s="1" t="str">
        <v>samosprávny kraj</v>
      </c>
      <c r="M351" s="1" t="str">
        <v>moderná budova</v>
      </c>
    </row>
    <row r="352" spans="1:13">
      <c r="A352" s="1">
        <v>100013196</v>
      </c>
      <c r="B352" s="1" t="str">
        <v>Prešovský</v>
      </c>
      <c r="C352" s="1" t="str">
        <v>Sabinov</v>
      </c>
      <c r="D352" s="1" t="str">
        <v>Praktická škola ako organizačná zložka Spojenej školy</v>
      </c>
      <c r="E352" s="1" t="str">
        <v>škola pre deti a žiakov so špeciálnymi výchovno-vzdelávacími potrebami</v>
      </c>
      <c r="F352" s="1" t="str">
        <v>Praktická škola</v>
      </c>
      <c r="G352" s="1" t="str">
        <v>nie</v>
      </c>
      <c r="H352" s="1">
        <v>100017511</v>
      </c>
      <c r="I352" s="1">
        <v>4</v>
      </c>
      <c r="J352" s="1" t="str">
        <v>Tehelná 23, 8271 Lipany</v>
      </c>
      <c r="K352" s="1" t="str">
        <v>Regionálny úrad školskej správy v Prešove</v>
      </c>
      <c r="L352" s="1" t="str">
        <v>regionálny úrad školskej správy</v>
      </c>
      <c r="M352" s="1" t="str">
        <v>moderná budova</v>
      </c>
    </row>
    <row r="353" spans="1:13">
      <c r="A353" s="1">
        <v>100013197</v>
      </c>
      <c r="B353" s="1" t="str">
        <v>Prešovský</v>
      </c>
      <c r="C353" s="1" t="str">
        <v>Sabinov</v>
      </c>
      <c r="D353" s="1" t="str">
        <v>Špeciálna základná škola ako organizačná zložka Spojenej školy</v>
      </c>
      <c r="E353" s="1" t="str">
        <v>škola pre deti a žiakov so špeciálnymi výchovno-vzdelávacími potrebami</v>
      </c>
      <c r="F353" s="1" t="str">
        <v>Špeciálna základná škola</v>
      </c>
      <c r="G353" s="1" t="str">
        <v>nie</v>
      </c>
      <c r="H353" s="1">
        <v>100017511</v>
      </c>
      <c r="I353" s="1">
        <v>4</v>
      </c>
      <c r="J353" s="1" t="str">
        <v>Tehelná 23, 8271 Lipany</v>
      </c>
      <c r="K353" s="1" t="str">
        <v>Regionálny úrad školskej správy v Prešove</v>
      </c>
      <c r="L353" s="1" t="str">
        <v>regionálny úrad školskej správy</v>
      </c>
      <c r="M353" s="1" t="str">
        <v>moderná budova</v>
      </c>
    </row>
    <row r="354" spans="1:13">
      <c r="A354" s="1">
        <v>100013200</v>
      </c>
      <c r="B354" s="1" t="str">
        <v>Prešovský</v>
      </c>
      <c r="C354" s="1" t="str">
        <v>Sabinov</v>
      </c>
      <c r="D354" s="1" t="str">
        <v>Základná škola</v>
      </c>
      <c r="E354" s="1" t="str">
        <v>základná škola</v>
      </c>
      <c r="F354" s="1" t="str">
        <v>ZŠ I. stupeň</v>
      </c>
      <c r="G354" s="1" t="str">
        <v>áno</v>
      </c>
      <c r="H354" s="1">
        <v>100013200</v>
      </c>
      <c r="I354" s="1">
        <v>1</v>
      </c>
      <c r="J354" s="1" t="str">
        <v>Lúčka 56, 8271 Lúčka</v>
      </c>
      <c r="K354" s="1" t="str">
        <v>Obec Lúčka</v>
      </c>
      <c r="L354" s="1" t="str">
        <v>obec, mesto</v>
      </c>
      <c r="M354" s="1" t="str">
        <v>iná budova</v>
      </c>
    </row>
    <row r="355" spans="1:13">
      <c r="A355" s="1">
        <v>100013206</v>
      </c>
      <c r="B355" s="1" t="str">
        <v>Prešovský</v>
      </c>
      <c r="C355" s="1" t="str">
        <v>Sabinov</v>
      </c>
      <c r="D355" s="1" t="str">
        <v>Základná škola</v>
      </c>
      <c r="E355" s="1" t="str">
        <v>základná škola</v>
      </c>
      <c r="F355" s="1" t="str">
        <v>Základná škola</v>
      </c>
      <c r="G355" s="1" t="str">
        <v>áno</v>
      </c>
      <c r="H355" s="1">
        <v>100013206</v>
      </c>
      <c r="I355" s="1">
        <v>1</v>
      </c>
      <c r="J355" s="1" t="str">
        <v>Ľutina 4, 8257 Ľutina</v>
      </c>
      <c r="K355" s="1" t="str">
        <v>Obec Ľutina</v>
      </c>
      <c r="L355" s="1" t="str">
        <v>obec, mesto</v>
      </c>
      <c r="M355" s="1" t="str">
        <v>moderná budova</v>
      </c>
    </row>
    <row r="356" spans="1:13">
      <c r="A356" s="1">
        <v>100013209</v>
      </c>
      <c r="B356" s="1" t="str">
        <v>Prešovský</v>
      </c>
      <c r="C356" s="1" t="str">
        <v>Sabinov</v>
      </c>
      <c r="D356" s="1" t="str">
        <v>Základná škola</v>
      </c>
      <c r="E356" s="1" t="str">
        <v>základná škola</v>
      </c>
      <c r="F356" s="1" t="str">
        <v>ZŠ I. stupeň</v>
      </c>
      <c r="G356" s="1" t="str">
        <v>áno</v>
      </c>
      <c r="H356" s="1">
        <v>100013209</v>
      </c>
      <c r="I356" s="1">
        <v>1</v>
      </c>
      <c r="J356" s="1" t="str">
        <v>Milpoš 55, 8271 Milpoš</v>
      </c>
      <c r="K356" s="1" t="str">
        <v>Obec Milpoš</v>
      </c>
      <c r="L356" s="1" t="str">
        <v>obec, mesto</v>
      </c>
      <c r="M356" s="1" t="str">
        <v>historická budova</v>
      </c>
    </row>
    <row r="357" spans="1:13">
      <c r="A357" s="1">
        <v>100013212</v>
      </c>
      <c r="B357" s="1" t="str">
        <v>Prešovský</v>
      </c>
      <c r="C357" s="1" t="str">
        <v>Sabinov</v>
      </c>
      <c r="D357" s="1" t="str">
        <v>Základná škola s materskou školou</v>
      </c>
      <c r="E357" s="1" t="str">
        <v>základná škola</v>
      </c>
      <c r="F357" s="1" t="str">
        <v>Základná škola</v>
      </c>
      <c r="G357" s="1" t="str">
        <v>áno</v>
      </c>
      <c r="H357" s="1">
        <v>100013212</v>
      </c>
      <c r="I357" s="1">
        <v>1</v>
      </c>
      <c r="J357" s="1" t="str">
        <v>Nižný Slavkov 72, 8274 Nižný Slavkov</v>
      </c>
      <c r="K357" s="1" t="str">
        <v>Obec Nižný Slavkov</v>
      </c>
      <c r="L357" s="1" t="str">
        <v>obec, mesto</v>
      </c>
      <c r="M357" s="1" t="str">
        <v>moderná budova</v>
      </c>
    </row>
    <row r="358" spans="1:13">
      <c r="A358" s="1">
        <v>100013216</v>
      </c>
      <c r="B358" s="1" t="str">
        <v>Prešovský</v>
      </c>
      <c r="C358" s="1" t="str">
        <v>Sabinov</v>
      </c>
      <c r="D358" s="1" t="str">
        <v>Základná škola</v>
      </c>
      <c r="E358" s="1" t="str">
        <v>základná škola</v>
      </c>
      <c r="F358" s="1" t="str">
        <v>ZŠ I. stupeň</v>
      </c>
      <c r="G358" s="1" t="str">
        <v>áno</v>
      </c>
      <c r="H358" s="1">
        <v>100013216</v>
      </c>
      <c r="I358" s="1">
        <v>1</v>
      </c>
      <c r="J358" s="1" t="str">
        <v>Oľšov 23, 8276 Oľšov</v>
      </c>
      <c r="K358" s="1" t="str">
        <v>Obec Oľšov</v>
      </c>
      <c r="L358" s="1" t="str">
        <v>obec, mesto</v>
      </c>
      <c r="M358" s="1" t="str">
        <v>moderná budova</v>
      </c>
    </row>
    <row r="359" spans="1:13">
      <c r="A359" s="1">
        <v>100013218</v>
      </c>
      <c r="B359" s="1" t="str">
        <v>Prešovský</v>
      </c>
      <c r="C359" s="1" t="str">
        <v>Sabinov</v>
      </c>
      <c r="D359" s="1" t="str">
        <v>Špeciálna základná škola</v>
      </c>
      <c r="E359" s="1" t="str">
        <v>škola pre deti a žiakov so špeciálnymi výchovno-vzdelávacími potrebami</v>
      </c>
      <c r="F359" s="1" t="str">
        <v>Špeciálna základná škola</v>
      </c>
      <c r="G359" s="1" t="str">
        <v>áno</v>
      </c>
      <c r="H359" s="1">
        <v>100013218</v>
      </c>
      <c r="I359" s="1">
        <v>1</v>
      </c>
      <c r="J359" s="1" t="str">
        <v>Kostolná 11 / 10, 8222 Ostrovany</v>
      </c>
      <c r="K359" s="1" t="str">
        <v>Regionálny úrad školskej správy v Prešove</v>
      </c>
      <c r="L359" s="1" t="str">
        <v>regionálny úrad školskej správy</v>
      </c>
      <c r="M359" s="1" t="str">
        <v>moderná budova</v>
      </c>
    </row>
    <row r="360" spans="1:13">
      <c r="A360" s="1">
        <v>100013223</v>
      </c>
      <c r="B360" s="1" t="str">
        <v>Prešovský</v>
      </c>
      <c r="C360" s="1" t="str">
        <v>Sabinov</v>
      </c>
      <c r="D360" s="1" t="str">
        <v>Základná škola s materskou školou</v>
      </c>
      <c r="E360" s="1" t="str">
        <v>základná škola</v>
      </c>
      <c r="F360" s="1" t="str">
        <v>Základná škola</v>
      </c>
      <c r="G360" s="1" t="str">
        <v>áno</v>
      </c>
      <c r="H360" s="1">
        <v>100013223</v>
      </c>
      <c r="I360" s="1">
        <v>1</v>
      </c>
      <c r="J360" s="1" t="str">
        <v>Školská 459 / 12, 8256 Pečovská Nová Ves</v>
      </c>
      <c r="K360" s="1" t="str">
        <v>Obec Pečovská Nová Ves</v>
      </c>
      <c r="L360" s="1" t="str">
        <v>obec, mesto</v>
      </c>
      <c r="M360" s="1" t="str">
        <v>moderná budova</v>
      </c>
    </row>
    <row r="361" spans="1:13">
      <c r="A361" s="1">
        <v>100013229</v>
      </c>
      <c r="B361" s="1" t="str">
        <v>Prešovský</v>
      </c>
      <c r="C361" s="1" t="str">
        <v>Sabinov</v>
      </c>
      <c r="D361" s="1" t="str">
        <v>Základná škola s materskou školou</v>
      </c>
      <c r="E361" s="1" t="str">
        <v>základná škola</v>
      </c>
      <c r="F361" s="1" t="str">
        <v>ZŠ I. stupeň</v>
      </c>
      <c r="G361" s="1" t="str">
        <v>áno</v>
      </c>
      <c r="H361" s="1">
        <v>100013229</v>
      </c>
      <c r="I361" s="1">
        <v>1</v>
      </c>
      <c r="J361" s="1" t="str">
        <v>Poloma 24, 8273 Poloma</v>
      </c>
      <c r="K361" s="1" t="str">
        <v>Obec Poloma</v>
      </c>
      <c r="L361" s="1" t="str">
        <v>obec, mesto</v>
      </c>
      <c r="M361" s="1" t="str">
        <v>moderná budova</v>
      </c>
    </row>
    <row r="362" spans="1:13">
      <c r="A362" s="1">
        <v>100013232</v>
      </c>
      <c r="B362" s="1" t="str">
        <v>Prešovský</v>
      </c>
      <c r="C362" s="1" t="str">
        <v>Sabinov</v>
      </c>
      <c r="D362" s="1" t="str">
        <v>Cirkevná základná škola sv. Demetra</v>
      </c>
      <c r="E362" s="1" t="str">
        <v>základná škola</v>
      </c>
      <c r="F362" s="1" t="str">
        <v>ZŠ I. stupeň</v>
      </c>
      <c r="G362" s="1" t="str">
        <v>áno</v>
      </c>
      <c r="H362" s="1">
        <v>100013232</v>
      </c>
      <c r="I362" s="1">
        <v>1</v>
      </c>
      <c r="J362" s="1" t="str">
        <v>Ulica Štefana Onderča 240 / 1, 8261 Ražňany</v>
      </c>
      <c r="K362" s="1" t="str">
        <v>Košická arcidiecéza</v>
      </c>
      <c r="L362" s="1" t="str">
        <v>cirkev, náboženská spoločnosť</v>
      </c>
      <c r="M362" s="1" t="str">
        <v>historická budova</v>
      </c>
    </row>
    <row r="363" spans="1:13">
      <c r="A363" s="1">
        <v>100013237</v>
      </c>
      <c r="B363" s="1" t="str">
        <v>Prešovský</v>
      </c>
      <c r="C363" s="1" t="str">
        <v>Sabinov</v>
      </c>
      <c r="D363" s="1" t="str">
        <v>Základná škola s materskou školou</v>
      </c>
      <c r="E363" s="1" t="str">
        <v>základná škola</v>
      </c>
      <c r="F363" s="1" t="str">
        <v>ZŠ I. stupeň</v>
      </c>
      <c r="G363" s="1" t="str">
        <v>áno</v>
      </c>
      <c r="H363" s="1">
        <v>100013237</v>
      </c>
      <c r="I363" s="1">
        <v>1</v>
      </c>
      <c r="J363" s="1" t="str">
        <v>Rožkovany 190, 8271 Rožkovany</v>
      </c>
      <c r="K363" s="1" t="str">
        <v>Obec Rožkovany</v>
      </c>
      <c r="L363" s="1" t="str">
        <v>obec, mesto</v>
      </c>
      <c r="M363" s="1" t="str">
        <v>moderná budova</v>
      </c>
    </row>
    <row r="364" spans="1:13">
      <c r="A364" s="1">
        <v>100013242</v>
      </c>
      <c r="B364" s="1" t="str">
        <v>Prešovský</v>
      </c>
      <c r="C364" s="1" t="str">
        <v>Sabinov</v>
      </c>
      <c r="D364" s="1" t="str">
        <v>Cirkevná základná škola sv. Jána Krstiteľa</v>
      </c>
      <c r="E364" s="1" t="str">
        <v>základná škola</v>
      </c>
      <c r="F364" s="1" t="str">
        <v>Základná škola</v>
      </c>
      <c r="G364" s="1" t="str">
        <v>áno</v>
      </c>
      <c r="H364" s="1">
        <v>100013242</v>
      </c>
      <c r="I364" s="1">
        <v>1</v>
      </c>
      <c r="J364" s="1" t="str">
        <v>9. mája 7, 8301 Sabinov</v>
      </c>
      <c r="K364" s="1" t="str">
        <v>Košická arcidiecéza</v>
      </c>
      <c r="L364" s="1" t="str">
        <v>cirkev, náboženská spoločnosť</v>
      </c>
      <c r="M364" s="1" t="str">
        <v>historická budova</v>
      </c>
    </row>
    <row r="365" spans="1:13">
      <c r="A365" s="1">
        <v>100013247</v>
      </c>
      <c r="B365" s="1" t="str">
        <v>Prešovský</v>
      </c>
      <c r="C365" s="1" t="str">
        <v>Sabinov</v>
      </c>
      <c r="D365" s="1" t="str">
        <v>Základná škola</v>
      </c>
      <c r="E365" s="1" t="str">
        <v>základná škola</v>
      </c>
      <c r="F365" s="1" t="str">
        <v>Základná škola</v>
      </c>
      <c r="G365" s="1" t="str">
        <v>áno</v>
      </c>
      <c r="H365" s="1">
        <v>100013247</v>
      </c>
      <c r="I365" s="1">
        <v>1</v>
      </c>
      <c r="J365" s="1" t="str">
        <v>Komenského 13, 8301 Sabinov</v>
      </c>
      <c r="K365" s="1" t="str">
        <v>Mesto Sabinov</v>
      </c>
      <c r="L365" s="1" t="str">
        <v>obec, mesto</v>
      </c>
      <c r="M365" s="1" t="str">
        <v>moderná budova</v>
      </c>
    </row>
    <row r="366" spans="1:13">
      <c r="A366" s="1">
        <v>100013251</v>
      </c>
      <c r="B366" s="1" t="str">
        <v>Prešovský</v>
      </c>
      <c r="C366" s="1" t="str">
        <v>Sabinov</v>
      </c>
      <c r="D366" s="1" t="str">
        <v>Súkromné Gymnázium DSA</v>
      </c>
      <c r="E366" s="1" t="str">
        <v>gymnázium</v>
      </c>
      <c r="F366" s="1" t="str">
        <v>Gymnázium</v>
      </c>
      <c r="G366" s="1" t="str">
        <v>áno</v>
      </c>
      <c r="H366" s="1">
        <v>100013251</v>
      </c>
      <c r="I366" s="1">
        <v>1</v>
      </c>
      <c r="J366" s="1" t="str">
        <v>Komenského 40, 8301 Sabinov</v>
      </c>
      <c r="K366" s="1" t="str">
        <v>Deutsch-Slowakische Akademien, a.s.</v>
      </c>
      <c r="L366" s="1" t="str">
        <v>súkromník</v>
      </c>
      <c r="M366" s="1" t="str">
        <v>moderná budova</v>
      </c>
    </row>
    <row r="367" spans="1:13">
      <c r="A367" s="1">
        <v>100013266</v>
      </c>
      <c r="B367" s="1" t="str">
        <v>Prešovský</v>
      </c>
      <c r="C367" s="1" t="str">
        <v>Sabinov</v>
      </c>
      <c r="D367" s="1" t="str">
        <v>Základná škola</v>
      </c>
      <c r="E367" s="1" t="str">
        <v>základná škola</v>
      </c>
      <c r="F367" s="1" t="str">
        <v>Základná škola</v>
      </c>
      <c r="G367" s="1" t="str">
        <v>áno</v>
      </c>
      <c r="H367" s="1">
        <v>100013266</v>
      </c>
      <c r="I367" s="1">
        <v>1</v>
      </c>
      <c r="J367" s="1" t="str">
        <v>Ul. 17. novembra 31, 8301 Sabinov</v>
      </c>
      <c r="K367" s="1" t="str">
        <v>Mesto Sabinov</v>
      </c>
      <c r="L367" s="1" t="str">
        <v>obec, mesto</v>
      </c>
      <c r="M367" s="1" t="str">
        <v>moderná budova</v>
      </c>
    </row>
    <row r="368" spans="1:13">
      <c r="A368" s="1">
        <v>100013273</v>
      </c>
      <c r="B368" s="1" t="str">
        <v>Prešovský</v>
      </c>
      <c r="C368" s="1" t="str">
        <v>Sabinov</v>
      </c>
      <c r="D368" s="1" t="str">
        <v>Základná škola s materskou školou</v>
      </c>
      <c r="E368" s="1" t="str">
        <v>základná škola</v>
      </c>
      <c r="F368" s="1" t="str">
        <v>Základná škola</v>
      </c>
      <c r="G368" s="1" t="str">
        <v>áno</v>
      </c>
      <c r="H368" s="1">
        <v>100013273</v>
      </c>
      <c r="I368" s="1">
        <v>1</v>
      </c>
      <c r="J368" s="1" t="str">
        <v>Šarišské Dravce 20, 8273 Šarišské Dravce</v>
      </c>
      <c r="K368" s="1" t="str">
        <v>Obec Šarišské Dravce</v>
      </c>
      <c r="L368" s="1" t="str">
        <v>obec, mesto</v>
      </c>
      <c r="M368" s="1" t="str">
        <v>historická budova</v>
      </c>
    </row>
    <row r="369" spans="1:13">
      <c r="A369" s="1">
        <v>100013278</v>
      </c>
      <c r="B369" s="1" t="str">
        <v>Prešovský</v>
      </c>
      <c r="C369" s="1" t="str">
        <v>Sabinov</v>
      </c>
      <c r="D369" s="1" t="str">
        <v>Základná škola s materskou školou</v>
      </c>
      <c r="E369" s="1" t="str">
        <v>základná škola</v>
      </c>
      <c r="F369" s="1" t="str">
        <v>Základná škola</v>
      </c>
      <c r="G369" s="1" t="str">
        <v>áno</v>
      </c>
      <c r="H369" s="1">
        <v>100013278</v>
      </c>
      <c r="I369" s="1">
        <v>1</v>
      </c>
      <c r="J369" s="1" t="str">
        <v>Pod lesíkom 19, 8222 Šarišské Michaľany</v>
      </c>
      <c r="K369" s="1" t="str">
        <v>Obec Šarišské Michaľany</v>
      </c>
      <c r="L369" s="1" t="str">
        <v>obec, mesto</v>
      </c>
      <c r="M369" s="1" t="str">
        <v>historická budova</v>
      </c>
    </row>
    <row r="370" spans="1:13">
      <c r="A370" s="1">
        <v>100013287</v>
      </c>
      <c r="B370" s="1" t="str">
        <v>Prešovský</v>
      </c>
      <c r="C370" s="1" t="str">
        <v>Sabinov</v>
      </c>
      <c r="D370" s="1" t="str">
        <v>Základná škola s materskou školou</v>
      </c>
      <c r="E370" s="1" t="str">
        <v>základná škola</v>
      </c>
      <c r="F370" s="1" t="str">
        <v>Základná škola</v>
      </c>
      <c r="G370" s="1" t="str">
        <v>áno</v>
      </c>
      <c r="H370" s="1">
        <v>100013287</v>
      </c>
      <c r="I370" s="1">
        <v>1</v>
      </c>
      <c r="J370" s="1" t="str">
        <v>Torysa 26, 8276 Torysa</v>
      </c>
      <c r="K370" s="1" t="str">
        <v>Obec Torysa</v>
      </c>
      <c r="L370" s="1" t="str">
        <v>obec, mesto</v>
      </c>
      <c r="M370" s="1" t="str">
        <v>moderná budova</v>
      </c>
    </row>
    <row r="371" spans="1:13">
      <c r="A371" s="1">
        <v>100013292</v>
      </c>
      <c r="B371" s="1" t="str">
        <v>Prešovský</v>
      </c>
      <c r="C371" s="1" t="str">
        <v>Sabinov</v>
      </c>
      <c r="D371" s="1" t="str">
        <v>Základná škola</v>
      </c>
      <c r="E371" s="1" t="str">
        <v>základná škola</v>
      </c>
      <c r="F371" s="1" t="str">
        <v>ZŠ I. stupeň</v>
      </c>
      <c r="G371" s="1" t="str">
        <v>áno</v>
      </c>
      <c r="H371" s="1">
        <v>100013292</v>
      </c>
      <c r="I371" s="1">
        <v>1</v>
      </c>
      <c r="J371" s="1" t="str">
        <v>Uzovce 160, 8266 Uzovce</v>
      </c>
      <c r="K371" s="1" t="str">
        <v>Obec Uzovce</v>
      </c>
      <c r="L371" s="1" t="str">
        <v>obec, mesto</v>
      </c>
      <c r="M371" s="1" t="str">
        <v>historická budova</v>
      </c>
    </row>
    <row r="372" spans="1:13">
      <c r="A372" s="1">
        <v>100013294</v>
      </c>
      <c r="B372" s="1" t="str">
        <v>Prešovský</v>
      </c>
      <c r="C372" s="1" t="str">
        <v>Sabinov</v>
      </c>
      <c r="D372" s="1" t="str">
        <v>Základná škola</v>
      </c>
      <c r="E372" s="1" t="str">
        <v>základná škola</v>
      </c>
      <c r="F372" s="1" t="str">
        <v>Základná škola</v>
      </c>
      <c r="G372" s="1" t="str">
        <v>áno</v>
      </c>
      <c r="H372" s="1">
        <v>100013294</v>
      </c>
      <c r="I372" s="1">
        <v>1</v>
      </c>
      <c r="J372" s="1" t="str">
        <v>Uzovské Pekľany 131, 8262 Uzovské Pekľany</v>
      </c>
      <c r="K372" s="1" t="str">
        <v>Obec Uzovské Pekľany</v>
      </c>
      <c r="L372" s="1" t="str">
        <v>obec, mesto</v>
      </c>
      <c r="M372" s="1" t="str">
        <v>moderná budova</v>
      </c>
    </row>
    <row r="373" spans="1:13">
      <c r="A373" s="1">
        <v>100013298</v>
      </c>
      <c r="B373" s="1" t="str">
        <v>Prešovský</v>
      </c>
      <c r="C373" s="1" t="str">
        <v>Sabinov</v>
      </c>
      <c r="D373" s="1" t="str">
        <v>Základná škola</v>
      </c>
      <c r="E373" s="1" t="str">
        <v>základná škola</v>
      </c>
      <c r="F373" s="1" t="str">
        <v>ZŠ I. stupeň</v>
      </c>
      <c r="G373" s="1" t="str">
        <v>áno</v>
      </c>
      <c r="H373" s="1">
        <v>100013298</v>
      </c>
      <c r="I373" s="1">
        <v>1</v>
      </c>
      <c r="J373" s="1" t="str">
        <v>Uzovský Šalgov 139, 8261 Uzovský Šalgov</v>
      </c>
      <c r="K373" s="1" t="str">
        <v>Obec Uzovský Šalgov</v>
      </c>
      <c r="L373" s="1" t="str">
        <v>obec, mesto</v>
      </c>
      <c r="M373" s="1" t="str">
        <v>moderná budova</v>
      </c>
    </row>
    <row r="374" spans="1:13">
      <c r="A374" s="1">
        <v>100013300</v>
      </c>
      <c r="B374" s="1" t="str">
        <v>Prešovský</v>
      </c>
      <c r="C374" s="1" t="str">
        <v>Snina</v>
      </c>
      <c r="D374" s="1" t="str">
        <v>Cirkevná základná škola s materskou školou sv. Petra a Pavla</v>
      </c>
      <c r="E374" s="1" t="str">
        <v>základná škola</v>
      </c>
      <c r="F374" s="1" t="str">
        <v>Základná škola</v>
      </c>
      <c r="G374" s="1" t="str">
        <v>áno</v>
      </c>
      <c r="H374" s="1">
        <v>100013300</v>
      </c>
      <c r="I374" s="1">
        <v>1</v>
      </c>
      <c r="J374" s="1" t="str">
        <v>Komenského 64 / 17, 6781 Belá nad Cirochou</v>
      </c>
      <c r="K374" s="1" t="str">
        <v>Košická arcidiecéza</v>
      </c>
      <c r="L374" s="1" t="str">
        <v>cirkev, náboženská spoločnosť</v>
      </c>
      <c r="M374" s="1" t="str">
        <v>historická budova</v>
      </c>
    </row>
    <row r="375" spans="1:13">
      <c r="A375" s="1">
        <v>100013303</v>
      </c>
      <c r="B375" s="1" t="str">
        <v>Prešovský</v>
      </c>
      <c r="C375" s="1" t="str">
        <v>Snina</v>
      </c>
      <c r="D375" s="1" t="str">
        <v>Základná škola s materskou školou</v>
      </c>
      <c r="E375" s="1" t="str">
        <v>základná škola</v>
      </c>
      <c r="F375" s="1" t="str">
        <v>Základná škola</v>
      </c>
      <c r="G375" s="1" t="str">
        <v>áno</v>
      </c>
      <c r="H375" s="1">
        <v>100013303</v>
      </c>
      <c r="I375" s="1">
        <v>1</v>
      </c>
      <c r="J375" s="1" t="str">
        <v>Školská 231 / 4, 6782 Dlhé nad Cirochou</v>
      </c>
      <c r="K375" s="1" t="str">
        <v>Obec Dlhé nad Cirochou</v>
      </c>
      <c r="L375" s="1" t="str">
        <v>obec, mesto</v>
      </c>
      <c r="M375" s="1" t="str">
        <v>historická budova</v>
      </c>
    </row>
    <row r="376" spans="1:13">
      <c r="A376" s="1">
        <v>100013309</v>
      </c>
      <c r="B376" s="1" t="str">
        <v>Prešovský</v>
      </c>
      <c r="C376" s="1" t="str">
        <v>Snina</v>
      </c>
      <c r="D376" s="1" t="str">
        <v>Základná škola s materskou školou s vyučovacím jazykom rusínskym - ??????? ????? ? ?????????? ??????</v>
      </c>
      <c r="E376" s="1" t="str">
        <v>základná škola</v>
      </c>
      <c r="F376" s="1" t="str">
        <v>ZŠ I. stupeň</v>
      </c>
      <c r="G376" s="1" t="str">
        <v>áno</v>
      </c>
      <c r="H376" s="1">
        <v>100013309</v>
      </c>
      <c r="I376" s="1">
        <v>1</v>
      </c>
      <c r="J376" s="1" t="str">
        <v>Kalná Roztoka 169, 6772 Kalná Roztoka</v>
      </c>
      <c r="K376" s="1" t="str">
        <v>Obec Kalná Roztoka</v>
      </c>
      <c r="L376" s="1" t="str">
        <v>obec, mesto</v>
      </c>
      <c r="M376" s="1" t="str">
        <v>moderná budova</v>
      </c>
    </row>
    <row r="377" spans="1:13">
      <c r="A377" s="1">
        <v>100013312</v>
      </c>
      <c r="B377" s="1" t="str">
        <v>Prešovský</v>
      </c>
      <c r="C377" s="1" t="str">
        <v>Snina</v>
      </c>
      <c r="D377" s="1" t="str">
        <v>Základná škola s materskou školou s vyučovacím jazykom rusínskym – ??????? ????? ? ?????????? ??????</v>
      </c>
      <c r="E377" s="1" t="str">
        <v>základná škola</v>
      </c>
      <c r="F377" s="1" t="str">
        <v>Základná škola</v>
      </c>
      <c r="G377" s="1" t="str">
        <v>áno</v>
      </c>
      <c r="H377" s="1">
        <v>100013312</v>
      </c>
      <c r="I377" s="1">
        <v>1</v>
      </c>
      <c r="J377" s="1" t="str">
        <v>Klenová 111, 6772 Klenová</v>
      </c>
      <c r="K377" s="1" t="str">
        <v>Obec Klenová</v>
      </c>
      <c r="L377" s="1" t="str">
        <v>obec, mesto</v>
      </c>
      <c r="M377" s="1" t="str">
        <v>moderná budova</v>
      </c>
    </row>
    <row r="378" spans="1:13">
      <c r="A378" s="1">
        <v>100013330</v>
      </c>
      <c r="B378" s="1" t="str">
        <v>Prešovský</v>
      </c>
      <c r="C378" s="1" t="str">
        <v>Snina</v>
      </c>
      <c r="D378" s="1" t="str">
        <v>Základná škola</v>
      </c>
      <c r="E378" s="1" t="str">
        <v>základná škola</v>
      </c>
      <c r="F378" s="1" t="str">
        <v>Základná škola</v>
      </c>
      <c r="G378" s="1" t="str">
        <v>áno</v>
      </c>
      <c r="H378" s="1">
        <v>100013330</v>
      </c>
      <c r="I378" s="1">
        <v>1</v>
      </c>
      <c r="J378" s="1" t="str">
        <v>Budovateľská 1992 / 9, 6901 Snina</v>
      </c>
      <c r="K378" s="1" t="str">
        <v>Mesto Snina</v>
      </c>
      <c r="L378" s="1" t="str">
        <v>obec, mesto</v>
      </c>
      <c r="M378" s="1" t="str">
        <v>moderná budova</v>
      </c>
    </row>
    <row r="379" spans="1:13">
      <c r="A379" s="1">
        <v>100013342</v>
      </c>
      <c r="B379" s="1" t="str">
        <v>Prešovský</v>
      </c>
      <c r="C379" s="1" t="str">
        <v>Snina</v>
      </c>
      <c r="D379" s="1" t="str">
        <v>Základná škola Pavla Országha Hviezdoslava</v>
      </c>
      <c r="E379" s="1" t="str">
        <v>základná škola</v>
      </c>
      <c r="F379" s="1" t="str">
        <v>Základná škola</v>
      </c>
      <c r="G379" s="1" t="str">
        <v>áno</v>
      </c>
      <c r="H379" s="1">
        <v>100013342</v>
      </c>
      <c r="I379" s="1">
        <v>1</v>
      </c>
      <c r="J379" s="1" t="str">
        <v>Hviezdoslavova 985 / 20, 6901 Snina</v>
      </c>
      <c r="K379" s="1" t="str">
        <v>Mesto Snina</v>
      </c>
      <c r="L379" s="1" t="str">
        <v>obec, mesto</v>
      </c>
      <c r="M379" s="1" t="str">
        <v>moderná budova</v>
      </c>
    </row>
    <row r="380" spans="1:13">
      <c r="A380" s="1">
        <v>100013345</v>
      </c>
      <c r="B380" s="1" t="str">
        <v>Prešovský</v>
      </c>
      <c r="C380" s="1" t="str">
        <v>Snina</v>
      </c>
      <c r="D380" s="1" t="str">
        <v>Základná škola</v>
      </c>
      <c r="E380" s="1" t="str">
        <v>základná škola</v>
      </c>
      <c r="F380" s="1" t="str">
        <v>Základná škola</v>
      </c>
      <c r="G380" s="1" t="str">
        <v>áno</v>
      </c>
      <c r="H380" s="1">
        <v>100013345</v>
      </c>
      <c r="I380" s="1">
        <v>1</v>
      </c>
      <c r="J380" s="1" t="str">
        <v>Komenského 2666 / 16, 6901 Snina</v>
      </c>
      <c r="K380" s="1" t="str">
        <v>Mesto Snina</v>
      </c>
      <c r="L380" s="1" t="str">
        <v>obec, mesto</v>
      </c>
      <c r="M380" s="1" t="str">
        <v>moderná budova</v>
      </c>
    </row>
    <row r="381" spans="1:13">
      <c r="A381" s="1">
        <v>100013363</v>
      </c>
      <c r="B381" s="1" t="str">
        <v>Prešovský</v>
      </c>
      <c r="C381" s="1" t="str">
        <v>Snina</v>
      </c>
      <c r="D381" s="1" t="str">
        <v>Stredná priemyselná škola</v>
      </c>
      <c r="E381" s="1" t="str">
        <v>stredná odborná škola</v>
      </c>
      <c r="F381" s="1" t="str">
        <v>Stredná priemyselná škola</v>
      </c>
      <c r="G381" s="1" t="str">
        <v>áno</v>
      </c>
      <c r="H381" s="1">
        <v>100013363</v>
      </c>
      <c r="I381" s="1">
        <v>1</v>
      </c>
      <c r="J381" s="1" t="str">
        <v>Partizánska 1059, 6901 Snina</v>
      </c>
      <c r="K381" s="1" t="str">
        <v>Prešovský samosprávny kraj</v>
      </c>
      <c r="L381" s="1" t="str">
        <v>samosprávny kraj</v>
      </c>
      <c r="M381" s="1" t="str">
        <v>moderná budova</v>
      </c>
    </row>
    <row r="382" spans="1:13">
      <c r="A382" s="1">
        <v>100013366</v>
      </c>
      <c r="B382" s="1" t="str">
        <v>Prešovský</v>
      </c>
      <c r="C382" s="1" t="str">
        <v>Snina</v>
      </c>
      <c r="D382" s="1" t="str">
        <v>Stredná odborná škola</v>
      </c>
      <c r="E382" s="1" t="str">
        <v>stredná odborná škola</v>
      </c>
      <c r="F382" s="1" t="str">
        <v>Stredná odborná škola</v>
      </c>
      <c r="G382" s="1" t="str">
        <v>áno</v>
      </c>
      <c r="H382" s="1">
        <v>100013366</v>
      </c>
      <c r="I382" s="1">
        <v>1</v>
      </c>
      <c r="J382" s="1" t="str">
        <v>Sládkovičova 2723 / 120, 6927 Snina</v>
      </c>
      <c r="K382" s="1" t="str">
        <v>Prešovský samosprávny kraj</v>
      </c>
      <c r="L382" s="1" t="str">
        <v>samosprávny kraj</v>
      </c>
      <c r="M382" s="1" t="str">
        <v>moderná budova</v>
      </c>
    </row>
    <row r="383" spans="1:13">
      <c r="A383" s="1">
        <v>100013370</v>
      </c>
      <c r="B383" s="1" t="str">
        <v>Prešovský</v>
      </c>
      <c r="C383" s="1" t="str">
        <v>Snina</v>
      </c>
      <c r="D383" s="1" t="str">
        <v>Základná škola</v>
      </c>
      <c r="E383" s="1" t="str">
        <v>základná škola</v>
      </c>
      <c r="F383" s="1" t="str">
        <v>Základná škola</v>
      </c>
      <c r="G383" s="1" t="str">
        <v>áno</v>
      </c>
      <c r="H383" s="1">
        <v>100013370</v>
      </c>
      <c r="I383" s="1">
        <v>1</v>
      </c>
      <c r="J383" s="1" t="str">
        <v>Študentská 1446 / 9, 6901 Snina</v>
      </c>
      <c r="K383" s="1" t="str">
        <v>Mesto Snina</v>
      </c>
      <c r="L383" s="1" t="str">
        <v>obec, mesto</v>
      </c>
      <c r="M383" s="1" t="str">
        <v>historická budova</v>
      </c>
    </row>
    <row r="384" spans="1:13">
      <c r="A384" s="1">
        <v>100013374</v>
      </c>
      <c r="B384" s="1" t="str">
        <v>Prešovský</v>
      </c>
      <c r="C384" s="1" t="str">
        <v>Snina</v>
      </c>
      <c r="D384" s="1" t="str">
        <v>Gymnázium</v>
      </c>
      <c r="E384" s="1" t="str">
        <v>gymnázium</v>
      </c>
      <c r="F384" s="1" t="str">
        <v>Gymnázium</v>
      </c>
      <c r="G384" s="1" t="str">
        <v>áno</v>
      </c>
      <c r="H384" s="1">
        <v>100013374</v>
      </c>
      <c r="I384" s="1">
        <v>1</v>
      </c>
      <c r="J384" s="1" t="str">
        <v>Študentská 4, 6901 Snina</v>
      </c>
      <c r="K384" s="1" t="str">
        <v>Prešovský samosprávny kraj</v>
      </c>
      <c r="L384" s="1" t="str">
        <v>samosprávny kraj</v>
      </c>
      <c r="M384" s="1" t="str">
        <v>historická budova</v>
      </c>
    </row>
    <row r="385" spans="1:13">
      <c r="A385" s="1">
        <v>100013375</v>
      </c>
      <c r="B385" s="1" t="str">
        <v>Prešovský</v>
      </c>
      <c r="C385" s="1" t="str">
        <v>Snina</v>
      </c>
      <c r="D385" s="1" t="str">
        <v>Cirkevná základná škola sv. Cyrila a Metoda ako organizačná zložka Cirkevnej spojenej školy</v>
      </c>
      <c r="E385" s="1" t="str">
        <v>základná škola</v>
      </c>
      <c r="F385" s="1" t="str">
        <v>Základná škola</v>
      </c>
      <c r="G385" s="1" t="str">
        <v>nie</v>
      </c>
      <c r="H385" s="1">
        <v>100017513</v>
      </c>
      <c r="I385" s="1">
        <v>3</v>
      </c>
      <c r="J385" s="1" t="str">
        <v>Švermova 10, 6901 Snina</v>
      </c>
      <c r="K385" s="1" t="str">
        <v>Košická arcidiecéza</v>
      </c>
      <c r="L385" s="1" t="str">
        <v>cirkev, náboženská spoločnosť</v>
      </c>
      <c r="M385" s="1" t="str">
        <v>moderná budova</v>
      </c>
    </row>
    <row r="386" spans="1:13">
      <c r="A386" s="1">
        <v>100013376</v>
      </c>
      <c r="B386" s="1" t="str">
        <v>Prešovský</v>
      </c>
      <c r="C386" s="1" t="str">
        <v>Snina</v>
      </c>
      <c r="D386" s="1" t="str">
        <v>Gymnázium sv. Cyrila a Metoda ako organizačná zložka Cirkevnej spojenej školy</v>
      </c>
      <c r="E386" s="1" t="str">
        <v>gymnázium</v>
      </c>
      <c r="F386" s="1" t="str">
        <v>Gymnázium</v>
      </c>
      <c r="G386" s="1" t="str">
        <v>nie</v>
      </c>
      <c r="H386" s="1">
        <v>100017513</v>
      </c>
      <c r="I386" s="1">
        <v>3</v>
      </c>
      <c r="J386" s="1" t="str">
        <v>Švermova 10, 6901 Snina</v>
      </c>
      <c r="K386" s="1" t="str">
        <v>Košická arcidiecéza</v>
      </c>
      <c r="L386" s="1" t="str">
        <v>cirkev, náboženská spoločnosť</v>
      </c>
      <c r="M386" s="1" t="str">
        <v>moderná budova</v>
      </c>
    </row>
    <row r="387" spans="1:13">
      <c r="A387" s="1">
        <v>100013386</v>
      </c>
      <c r="B387" s="1" t="str">
        <v>Prešovský</v>
      </c>
      <c r="C387" s="1" t="str">
        <v>Snina</v>
      </c>
      <c r="D387" s="1" t="str">
        <v>Základná škola s materskou školou</v>
      </c>
      <c r="E387" s="1" t="str">
        <v>základná škola</v>
      </c>
      <c r="F387" s="1" t="str">
        <v>Základná škola</v>
      </c>
      <c r="G387" s="1" t="str">
        <v>áno</v>
      </c>
      <c r="H387" s="1">
        <v>100013386</v>
      </c>
      <c r="I387" s="1">
        <v>1</v>
      </c>
      <c r="J387" s="1" t="str">
        <v>SNP 412, 6761 Stakčín</v>
      </c>
      <c r="K387" s="1" t="str">
        <v>Obec Stakčín</v>
      </c>
      <c r="L387" s="1" t="str">
        <v>obec, mesto</v>
      </c>
      <c r="M387" s="1" t="str">
        <v>moderná budova</v>
      </c>
    </row>
    <row r="388" spans="1:13">
      <c r="A388" s="1">
        <v>100013394</v>
      </c>
      <c r="B388" s="1" t="str">
        <v>Prešovský</v>
      </c>
      <c r="C388" s="1" t="str">
        <v>Snina</v>
      </c>
      <c r="D388" s="1" t="str">
        <v>Základná škola s materskou školou</v>
      </c>
      <c r="E388" s="1" t="str">
        <v>základná škola</v>
      </c>
      <c r="F388" s="1" t="str">
        <v>Základná škola</v>
      </c>
      <c r="G388" s="1" t="str">
        <v>áno</v>
      </c>
      <c r="H388" s="1">
        <v>100013394</v>
      </c>
      <c r="I388" s="1">
        <v>1</v>
      </c>
      <c r="J388" s="1" t="str">
        <v>Ubľa 120, 6773 Ubľa</v>
      </c>
      <c r="K388" s="1" t="str">
        <v>Obec Ubľa</v>
      </c>
      <c r="L388" s="1" t="str">
        <v>obec, mesto</v>
      </c>
      <c r="M388" s="1" t="str">
        <v>moderná budova</v>
      </c>
    </row>
    <row r="389" spans="1:13">
      <c r="A389" s="1">
        <v>100013399</v>
      </c>
      <c r="B389" s="1" t="str">
        <v>Prešovský</v>
      </c>
      <c r="C389" s="1" t="str">
        <v>Snina</v>
      </c>
      <c r="D389" s="1" t="str">
        <v>Základná škola s materskou školou Alexandra Duchnoviča</v>
      </c>
      <c r="E389" s="1" t="str">
        <v>základná škola</v>
      </c>
      <c r="F389" s="1" t="str">
        <v>Základná škola</v>
      </c>
      <c r="G389" s="1" t="str">
        <v>áno</v>
      </c>
      <c r="H389" s="1">
        <v>100013399</v>
      </c>
      <c r="I389" s="1">
        <v>1</v>
      </c>
      <c r="J389" s="1" t="str">
        <v>Ulič 137, 6767 Ulič</v>
      </c>
      <c r="K389" s="1" t="str">
        <v>Obec Ulič</v>
      </c>
      <c r="L389" s="1" t="str">
        <v>obec, mesto</v>
      </c>
      <c r="M389" s="1" t="str">
        <v>moderná budova</v>
      </c>
    </row>
    <row r="390" spans="1:13">
      <c r="A390" s="1">
        <v>100013405</v>
      </c>
      <c r="B390" s="1" t="str">
        <v>Prešovský</v>
      </c>
      <c r="C390" s="1" t="str">
        <v>Snina</v>
      </c>
      <c r="D390" s="1" t="str">
        <v>Základná škola s materskou školou</v>
      </c>
      <c r="E390" s="1" t="str">
        <v>základná škola</v>
      </c>
      <c r="F390" s="1" t="str">
        <v>Základná škola</v>
      </c>
      <c r="G390" s="1" t="str">
        <v>áno</v>
      </c>
      <c r="H390" s="1">
        <v>100013405</v>
      </c>
      <c r="I390" s="1">
        <v>1</v>
      </c>
      <c r="J390" s="1" t="str">
        <v>Sninská 318 / 16, 6777 Zemplínske Hámre</v>
      </c>
      <c r="K390" s="1" t="str">
        <v>Obec Zemplínske Hámre</v>
      </c>
      <c r="L390" s="1" t="str">
        <v>obec, mesto</v>
      </c>
      <c r="M390" s="1" t="str">
        <v>historicko - moderná budova</v>
      </c>
    </row>
    <row r="391" spans="1:13">
      <c r="A391" s="1">
        <v>100013410</v>
      </c>
      <c r="B391" s="1" t="str">
        <v>Prešovský</v>
      </c>
      <c r="C391" s="1" t="str">
        <v>Stará Ľubovňa</v>
      </c>
      <c r="D391" s="1" t="str">
        <v>Základná škola s materskou školou</v>
      </c>
      <c r="E391" s="1" t="str">
        <v>základná škola</v>
      </c>
      <c r="F391" s="1" t="str">
        <v>Základná škola</v>
      </c>
      <c r="G391" s="1" t="str">
        <v>áno</v>
      </c>
      <c r="H391" s="1">
        <v>100013410</v>
      </c>
      <c r="I391" s="1">
        <v>1</v>
      </c>
      <c r="J391" s="1" t="str">
        <v>Čirč 71, 6542 Čirč</v>
      </c>
      <c r="K391" s="1" t="str">
        <v>Obec Čirč</v>
      </c>
      <c r="L391" s="1" t="str">
        <v>obec, mesto</v>
      </c>
      <c r="M391" s="1" t="str">
        <v>historická budova</v>
      </c>
    </row>
    <row r="392" spans="1:13">
      <c r="A392" s="1">
        <v>100013415</v>
      </c>
      <c r="B392" s="1" t="str">
        <v>Prešovský</v>
      </c>
      <c r="C392" s="1" t="str">
        <v>Stará Ľubovňa</v>
      </c>
      <c r="D392" s="1" t="str">
        <v>Základná škola s materskou školou Kráľovnej Pokoja</v>
      </c>
      <c r="E392" s="1" t="str">
        <v>základná škola</v>
      </c>
      <c r="F392" s="1" t="str">
        <v>Základná škola</v>
      </c>
      <c r="G392" s="1" t="str">
        <v>áno</v>
      </c>
      <c r="H392" s="1">
        <v>100013415</v>
      </c>
      <c r="I392" s="1">
        <v>1</v>
      </c>
      <c r="J392" s="1" t="str">
        <v>Haligovce 24, 6534 Haligovce</v>
      </c>
      <c r="K392" s="1" t="str">
        <v>Rímskokatolícka cirkev Biskupstvo Spišské Podhradie</v>
      </c>
      <c r="L392" s="1" t="str">
        <v>cirkev, náboženská spoločnosť</v>
      </c>
      <c r="M392" s="1" t="str">
        <v>moderná budova</v>
      </c>
    </row>
    <row r="393" spans="1:13">
      <c r="A393" s="1">
        <v>100013420</v>
      </c>
      <c r="B393" s="1" t="str">
        <v>Prešovský</v>
      </c>
      <c r="C393" s="1" t="str">
        <v>Stará Ľubovňa</v>
      </c>
      <c r="D393" s="1" t="str">
        <v>Základná škola s materskou školou</v>
      </c>
      <c r="E393" s="1" t="str">
        <v>základná škola</v>
      </c>
      <c r="F393" s="1" t="str">
        <v>Základná škola</v>
      </c>
      <c r="G393" s="1" t="str">
        <v>áno</v>
      </c>
      <c r="H393" s="1">
        <v>100013420</v>
      </c>
      <c r="I393" s="1">
        <v>1</v>
      </c>
      <c r="J393" s="1" t="str">
        <v>Hniezdne 244, 6501 Hniezdne</v>
      </c>
      <c r="K393" s="1" t="str">
        <v>Obec Hniezdne</v>
      </c>
      <c r="L393" s="1" t="str">
        <v>obec, mesto</v>
      </c>
      <c r="M393" s="1" t="str">
        <v>historicko - moderná budova</v>
      </c>
    </row>
    <row r="394" spans="1:13">
      <c r="A394" s="1">
        <v>100013423</v>
      </c>
      <c r="B394" s="1" t="str">
        <v>Prešovský</v>
      </c>
      <c r="C394" s="1" t="str">
        <v>Stará Ľubovňa</v>
      </c>
      <c r="D394" s="1" t="str">
        <v>Základná škola s materskou školou</v>
      </c>
      <c r="E394" s="1" t="str">
        <v>základná škola</v>
      </c>
      <c r="F394" s="1" t="str">
        <v>ZŠ I. stupeň</v>
      </c>
      <c r="G394" s="1" t="str">
        <v>áno</v>
      </c>
      <c r="H394" s="1">
        <v>100013423</v>
      </c>
      <c r="I394" s="1">
        <v>1</v>
      </c>
      <c r="J394" s="1" t="str">
        <v>Hromoš 29, 6545 Hromoš</v>
      </c>
      <c r="K394" s="1" t="str">
        <v>Obec Hromoš</v>
      </c>
      <c r="L394" s="1" t="str">
        <v>obec, mesto</v>
      </c>
      <c r="M394" s="1" t="str">
        <v>moderná budova</v>
      </c>
    </row>
    <row r="395" spans="1:13">
      <c r="A395" s="1">
        <v>100013426</v>
      </c>
      <c r="B395" s="1" t="str">
        <v>Prešovský</v>
      </c>
      <c r="C395" s="1" t="str">
        <v>Stará Ľubovňa</v>
      </c>
      <c r="D395" s="1" t="str">
        <v>Základná škola s materskou školou - Grundschule mit Kindergarten</v>
      </c>
      <c r="E395" s="1" t="str">
        <v>základná škola</v>
      </c>
      <c r="F395" s="1" t="str">
        <v>ZŠ I. stupeň</v>
      </c>
      <c r="G395" s="1" t="str">
        <v>áno</v>
      </c>
      <c r="H395" s="1">
        <v>100013426</v>
      </c>
      <c r="I395" s="1">
        <v>1</v>
      </c>
      <c r="J395" s="1" t="str">
        <v>Chmeľnica 58, 6401 Chmeľnica</v>
      </c>
      <c r="K395" s="1" t="str">
        <v>Obec Chmeľnica</v>
      </c>
      <c r="L395" s="1" t="str">
        <v>obec, mesto</v>
      </c>
      <c r="M395" s="1" t="str">
        <v>historická budova</v>
      </c>
    </row>
    <row r="396" spans="1:13">
      <c r="A396" s="1">
        <v>100013429</v>
      </c>
      <c r="B396" s="1" t="str">
        <v>Prešovský</v>
      </c>
      <c r="C396" s="1" t="str">
        <v>Stará Ľubovňa</v>
      </c>
      <c r="D396" s="1" t="str">
        <v>Základná škola s materskou školou</v>
      </c>
      <c r="E396" s="1" t="str">
        <v>základná škola</v>
      </c>
      <c r="F396" s="1" t="str">
        <v>Základná škola</v>
      </c>
      <c r="G396" s="1" t="str">
        <v>áno</v>
      </c>
      <c r="H396" s="1">
        <v>100013429</v>
      </c>
      <c r="I396" s="1">
        <v>1</v>
      </c>
      <c r="J396" s="1" t="str">
        <v>Jakubany 151, 6512 Jakubany</v>
      </c>
      <c r="K396" s="1" t="str">
        <v>Obec Jakubany</v>
      </c>
      <c r="L396" s="1" t="str">
        <v>obec, mesto</v>
      </c>
      <c r="M396" s="1" t="str">
        <v>moderná budova</v>
      </c>
    </row>
    <row r="397" spans="1:13">
      <c r="A397" s="1">
        <v>100013435</v>
      </c>
      <c r="B397" s="1" t="str">
        <v>Prešovský</v>
      </c>
      <c r="C397" s="1" t="str">
        <v>Stará Ľubovňa</v>
      </c>
      <c r="D397" s="1" t="str">
        <v>Základná škola s materskou školou</v>
      </c>
      <c r="E397" s="1" t="str">
        <v>základná škola</v>
      </c>
      <c r="F397" s="1" t="str">
        <v>Základná škola</v>
      </c>
      <c r="G397" s="1" t="str">
        <v>áno</v>
      </c>
      <c r="H397" s="1">
        <v>100013435</v>
      </c>
      <c r="I397" s="1">
        <v>1</v>
      </c>
      <c r="J397" s="1" t="str">
        <v>Jarabina 258, 6531 Jarabina</v>
      </c>
      <c r="K397" s="1" t="str">
        <v>Obec Jarabina</v>
      </c>
      <c r="L397" s="1" t="str">
        <v>obec, mesto</v>
      </c>
      <c r="M397" s="1" t="str">
        <v>moderná budova</v>
      </c>
    </row>
    <row r="398" spans="1:13">
      <c r="A398" s="1">
        <v>100013438</v>
      </c>
      <c r="B398" s="1" t="str">
        <v>Prešovský</v>
      </c>
      <c r="C398" s="1" t="str">
        <v>Stará Ľubovňa</v>
      </c>
      <c r="D398" s="1" t="str">
        <v>Základná škola s materskou školou</v>
      </c>
      <c r="E398" s="1" t="str">
        <v>základná škola</v>
      </c>
      <c r="F398" s="1" t="str">
        <v>Základná škola</v>
      </c>
      <c r="G398" s="1" t="str">
        <v>áno</v>
      </c>
      <c r="H398" s="1">
        <v>100013438</v>
      </c>
      <c r="I398" s="1">
        <v>1</v>
      </c>
      <c r="J398" s="1" t="str">
        <v>Kamienka 113, 6532 Kamienka</v>
      </c>
      <c r="K398" s="1" t="str">
        <v>Obec Kamienka</v>
      </c>
      <c r="L398" s="1" t="str">
        <v>obec, mesto</v>
      </c>
      <c r="M398" s="1" t="str">
        <v>moderná budova</v>
      </c>
    </row>
    <row r="399" spans="1:13">
      <c r="A399" s="1">
        <v>100013444</v>
      </c>
      <c r="B399" s="1" t="str">
        <v>Prešovský</v>
      </c>
      <c r="C399" s="1" t="str">
        <v>Stará Ľubovňa</v>
      </c>
      <c r="D399" s="1" t="str">
        <v>Základná škola s materskou školou</v>
      </c>
      <c r="E399" s="1" t="str">
        <v>základná škola</v>
      </c>
      <c r="F399" s="1" t="str">
        <v>Základná škola</v>
      </c>
      <c r="G399" s="1" t="str">
        <v>áno</v>
      </c>
      <c r="H399" s="1">
        <v>100013444</v>
      </c>
      <c r="I399" s="1">
        <v>1</v>
      </c>
      <c r="J399" s="1" t="str">
        <v>Kolačkov 31, 6511 Kolačkov</v>
      </c>
      <c r="K399" s="1" t="str">
        <v>Obec Kolačkov</v>
      </c>
      <c r="L399" s="1" t="str">
        <v>obec, mesto</v>
      </c>
      <c r="M399" s="1" t="str">
        <v>moderná budova</v>
      </c>
    </row>
    <row r="400" spans="1:13">
      <c r="A400" s="1">
        <v>100013447</v>
      </c>
      <c r="B400" s="1" t="str">
        <v>Prešovský</v>
      </c>
      <c r="C400" s="1" t="str">
        <v>Stará Ľubovňa</v>
      </c>
      <c r="D400" s="1" t="str">
        <v>Základná škola s materskou školou</v>
      </c>
      <c r="E400" s="1" t="str">
        <v>základná škola</v>
      </c>
      <c r="F400" s="1" t="str">
        <v>Základná škola</v>
      </c>
      <c r="G400" s="1" t="str">
        <v>áno</v>
      </c>
      <c r="H400" s="1">
        <v>100013447</v>
      </c>
      <c r="I400" s="1">
        <v>1</v>
      </c>
      <c r="J400" s="1" t="str">
        <v>Kyjov 176, 6548 Kyjov</v>
      </c>
      <c r="K400" s="1" t="str">
        <v>Obec Kyjov</v>
      </c>
      <c r="L400" s="1" t="str">
        <v>obec, mesto</v>
      </c>
      <c r="M400" s="1" t="str">
        <v>moderná budova</v>
      </c>
    </row>
    <row r="401" spans="1:13">
      <c r="A401" s="1">
        <v>100013451</v>
      </c>
      <c r="B401" s="1" t="str">
        <v>Prešovský</v>
      </c>
      <c r="C401" s="1" t="str">
        <v>Stará Ľubovňa</v>
      </c>
      <c r="D401" s="1" t="str">
        <v>Základná škola s materskou školou</v>
      </c>
      <c r="E401" s="1" t="str">
        <v>základná škola</v>
      </c>
      <c r="F401" s="1" t="str">
        <v>ZŠ I. stupeň</v>
      </c>
      <c r="G401" s="1" t="str">
        <v>áno</v>
      </c>
      <c r="H401" s="1">
        <v>100013451</v>
      </c>
      <c r="I401" s="1">
        <v>1</v>
      </c>
      <c r="J401" s="1" t="str">
        <v>Lesnica 148, 6533 Lesnica</v>
      </c>
      <c r="K401" s="1" t="str">
        <v>Obec Lesnica</v>
      </c>
      <c r="L401" s="1" t="str">
        <v>obec, mesto</v>
      </c>
      <c r="M401" s="1" t="str">
        <v>moderná budova</v>
      </c>
    </row>
    <row r="402" spans="1:13">
      <c r="A402" s="1">
        <v>100013455</v>
      </c>
      <c r="B402" s="1" t="str">
        <v>Prešovský</v>
      </c>
      <c r="C402" s="1" t="str">
        <v>Stará Ľubovňa</v>
      </c>
      <c r="D402" s="1" t="str">
        <v>Základná škola s materskou školou</v>
      </c>
      <c r="E402" s="1" t="str">
        <v>základná škola</v>
      </c>
      <c r="F402" s="1" t="str">
        <v>Základná škola</v>
      </c>
      <c r="G402" s="1" t="str">
        <v>áno</v>
      </c>
      <c r="H402" s="1">
        <v>100013455</v>
      </c>
      <c r="I402" s="1">
        <v>4</v>
      </c>
      <c r="J402" s="1" t="str">
        <v>Lomnička 29, 6503 Lomnička</v>
      </c>
      <c r="K402" s="1" t="str">
        <v>Obec Lomnička</v>
      </c>
      <c r="L402" s="1" t="str">
        <v>obec, mesto</v>
      </c>
      <c r="M402" s="1" t="str">
        <v>historická budova</v>
      </c>
    </row>
    <row r="403" spans="1:13">
      <c r="A403" s="1">
        <v>100013462</v>
      </c>
      <c r="B403" s="1" t="str">
        <v>Prešovský</v>
      </c>
      <c r="C403" s="1" t="str">
        <v>Stará Ľubovňa</v>
      </c>
      <c r="D403" s="1" t="str">
        <v>Základná škola s materskou školou</v>
      </c>
      <c r="E403" s="1" t="str">
        <v>základná škola</v>
      </c>
      <c r="F403" s="1" t="str">
        <v>Základná škola</v>
      </c>
      <c r="G403" s="1" t="str">
        <v>áno</v>
      </c>
      <c r="H403" s="1">
        <v>100013462</v>
      </c>
      <c r="I403" s="1">
        <v>1</v>
      </c>
      <c r="J403" s="1" t="str">
        <v>Školská 2, 6541 Ľubotín</v>
      </c>
      <c r="K403" s="1" t="str">
        <v>Obec Ľubotín</v>
      </c>
      <c r="L403" s="1" t="str">
        <v>obec, mesto</v>
      </c>
      <c r="M403" s="1" t="str">
        <v>moderná budova</v>
      </c>
    </row>
    <row r="404" spans="1:13">
      <c r="A404" s="1">
        <v>100013466</v>
      </c>
      <c r="B404" s="1" t="str">
        <v>Prešovský</v>
      </c>
      <c r="C404" s="1" t="str">
        <v>Stará Ľubovňa</v>
      </c>
      <c r="D404" s="1" t="str">
        <v>Základná škola s materskou školou</v>
      </c>
      <c r="E404" s="1" t="str">
        <v>základná škola</v>
      </c>
      <c r="F404" s="1" t="str">
        <v>ZŠ I. stupeň</v>
      </c>
      <c r="G404" s="1" t="str">
        <v>áno</v>
      </c>
      <c r="H404" s="1">
        <v>100013466</v>
      </c>
      <c r="I404" s="1">
        <v>1</v>
      </c>
      <c r="J404" s="1" t="str">
        <v>Malý Lipník 70, 6546 Malý Lipník</v>
      </c>
      <c r="K404" s="1" t="str">
        <v>Obec Malý Lipník</v>
      </c>
      <c r="L404" s="1" t="str">
        <v>obec, mesto</v>
      </c>
      <c r="M404" s="1" t="str">
        <v>moderná budova</v>
      </c>
    </row>
    <row r="405" spans="1:13">
      <c r="A405" s="1">
        <v>100013473</v>
      </c>
      <c r="B405" s="1" t="str">
        <v>Prešovský</v>
      </c>
      <c r="C405" s="1" t="str">
        <v>Stará Ľubovňa</v>
      </c>
      <c r="D405" s="1" t="str">
        <v>Základná škola s materskou školou</v>
      </c>
      <c r="E405" s="1" t="str">
        <v>základná škola</v>
      </c>
      <c r="F405" s="1" t="str">
        <v>ZŠ I. stupeň</v>
      </c>
      <c r="G405" s="1" t="str">
        <v>áno</v>
      </c>
      <c r="H405" s="1">
        <v>100013473</v>
      </c>
      <c r="I405" s="1">
        <v>1</v>
      </c>
      <c r="J405" s="1" t="str">
        <v>Nižné Ružbachy 45, 6502 Nižné Ružbachy</v>
      </c>
      <c r="K405" s="1" t="str">
        <v>Obec Nižné Ružbachy</v>
      </c>
      <c r="L405" s="1" t="str">
        <v>obec, mesto</v>
      </c>
      <c r="M405" s="1" t="str">
        <v>moderná budova</v>
      </c>
    </row>
    <row r="406" spans="1:13">
      <c r="A406" s="1">
        <v>100013477</v>
      </c>
      <c r="B406" s="1" t="str">
        <v>Prešovský</v>
      </c>
      <c r="C406" s="1" t="str">
        <v>Stará Ľubovňa</v>
      </c>
      <c r="D406" s="1" t="str">
        <v>Základná škola s materskou školou</v>
      </c>
      <c r="E406" s="1" t="str">
        <v>základná škola</v>
      </c>
      <c r="F406" s="1" t="str">
        <v>Základná škola</v>
      </c>
      <c r="G406" s="1" t="str">
        <v>áno</v>
      </c>
      <c r="H406" s="1">
        <v>100013477</v>
      </c>
      <c r="I406" s="1">
        <v>1</v>
      </c>
      <c r="J406" s="1" t="str">
        <v>Nová Ľubovňa 493, 6511 Nová Ľubovňa</v>
      </c>
      <c r="K406" s="1" t="str">
        <v>Obec Nová Ľubovňa</v>
      </c>
      <c r="L406" s="1" t="str">
        <v>obec, mesto</v>
      </c>
      <c r="M406" s="1" t="str">
        <v>moderná budova</v>
      </c>
    </row>
    <row r="407" spans="1:13">
      <c r="A407" s="1">
        <v>100013481</v>
      </c>
      <c r="B407" s="1" t="str">
        <v>Prešovský</v>
      </c>
      <c r="C407" s="1" t="str">
        <v>Stará Ľubovňa</v>
      </c>
      <c r="D407" s="1" t="str">
        <v>Základná škola s materskou školou</v>
      </c>
      <c r="E407" s="1" t="str">
        <v>základná škola</v>
      </c>
      <c r="F407" s="1" t="str">
        <v>Základná škola</v>
      </c>
      <c r="G407" s="1" t="str">
        <v>áno</v>
      </c>
      <c r="H407" s="1">
        <v>100013481</v>
      </c>
      <c r="I407" s="1">
        <v>1</v>
      </c>
      <c r="J407" s="1" t="str">
        <v>Orlov 5, 6543 Orlov</v>
      </c>
      <c r="K407" s="1" t="str">
        <v>Obec Orlov</v>
      </c>
      <c r="L407" s="1" t="str">
        <v>obec, mesto</v>
      </c>
      <c r="M407" s="1" t="str">
        <v>moderná budova</v>
      </c>
    </row>
    <row r="408" spans="1:13">
      <c r="A408" s="1">
        <v>100013486</v>
      </c>
      <c r="B408" s="1" t="str">
        <v>Prešovský</v>
      </c>
      <c r="C408" s="1" t="str">
        <v>Stará Ľubovňa</v>
      </c>
      <c r="D408" s="1" t="str">
        <v>Základná škola s materskou školou</v>
      </c>
      <c r="E408" s="1" t="str">
        <v>základná škola</v>
      </c>
      <c r="F408" s="1" t="str">
        <v>Základná škola</v>
      </c>
      <c r="G408" s="1" t="str">
        <v>áno</v>
      </c>
      <c r="H408" s="1">
        <v>100013486</v>
      </c>
      <c r="I408" s="1">
        <v>1</v>
      </c>
      <c r="J408" s="1" t="str">
        <v>Školská 93, 6544 Plaveč</v>
      </c>
      <c r="K408" s="1" t="str">
        <v>Obec Plaveč</v>
      </c>
      <c r="L408" s="1" t="str">
        <v>obec, mesto</v>
      </c>
      <c r="M408" s="1" t="str">
        <v>moderná budova</v>
      </c>
    </row>
    <row r="409" spans="1:13">
      <c r="A409" s="1">
        <v>100013489</v>
      </c>
      <c r="B409" s="1" t="str">
        <v>Prešovský</v>
      </c>
      <c r="C409" s="1" t="str">
        <v>Stará Ľubovňa</v>
      </c>
      <c r="D409" s="1" t="str">
        <v>Základná škola s materskou školou</v>
      </c>
      <c r="E409" s="1" t="str">
        <v>základná škola</v>
      </c>
      <c r="F409" s="1" t="str">
        <v>Základná škola</v>
      </c>
      <c r="G409" s="1" t="str">
        <v>áno</v>
      </c>
      <c r="H409" s="1">
        <v>100013489</v>
      </c>
      <c r="I409" s="1">
        <v>1</v>
      </c>
      <c r="J409" s="1" t="str">
        <v>Plavnica 244, 6545 Plavnica</v>
      </c>
      <c r="K409" s="1" t="str">
        <v>Obec Plavnica</v>
      </c>
      <c r="L409" s="1" t="str">
        <v>obec, mesto</v>
      </c>
      <c r="M409" s="1" t="str">
        <v>moderná budova</v>
      </c>
    </row>
    <row r="410" spans="1:13">
      <c r="A410" s="1">
        <v>100013494</v>
      </c>
      <c r="B410" s="1" t="str">
        <v>Prešovský</v>
      </c>
      <c r="C410" s="1" t="str">
        <v>Stará Ľubovňa</v>
      </c>
      <c r="D410" s="1" t="str">
        <v>Stredná odborná škola sv. Klementa Hofbauera</v>
      </c>
      <c r="E410" s="1" t="str">
        <v>stredná odborná škola</v>
      </c>
      <c r="F410" s="1" t="str">
        <v>Stredná odborná škola</v>
      </c>
      <c r="G410" s="1" t="str">
        <v>áno</v>
      </c>
      <c r="H410" s="1">
        <v>100013494</v>
      </c>
      <c r="I410" s="1">
        <v>1</v>
      </c>
      <c r="J410" s="1" t="str">
        <v>Kláštorná 2, 6503 Podolínec</v>
      </c>
      <c r="K410" s="1" t="str">
        <v>Rímskokatolícka cirkev Biskupstvo Spišské Podhradie</v>
      </c>
      <c r="L410" s="1" t="str">
        <v>cirkev, náboženská spoločnosť</v>
      </c>
      <c r="M410" s="1" t="str">
        <v>moderná budova</v>
      </c>
    </row>
    <row r="411" spans="1:13">
      <c r="A411" s="1">
        <v>100013501</v>
      </c>
      <c r="B411" s="1" t="str">
        <v>Prešovský</v>
      </c>
      <c r="C411" s="1" t="str">
        <v>Stará Ľubovňa</v>
      </c>
      <c r="D411" s="1" t="str">
        <v>Základná škola s materskou školou</v>
      </c>
      <c r="E411" s="1" t="str">
        <v>základná škola</v>
      </c>
      <c r="F411" s="1" t="str">
        <v>Základná škola</v>
      </c>
      <c r="G411" s="1" t="str">
        <v>áno</v>
      </c>
      <c r="H411" s="1">
        <v>100013501</v>
      </c>
      <c r="I411" s="1">
        <v>2</v>
      </c>
      <c r="J411" s="1" t="str">
        <v>Školská 2, 6503 Podolínec</v>
      </c>
      <c r="K411" s="1" t="str">
        <v>Mesto Podolínec</v>
      </c>
      <c r="L411" s="1" t="str">
        <v>obec, mesto</v>
      </c>
      <c r="M411" s="1" t="str">
        <v>moderná budova</v>
      </c>
    </row>
    <row r="412" spans="1:13">
      <c r="A412" s="1">
        <v>100013509</v>
      </c>
      <c r="B412" s="1" t="str">
        <v>Prešovský</v>
      </c>
      <c r="C412" s="1" t="str">
        <v>Stará Ľubovňa</v>
      </c>
      <c r="D412" s="1" t="str">
        <v>Gymnázium Terézie Vansovej</v>
      </c>
      <c r="E412" s="1" t="str">
        <v>gymnázium</v>
      </c>
      <c r="F412" s="1" t="str">
        <v>Gymnázium</v>
      </c>
      <c r="G412" s="1" t="str">
        <v>áno</v>
      </c>
      <c r="H412" s="1">
        <v>100013509</v>
      </c>
      <c r="I412" s="1">
        <v>1</v>
      </c>
      <c r="J412" s="1" t="str">
        <v>17. novembra 6, 6401 Stará Ľubovňa</v>
      </c>
      <c r="K412" s="1" t="str">
        <v>Prešovský samosprávny kraj</v>
      </c>
      <c r="L412" s="1" t="str">
        <v>samosprávny kraj</v>
      </c>
      <c r="M412" s="1" t="str">
        <v>moderná budova</v>
      </c>
    </row>
    <row r="413" spans="1:13">
      <c r="A413" s="1">
        <v>100013514</v>
      </c>
      <c r="B413" s="1" t="str">
        <v>Prešovský</v>
      </c>
      <c r="C413" s="1" t="str">
        <v>Stará Ľubovňa</v>
      </c>
      <c r="D413" s="1" t="str">
        <v>Základná škola</v>
      </c>
      <c r="E413" s="1" t="str">
        <v>základná škola</v>
      </c>
      <c r="F413" s="1" t="str">
        <v>Základná škola</v>
      </c>
      <c r="G413" s="1" t="str">
        <v>áno</v>
      </c>
      <c r="H413" s="1">
        <v>100013514</v>
      </c>
      <c r="I413" s="1">
        <v>1</v>
      </c>
      <c r="J413" s="1" t="str">
        <v>Komenského 6, 6401 Stará Ľubovňa</v>
      </c>
      <c r="K413" s="1" t="str">
        <v>Mesto Stará Ľubovňa</v>
      </c>
      <c r="L413" s="1" t="str">
        <v>obec, mesto</v>
      </c>
      <c r="M413" s="1" t="str">
        <v>moderná budova</v>
      </c>
    </row>
    <row r="414" spans="1:13">
      <c r="A414" s="1">
        <v>100013518</v>
      </c>
      <c r="B414" s="1" t="str">
        <v>Prešovský</v>
      </c>
      <c r="C414" s="1" t="str">
        <v>Stará Ľubovňa</v>
      </c>
      <c r="D414" s="1" t="str">
        <v>Praktická škola ako organizačná zložka Spojenej školy internátnej</v>
      </c>
      <c r="E414" s="1" t="str">
        <v>škola pre deti a žiakov so špeciálnymi výchovno-vzdelávacími potrebami</v>
      </c>
      <c r="F414" s="1" t="str">
        <v>Praktická škola</v>
      </c>
      <c r="G414" s="1" t="str">
        <v>nie</v>
      </c>
      <c r="H414" s="1">
        <v>100017514</v>
      </c>
      <c r="I414" s="1">
        <v>3</v>
      </c>
      <c r="J414" s="1" t="str">
        <v>Levočská 24, 6401 Stará Ľubovňa</v>
      </c>
      <c r="K414" s="1" t="str">
        <v>Regionálny úrad školskej správy v Prešove</v>
      </c>
      <c r="L414" s="1" t="str">
        <v>regionálny úrad školskej správy</v>
      </c>
      <c r="M414" s="1" t="str">
        <v>moderná budova</v>
      </c>
    </row>
    <row r="415" spans="1:13">
      <c r="A415" s="1">
        <v>100013521</v>
      </c>
      <c r="B415" s="1" t="str">
        <v>Prešovský</v>
      </c>
      <c r="C415" s="1" t="str">
        <v>Stará Ľubovňa</v>
      </c>
      <c r="D415" s="1" t="str">
        <v>Odborné učilište internátne ako organizačná zložka Spojenej školy internátnej</v>
      </c>
      <c r="E415" s="1" t="str">
        <v>škola pre deti a žiakov so špeciálnymi výchovno-vzdelávacími potrebami</v>
      </c>
      <c r="F415" s="1" t="str">
        <v>Odborné učilište internátne</v>
      </c>
      <c r="G415" s="1" t="str">
        <v>nie</v>
      </c>
      <c r="H415" s="1">
        <v>100017514</v>
      </c>
      <c r="I415" s="1">
        <v>3</v>
      </c>
      <c r="J415" s="1" t="str">
        <v>Levočská 24, 6401 Stará Ľubovňa</v>
      </c>
      <c r="K415" s="1" t="str">
        <v>Regionálny úrad školskej správy v Prešove</v>
      </c>
      <c r="L415" s="1" t="str">
        <v>regionálny úrad školskej správy</v>
      </c>
      <c r="M415" s="1" t="str">
        <v>moderná budova</v>
      </c>
    </row>
    <row r="416" spans="1:13">
      <c r="A416" s="1">
        <v>100013524</v>
      </c>
      <c r="B416" s="1" t="str">
        <v>Prešovský</v>
      </c>
      <c r="C416" s="1" t="str">
        <v>Stará Ľubovňa</v>
      </c>
      <c r="D416" s="1" t="str">
        <v>Stredná odborná škola technická</v>
      </c>
      <c r="E416" s="1" t="str">
        <v>stredná odborná škola</v>
      </c>
      <c r="F416" s="1" t="str">
        <v>Stredná odborná škola</v>
      </c>
      <c r="G416" s="1" t="str">
        <v>áno</v>
      </c>
      <c r="H416" s="1">
        <v>100013524</v>
      </c>
      <c r="I416" s="1">
        <v>1</v>
      </c>
      <c r="J416" s="1" t="str">
        <v>Levočská 40, 6401 Stará Ľubovňa</v>
      </c>
      <c r="K416" s="1" t="str">
        <v>Prešovský samosprávny kraj</v>
      </c>
      <c r="L416" s="1" t="str">
        <v>samosprávny kraj</v>
      </c>
      <c r="M416" s="1" t="str">
        <v>moderná budova</v>
      </c>
    </row>
    <row r="417" spans="1:13">
      <c r="A417" s="1">
        <v>100013525</v>
      </c>
      <c r="B417" s="1" t="str">
        <v>Prešovský</v>
      </c>
      <c r="C417" s="1" t="str">
        <v>Stará Ľubovňa</v>
      </c>
      <c r="D417" s="1" t="str">
        <v>Základná škola</v>
      </c>
      <c r="E417" s="1" t="str">
        <v>základná škola</v>
      </c>
      <c r="F417" s="1" t="str">
        <v>Základná škola</v>
      </c>
      <c r="G417" s="1" t="str">
        <v>áno</v>
      </c>
      <c r="H417" s="1">
        <v>100013525</v>
      </c>
      <c r="I417" s="1">
        <v>1</v>
      </c>
      <c r="J417" s="1" t="str">
        <v>Levočská 6, 6401 Stará Ľubovňa</v>
      </c>
      <c r="K417" s="1" t="str">
        <v>Mesto Stará Ľubovňa</v>
      </c>
      <c r="L417" s="1" t="str">
        <v>obec, mesto</v>
      </c>
      <c r="M417" s="1" t="str">
        <v>moderná budova</v>
      </c>
    </row>
    <row r="418" spans="1:13">
      <c r="A418" s="1">
        <v>100013530</v>
      </c>
      <c r="B418" s="1" t="str">
        <v>Prešovský</v>
      </c>
      <c r="C418" s="1" t="str">
        <v>Stará Ľubovňa</v>
      </c>
      <c r="D418" s="1" t="str">
        <v>Základná škola</v>
      </c>
      <c r="E418" s="1" t="str">
        <v>základná škola</v>
      </c>
      <c r="F418" s="1" t="str">
        <v>Základná škola</v>
      </c>
      <c r="G418" s="1" t="str">
        <v>áno</v>
      </c>
      <c r="H418" s="1">
        <v>100013530</v>
      </c>
      <c r="I418" s="1">
        <v>2</v>
      </c>
      <c r="J418" s="1" t="str">
        <v>Podsadek 140, 6401 Stará Ľubovňa</v>
      </c>
      <c r="K418" s="1" t="str">
        <v>Mesto Stará Ľubovňa</v>
      </c>
      <c r="L418" s="1" t="str">
        <v>obec, mesto</v>
      </c>
      <c r="M418" s="1" t="str">
        <v>historicko - moderná budova</v>
      </c>
    </row>
    <row r="419" spans="1:13">
      <c r="A419" s="1">
        <v>100013532</v>
      </c>
      <c r="B419" s="1" t="str">
        <v>Prešovský</v>
      </c>
      <c r="C419" s="1" t="str">
        <v>Stará Ľubovňa</v>
      </c>
      <c r="D419" s="1" t="str">
        <v>Základná škola s materskou školou sv. Cyrila a Metoda</v>
      </c>
      <c r="E419" s="1" t="str">
        <v>základná škola</v>
      </c>
      <c r="F419" s="1" t="str">
        <v>Základná škola</v>
      </c>
      <c r="G419" s="1" t="str">
        <v>áno</v>
      </c>
      <c r="H419" s="1">
        <v>100013532</v>
      </c>
      <c r="I419" s="1">
        <v>1</v>
      </c>
      <c r="J419" s="1" t="str">
        <v>Štúrova 383 / 3, 6401 Stará Ľubovňa</v>
      </c>
      <c r="K419" s="1" t="str">
        <v>Rímskokatolícka cirkev Biskupstvo Spišské Podhradie</v>
      </c>
      <c r="L419" s="1" t="str">
        <v>cirkev, náboženská spoločnosť</v>
      </c>
      <c r="M419" s="1" t="str">
        <v>moderná budova</v>
      </c>
    </row>
    <row r="420" spans="1:13">
      <c r="A420" s="1">
        <v>100013534</v>
      </c>
      <c r="B420" s="1" t="str">
        <v>Prešovský</v>
      </c>
      <c r="C420" s="1" t="str">
        <v>Stará Ľubovňa</v>
      </c>
      <c r="D420" s="1" t="str">
        <v>Cirkevné gymnázium sv. Mikuláša</v>
      </c>
      <c r="E420" s="1" t="str">
        <v>gymnázium</v>
      </c>
      <c r="F420" s="1" t="str">
        <v>Gymnázium</v>
      </c>
      <c r="G420" s="1" t="str">
        <v>áno</v>
      </c>
      <c r="H420" s="1">
        <v>100013534</v>
      </c>
      <c r="I420" s="1">
        <v>1</v>
      </c>
      <c r="J420" s="1" t="str">
        <v>Štúrova 383 / 3, 6401 Stará Ľubovňa</v>
      </c>
      <c r="K420" s="1" t="str">
        <v>Rímskokatolícka cirkev Biskupstvo Spišské Podhradie</v>
      </c>
      <c r="L420" s="1" t="str">
        <v>cirkev, náboženská spoločnosť</v>
      </c>
      <c r="M420" s="1" t="str">
        <v>moderná budova</v>
      </c>
    </row>
    <row r="421" spans="1:13">
      <c r="A421" s="1">
        <v>100013541</v>
      </c>
      <c r="B421" s="1" t="str">
        <v>Prešovský</v>
      </c>
      <c r="C421" s="1" t="str">
        <v>Stará Ľubovňa</v>
      </c>
      <c r="D421" s="1" t="str">
        <v>Základná škola</v>
      </c>
      <c r="E421" s="1" t="str">
        <v>základná škola</v>
      </c>
      <c r="F421" s="1" t="str">
        <v>Základná škola</v>
      </c>
      <c r="G421" s="1" t="str">
        <v>áno</v>
      </c>
      <c r="H421" s="1">
        <v>100013541</v>
      </c>
      <c r="I421" s="1">
        <v>1</v>
      </c>
      <c r="J421" s="1" t="str">
        <v>Za vodou 14, 6401 Stará Ľubovňa</v>
      </c>
      <c r="K421" s="1" t="str">
        <v>Mesto Stará Ľubovňa</v>
      </c>
      <c r="L421" s="1" t="str">
        <v>obec, mesto</v>
      </c>
      <c r="M421" s="1" t="str">
        <v>moderná budova</v>
      </c>
    </row>
    <row r="422" spans="1:13">
      <c r="A422" s="1">
        <v>100013551</v>
      </c>
      <c r="B422" s="1" t="str">
        <v>Prešovský</v>
      </c>
      <c r="C422" s="1" t="str">
        <v>Stará Ľubovňa</v>
      </c>
      <c r="D422" s="1" t="str">
        <v>Základná škola s materskou školou</v>
      </c>
      <c r="E422" s="1" t="str">
        <v>základná škola</v>
      </c>
      <c r="F422" s="1" t="str">
        <v>Základná škola</v>
      </c>
      <c r="G422" s="1" t="str">
        <v>áno</v>
      </c>
      <c r="H422" s="1">
        <v>100013551</v>
      </c>
      <c r="I422" s="1">
        <v>1</v>
      </c>
      <c r="J422" s="1" t="str">
        <v>Šarišské Jastrabie 270, 6548 Šarišské Jastrabie</v>
      </c>
      <c r="K422" s="1" t="str">
        <v>Obec Šarišské Jastrabie</v>
      </c>
      <c r="L422" s="1" t="str">
        <v>obec, mesto</v>
      </c>
      <c r="M422" s="1" t="str">
        <v>moderná budova</v>
      </c>
    </row>
    <row r="423" spans="1:13">
      <c r="A423" s="1">
        <v>100013562</v>
      </c>
      <c r="B423" s="1" t="str">
        <v>Prešovský</v>
      </c>
      <c r="C423" s="1" t="str">
        <v>Stará Ľubovňa</v>
      </c>
      <c r="D423" s="1" t="str">
        <v>Základná škola s materskou školou sv. Jána Krstiteľa</v>
      </c>
      <c r="E423" s="1" t="str">
        <v>základná škola</v>
      </c>
      <c r="F423" s="1" t="str">
        <v>ZŠ I. stupeň</v>
      </c>
      <c r="G423" s="1" t="str">
        <v>áno</v>
      </c>
      <c r="H423" s="1">
        <v>100013562</v>
      </c>
      <c r="I423" s="1">
        <v>1</v>
      </c>
      <c r="J423" s="1" t="str">
        <v>Veľká Lesná 16, 6534 Veľká Lesná</v>
      </c>
      <c r="K423" s="1" t="str">
        <v>Rímskokatolícka cirkev Biskupstvo Spišské Podhradie</v>
      </c>
      <c r="L423" s="1" t="str">
        <v>cirkev, náboženská spoločnosť</v>
      </c>
      <c r="M423" s="1" t="str">
        <v>historická budova</v>
      </c>
    </row>
    <row r="424" spans="1:13">
      <c r="A424" s="1">
        <v>100013566</v>
      </c>
      <c r="B424" s="1" t="str">
        <v>Prešovský</v>
      </c>
      <c r="C424" s="1" t="str">
        <v>Stará Ľubovňa</v>
      </c>
      <c r="D424" s="1" t="str">
        <v>Základná škola s materskou školou</v>
      </c>
      <c r="E424" s="1" t="str">
        <v>základná škola</v>
      </c>
      <c r="F424" s="1" t="str">
        <v>Základná škola</v>
      </c>
      <c r="G424" s="1" t="str">
        <v>áno</v>
      </c>
      <c r="H424" s="1">
        <v>100013566</v>
      </c>
      <c r="I424" s="1">
        <v>1</v>
      </c>
      <c r="J424" s="1" t="str">
        <v>Veľký Lipník 45, 6533 Veľký Lipník</v>
      </c>
      <c r="K424" s="1" t="str">
        <v>Obec Veľký Lipník</v>
      </c>
      <c r="L424" s="1" t="str">
        <v>obec, mesto</v>
      </c>
      <c r="M424" s="1" t="str">
        <v>moderná budova</v>
      </c>
    </row>
    <row r="425" spans="1:13">
      <c r="A425" s="1">
        <v>100013573</v>
      </c>
      <c r="B425" s="1" t="str">
        <v>Prešovský</v>
      </c>
      <c r="C425" s="1" t="str">
        <v>Stará Ľubovňa</v>
      </c>
      <c r="D425" s="1" t="str">
        <v>Základná škola s materskou školou</v>
      </c>
      <c r="E425" s="1" t="str">
        <v>základná škola</v>
      </c>
      <c r="F425" s="1" t="str">
        <v>Základná škola</v>
      </c>
      <c r="G425" s="1" t="str">
        <v>áno</v>
      </c>
      <c r="H425" s="1">
        <v>100013573</v>
      </c>
      <c r="I425" s="1">
        <v>1</v>
      </c>
      <c r="J425" s="1" t="str">
        <v>Vyšné Ružbachy 330, 6502 Vyšné Ružbachy</v>
      </c>
      <c r="K425" s="1" t="str">
        <v>Obec Vyšné Ružbachy</v>
      </c>
      <c r="L425" s="1" t="str">
        <v>obec, mesto</v>
      </c>
      <c r="M425" s="1" t="str">
        <v>moderná budova</v>
      </c>
    </row>
    <row r="426" spans="1:13">
      <c r="A426" s="1">
        <v>100013578</v>
      </c>
      <c r="B426" s="1" t="str">
        <v>Prešovský</v>
      </c>
      <c r="C426" s="1" t="str">
        <v>Stropkov</v>
      </c>
      <c r="D426" s="1" t="str">
        <v>Základná škola</v>
      </c>
      <c r="E426" s="1" t="str">
        <v>základná škola</v>
      </c>
      <c r="F426" s="1" t="str">
        <v>ZŠ I. stupeň</v>
      </c>
      <c r="G426" s="1" t="str">
        <v>áno</v>
      </c>
      <c r="H426" s="1">
        <v>100013578</v>
      </c>
      <c r="I426" s="1">
        <v>1</v>
      </c>
      <c r="J426" s="1" t="str">
        <v>Breznica 267, 9101 Breznica</v>
      </c>
      <c r="K426" s="1" t="str">
        <v>Obec Breznica</v>
      </c>
      <c r="L426" s="1" t="str">
        <v>obec, mesto</v>
      </c>
      <c r="M426" s="1" t="str">
        <v>iná budova</v>
      </c>
    </row>
    <row r="427" spans="1:13">
      <c r="A427" s="1">
        <v>100013586</v>
      </c>
      <c r="B427" s="1" t="str">
        <v>Prešovský</v>
      </c>
      <c r="C427" s="1" t="str">
        <v>Stropkov</v>
      </c>
      <c r="D427" s="1" t="str">
        <v>Základná škola s materskou školou</v>
      </c>
      <c r="E427" s="1" t="str">
        <v>základná škola</v>
      </c>
      <c r="F427" s="1" t="str">
        <v>Základná škola</v>
      </c>
      <c r="G427" s="1" t="str">
        <v>áno</v>
      </c>
      <c r="H427" s="1">
        <v>100013586</v>
      </c>
      <c r="I427" s="1">
        <v>1</v>
      </c>
      <c r="J427" s="1" t="str">
        <v>Bukovce 80, 9022 Bukovce</v>
      </c>
      <c r="K427" s="1" t="str">
        <v>Obec Bukovce</v>
      </c>
      <c r="L427" s="1" t="str">
        <v>obec, mesto</v>
      </c>
      <c r="M427" s="1" t="str">
        <v>moderná budova</v>
      </c>
    </row>
    <row r="428" spans="1:13">
      <c r="A428" s="1">
        <v>100013594</v>
      </c>
      <c r="B428" s="1" t="str">
        <v>Prešovský</v>
      </c>
      <c r="C428" s="1" t="str">
        <v>Stropkov</v>
      </c>
      <c r="D428" s="1" t="str">
        <v>Základná škola s materskou školou</v>
      </c>
      <c r="E428" s="1" t="str">
        <v>základná škola</v>
      </c>
      <c r="F428" s="1" t="str">
        <v>Základná škola</v>
      </c>
      <c r="G428" s="1" t="str">
        <v>áno</v>
      </c>
      <c r="H428" s="1">
        <v>100013594</v>
      </c>
      <c r="I428" s="1">
        <v>1</v>
      </c>
      <c r="J428" s="1" t="str">
        <v>Havaj 7, 9023 Havaj</v>
      </c>
      <c r="K428" s="1" t="str">
        <v>Obec Havaj</v>
      </c>
      <c r="L428" s="1" t="str">
        <v>obec, mesto</v>
      </c>
      <c r="M428" s="1" t="str">
        <v>moderná budova</v>
      </c>
    </row>
    <row r="429" spans="1:13">
      <c r="A429" s="1">
        <v>100013601</v>
      </c>
      <c r="B429" s="1" t="str">
        <v>Prešovský</v>
      </c>
      <c r="C429" s="1" t="str">
        <v>Stropkov</v>
      </c>
      <c r="D429" s="1" t="str">
        <v>Základná škola</v>
      </c>
      <c r="E429" s="1" t="str">
        <v>základná škola</v>
      </c>
      <c r="F429" s="1" t="str">
        <v>ZŠ I. stupeň</v>
      </c>
      <c r="G429" s="1" t="str">
        <v>áno</v>
      </c>
      <c r="H429" s="1">
        <v>100013601</v>
      </c>
      <c r="I429" s="1">
        <v>1</v>
      </c>
      <c r="J429" s="1" t="str">
        <v>Chotča 175, 9021 Chotča</v>
      </c>
      <c r="K429" s="1" t="str">
        <v>Obec Chotča</v>
      </c>
      <c r="L429" s="1" t="str">
        <v>obec, mesto</v>
      </c>
      <c r="M429" s="1" t="str">
        <v>moderná budova</v>
      </c>
    </row>
    <row r="430" spans="1:13">
      <c r="A430" s="1">
        <v>100013603</v>
      </c>
      <c r="B430" s="1" t="str">
        <v>Prešovský</v>
      </c>
      <c r="C430" s="1" t="str">
        <v>Stropkov</v>
      </c>
      <c r="D430" s="1" t="str">
        <v>Základná škola s materskou školou</v>
      </c>
      <c r="E430" s="1" t="str">
        <v>základná škola</v>
      </c>
      <c r="F430" s="1" t="str">
        <v>Základná škola</v>
      </c>
      <c r="G430" s="1" t="str">
        <v>áno</v>
      </c>
      <c r="H430" s="1">
        <v>100013603</v>
      </c>
      <c r="I430" s="1">
        <v>1</v>
      </c>
      <c r="J430" s="1" t="str">
        <v>Kolbovce 8, 9031 Kolbovce</v>
      </c>
      <c r="K430" s="1" t="str">
        <v>Obec Kolbovce</v>
      </c>
      <c r="L430" s="1" t="str">
        <v>obec, mesto</v>
      </c>
      <c r="M430" s="1" t="str">
        <v>moderná budova</v>
      </c>
    </row>
    <row r="431" spans="1:13">
      <c r="A431" s="1">
        <v>100013617</v>
      </c>
      <c r="B431" s="1" t="str">
        <v>Prešovský</v>
      </c>
      <c r="C431" s="1" t="str">
        <v>Stropkov</v>
      </c>
      <c r="D431" s="1" t="str">
        <v>Základná škola</v>
      </c>
      <c r="E431" s="1" t="str">
        <v>základná škola</v>
      </c>
      <c r="F431" s="1" t="str">
        <v>ZŠ I. stupeň</v>
      </c>
      <c r="G431" s="1" t="str">
        <v>áno</v>
      </c>
      <c r="H431" s="1">
        <v>100013617</v>
      </c>
      <c r="I431" s="1">
        <v>1</v>
      </c>
      <c r="J431" s="1" t="str">
        <v>Nižná Olšava 72, 9032 Nižná Olšava</v>
      </c>
      <c r="K431" s="1" t="str">
        <v>Obec Nižná Olšava</v>
      </c>
      <c r="L431" s="1" t="str">
        <v>obec, mesto</v>
      </c>
      <c r="M431" s="1" t="str">
        <v>moderná budova</v>
      </c>
    </row>
    <row r="432" spans="1:13">
      <c r="A432" s="1">
        <v>100013626</v>
      </c>
      <c r="B432" s="1" t="str">
        <v>Prešovský</v>
      </c>
      <c r="C432" s="1" t="str">
        <v>Stropkov</v>
      </c>
      <c r="D432" s="1" t="str">
        <v>Súkromné odborné učilište</v>
      </c>
      <c r="E432" s="1" t="str">
        <v>škola pre deti a žiakov so špeciálnymi výchovno-vzdelávacími potrebami</v>
      </c>
      <c r="F432" s="1" t="str">
        <v>Odborné učilište</v>
      </c>
      <c r="G432" s="1" t="str">
        <v>áno</v>
      </c>
      <c r="H432" s="1">
        <v>100013626</v>
      </c>
      <c r="I432" s="1">
        <v>1</v>
      </c>
      <c r="J432" s="1" t="str">
        <v>Hlavná 6, 9101 Stropkov</v>
      </c>
      <c r="K432" s="1" t="str">
        <v>Ing. Marián Hybeľ</v>
      </c>
      <c r="L432" s="1" t="str">
        <v>súkromník</v>
      </c>
      <c r="M432" s="1" t="str">
        <v>moderná budova</v>
      </c>
    </row>
    <row r="433" spans="1:13">
      <c r="A433" s="1">
        <v>100013629</v>
      </c>
      <c r="B433" s="1" t="str">
        <v>Prešovský</v>
      </c>
      <c r="C433" s="1" t="str">
        <v>Stropkov</v>
      </c>
      <c r="D433" s="1" t="str">
        <v>Základná škola</v>
      </c>
      <c r="E433" s="1" t="str">
        <v>základná škola</v>
      </c>
      <c r="F433" s="1" t="str">
        <v>Základná škola</v>
      </c>
      <c r="G433" s="1" t="str">
        <v>áno</v>
      </c>
      <c r="H433" s="1">
        <v>100013629</v>
      </c>
      <c r="I433" s="1">
        <v>1</v>
      </c>
      <c r="J433" s="1" t="str">
        <v>Hrnčiarska 795 / 61, 9101 Stropkov</v>
      </c>
      <c r="K433" s="1" t="str">
        <v>Mesto Stropkov</v>
      </c>
      <c r="L433" s="1" t="str">
        <v>obec, mesto</v>
      </c>
      <c r="M433" s="1" t="str">
        <v>moderná budova</v>
      </c>
    </row>
    <row r="434" spans="1:13">
      <c r="A434" s="1">
        <v>100013630</v>
      </c>
      <c r="B434" s="1" t="str">
        <v>Prešovský</v>
      </c>
      <c r="C434" s="1" t="str">
        <v>Stropkov</v>
      </c>
      <c r="D434" s="1" t="str">
        <v>Cirkevná základná škola sv. Petra a Pavla</v>
      </c>
      <c r="E434" s="1" t="str">
        <v>základná škola</v>
      </c>
      <c r="F434" s="1" t="str">
        <v>Základná škola</v>
      </c>
      <c r="G434" s="1" t="str">
        <v>áno</v>
      </c>
      <c r="H434" s="1">
        <v>100013630</v>
      </c>
      <c r="I434" s="1">
        <v>1</v>
      </c>
      <c r="J434" s="1" t="str">
        <v>Hrnčiarska 795 / 61, 9101 Stropkov</v>
      </c>
      <c r="K434" s="1" t="str">
        <v>Košická arcidiecéza</v>
      </c>
      <c r="L434" s="1" t="str">
        <v>cirkev, náboženská spoločnosť</v>
      </c>
      <c r="M434" s="1" t="str">
        <v>moderná budova</v>
      </c>
    </row>
    <row r="435" spans="1:13">
      <c r="A435" s="1">
        <v>100013636</v>
      </c>
      <c r="B435" s="1" t="str">
        <v>Prešovský</v>
      </c>
      <c r="C435" s="1" t="str">
        <v>Stropkov</v>
      </c>
      <c r="D435" s="1" t="str">
        <v>Stredná odborná škola elektrotechnická</v>
      </c>
      <c r="E435" s="1" t="str">
        <v>stredná odborná škola</v>
      </c>
      <c r="F435" s="1" t="str">
        <v>Stredná odborná škola</v>
      </c>
      <c r="G435" s="1" t="str">
        <v>áno</v>
      </c>
      <c r="H435" s="1">
        <v>100013636</v>
      </c>
      <c r="I435" s="1">
        <v>2</v>
      </c>
      <c r="J435" s="1" t="str">
        <v>Hviezdoslavova 44, 9112 Stropkov</v>
      </c>
      <c r="K435" s="1" t="str">
        <v>Prešovský samosprávny kraj</v>
      </c>
      <c r="L435" s="1" t="str">
        <v>samosprávny kraj</v>
      </c>
      <c r="M435" s="1" t="str">
        <v>moderná budova</v>
      </c>
    </row>
    <row r="436" spans="1:13">
      <c r="A436" s="1">
        <v>100013639</v>
      </c>
      <c r="B436" s="1" t="str">
        <v>Prešovský</v>
      </c>
      <c r="C436" s="1" t="str">
        <v>Stropkov</v>
      </c>
      <c r="D436" s="1" t="str">
        <v>Základná škola</v>
      </c>
      <c r="E436" s="1" t="str">
        <v>základná škola</v>
      </c>
      <c r="F436" s="1" t="str">
        <v>Základná škola</v>
      </c>
      <c r="G436" s="1" t="str">
        <v>áno</v>
      </c>
      <c r="H436" s="1">
        <v>100013639</v>
      </c>
      <c r="I436" s="1">
        <v>1</v>
      </c>
      <c r="J436" s="1" t="str">
        <v>Konštantínova 1751 / 64, 9101 Stropkov</v>
      </c>
      <c r="K436" s="1" t="str">
        <v>Mesto Stropkov</v>
      </c>
      <c r="L436" s="1" t="str">
        <v>obec, mesto</v>
      </c>
      <c r="M436" s="1" t="str">
        <v>moderná budova</v>
      </c>
    </row>
    <row r="437" spans="1:13">
      <c r="A437" s="1">
        <v>100013644</v>
      </c>
      <c r="B437" s="1" t="str">
        <v>Prešovský</v>
      </c>
      <c r="C437" s="1" t="str">
        <v>Stropkov</v>
      </c>
      <c r="D437" s="1" t="str">
        <v>Gymnázium</v>
      </c>
      <c r="E437" s="1" t="str">
        <v>gymnázium</v>
      </c>
      <c r="F437" s="1" t="str">
        <v>Gymnázium</v>
      </c>
      <c r="G437" s="1" t="str">
        <v>áno</v>
      </c>
      <c r="H437" s="1">
        <v>100013644</v>
      </c>
      <c r="I437" s="1">
        <v>1</v>
      </c>
      <c r="J437" s="1" t="str">
        <v>Konštantínova 1751 / 64, 9101 Stropkov</v>
      </c>
      <c r="K437" s="1" t="str">
        <v>Prešovský samosprávny kraj</v>
      </c>
      <c r="L437" s="1" t="str">
        <v>samosprávny kraj</v>
      </c>
      <c r="M437" s="1" t="str">
        <v>moderná budova</v>
      </c>
    </row>
    <row r="438" spans="1:13">
      <c r="A438" s="1">
        <v>100013648</v>
      </c>
      <c r="B438" s="1" t="str">
        <v>Prešovský</v>
      </c>
      <c r="C438" s="1" t="str">
        <v>Stropkov</v>
      </c>
      <c r="D438" s="1" t="str">
        <v>Základná škola</v>
      </c>
      <c r="E438" s="1" t="str">
        <v>základná škola</v>
      </c>
      <c r="F438" s="1" t="str">
        <v>Základná škola</v>
      </c>
      <c r="G438" s="1" t="str">
        <v>áno</v>
      </c>
      <c r="H438" s="1">
        <v>100013648</v>
      </c>
      <c r="I438" s="1">
        <v>1</v>
      </c>
      <c r="J438" s="1" t="str">
        <v>Mlynská 697 / 7, 9101 Stropkov</v>
      </c>
      <c r="K438" s="1" t="str">
        <v>Mesto Stropkov</v>
      </c>
      <c r="L438" s="1" t="str">
        <v>obec, mesto</v>
      </c>
      <c r="M438" s="1" t="str">
        <v>moderná budova</v>
      </c>
    </row>
    <row r="439" spans="1:13">
      <c r="A439" s="1">
        <v>100013662</v>
      </c>
      <c r="B439" s="1" t="str">
        <v>Prešovský</v>
      </c>
      <c r="C439" s="1" t="str">
        <v>Stropkov</v>
      </c>
      <c r="D439" s="1" t="str">
        <v>Základná škola</v>
      </c>
      <c r="E439" s="1" t="str">
        <v>základná škola</v>
      </c>
      <c r="F439" s="1" t="str">
        <v>ZŠ I. stupeň</v>
      </c>
      <c r="G439" s="1" t="str">
        <v>áno</v>
      </c>
      <c r="H439" s="1">
        <v>100013662</v>
      </c>
      <c r="I439" s="1">
        <v>1</v>
      </c>
      <c r="J439" s="1" t="str">
        <v>Vyšná Olšava 117, 9032 Vyšná Olšava</v>
      </c>
      <c r="K439" s="1" t="str">
        <v>Obec Vyšná Olšava</v>
      </c>
      <c r="L439" s="1" t="str">
        <v>obec, mesto</v>
      </c>
      <c r="M439" s="1" t="str">
        <v>moderná budova</v>
      </c>
    </row>
    <row r="440" spans="1:13">
      <c r="A440" s="1">
        <v>100013669</v>
      </c>
      <c r="B440" s="1" t="str">
        <v>Prešovský</v>
      </c>
      <c r="C440" s="1" t="str">
        <v>Svidník</v>
      </c>
      <c r="D440" s="1" t="str">
        <v>Základná škola</v>
      </c>
      <c r="E440" s="1" t="str">
        <v>základná škola</v>
      </c>
      <c r="F440" s="1" t="str">
        <v>Základná škola</v>
      </c>
      <c r="G440" s="1" t="str">
        <v>áno</v>
      </c>
      <c r="H440" s="1">
        <v>100013669</v>
      </c>
      <c r="I440" s="1">
        <v>1</v>
      </c>
      <c r="J440" s="1" t="str">
        <v>Cernina 30, 9016 Cernina</v>
      </c>
      <c r="K440" s="1" t="str">
        <v>Obec Cernina</v>
      </c>
      <c r="L440" s="1" t="str">
        <v>obec, mesto</v>
      </c>
      <c r="M440" s="1" t="str">
        <v>moderná budova</v>
      </c>
    </row>
    <row r="441" spans="1:13">
      <c r="A441" s="1">
        <v>100013678</v>
      </c>
      <c r="B441" s="1" t="str">
        <v>Prešovský</v>
      </c>
      <c r="C441" s="1" t="str">
        <v>Svidník</v>
      </c>
      <c r="D441" s="1" t="str">
        <v>Súkromná základná škola</v>
      </c>
      <c r="E441" s="1" t="str">
        <v>základná škola</v>
      </c>
      <c r="F441" s="1" t="str">
        <v>Základná škola</v>
      </c>
      <c r="G441" s="1" t="str">
        <v>áno</v>
      </c>
      <c r="H441" s="1">
        <v>100013678</v>
      </c>
      <c r="I441" s="1">
        <v>2</v>
      </c>
      <c r="J441" s="1" t="str">
        <v>Dukelská 33, 8701 Giraltovce</v>
      </c>
      <c r="K441" s="1" t="str">
        <v>K.B.REAL, s.r.o.</v>
      </c>
      <c r="L441" s="1" t="str">
        <v>súkromník</v>
      </c>
      <c r="M441" s="1" t="str">
        <v>moderná budova</v>
      </c>
    </row>
    <row r="442" spans="1:13">
      <c r="A442" s="1">
        <v>100013679</v>
      </c>
      <c r="B442" s="1" t="str">
        <v>Prešovský</v>
      </c>
      <c r="C442" s="1" t="str">
        <v>Svidník</v>
      </c>
      <c r="D442" s="1" t="str">
        <v>Súkromná stredná odborná škola</v>
      </c>
      <c r="E442" s="1" t="str">
        <v>stredná odborná škola</v>
      </c>
      <c r="F442" s="1" t="str">
        <v>Stredná odborná škola</v>
      </c>
      <c r="G442" s="1" t="str">
        <v>áno</v>
      </c>
      <c r="H442" s="1">
        <v>100013679</v>
      </c>
      <c r="I442" s="1">
        <v>6</v>
      </c>
      <c r="J442" s="1" t="str">
        <v>Dukelská 33, 8701 Giraltovce</v>
      </c>
      <c r="K442" s="1" t="str">
        <v>K.B.REAL, s.r.o.</v>
      </c>
      <c r="L442" s="1" t="str">
        <v>súkromník</v>
      </c>
      <c r="M442" s="1" t="str">
        <v>moderná budova</v>
      </c>
    </row>
    <row r="443" spans="1:13">
      <c r="A443" s="1">
        <v>100013703</v>
      </c>
      <c r="B443" s="1" t="str">
        <v>Prešovský</v>
      </c>
      <c r="C443" s="1" t="str">
        <v>Svidník</v>
      </c>
      <c r="D443" s="1" t="str">
        <v>Základná škola</v>
      </c>
      <c r="E443" s="1" t="str">
        <v>základná škola</v>
      </c>
      <c r="F443" s="1" t="str">
        <v>Základná škola</v>
      </c>
      <c r="G443" s="1" t="str">
        <v>áno</v>
      </c>
      <c r="H443" s="1">
        <v>100013703</v>
      </c>
      <c r="I443" s="1">
        <v>1</v>
      </c>
      <c r="J443" s="1" t="str">
        <v>Kračúnovce 277, 8701 Kračúnovce</v>
      </c>
      <c r="K443" s="1" t="str">
        <v>Obec Kračúnovce</v>
      </c>
      <c r="L443" s="1" t="str">
        <v>obec, mesto</v>
      </c>
      <c r="M443" s="1" t="str">
        <v>moderná budova</v>
      </c>
    </row>
    <row r="444" spans="1:13">
      <c r="A444" s="1">
        <v>100013708</v>
      </c>
      <c r="B444" s="1" t="str">
        <v>Prešovský</v>
      </c>
      <c r="C444" s="1" t="str">
        <v>Svidník</v>
      </c>
      <c r="D444" s="1" t="str">
        <v>Základná škola</v>
      </c>
      <c r="E444" s="1" t="str">
        <v>základná škola</v>
      </c>
      <c r="F444" s="1" t="str">
        <v>Základná škola</v>
      </c>
      <c r="G444" s="1" t="str">
        <v>áno</v>
      </c>
      <c r="H444" s="1">
        <v>100013708</v>
      </c>
      <c r="I444" s="1">
        <v>1</v>
      </c>
      <c r="J444" s="1" t="str">
        <v>Krajná Poľana 38, 9005 Krajná Poľana</v>
      </c>
      <c r="K444" s="1" t="str">
        <v>Obec Krajná Poľana</v>
      </c>
      <c r="L444" s="1" t="str">
        <v>obec, mesto</v>
      </c>
      <c r="M444" s="1" t="str">
        <v>moderná budova</v>
      </c>
    </row>
    <row r="445" spans="1:13">
      <c r="A445" s="1">
        <v>100013712</v>
      </c>
      <c r="B445" s="1" t="str">
        <v>Prešovský</v>
      </c>
      <c r="C445" s="1" t="str">
        <v>Svidník</v>
      </c>
      <c r="D445" s="1" t="str">
        <v>Základná škola</v>
      </c>
      <c r="E445" s="1" t="str">
        <v>základná škola</v>
      </c>
      <c r="F445" s="1" t="str">
        <v>Základná škola</v>
      </c>
      <c r="G445" s="1" t="str">
        <v>áno</v>
      </c>
      <c r="H445" s="1">
        <v>100013712</v>
      </c>
      <c r="I445" s="1">
        <v>1</v>
      </c>
      <c r="J445" s="1" t="str">
        <v>Kružlová 103, 9002 Kružlová</v>
      </c>
      <c r="K445" s="1" t="str">
        <v>Obec Kružlová</v>
      </c>
      <c r="L445" s="1" t="str">
        <v>obec, mesto</v>
      </c>
      <c r="M445" s="1" t="str">
        <v>moderná budova</v>
      </c>
    </row>
    <row r="446" spans="1:13">
      <c r="A446" s="1">
        <v>100013716</v>
      </c>
      <c r="B446" s="1" t="str">
        <v>Prešovský</v>
      </c>
      <c r="C446" s="1" t="str">
        <v>Svidník</v>
      </c>
      <c r="D446" s="1" t="str">
        <v>Základná škola</v>
      </c>
      <c r="E446" s="1" t="str">
        <v>základná škola</v>
      </c>
      <c r="F446" s="1" t="str">
        <v>ZŠ I. stupeň</v>
      </c>
      <c r="G446" s="1" t="str">
        <v>áno</v>
      </c>
      <c r="H446" s="1">
        <v>100013716</v>
      </c>
      <c r="I446" s="1">
        <v>1</v>
      </c>
      <c r="J446" s="1" t="str">
        <v>Kuková 33, 8644 Kuková</v>
      </c>
      <c r="K446" s="1" t="str">
        <v>Obec Kuková</v>
      </c>
      <c r="L446" s="1" t="str">
        <v>obec, mesto</v>
      </c>
      <c r="M446" s="1" t="str">
        <v>moderná budova</v>
      </c>
    </row>
    <row r="447" spans="1:13">
      <c r="A447" s="1">
        <v>100013721</v>
      </c>
      <c r="B447" s="1" t="str">
        <v>Prešovský</v>
      </c>
      <c r="C447" s="1" t="str">
        <v>Svidník</v>
      </c>
      <c r="D447" s="1" t="str">
        <v>Základná škola</v>
      </c>
      <c r="E447" s="1" t="str">
        <v>základná škola</v>
      </c>
      <c r="F447" s="1" t="str">
        <v>ZŠ I. stupeň</v>
      </c>
      <c r="G447" s="1" t="str">
        <v>áno</v>
      </c>
      <c r="H447" s="1">
        <v>100013721</v>
      </c>
      <c r="I447" s="1">
        <v>1</v>
      </c>
      <c r="J447" s="1" t="str">
        <v>Ladomirová 32, 9003 Ladomirová</v>
      </c>
      <c r="K447" s="1" t="str">
        <v>Obec Ladomirová</v>
      </c>
      <c r="L447" s="1" t="str">
        <v>obec, mesto</v>
      </c>
      <c r="M447" s="1" t="str">
        <v>moderná budova</v>
      </c>
    </row>
    <row r="448" spans="1:13">
      <c r="A448" s="1">
        <v>100013733</v>
      </c>
      <c r="B448" s="1" t="str">
        <v>Prešovský</v>
      </c>
      <c r="C448" s="1" t="str">
        <v>Svidník</v>
      </c>
      <c r="D448" s="1" t="str">
        <v>Základná škola</v>
      </c>
      <c r="E448" s="1" t="str">
        <v>základná škola</v>
      </c>
      <c r="F448" s="1" t="str">
        <v>Základná škola</v>
      </c>
      <c r="G448" s="1" t="str">
        <v>áno</v>
      </c>
      <c r="H448" s="1">
        <v>100013733</v>
      </c>
      <c r="I448" s="1">
        <v>1</v>
      </c>
      <c r="J448" s="1" t="str">
        <v>Nižný Mirošov 56, 9011 Nižný Mirošov</v>
      </c>
      <c r="K448" s="1" t="str">
        <v>Obec Nižný Mirošov</v>
      </c>
      <c r="L448" s="1" t="str">
        <v>obec, mesto</v>
      </c>
      <c r="M448" s="1" t="str">
        <v>moderná budova</v>
      </c>
    </row>
    <row r="449" spans="1:13">
      <c r="A449" s="1">
        <v>100013738</v>
      </c>
      <c r="B449" s="1" t="str">
        <v>Prešovský</v>
      </c>
      <c r="C449" s="1" t="str">
        <v>Svidník</v>
      </c>
      <c r="D449" s="1" t="str">
        <v>Základná škola</v>
      </c>
      <c r="E449" s="1" t="str">
        <v>základná škola</v>
      </c>
      <c r="F449" s="1" t="str">
        <v>Základná škola</v>
      </c>
      <c r="G449" s="1" t="str">
        <v>áno</v>
      </c>
      <c r="H449" s="1">
        <v>100013738</v>
      </c>
      <c r="I449" s="1">
        <v>1</v>
      </c>
      <c r="J449" s="1" t="str">
        <v>Okrúhle 3, 9042 Okrúhle</v>
      </c>
      <c r="K449" s="1" t="str">
        <v>Obec Okrúhle</v>
      </c>
      <c r="L449" s="1" t="str">
        <v>obec, mesto</v>
      </c>
      <c r="M449" s="1" t="str">
        <v>moderná budova</v>
      </c>
    </row>
    <row r="450" spans="1:13">
      <c r="A450" s="1">
        <v>100013748</v>
      </c>
      <c r="B450" s="1" t="str">
        <v>Prešovský</v>
      </c>
      <c r="C450" s="1" t="str">
        <v>Svidník</v>
      </c>
      <c r="D450" s="1" t="str">
        <v>Základná škola</v>
      </c>
      <c r="E450" s="1" t="str">
        <v>základná škola</v>
      </c>
      <c r="F450" s="1" t="str">
        <v>ZŠ I. stupeň</v>
      </c>
      <c r="G450" s="1" t="str">
        <v>áno</v>
      </c>
      <c r="H450" s="1">
        <v>100013748</v>
      </c>
      <c r="I450" s="1">
        <v>1</v>
      </c>
      <c r="J450" s="1" t="str">
        <v>Rovné 52, 9016 Rovné</v>
      </c>
      <c r="K450" s="1" t="str">
        <v>Obec Rovné</v>
      </c>
      <c r="L450" s="1" t="str">
        <v>obec, mesto</v>
      </c>
      <c r="M450" s="1" t="str">
        <v>moderná budova</v>
      </c>
    </row>
    <row r="451" spans="1:13">
      <c r="A451" s="1">
        <v>100013755</v>
      </c>
      <c r="B451" s="1" t="str">
        <v>Prešovský</v>
      </c>
      <c r="C451" s="1" t="str">
        <v>Svidník</v>
      </c>
      <c r="D451" s="1" t="str">
        <v>Základná škola</v>
      </c>
      <c r="E451" s="1" t="str">
        <v>základná škola</v>
      </c>
      <c r="F451" s="1" t="str">
        <v>Základná škola</v>
      </c>
      <c r="G451" s="1" t="str">
        <v>áno</v>
      </c>
      <c r="H451" s="1">
        <v>100013755</v>
      </c>
      <c r="I451" s="1">
        <v>1</v>
      </c>
      <c r="J451" s="1" t="str">
        <v>8. mája 640 / 39, 8901 Svidník</v>
      </c>
      <c r="K451" s="1" t="str">
        <v>Mesto Svidník</v>
      </c>
      <c r="L451" s="1" t="str">
        <v>obec, mesto</v>
      </c>
      <c r="M451" s="1" t="str">
        <v>moderná budova</v>
      </c>
    </row>
    <row r="452" spans="1:13">
      <c r="A452" s="1">
        <v>100013759</v>
      </c>
      <c r="B452" s="1" t="str">
        <v>Prešovský</v>
      </c>
      <c r="C452" s="1" t="str">
        <v>Svidník</v>
      </c>
      <c r="D452" s="1" t="str">
        <v>Stredná odborná škola polytechnická a služieb arm. gen. L. Svobodu</v>
      </c>
      <c r="E452" s="1" t="str">
        <v>stredná odborná škola</v>
      </c>
      <c r="F452" s="1" t="str">
        <v>Stredná odborná škola</v>
      </c>
      <c r="G452" s="1" t="str">
        <v>áno</v>
      </c>
      <c r="H452" s="1">
        <v>100013759</v>
      </c>
      <c r="I452" s="1">
        <v>1</v>
      </c>
      <c r="J452" s="1" t="str">
        <v>Bardejovská 715 / 18, 8901 Svidník</v>
      </c>
      <c r="K452" s="1" t="str">
        <v>Prešovský samosprávny kraj</v>
      </c>
      <c r="L452" s="1" t="str">
        <v>samosprávny kraj</v>
      </c>
      <c r="M452" s="1" t="str">
        <v>moderná budova</v>
      </c>
    </row>
    <row r="453" spans="1:13">
      <c r="A453" s="1">
        <v>100013763</v>
      </c>
      <c r="B453" s="1" t="str">
        <v>Prešovský</v>
      </c>
      <c r="C453" s="1" t="str">
        <v>Svidník</v>
      </c>
      <c r="D453" s="1" t="str">
        <v>Obchodná akadémia ako organizačná zložka Spojenej školy</v>
      </c>
      <c r="E453" s="1" t="str">
        <v>stredná odborná škola</v>
      </c>
      <c r="F453" s="1" t="str">
        <v>Obchodná akadémia</v>
      </c>
      <c r="G453" s="1" t="str">
        <v>nie</v>
      </c>
      <c r="H453" s="1">
        <v>100017517</v>
      </c>
      <c r="I453" s="1">
        <v>3</v>
      </c>
      <c r="J453" s="1" t="str">
        <v>Centrálna 464 / 2, 8901 Svidník</v>
      </c>
      <c r="K453" s="1" t="str">
        <v>Prešovský samosprávny kraj</v>
      </c>
      <c r="L453" s="1" t="str">
        <v>samosprávny kraj</v>
      </c>
      <c r="M453" s="1" t="str">
        <v>moderná budova</v>
      </c>
    </row>
    <row r="454" spans="1:13">
      <c r="A454" s="1">
        <v>100013766</v>
      </c>
      <c r="B454" s="1" t="str">
        <v>Prešovský</v>
      </c>
      <c r="C454" s="1" t="str">
        <v>Svidník</v>
      </c>
      <c r="D454" s="1" t="str">
        <v>Základná škola ako organizačná zložka Spojenej školy</v>
      </c>
      <c r="E454" s="1" t="str">
        <v>základná škola</v>
      </c>
      <c r="F454" s="1" t="str">
        <v>Základná škola</v>
      </c>
      <c r="G454" s="1" t="str">
        <v>nie</v>
      </c>
      <c r="H454" s="1">
        <v>100017517</v>
      </c>
      <c r="I454" s="1">
        <v>3</v>
      </c>
      <c r="J454" s="1" t="str">
        <v>Centrálna 464 / 2, 8901 Svidník</v>
      </c>
      <c r="K454" s="1" t="str">
        <v>Prešovský samosprávny kraj</v>
      </c>
      <c r="L454" s="1" t="str">
        <v>samosprávny kraj</v>
      </c>
      <c r="M454" s="1" t="str">
        <v>moderná budova</v>
      </c>
    </row>
    <row r="455" spans="1:13">
      <c r="A455" s="1">
        <v>100013767</v>
      </c>
      <c r="B455" s="1" t="str">
        <v>Prešovský</v>
      </c>
      <c r="C455" s="1" t="str">
        <v>Svidník</v>
      </c>
      <c r="D455" s="1" t="str">
        <v>Súkromná špeciálna základná škola</v>
      </c>
      <c r="E455" s="1" t="str">
        <v>škola pre deti a žiakov so špeciálnymi výchovno-vzdelávacími potrebami</v>
      </c>
      <c r="F455" s="1" t="str">
        <v>Špeciálna základná škola</v>
      </c>
      <c r="G455" s="1" t="str">
        <v>áno</v>
      </c>
      <c r="H455" s="1">
        <v>100013767</v>
      </c>
      <c r="I455" s="1">
        <v>1</v>
      </c>
      <c r="J455" s="1" t="str">
        <v>Dezidera Millyho 448 / 1, 8901 Svidník</v>
      </c>
      <c r="K455" s="1" t="str">
        <v>NÁŠ DOM n.o.</v>
      </c>
      <c r="L455" s="1" t="str">
        <v>súkromník</v>
      </c>
      <c r="M455" s="1" t="str">
        <v>moderná budova</v>
      </c>
    </row>
    <row r="456" spans="1:13">
      <c r="A456" s="1">
        <v>100013771</v>
      </c>
      <c r="B456" s="1" t="str">
        <v>Prešovský</v>
      </c>
      <c r="C456" s="1" t="str">
        <v>Svidník</v>
      </c>
      <c r="D456" s="1" t="str">
        <v>Základná škola</v>
      </c>
      <c r="E456" s="1" t="str">
        <v>základná škola</v>
      </c>
      <c r="F456" s="1" t="str">
        <v>Základná škola</v>
      </c>
      <c r="G456" s="1" t="str">
        <v>áno</v>
      </c>
      <c r="H456" s="1">
        <v>100013771</v>
      </c>
      <c r="I456" s="1">
        <v>1</v>
      </c>
      <c r="J456" s="1" t="str">
        <v>Karpatská 803 / 11, 8901 Svidník</v>
      </c>
      <c r="K456" s="1" t="str">
        <v>Mesto Svidník</v>
      </c>
      <c r="L456" s="1" t="str">
        <v>obec, mesto</v>
      </c>
      <c r="M456" s="1" t="str">
        <v>moderná budova</v>
      </c>
    </row>
    <row r="457" spans="1:13">
      <c r="A457" s="1">
        <v>100013776</v>
      </c>
      <c r="B457" s="1" t="str">
        <v>Prešovský</v>
      </c>
      <c r="C457" s="1" t="str">
        <v>Svidník</v>
      </c>
      <c r="D457" s="1" t="str">
        <v>Gymnázium duklianskych hrdinov</v>
      </c>
      <c r="E457" s="1" t="str">
        <v>gymnázium</v>
      </c>
      <c r="F457" s="1" t="str">
        <v>Gymnázium</v>
      </c>
      <c r="G457" s="1" t="str">
        <v>áno</v>
      </c>
      <c r="H457" s="1">
        <v>100013776</v>
      </c>
      <c r="I457" s="1">
        <v>1</v>
      </c>
      <c r="J457" s="1" t="str">
        <v>Komenského 16, 8924 Svidník</v>
      </c>
      <c r="K457" s="1" t="str">
        <v>Prešovský samosprávny kraj</v>
      </c>
      <c r="L457" s="1" t="str">
        <v>samosprávny kraj</v>
      </c>
      <c r="M457" s="1" t="str">
        <v>moderná budova</v>
      </c>
    </row>
    <row r="458" spans="1:13">
      <c r="A458" s="1">
        <v>100013778</v>
      </c>
      <c r="B458" s="1" t="str">
        <v>Prešovský</v>
      </c>
      <c r="C458" s="1" t="str">
        <v>Svidník</v>
      </c>
      <c r="D458" s="1" t="str">
        <v>Základná škola Alexandra Pavloviča</v>
      </c>
      <c r="E458" s="1" t="str">
        <v>základná škola</v>
      </c>
      <c r="F458" s="1" t="str">
        <v>Základná škola</v>
      </c>
      <c r="G458" s="1" t="str">
        <v>áno</v>
      </c>
      <c r="H458" s="1">
        <v>100013778</v>
      </c>
      <c r="I458" s="1">
        <v>1</v>
      </c>
      <c r="J458" s="1" t="str">
        <v>Ul. Komenského 307 / 22, 8901 Svidník</v>
      </c>
      <c r="K458" s="1" t="str">
        <v>Mesto Svidník</v>
      </c>
      <c r="L458" s="1" t="str">
        <v>obec, mesto</v>
      </c>
      <c r="M458" s="1" t="str">
        <v>moderná budova</v>
      </c>
    </row>
    <row r="459" spans="1:13">
      <c r="A459" s="1">
        <v>100013785</v>
      </c>
      <c r="B459" s="1" t="str">
        <v>Prešovský</v>
      </c>
      <c r="C459" s="1" t="str">
        <v>Svidník</v>
      </c>
      <c r="D459" s="1" t="str">
        <v>Praktická škola internátna ako organizačná zložka Spojenej školy internátnej</v>
      </c>
      <c r="E459" s="1" t="str">
        <v>škola pre deti a žiakov so špeciálnymi výchovno-vzdelávacími potrebami</v>
      </c>
      <c r="F459" s="1" t="str">
        <v>Praktická škola internátna</v>
      </c>
      <c r="G459" s="1" t="str">
        <v>nie</v>
      </c>
      <c r="H459" s="1">
        <v>100017515</v>
      </c>
      <c r="I459" s="1">
        <v>6</v>
      </c>
      <c r="J459" s="1" t="str">
        <v>Partizánska 52, 8901 Svidník</v>
      </c>
      <c r="K459" s="1" t="str">
        <v>Regionálny úrad školskej správy v Prešove</v>
      </c>
      <c r="L459" s="1" t="str">
        <v>regionálny úrad školskej správy</v>
      </c>
      <c r="M459" s="1" t="str">
        <v>moderná budova</v>
      </c>
    </row>
    <row r="460" spans="1:13">
      <c r="A460" s="1">
        <v>100013787</v>
      </c>
      <c r="B460" s="1" t="str">
        <v>Prešovský</v>
      </c>
      <c r="C460" s="1" t="str">
        <v>Svidník</v>
      </c>
      <c r="D460" s="1" t="str">
        <v>Špeciálna základná škola internátna ako organizačná zložka Spojenej školy internátnej</v>
      </c>
      <c r="E460" s="1" t="str">
        <v>škola pre deti a žiakov so špeciálnymi výchovno-vzdelávacími potrebami</v>
      </c>
      <c r="F460" s="1" t="str">
        <v>Špeciálna základná škola internátna</v>
      </c>
      <c r="G460" s="1" t="str">
        <v>nie</v>
      </c>
      <c r="H460" s="1">
        <v>100017515</v>
      </c>
      <c r="I460" s="1">
        <v>6</v>
      </c>
      <c r="J460" s="1" t="str">
        <v>Partizánska 52, 8901 Svidník</v>
      </c>
      <c r="K460" s="1" t="str">
        <v>Regionálny úrad školskej správy v Prešove</v>
      </c>
      <c r="L460" s="1" t="str">
        <v>regionálny úrad školskej správy</v>
      </c>
      <c r="M460" s="1" t="str">
        <v>moderná budova</v>
      </c>
    </row>
    <row r="461" spans="1:13">
      <c r="A461" s="1">
        <v>100013788</v>
      </c>
      <c r="B461" s="1" t="str">
        <v>Prešovský</v>
      </c>
      <c r="C461" s="1" t="str">
        <v>Svidník</v>
      </c>
      <c r="D461" s="1" t="str">
        <v>Odborné učilište internátne ako organizačná zložka Spojenej školy internátnej</v>
      </c>
      <c r="E461" s="1" t="str">
        <v>škola pre deti a žiakov so špeciálnymi výchovno-vzdelávacími potrebami</v>
      </c>
      <c r="F461" s="1" t="str">
        <v>Odborné učilište internátne</v>
      </c>
      <c r="G461" s="1" t="str">
        <v>nie</v>
      </c>
      <c r="H461" s="1">
        <v>100017515</v>
      </c>
      <c r="I461" s="1">
        <v>6</v>
      </c>
      <c r="J461" s="1" t="str">
        <v>Partizánska 52, 8901 Svidník</v>
      </c>
      <c r="K461" s="1" t="str">
        <v>Regionálny úrad školskej správy v Prešove</v>
      </c>
      <c r="L461" s="1" t="str">
        <v>regionálny úrad školskej správy</v>
      </c>
      <c r="M461" s="1" t="str">
        <v>moderná budova</v>
      </c>
    </row>
    <row r="462" spans="1:13">
      <c r="A462" s="1">
        <v>100013798</v>
      </c>
      <c r="B462" s="1" t="str">
        <v>Prešovský</v>
      </c>
      <c r="C462" s="1" t="str">
        <v>Svidník</v>
      </c>
      <c r="D462" s="1" t="str">
        <v>Cirkevná základná škola sv. Juraja</v>
      </c>
      <c r="E462" s="1" t="str">
        <v>základná škola</v>
      </c>
      <c r="F462" s="1" t="str">
        <v>Základná škola</v>
      </c>
      <c r="G462" s="1" t="str">
        <v>áno</v>
      </c>
      <c r="H462" s="1">
        <v>100013798</v>
      </c>
      <c r="I462" s="1">
        <v>1</v>
      </c>
      <c r="J462" s="1" t="str">
        <v>Soviet. hrdinov 819 / 111, 8901 Svidník</v>
      </c>
      <c r="K462" s="1" t="str">
        <v>Gréckokatolícke arcibiskupstvo Prešov</v>
      </c>
      <c r="L462" s="1" t="str">
        <v>cirkev, náboženská spoločnosť</v>
      </c>
      <c r="M462" s="1" t="str">
        <v>moderná budova</v>
      </c>
    </row>
    <row r="463" spans="1:13">
      <c r="A463" s="1">
        <v>100013803</v>
      </c>
      <c r="B463" s="1" t="str">
        <v>Prešovský</v>
      </c>
      <c r="C463" s="1" t="str">
        <v>Svidník</v>
      </c>
      <c r="D463" s="1" t="str">
        <v>Stredná zdravotnícka škola milosrdného Samaritána</v>
      </c>
      <c r="E463" s="1" t="str">
        <v>stredná odborná škola</v>
      </c>
      <c r="F463" s="1" t="str">
        <v>Stredná zdravotnícka škola</v>
      </c>
      <c r="G463" s="1" t="str">
        <v>áno</v>
      </c>
      <c r="H463" s="1">
        <v>100013803</v>
      </c>
      <c r="I463" s="1">
        <v>1</v>
      </c>
      <c r="J463" s="1" t="str">
        <v>Sovietskych hrdinov 80, 8901 Svidník</v>
      </c>
      <c r="K463" s="1" t="str">
        <v>Košická arcidiecéza</v>
      </c>
      <c r="L463" s="1" t="str">
        <v>cirkev, náboženská spoločnosť</v>
      </c>
      <c r="M463" s="1" t="str">
        <v>moderná budova</v>
      </c>
    </row>
    <row r="464" spans="1:13">
      <c r="A464" s="1">
        <v>100013811</v>
      </c>
      <c r="B464" s="1" t="str">
        <v>Prešovský</v>
      </c>
      <c r="C464" s="1" t="str">
        <v>Svidník</v>
      </c>
      <c r="D464" s="1" t="str">
        <v>Základná škola</v>
      </c>
      <c r="E464" s="1" t="str">
        <v>základná škola</v>
      </c>
      <c r="F464" s="1" t="str">
        <v>ZŠ I. stupeň</v>
      </c>
      <c r="G464" s="1" t="str">
        <v>áno</v>
      </c>
      <c r="H464" s="1">
        <v>100013811</v>
      </c>
      <c r="I464" s="1">
        <v>1</v>
      </c>
      <c r="J464" s="1" t="str">
        <v>Vyšný Mirošov 44, 9011 Vyšný Mirošov</v>
      </c>
      <c r="K464" s="1" t="str">
        <v>Obec Vyšný Mirošov</v>
      </c>
      <c r="L464" s="1" t="str">
        <v>obec, mesto</v>
      </c>
      <c r="M464" s="1" t="str">
        <v>moderná budova</v>
      </c>
    </row>
    <row r="465" spans="1:13">
      <c r="A465" s="1">
        <v>100013815</v>
      </c>
      <c r="B465" s="1" t="str">
        <v>Prešovský</v>
      </c>
      <c r="C465" s="1" t="str">
        <v>Svidník</v>
      </c>
      <c r="D465" s="1" t="str">
        <v>Základná škola</v>
      </c>
      <c r="E465" s="1" t="str">
        <v>základná škola</v>
      </c>
      <c r="F465" s="1" t="str">
        <v>ZŠ I. stupeň</v>
      </c>
      <c r="G465" s="1" t="str">
        <v>áno</v>
      </c>
      <c r="H465" s="1">
        <v>100013815</v>
      </c>
      <c r="I465" s="1">
        <v>1</v>
      </c>
      <c r="J465" s="1" t="str">
        <v>Vyšný Orlík 84, 9011 Vyšný Orlík</v>
      </c>
      <c r="K465" s="1" t="str">
        <v>Obec Vyšný Orlík</v>
      </c>
      <c r="L465" s="1" t="str">
        <v>obec, mesto</v>
      </c>
      <c r="M465" s="1" t="str">
        <v>moderná budova</v>
      </c>
    </row>
    <row r="466" spans="1:13">
      <c r="A466" s="1">
        <v>100013822</v>
      </c>
      <c r="B466" s="1" t="str">
        <v>Prešovský</v>
      </c>
      <c r="C466" s="1" t="str">
        <v>Svidník</v>
      </c>
      <c r="D466" s="1" t="str">
        <v>Základná škola</v>
      </c>
      <c r="E466" s="1" t="str">
        <v>základná škola</v>
      </c>
      <c r="F466" s="1" t="str">
        <v>ZŠ I. stupeň</v>
      </c>
      <c r="G466" s="1" t="str">
        <v>áno</v>
      </c>
      <c r="H466" s="1">
        <v>100013822</v>
      </c>
      <c r="I466" s="1">
        <v>1</v>
      </c>
      <c r="J466" s="1" t="str">
        <v>Želmanovce 26, 8644 Želmanovce</v>
      </c>
      <c r="K466" s="1" t="str">
        <v>Obec Želmanovce</v>
      </c>
      <c r="L466" s="1" t="str">
        <v>obec, mesto</v>
      </c>
      <c r="M466" s="1" t="str">
        <v>moderná budova</v>
      </c>
    </row>
    <row r="467" spans="1:13">
      <c r="A467" s="1">
        <v>100013828</v>
      </c>
      <c r="B467" s="1" t="str">
        <v>Prešovský</v>
      </c>
      <c r="C467" s="1" t="str">
        <v>Vranov nad Topľou</v>
      </c>
      <c r="D467" s="1" t="str">
        <v>Základná škola</v>
      </c>
      <c r="E467" s="1" t="str">
        <v>základná škola</v>
      </c>
      <c r="F467" s="1" t="str">
        <v>ZŠ I. stupeň</v>
      </c>
      <c r="G467" s="1" t="str">
        <v>áno</v>
      </c>
      <c r="H467" s="1">
        <v>100013828</v>
      </c>
      <c r="I467" s="1">
        <v>1</v>
      </c>
      <c r="J467" s="1" t="str">
        <v>Banské 239, 9412 Banské</v>
      </c>
      <c r="K467" s="1" t="str">
        <v>Obec Banské</v>
      </c>
      <c r="L467" s="1" t="str">
        <v>obec, mesto</v>
      </c>
      <c r="M467" s="1" t="str">
        <v>moderná budova</v>
      </c>
    </row>
    <row r="468" spans="1:13">
      <c r="A468" s="1">
        <v>100013839</v>
      </c>
      <c r="B468" s="1" t="str">
        <v>Prešovský</v>
      </c>
      <c r="C468" s="1" t="str">
        <v>Vranov nad Topľou</v>
      </c>
      <c r="D468" s="1" t="str">
        <v>Základná škola</v>
      </c>
      <c r="E468" s="1" t="str">
        <v>základná škola</v>
      </c>
      <c r="F468" s="1" t="str">
        <v>Základná škola</v>
      </c>
      <c r="G468" s="1" t="str">
        <v>áno</v>
      </c>
      <c r="H468" s="1">
        <v>100013839</v>
      </c>
      <c r="I468" s="1">
        <v>1</v>
      </c>
      <c r="J468" s="1" t="str">
        <v>Bystré 347, 9434 Bystré</v>
      </c>
      <c r="K468" s="1" t="str">
        <v>Obec Bystré</v>
      </c>
      <c r="L468" s="1" t="str">
        <v>obec, mesto</v>
      </c>
      <c r="M468" s="1" t="str">
        <v>moderná budova</v>
      </c>
    </row>
    <row r="469" spans="1:13">
      <c r="A469" s="1">
        <v>100013847</v>
      </c>
      <c r="B469" s="1" t="str">
        <v>Prešovský</v>
      </c>
      <c r="C469" s="1" t="str">
        <v>Vranov nad Topľou</v>
      </c>
      <c r="D469" s="1" t="str">
        <v>Stredná odborná škola ako organizačná zložka Spojenej školy</v>
      </c>
      <c r="E469" s="1" t="str">
        <v>stredná odborná škola</v>
      </c>
      <c r="F469" s="1" t="str">
        <v>Stredná odborná škola</v>
      </c>
      <c r="G469" s="1" t="str">
        <v>nie</v>
      </c>
      <c r="H469" s="1">
        <v>100017518</v>
      </c>
      <c r="I469" s="1">
        <v>3</v>
      </c>
      <c r="J469" s="1" t="str">
        <v>Čaklov 249, 9435 Čaklov</v>
      </c>
      <c r="K469" s="1" t="str">
        <v>Prešovský samosprávny kraj</v>
      </c>
      <c r="L469" s="1" t="str">
        <v>samosprávny kraj</v>
      </c>
      <c r="M469" s="1" t="str">
        <v>moderná budova</v>
      </c>
    </row>
    <row r="470" spans="1:13">
      <c r="A470" s="1">
        <v>100013848</v>
      </c>
      <c r="B470" s="1" t="str">
        <v>Prešovský</v>
      </c>
      <c r="C470" s="1" t="str">
        <v>Vranov nad Topľou</v>
      </c>
      <c r="D470" s="1" t="str">
        <v>Stredná odborná škola ako organizačná zložka Spojenej školy</v>
      </c>
      <c r="E470" s="1" t="str">
        <v>stredná odborná škola</v>
      </c>
      <c r="F470" s="1" t="str">
        <v>Stredná odborná škola</v>
      </c>
      <c r="G470" s="1" t="str">
        <v>nie</v>
      </c>
      <c r="H470" s="1">
        <v>100017518</v>
      </c>
      <c r="I470" s="1">
        <v>3</v>
      </c>
      <c r="J470" s="1" t="str">
        <v>Čaklov 249, 9435 Čaklov</v>
      </c>
      <c r="K470" s="1" t="str">
        <v>Prešovský samosprávny kraj</v>
      </c>
      <c r="L470" s="1" t="str">
        <v>samosprávny kraj</v>
      </c>
      <c r="M470" s="1" t="str">
        <v>moderná budova</v>
      </c>
    </row>
    <row r="471" spans="1:13">
      <c r="A471" s="1">
        <v>100013853</v>
      </c>
      <c r="B471" s="1" t="str">
        <v>Prešovský</v>
      </c>
      <c r="C471" s="1" t="str">
        <v>Vranov nad Topľou</v>
      </c>
      <c r="D471" s="1" t="str">
        <v>Základná škola</v>
      </c>
      <c r="E471" s="1" t="str">
        <v>základná škola</v>
      </c>
      <c r="F471" s="1" t="str">
        <v>Základná škola</v>
      </c>
      <c r="G471" s="1" t="str">
        <v>áno</v>
      </c>
      <c r="H471" s="1">
        <v>100013853</v>
      </c>
      <c r="I471" s="1">
        <v>1</v>
      </c>
      <c r="J471" s="1" t="str">
        <v>Čaklov 495, 9435 Čaklov</v>
      </c>
      <c r="K471" s="1" t="str">
        <v>Obec Čaklov</v>
      </c>
      <c r="L471" s="1" t="str">
        <v>obec, mesto</v>
      </c>
      <c r="M471" s="1" t="str">
        <v>moderná budova</v>
      </c>
    </row>
    <row r="472" spans="1:13">
      <c r="A472" s="1">
        <v>100013856</v>
      </c>
      <c r="B472" s="1" t="str">
        <v>Prešovský</v>
      </c>
      <c r="C472" s="1" t="str">
        <v>Vranov nad Topľou</v>
      </c>
      <c r="D472" s="1" t="str">
        <v>Základná škola</v>
      </c>
      <c r="E472" s="1" t="str">
        <v>základná škola</v>
      </c>
      <c r="F472" s="1" t="str">
        <v>ZŠ I. stupeň</v>
      </c>
      <c r="G472" s="1" t="str">
        <v>áno</v>
      </c>
      <c r="H472" s="1">
        <v>100013856</v>
      </c>
      <c r="I472" s="1">
        <v>1</v>
      </c>
      <c r="J472" s="1" t="str">
        <v>Čičava 34, 9301 Čičava</v>
      </c>
      <c r="K472" s="1" t="str">
        <v>Obec Čičava</v>
      </c>
      <c r="L472" s="1" t="str">
        <v>obec, mesto</v>
      </c>
      <c r="M472" s="1" t="str">
        <v>moderná budova</v>
      </c>
    </row>
    <row r="473" spans="1:13">
      <c r="A473" s="1">
        <v>100013860</v>
      </c>
      <c r="B473" s="1" t="str">
        <v>Prešovský</v>
      </c>
      <c r="C473" s="1" t="str">
        <v>Vranov nad Topľou</v>
      </c>
      <c r="D473" s="1" t="str">
        <v>Základná škola</v>
      </c>
      <c r="E473" s="1" t="str">
        <v>základná škola</v>
      </c>
      <c r="F473" s="1" t="str">
        <v>ZŠ I. stupeň</v>
      </c>
      <c r="G473" s="1" t="str">
        <v>áno</v>
      </c>
      <c r="H473" s="1">
        <v>100013860</v>
      </c>
      <c r="I473" s="1">
        <v>1</v>
      </c>
      <c r="J473" s="1" t="str">
        <v>Čierne nad Topľou 212, 9434 Čierne nad Topľou</v>
      </c>
      <c r="K473" s="1" t="str">
        <v>Obec Čierne nad Topľou</v>
      </c>
      <c r="L473" s="1" t="str">
        <v>obec, mesto</v>
      </c>
      <c r="M473" s="1" t="str">
        <v>moderná budova</v>
      </c>
    </row>
    <row r="474" spans="1:13">
      <c r="A474" s="1">
        <v>100013864</v>
      </c>
      <c r="B474" s="1" t="str">
        <v>Prešovský</v>
      </c>
      <c r="C474" s="1" t="str">
        <v>Vranov nad Topľou</v>
      </c>
      <c r="D474" s="1" t="str">
        <v>Základná škola</v>
      </c>
      <c r="E474" s="1" t="str">
        <v>základná škola</v>
      </c>
      <c r="F474" s="1" t="str">
        <v>ZŠ I. stupeň</v>
      </c>
      <c r="G474" s="1" t="str">
        <v>áno</v>
      </c>
      <c r="H474" s="1">
        <v>100013864</v>
      </c>
      <c r="I474" s="1">
        <v>1</v>
      </c>
      <c r="J474" s="1" t="str">
        <v>Ďapalovce 1, 9405 Ďapalovce</v>
      </c>
      <c r="K474" s="1" t="str">
        <v>Obec Ďapalovce</v>
      </c>
      <c r="L474" s="1" t="str">
        <v>obec, mesto</v>
      </c>
      <c r="M474" s="1" t="str">
        <v>moderná budova</v>
      </c>
    </row>
    <row r="475" spans="1:13">
      <c r="A475" s="1">
        <v>100013870</v>
      </c>
      <c r="B475" s="1" t="str">
        <v>Prešovský</v>
      </c>
      <c r="C475" s="1" t="str">
        <v>Vranov nad Topľou</v>
      </c>
      <c r="D475" s="1" t="str">
        <v>Základná škola</v>
      </c>
      <c r="E475" s="1" t="str">
        <v>základná škola</v>
      </c>
      <c r="F475" s="1" t="str">
        <v>ZŠ I. stupeň</v>
      </c>
      <c r="G475" s="1" t="str">
        <v>áno</v>
      </c>
      <c r="H475" s="1">
        <v>100013870</v>
      </c>
      <c r="I475" s="1">
        <v>1</v>
      </c>
      <c r="J475" s="1" t="str">
        <v>Davidov 71, 9303 Davidov</v>
      </c>
      <c r="K475" s="1" t="str">
        <v>Obec Davidov</v>
      </c>
      <c r="L475" s="1" t="str">
        <v>obec, mesto</v>
      </c>
      <c r="M475" s="1" t="str">
        <v>moderná budova</v>
      </c>
    </row>
    <row r="476" spans="1:13">
      <c r="A476" s="1">
        <v>100013873</v>
      </c>
      <c r="B476" s="1" t="str">
        <v>Prešovský</v>
      </c>
      <c r="C476" s="1" t="str">
        <v>Vranov nad Topľou</v>
      </c>
      <c r="D476" s="1" t="str">
        <v>Základná škola</v>
      </c>
      <c r="E476" s="1" t="str">
        <v>základná škola</v>
      </c>
      <c r="F476" s="1" t="str">
        <v>ZŠ I. stupeň</v>
      </c>
      <c r="G476" s="1" t="str">
        <v>áno</v>
      </c>
      <c r="H476" s="1">
        <v>100013873</v>
      </c>
      <c r="I476" s="1">
        <v>1</v>
      </c>
      <c r="J476" s="1" t="str">
        <v>Dlhá 43 / 35, 9413 Dlhé Klčovo</v>
      </c>
      <c r="K476" s="1" t="str">
        <v>Obec Dlhé Klčovo</v>
      </c>
      <c r="L476" s="1" t="str">
        <v>obec, mesto</v>
      </c>
      <c r="M476" s="1" t="str">
        <v>moderná budova</v>
      </c>
    </row>
    <row r="477" spans="1:13">
      <c r="A477" s="1">
        <v>100013884</v>
      </c>
      <c r="B477" s="1" t="str">
        <v>Prešovský</v>
      </c>
      <c r="C477" s="1" t="str">
        <v>Vranov nad Topľou</v>
      </c>
      <c r="D477" s="1" t="str">
        <v>Základná škola</v>
      </c>
      <c r="E477" s="1" t="str">
        <v>základná škola</v>
      </c>
      <c r="F477" s="1" t="str">
        <v>Základná škola</v>
      </c>
      <c r="G477" s="1" t="str">
        <v>áno</v>
      </c>
      <c r="H477" s="1">
        <v>100013884</v>
      </c>
      <c r="I477" s="1">
        <v>2</v>
      </c>
      <c r="J477" s="1" t="str">
        <v>Štúrova 341, 9431 Hanušovce nad Topľou</v>
      </c>
      <c r="K477" s="1" t="str">
        <v>Mesto Hanušovce nad Topľou</v>
      </c>
      <c r="L477" s="1" t="str">
        <v>obec, mesto</v>
      </c>
      <c r="M477" s="1" t="str">
        <v>moderná budova</v>
      </c>
    </row>
    <row r="478" spans="1:13">
      <c r="A478" s="1">
        <v>100013890</v>
      </c>
      <c r="B478" s="1" t="str">
        <v>Prešovský</v>
      </c>
      <c r="C478" s="1" t="str">
        <v>Vranov nad Topľou</v>
      </c>
      <c r="D478" s="1" t="str">
        <v>Cirkevná základná škola sv. Jána Pavla II.</v>
      </c>
      <c r="E478" s="1" t="str">
        <v>základná škola</v>
      </c>
      <c r="F478" s="1" t="str">
        <v>ZŠ I. stupeň</v>
      </c>
      <c r="G478" s="1" t="str">
        <v>áno</v>
      </c>
      <c r="H478" s="1">
        <v>100013890</v>
      </c>
      <c r="I478" s="1">
        <v>1</v>
      </c>
      <c r="J478" s="1" t="str">
        <v>Sládkovičova 1994, 9302 Hencovce</v>
      </c>
      <c r="K478" s="1" t="str">
        <v>Košická arcidiecéza</v>
      </c>
      <c r="L478" s="1" t="str">
        <v>cirkev, náboženská spoločnosť</v>
      </c>
      <c r="M478" s="1" t="str">
        <v>moderná budova</v>
      </c>
    </row>
    <row r="479" spans="1:13">
      <c r="A479" s="1">
        <v>100013893</v>
      </c>
      <c r="B479" s="1" t="str">
        <v>Prešovský</v>
      </c>
      <c r="C479" s="1" t="str">
        <v>Vranov nad Topľou</v>
      </c>
      <c r="D479" s="1" t="str">
        <v>Základná škola</v>
      </c>
      <c r="E479" s="1" t="str">
        <v>základná škola</v>
      </c>
      <c r="F479" s="1" t="str">
        <v>ZŠ I. stupeň</v>
      </c>
      <c r="G479" s="1" t="str">
        <v>áno</v>
      </c>
      <c r="H479" s="1">
        <v>100013893</v>
      </c>
      <c r="I479" s="1">
        <v>1</v>
      </c>
      <c r="J479" s="1" t="str">
        <v>Hermanovce nad Topľou 116, 9434 Hermanovce nad Topľou</v>
      </c>
      <c r="K479" s="1" t="str">
        <v>Obec Hermanovce nad Topľou</v>
      </c>
      <c r="L479" s="1" t="str">
        <v>obec, mesto</v>
      </c>
      <c r="M479" s="1" t="str">
        <v>moderná budova</v>
      </c>
    </row>
    <row r="480" spans="1:13">
      <c r="A480" s="1">
        <v>100013896</v>
      </c>
      <c r="B480" s="1" t="str">
        <v>Prešovský</v>
      </c>
      <c r="C480" s="1" t="str">
        <v>Vranov nad Topľou</v>
      </c>
      <c r="D480" s="1" t="str">
        <v>Základná škola</v>
      </c>
      <c r="E480" s="1" t="str">
        <v>základná škola</v>
      </c>
      <c r="F480" s="1" t="str">
        <v>ZŠ I. stupeň</v>
      </c>
      <c r="G480" s="1" t="str">
        <v>áno</v>
      </c>
      <c r="H480" s="1">
        <v>100013896</v>
      </c>
      <c r="I480" s="1">
        <v>1</v>
      </c>
      <c r="J480" s="1" t="str">
        <v>Hlinné 138, 9435 Hlinné</v>
      </c>
      <c r="K480" s="1" t="str">
        <v>Obec Hlinné</v>
      </c>
      <c r="L480" s="1" t="str">
        <v>obec, mesto</v>
      </c>
      <c r="M480" s="1" t="str">
        <v>moderná budova</v>
      </c>
    </row>
    <row r="481" spans="1:13">
      <c r="A481" s="1">
        <v>100013901</v>
      </c>
      <c r="B481" s="1" t="str">
        <v>Prešovský</v>
      </c>
      <c r="C481" s="1" t="str">
        <v>Vranov nad Topľou</v>
      </c>
      <c r="D481" s="1" t="str">
        <v>Základná škola</v>
      </c>
      <c r="E481" s="1" t="str">
        <v>základná škola</v>
      </c>
      <c r="F481" s="1" t="str">
        <v>Základná škola</v>
      </c>
      <c r="G481" s="1" t="str">
        <v>áno</v>
      </c>
      <c r="H481" s="1">
        <v>100013901</v>
      </c>
      <c r="I481" s="1">
        <v>1</v>
      </c>
      <c r="J481" s="1" t="str">
        <v>Holčíkovce 44, 9405 Holčíkovce</v>
      </c>
      <c r="K481" s="1" t="str">
        <v>Obec Holčíkovce</v>
      </c>
      <c r="L481" s="1" t="str">
        <v>obec, mesto</v>
      </c>
      <c r="M481" s="1" t="str">
        <v>moderná budova</v>
      </c>
    </row>
    <row r="482" spans="1:13">
      <c r="A482" s="1">
        <v>100013906</v>
      </c>
      <c r="B482" s="1" t="str">
        <v>Prešovský</v>
      </c>
      <c r="C482" s="1" t="str">
        <v>Vranov nad Topľou</v>
      </c>
      <c r="D482" s="1" t="str">
        <v>Základná škola</v>
      </c>
      <c r="E482" s="1" t="str">
        <v>základná škola</v>
      </c>
      <c r="F482" s="1" t="str">
        <v>ZŠ I. stupeň</v>
      </c>
      <c r="G482" s="1" t="str">
        <v>áno</v>
      </c>
      <c r="H482" s="1">
        <v>100013906</v>
      </c>
      <c r="I482" s="1">
        <v>1</v>
      </c>
      <c r="J482" s="1" t="str">
        <v>Jastrabie nad Topľou 112, 9435 Jastrabie nad Topľou</v>
      </c>
      <c r="K482" s="1" t="str">
        <v>Obec Jastrabie nad Topľou</v>
      </c>
      <c r="L482" s="1" t="str">
        <v>obec, mesto</v>
      </c>
      <c r="M482" s="1" t="str">
        <v>moderná budova</v>
      </c>
    </row>
    <row r="483" spans="1:13">
      <c r="A483" s="1">
        <v>100013920</v>
      </c>
      <c r="B483" s="1" t="str">
        <v>Prešovský</v>
      </c>
      <c r="C483" s="1" t="str">
        <v>Vranov nad Topľou</v>
      </c>
      <c r="D483" s="1" t="str">
        <v>Základná škola</v>
      </c>
      <c r="E483" s="1" t="str">
        <v>základná škola</v>
      </c>
      <c r="F483" s="1" t="str">
        <v>ZŠ I. stupeň</v>
      </c>
      <c r="G483" s="1" t="str">
        <v>áno</v>
      </c>
      <c r="H483" s="1">
        <v>100013920</v>
      </c>
      <c r="I483" s="1">
        <v>1</v>
      </c>
      <c r="J483" s="1" t="str">
        <v>Kamenná Poruba 110, 9303 Kamenná Poruba</v>
      </c>
      <c r="K483" s="1" t="str">
        <v>Obec Kamenná Poruba</v>
      </c>
      <c r="L483" s="1" t="str">
        <v>obec, mesto</v>
      </c>
      <c r="M483" s="1" t="str">
        <v>moderná budova</v>
      </c>
    </row>
    <row r="484" spans="1:13">
      <c r="A484" s="1">
        <v>100013923</v>
      </c>
      <c r="B484" s="1" t="str">
        <v>Prešovský</v>
      </c>
      <c r="C484" s="1" t="str">
        <v>Vranov nad Topľou</v>
      </c>
      <c r="D484" s="1" t="str">
        <v>Základná škola</v>
      </c>
      <c r="E484" s="1" t="str">
        <v>základná škola</v>
      </c>
      <c r="F484" s="1" t="str">
        <v>ZŠ I. stupeň</v>
      </c>
      <c r="G484" s="1" t="str">
        <v>áno</v>
      </c>
      <c r="H484" s="1">
        <v>100013923</v>
      </c>
      <c r="I484" s="1">
        <v>1</v>
      </c>
      <c r="J484" s="1" t="str">
        <v>Kladzany 45, 9421 Kladzany</v>
      </c>
      <c r="K484" s="1" t="str">
        <v>Obec Kladzany</v>
      </c>
      <c r="L484" s="1" t="str">
        <v>obec, mesto</v>
      </c>
      <c r="M484" s="1" t="str">
        <v>moderná budova</v>
      </c>
    </row>
    <row r="485" spans="1:13">
      <c r="A485" s="1">
        <v>100013935</v>
      </c>
      <c r="B485" s="1" t="str">
        <v>Prešovský</v>
      </c>
      <c r="C485" s="1" t="str">
        <v>Vranov nad Topľou</v>
      </c>
      <c r="D485" s="1" t="str">
        <v>Základná škola</v>
      </c>
      <c r="E485" s="1" t="str">
        <v>základná škola</v>
      </c>
      <c r="F485" s="1" t="str">
        <v>ZŠ I. stupeň</v>
      </c>
      <c r="G485" s="1" t="str">
        <v>áno</v>
      </c>
      <c r="H485" s="1">
        <v>100013935</v>
      </c>
      <c r="I485" s="1">
        <v>1</v>
      </c>
      <c r="J485" s="1" t="str">
        <v>Matiaška 43, 9431 Matiaška</v>
      </c>
      <c r="K485" s="1" t="str">
        <v>Obec Matiaška</v>
      </c>
      <c r="L485" s="1" t="str">
        <v>obec, mesto</v>
      </c>
      <c r="M485" s="1" t="str">
        <v>moderná budova</v>
      </c>
    </row>
    <row r="486" spans="1:13">
      <c r="A486" s="1">
        <v>100013944</v>
      </c>
      <c r="B486" s="1" t="str">
        <v>Prešovský</v>
      </c>
      <c r="C486" s="1" t="str">
        <v>Vranov nad Topľou</v>
      </c>
      <c r="D486" s="1" t="str">
        <v>Základná škola</v>
      </c>
      <c r="E486" s="1" t="str">
        <v>základná škola</v>
      </c>
      <c r="F486" s="1" t="str">
        <v>Základná škola</v>
      </c>
      <c r="G486" s="1" t="str">
        <v>áno</v>
      </c>
      <c r="H486" s="1">
        <v>100013944</v>
      </c>
      <c r="I486" s="1">
        <v>1</v>
      </c>
      <c r="J486" s="1" t="str">
        <v>Nižný Hrabovec 155, 9421 Nižný Hrabovec</v>
      </c>
      <c r="K486" s="1" t="str">
        <v>Obec Nižný Hrabovec</v>
      </c>
      <c r="L486" s="1" t="str">
        <v>obec, mesto</v>
      </c>
      <c r="M486" s="1" t="str">
        <v>moderná budova</v>
      </c>
    </row>
    <row r="487" spans="1:13">
      <c r="A487" s="1">
        <v>100013947</v>
      </c>
      <c r="B487" s="1" t="str">
        <v>Prešovský</v>
      </c>
      <c r="C487" s="1" t="str">
        <v>Vranov nad Topľou</v>
      </c>
      <c r="D487" s="1" t="str">
        <v>Základná škola</v>
      </c>
      <c r="E487" s="1" t="str">
        <v>základná škola</v>
      </c>
      <c r="F487" s="1" t="str">
        <v>ZŠ I. stupeň</v>
      </c>
      <c r="G487" s="1" t="str">
        <v>áno</v>
      </c>
      <c r="H487" s="1">
        <v>100013947</v>
      </c>
      <c r="I487" s="1">
        <v>1</v>
      </c>
      <c r="J487" s="1" t="str">
        <v>Nižný Hrušov 211, 9422 Nižný Hrušov</v>
      </c>
      <c r="K487" s="1" t="str">
        <v>Obec Nižný Hrušov</v>
      </c>
      <c r="L487" s="1" t="str">
        <v>obec, mesto</v>
      </c>
      <c r="M487" s="1" t="str">
        <v>moderná budova</v>
      </c>
    </row>
    <row r="488" spans="1:13">
      <c r="A488" s="1">
        <v>100013954</v>
      </c>
      <c r="B488" s="1" t="str">
        <v>Prešovský</v>
      </c>
      <c r="C488" s="1" t="str">
        <v>Vranov nad Topľou</v>
      </c>
      <c r="D488" s="1" t="str">
        <v>Základná škola</v>
      </c>
      <c r="E488" s="1" t="str">
        <v>základná škola</v>
      </c>
      <c r="F488" s="1" t="str">
        <v>ZŠ I. stupeň</v>
      </c>
      <c r="G488" s="1" t="str">
        <v>áno</v>
      </c>
      <c r="H488" s="1">
        <v>100013954</v>
      </c>
      <c r="I488" s="1">
        <v>1</v>
      </c>
      <c r="J488" s="1" t="str">
        <v>Nová Kelča 68, 9404 Nová Kelča</v>
      </c>
      <c r="K488" s="1" t="str">
        <v>Obec Nová Kelča</v>
      </c>
      <c r="L488" s="1" t="str">
        <v>obec, mesto</v>
      </c>
      <c r="M488" s="1" t="str">
        <v>moderná budova</v>
      </c>
    </row>
    <row r="489" spans="1:13">
      <c r="A489" s="1">
        <v>100013957</v>
      </c>
      <c r="B489" s="1" t="str">
        <v>Prešovský</v>
      </c>
      <c r="C489" s="1" t="str">
        <v>Vranov nad Topľou</v>
      </c>
      <c r="D489" s="1" t="str">
        <v>Základná škola</v>
      </c>
      <c r="E489" s="1" t="str">
        <v>základná škola</v>
      </c>
      <c r="F489" s="1" t="str">
        <v>ZŠ I. stupeň</v>
      </c>
      <c r="G489" s="1" t="str">
        <v>áno</v>
      </c>
      <c r="H489" s="1">
        <v>100013957</v>
      </c>
      <c r="I489" s="1">
        <v>1</v>
      </c>
      <c r="J489" s="1" t="str">
        <v>Ondavské Matiašovce 20, 9401 Ondavské Matiašovce</v>
      </c>
      <c r="K489" s="1" t="str">
        <v>Obec Ondavské Matiašovce</v>
      </c>
      <c r="L489" s="1" t="str">
        <v>obec, mesto</v>
      </c>
      <c r="M489" s="1" t="str">
        <v>moderná budova</v>
      </c>
    </row>
    <row r="490" spans="1:13">
      <c r="A490" s="1">
        <v>100013962</v>
      </c>
      <c r="B490" s="1" t="str">
        <v>Prešovský</v>
      </c>
      <c r="C490" s="1" t="str">
        <v>Vranov nad Topľou</v>
      </c>
      <c r="D490" s="1" t="str">
        <v>Základná škola</v>
      </c>
      <c r="E490" s="1" t="str">
        <v>základná škola</v>
      </c>
      <c r="F490" s="1" t="str">
        <v>ZŠ I. stupeň</v>
      </c>
      <c r="G490" s="1" t="str">
        <v>áno</v>
      </c>
      <c r="H490" s="1">
        <v>100013962</v>
      </c>
      <c r="I490" s="1">
        <v>1</v>
      </c>
      <c r="J490" s="1" t="str">
        <v>Pavlovce 5, 9431 Pavlovce</v>
      </c>
      <c r="K490" s="1" t="str">
        <v>Obec Pavlovce</v>
      </c>
      <c r="L490" s="1" t="str">
        <v>obec, mesto</v>
      </c>
      <c r="M490" s="1" t="str">
        <v>moderná budova</v>
      </c>
    </row>
    <row r="491" spans="1:13">
      <c r="A491" s="1">
        <v>100013966</v>
      </c>
      <c r="B491" s="1" t="str">
        <v>Prešovský</v>
      </c>
      <c r="C491" s="1" t="str">
        <v>Vranov nad Topľou</v>
      </c>
      <c r="D491" s="1" t="str">
        <v>Základná škola</v>
      </c>
      <c r="E491" s="1" t="str">
        <v>základná škola</v>
      </c>
      <c r="F491" s="1" t="str">
        <v>ZŠ I. stupeň</v>
      </c>
      <c r="G491" s="1" t="str">
        <v>áno</v>
      </c>
      <c r="H491" s="1">
        <v>100013966</v>
      </c>
      <c r="I491" s="1">
        <v>1</v>
      </c>
      <c r="J491" s="1" t="str">
        <v>Petrovce 114, 9431 Petrovce</v>
      </c>
      <c r="K491" s="1" t="str">
        <v>Obec Petrovce</v>
      </c>
      <c r="L491" s="1" t="str">
        <v>obec, mesto</v>
      </c>
      <c r="M491" s="1" t="str">
        <v>moderná budova</v>
      </c>
    </row>
    <row r="492" spans="1:13">
      <c r="A492" s="1">
        <v>100013977</v>
      </c>
      <c r="B492" s="1" t="str">
        <v>Prešovský</v>
      </c>
      <c r="C492" s="1" t="str">
        <v>Vranov nad Topľou</v>
      </c>
      <c r="D492" s="1" t="str">
        <v>Základná škola</v>
      </c>
      <c r="E492" s="1" t="str">
        <v>základná škola</v>
      </c>
      <c r="F492" s="1" t="str">
        <v>ZŠ I. stupeň</v>
      </c>
      <c r="G492" s="1" t="str">
        <v>áno</v>
      </c>
      <c r="H492" s="1">
        <v>100013977</v>
      </c>
      <c r="I492" s="1">
        <v>1</v>
      </c>
      <c r="J492" s="1" t="str">
        <v>Remeniny 101, 9431 Remeniny</v>
      </c>
      <c r="K492" s="1" t="str">
        <v>Obec Remeniny</v>
      </c>
      <c r="L492" s="1" t="str">
        <v>obec, mesto</v>
      </c>
      <c r="M492" s="1" t="str">
        <v>moderná budova</v>
      </c>
    </row>
    <row r="493" spans="1:13">
      <c r="A493" s="1">
        <v>100013979</v>
      </c>
      <c r="B493" s="1" t="str">
        <v>Prešovský</v>
      </c>
      <c r="C493" s="1" t="str">
        <v>Vranov nad Topľou</v>
      </c>
      <c r="D493" s="1" t="str">
        <v>Základná škola</v>
      </c>
      <c r="E493" s="1" t="str">
        <v>základná škola</v>
      </c>
      <c r="F493" s="1" t="str">
        <v>ZŠ I. stupeň</v>
      </c>
      <c r="G493" s="1" t="str">
        <v>áno</v>
      </c>
      <c r="H493" s="1">
        <v>100013979</v>
      </c>
      <c r="I493" s="1">
        <v>1</v>
      </c>
      <c r="J493" s="1" t="str">
        <v>Rudlov 126, 9435 Rudlov</v>
      </c>
      <c r="K493" s="1" t="str">
        <v>Obec Rudlov</v>
      </c>
      <c r="L493" s="1" t="str">
        <v>obec, mesto</v>
      </c>
      <c r="M493" s="1" t="str">
        <v>moderná budova</v>
      </c>
    </row>
    <row r="494" spans="1:13">
      <c r="A494" s="1">
        <v>100013984</v>
      </c>
      <c r="B494" s="1" t="str">
        <v>Prešovský</v>
      </c>
      <c r="C494" s="1" t="str">
        <v>Vranov nad Topľou</v>
      </c>
      <c r="D494" s="1" t="str">
        <v>Základná škola</v>
      </c>
      <c r="E494" s="1" t="str">
        <v>základná škola</v>
      </c>
      <c r="F494" s="1" t="str">
        <v>Základná škola</v>
      </c>
      <c r="G494" s="1" t="str">
        <v>áno</v>
      </c>
      <c r="H494" s="1">
        <v>100013984</v>
      </c>
      <c r="I494" s="1">
        <v>1</v>
      </c>
      <c r="J494" s="1" t="str">
        <v>Školská 389, 9413 Sačurov</v>
      </c>
      <c r="K494" s="1" t="str">
        <v>Obec Sačurov</v>
      </c>
      <c r="L494" s="1" t="str">
        <v>obec, mesto</v>
      </c>
      <c r="M494" s="1" t="str">
        <v>moderná budova</v>
      </c>
    </row>
    <row r="495" spans="1:13">
      <c r="A495" s="1">
        <v>100013988</v>
      </c>
      <c r="B495" s="1" t="str">
        <v>Prešovský</v>
      </c>
      <c r="C495" s="1" t="str">
        <v>Vranov nad Topľou</v>
      </c>
      <c r="D495" s="1" t="str">
        <v>Základná škola</v>
      </c>
      <c r="E495" s="1" t="str">
        <v>základná škola</v>
      </c>
      <c r="F495" s="1" t="str">
        <v>Základná škola</v>
      </c>
      <c r="G495" s="1" t="str">
        <v>áno</v>
      </c>
      <c r="H495" s="1">
        <v>100013988</v>
      </c>
      <c r="I495" s="1">
        <v>1</v>
      </c>
      <c r="J495" s="1" t="str">
        <v>Školská 558, 9414 Sečovská Polianka</v>
      </c>
      <c r="K495" s="1" t="str">
        <v>Obec Sečovská Polianka</v>
      </c>
      <c r="L495" s="1" t="str">
        <v>obec, mesto</v>
      </c>
      <c r="M495" s="1" t="str">
        <v>moderná budova</v>
      </c>
    </row>
    <row r="496" spans="1:13">
      <c r="A496" s="1">
        <v>100013991</v>
      </c>
      <c r="B496" s="1" t="str">
        <v>Prešovský</v>
      </c>
      <c r="C496" s="1" t="str">
        <v>Vranov nad Topľou</v>
      </c>
      <c r="D496" s="1" t="str">
        <v>Základná škola s materskou školou</v>
      </c>
      <c r="E496" s="1" t="str">
        <v>základná škola</v>
      </c>
      <c r="F496" s="1" t="str">
        <v>ZŠ I. stupeň</v>
      </c>
      <c r="G496" s="1" t="str">
        <v>áno</v>
      </c>
      <c r="H496" s="1">
        <v>100013991</v>
      </c>
      <c r="I496" s="1">
        <v>1</v>
      </c>
      <c r="J496" s="1" t="str">
        <v>Sedliská 93, 9409 Sedliská</v>
      </c>
      <c r="K496" s="1" t="str">
        <v>Obec Sedliská</v>
      </c>
      <c r="L496" s="1" t="str">
        <v>obec, mesto</v>
      </c>
      <c r="M496" s="1" t="str">
        <v>moderná budova</v>
      </c>
    </row>
    <row r="497" spans="1:13">
      <c r="A497" s="1">
        <v>100013997</v>
      </c>
      <c r="B497" s="1" t="str">
        <v>Prešovský</v>
      </c>
      <c r="C497" s="1" t="str">
        <v>Vranov nad Topľou</v>
      </c>
      <c r="D497" s="1" t="str">
        <v>Základná škola</v>
      </c>
      <c r="E497" s="1" t="str">
        <v>základná škola</v>
      </c>
      <c r="F497" s="1" t="str">
        <v>ZŠ I. stupeň</v>
      </c>
      <c r="G497" s="1" t="str">
        <v>áno</v>
      </c>
      <c r="H497" s="1">
        <v>100013997</v>
      </c>
      <c r="I497" s="1">
        <v>1</v>
      </c>
      <c r="J497" s="1" t="str">
        <v>Skrabské 77, 9433 Skrabské</v>
      </c>
      <c r="K497" s="1" t="str">
        <v>Obec Skrabské</v>
      </c>
      <c r="L497" s="1" t="str">
        <v>obec, mesto</v>
      </c>
      <c r="M497" s="1" t="str">
        <v>moderná budova</v>
      </c>
    </row>
    <row r="498" spans="1:13">
      <c r="A498" s="1">
        <v>100014000</v>
      </c>
      <c r="B498" s="1" t="str">
        <v>Prešovský</v>
      </c>
      <c r="C498" s="1" t="str">
        <v>Vranov nad Topľou</v>
      </c>
      <c r="D498" s="1" t="str">
        <v>Základná škola</v>
      </c>
      <c r="E498" s="1" t="str">
        <v>základná škola</v>
      </c>
      <c r="F498" s="1" t="str">
        <v>Základná škola</v>
      </c>
      <c r="G498" s="1" t="str">
        <v>áno</v>
      </c>
      <c r="H498" s="1">
        <v>100014000</v>
      </c>
      <c r="I498" s="1">
        <v>1</v>
      </c>
      <c r="J498" s="1" t="str">
        <v>Školská ulica 54 / 21, 9402 Slovenská Kajňa</v>
      </c>
      <c r="K498" s="1" t="str">
        <v>Obec Slovenská Kajňa</v>
      </c>
      <c r="L498" s="1" t="str">
        <v>obec, mesto</v>
      </c>
      <c r="M498" s="1" t="str">
        <v>moderná budova</v>
      </c>
    </row>
    <row r="499" spans="1:13">
      <c r="A499" s="1">
        <v>100014005</v>
      </c>
      <c r="B499" s="1" t="str">
        <v>Prešovský</v>
      </c>
      <c r="C499" s="1" t="str">
        <v>Vranov nad Topľou</v>
      </c>
      <c r="D499" s="1" t="str">
        <v>Základná škola</v>
      </c>
      <c r="E499" s="1" t="str">
        <v>základná škola</v>
      </c>
      <c r="F499" s="1" t="str">
        <v>Základná škola</v>
      </c>
      <c r="G499" s="1" t="str">
        <v>áno</v>
      </c>
      <c r="H499" s="1">
        <v>100014005</v>
      </c>
      <c r="I499" s="1">
        <v>1</v>
      </c>
      <c r="J499" s="1" t="str">
        <v>Soľ 53, 9435 Soľ</v>
      </c>
      <c r="K499" s="1" t="str">
        <v>Obec Soľ</v>
      </c>
      <c r="L499" s="1" t="str">
        <v>obec, mesto</v>
      </c>
      <c r="M499" s="1" t="str">
        <v>moderná budova</v>
      </c>
    </row>
    <row r="500" spans="1:13">
      <c r="A500" s="1">
        <v>100014010</v>
      </c>
      <c r="B500" s="1" t="str">
        <v>Prešovský</v>
      </c>
      <c r="C500" s="1" t="str">
        <v>Vranov nad Topľou</v>
      </c>
      <c r="D500" s="1" t="str">
        <v>Základná škola s materskou školou</v>
      </c>
      <c r="E500" s="1" t="str">
        <v>základná škola</v>
      </c>
      <c r="F500" s="1" t="str">
        <v>Základná škola</v>
      </c>
      <c r="G500" s="1" t="str">
        <v>áno</v>
      </c>
      <c r="H500" s="1">
        <v>100014010</v>
      </c>
      <c r="I500" s="1">
        <v>1</v>
      </c>
      <c r="J500" s="1" t="str">
        <v>Tovarné 173, 9401 Tovarné</v>
      </c>
      <c r="K500" s="1" t="str">
        <v>Obec Tovarné</v>
      </c>
      <c r="L500" s="1" t="str">
        <v>obec, mesto</v>
      </c>
      <c r="M500" s="1" t="str">
        <v>moderná budova</v>
      </c>
    </row>
    <row r="501" spans="1:13">
      <c r="A501" s="1">
        <v>100014013</v>
      </c>
      <c r="B501" s="1" t="str">
        <v>Prešovský</v>
      </c>
      <c r="C501" s="1" t="str">
        <v>Vranov nad Topľou</v>
      </c>
      <c r="D501" s="1" t="str">
        <v>Základná škola</v>
      </c>
      <c r="E501" s="1" t="str">
        <v>základná škola</v>
      </c>
      <c r="F501" s="1" t="str">
        <v>ZŠ I. stupeň</v>
      </c>
      <c r="G501" s="1" t="str">
        <v>áno</v>
      </c>
      <c r="H501" s="1">
        <v>100014013</v>
      </c>
      <c r="I501" s="1">
        <v>1</v>
      </c>
      <c r="J501" s="1" t="str">
        <v>Školská 424, 9412 Vechec</v>
      </c>
      <c r="K501" s="1" t="str">
        <v>Obec Vechec</v>
      </c>
      <c r="L501" s="1" t="str">
        <v>obec, mesto</v>
      </c>
      <c r="M501" s="1" t="str">
        <v>moderná budova</v>
      </c>
    </row>
    <row r="502" spans="1:13">
      <c r="A502" s="1">
        <v>100014020</v>
      </c>
      <c r="B502" s="1" t="str">
        <v>Prešovský</v>
      </c>
      <c r="C502" s="1" t="str">
        <v>Vranov nad Topľou</v>
      </c>
      <c r="D502" s="1" t="str">
        <v>Stredná odborná škola</v>
      </c>
      <c r="E502" s="1" t="str">
        <v>stredná odborná škola</v>
      </c>
      <c r="F502" s="1" t="str">
        <v>Stredná odborná škola</v>
      </c>
      <c r="G502" s="1" t="str">
        <v>áno</v>
      </c>
      <c r="H502" s="1">
        <v>100014020</v>
      </c>
      <c r="I502" s="1">
        <v>1</v>
      </c>
      <c r="J502" s="1" t="str">
        <v>A. Dubčeka 963 / 2, 9301 Vranov nad Topľou</v>
      </c>
      <c r="K502" s="1" t="str">
        <v>Prešovský samosprávny kraj</v>
      </c>
      <c r="L502" s="1" t="str">
        <v>samosprávny kraj</v>
      </c>
      <c r="M502" s="1" t="str">
        <v>moderná budova</v>
      </c>
    </row>
    <row r="503" spans="1:13">
      <c r="A503" s="1">
        <v>100014021</v>
      </c>
      <c r="B503" s="1" t="str">
        <v>Prešovský</v>
      </c>
      <c r="C503" s="1" t="str">
        <v>Vranov nad Topľou</v>
      </c>
      <c r="D503" s="1" t="str">
        <v>Základná škola</v>
      </c>
      <c r="E503" s="1" t="str">
        <v>základná škola</v>
      </c>
      <c r="F503" s="1" t="str">
        <v>Základná škola</v>
      </c>
      <c r="G503" s="1" t="str">
        <v>áno</v>
      </c>
      <c r="H503" s="1">
        <v>100014021</v>
      </c>
      <c r="I503" s="1">
        <v>1</v>
      </c>
      <c r="J503" s="1" t="str">
        <v>Bernolákova ulica 1061, 9347 Vranov nad Topľou</v>
      </c>
      <c r="K503" s="1" t="str">
        <v>Mesto Vranov nad Topľou</v>
      </c>
      <c r="L503" s="1" t="str">
        <v>obec, mesto</v>
      </c>
      <c r="M503" s="1" t="str">
        <v>moderná budova</v>
      </c>
    </row>
    <row r="504" spans="1:13">
      <c r="A504" s="1">
        <v>100014027</v>
      </c>
      <c r="B504" s="1" t="str">
        <v>Prešovský</v>
      </c>
      <c r="C504" s="1" t="str">
        <v>Vranov nad Topľou</v>
      </c>
      <c r="D504" s="1" t="str">
        <v>Cirkevná základná škola s materskou školou sv. Dominika Sávia ako organizačná zložka Cirkevnej spojenej školy</v>
      </c>
      <c r="E504" s="1" t="str">
        <v>základná škola</v>
      </c>
      <c r="F504" s="1" t="str">
        <v>Základná škola</v>
      </c>
      <c r="G504" s="1" t="str">
        <v>nie</v>
      </c>
      <c r="H504" s="1">
        <v>100017522</v>
      </c>
      <c r="I504" s="1">
        <v>3</v>
      </c>
      <c r="J504" s="1" t="str">
        <v>Školská 650, 9301 Vranov nad Topľou</v>
      </c>
      <c r="K504" s="1" t="str">
        <v>Košická arcidiecéza</v>
      </c>
      <c r="L504" s="1" t="str">
        <v>cirkev, náboženská spoločnosť</v>
      </c>
      <c r="M504" s="1" t="str">
        <v>moderná budova</v>
      </c>
    </row>
    <row r="505" spans="1:13">
      <c r="A505" s="1">
        <v>100014030</v>
      </c>
      <c r="B505" s="1" t="str">
        <v>Prešovský</v>
      </c>
      <c r="C505" s="1" t="str">
        <v>Vranov nad Topľou</v>
      </c>
      <c r="D505" s="1" t="str">
        <v>Praktická škola ako organizačná zložka Spojenej školy</v>
      </c>
      <c r="E505" s="1" t="str">
        <v>škola pre deti a žiakov so špeciálnymi výchovno-vzdelávacími potrebami</v>
      </c>
      <c r="F505" s="1" t="str">
        <v>Praktická škola</v>
      </c>
      <c r="G505" s="1" t="str">
        <v>nie</v>
      </c>
      <c r="H505" s="1">
        <v>100017520</v>
      </c>
      <c r="I505" s="1">
        <v>6</v>
      </c>
      <c r="J505" s="1" t="str">
        <v>Budovateľská 1309, 9301 Vranov nad Topľou</v>
      </c>
      <c r="K505" s="1" t="str">
        <v>Regionálny úrad školskej správy v Prešove</v>
      </c>
      <c r="L505" s="1" t="str">
        <v>regionálny úrad školskej správy</v>
      </c>
      <c r="M505" s="1" t="str">
        <v>moderná budova</v>
      </c>
    </row>
    <row r="506" spans="1:13">
      <c r="A506" s="1">
        <v>100014031</v>
      </c>
      <c r="B506" s="1" t="str">
        <v>Prešovský</v>
      </c>
      <c r="C506" s="1" t="str">
        <v>Vranov nad Topľou</v>
      </c>
      <c r="D506" s="1" t="str">
        <v>Základná škola pre žiakov s telesným postihnutím ako organizačná zložka Spojenej školy</v>
      </c>
      <c r="E506" s="1" t="str">
        <v>škola pre deti a žiakov so špeciálnymi výchovno-vzdelávacími potrebami</v>
      </c>
      <c r="F506" s="1" t="str">
        <v>ZŠ pre žiakov s telesným postihnutím</v>
      </c>
      <c r="G506" s="1" t="str">
        <v>nie</v>
      </c>
      <c r="H506" s="1">
        <v>100017520</v>
      </c>
      <c r="I506" s="1">
        <v>6</v>
      </c>
      <c r="J506" s="1" t="str">
        <v>Budovateľská 1309, 9301 Vranov nad Topľou</v>
      </c>
      <c r="K506" s="1" t="str">
        <v>Regionálny úrad školskej správy v Prešove</v>
      </c>
      <c r="L506" s="1" t="str">
        <v>regionálny úrad školskej správy</v>
      </c>
      <c r="M506" s="1" t="str">
        <v>moderná budova</v>
      </c>
    </row>
    <row r="507" spans="1:13">
      <c r="A507" s="1">
        <v>100014032</v>
      </c>
      <c r="B507" s="1" t="str">
        <v>Prešovský</v>
      </c>
      <c r="C507" s="1" t="str">
        <v>Vranov nad Topľou</v>
      </c>
      <c r="D507" s="1" t="str">
        <v>Špeciálna základná škola pre žiakov s telesným postihnutím ako organizačná zložka Spojenej školy</v>
      </c>
      <c r="E507" s="1" t="str">
        <v>škola pre deti a žiakov so špeciálnymi výchovno-vzdelávacími potrebami</v>
      </c>
      <c r="F507" s="1" t="str">
        <v>ŠZŠ pre žiakov s telesným postihnutím</v>
      </c>
      <c r="G507" s="1" t="str">
        <v>nie</v>
      </c>
      <c r="H507" s="1">
        <v>100017520</v>
      </c>
      <c r="I507" s="1">
        <v>6</v>
      </c>
      <c r="J507" s="1" t="str">
        <v>Budovateľská 1309, 9301 Vranov nad Topľou</v>
      </c>
      <c r="K507" s="1" t="str">
        <v>Regionálny úrad školskej správy v Prešove</v>
      </c>
      <c r="L507" s="1" t="str">
        <v>regionálny úrad školskej správy</v>
      </c>
      <c r="M507" s="1" t="str">
        <v>moderná budova</v>
      </c>
    </row>
    <row r="508" spans="1:13">
      <c r="A508" s="1">
        <v>100014041</v>
      </c>
      <c r="B508" s="1" t="str">
        <v>Prešovský</v>
      </c>
      <c r="C508" s="1" t="str">
        <v>Vranov nad Topľou</v>
      </c>
      <c r="D508" s="1" t="str">
        <v>Gymnázium Cyrila Daxnera</v>
      </c>
      <c r="E508" s="1" t="str">
        <v>gymnázium</v>
      </c>
      <c r="F508" s="1" t="str">
        <v>Gymnázium</v>
      </c>
      <c r="G508" s="1" t="str">
        <v>áno</v>
      </c>
      <c r="H508" s="1">
        <v>100014041</v>
      </c>
      <c r="I508" s="1">
        <v>1</v>
      </c>
      <c r="J508" s="1" t="str">
        <v>Dr. C. Daxnera 88 / 3, 9380 Vranov nad Topľou</v>
      </c>
      <c r="K508" s="1" t="str">
        <v>Prešovský samosprávny kraj</v>
      </c>
      <c r="L508" s="1" t="str">
        <v>samosprávny kraj</v>
      </c>
      <c r="M508" s="1" t="str">
        <v>moderná budova</v>
      </c>
    </row>
    <row r="509" spans="1:13">
      <c r="A509" s="1">
        <v>100014043</v>
      </c>
      <c r="B509" s="1" t="str">
        <v>Prešovský</v>
      </c>
      <c r="C509" s="1" t="str">
        <v>Vranov nad Topľou</v>
      </c>
      <c r="D509" s="1" t="str">
        <v>Obchodná akadémia</v>
      </c>
      <c r="E509" s="1" t="str">
        <v>stredná odborná škola</v>
      </c>
      <c r="F509" s="1" t="str">
        <v>Obchodná akadémia</v>
      </c>
      <c r="G509" s="1" t="str">
        <v>áno</v>
      </c>
      <c r="H509" s="1">
        <v>100014043</v>
      </c>
      <c r="I509" s="1">
        <v>1</v>
      </c>
      <c r="J509" s="1" t="str">
        <v>Dr. C. Daxnera 88 / 3, 9380 Vranov nad Topľou</v>
      </c>
      <c r="K509" s="1" t="str">
        <v>Prešovský samosprávny kraj</v>
      </c>
      <c r="L509" s="1" t="str">
        <v>samosprávny kraj</v>
      </c>
      <c r="M509" s="1" t="str">
        <v>moderná budova</v>
      </c>
    </row>
    <row r="510" spans="1:13">
      <c r="A510" s="1">
        <v>100014047</v>
      </c>
      <c r="B510" s="1" t="str">
        <v>Prešovský</v>
      </c>
      <c r="C510" s="1" t="str">
        <v>Vranov nad Topľou</v>
      </c>
      <c r="D510" s="1" t="str">
        <v>Základná škola</v>
      </c>
      <c r="E510" s="1" t="str">
        <v>základná škola</v>
      </c>
      <c r="F510" s="1" t="str">
        <v>Základná škola</v>
      </c>
      <c r="G510" s="1" t="str">
        <v>áno</v>
      </c>
      <c r="H510" s="1">
        <v>100014047</v>
      </c>
      <c r="I510" s="1">
        <v>1</v>
      </c>
      <c r="J510" s="1" t="str">
        <v>Kukučínova ulica 106, 9303 Vranov nad Topľou</v>
      </c>
      <c r="K510" s="1" t="str">
        <v>Mesto Vranov nad Topľou</v>
      </c>
      <c r="L510" s="1" t="str">
        <v>obec, mesto</v>
      </c>
      <c r="M510" s="1" t="str">
        <v>moderná budova</v>
      </c>
    </row>
    <row r="511" spans="1:13">
      <c r="A511" s="1">
        <v>100014051</v>
      </c>
      <c r="B511" s="1" t="str">
        <v>Prešovský</v>
      </c>
      <c r="C511" s="1" t="str">
        <v>Vranov nad Topľou</v>
      </c>
      <c r="D511" s="1" t="str">
        <v>Základná škola</v>
      </c>
      <c r="E511" s="1" t="str">
        <v>základná škola</v>
      </c>
      <c r="F511" s="1" t="str">
        <v>ZŠ I. stupeň</v>
      </c>
      <c r="G511" s="1" t="str">
        <v>áno</v>
      </c>
      <c r="H511" s="1">
        <v>100014051</v>
      </c>
      <c r="I511" s="1">
        <v>1</v>
      </c>
      <c r="J511" s="1" t="str">
        <v>Lomnická ulica 620, 9303 Vranov nad Topľou</v>
      </c>
      <c r="K511" s="1" t="str">
        <v>Mesto Vranov nad Topľou</v>
      </c>
      <c r="L511" s="1" t="str">
        <v>obec, mesto</v>
      </c>
      <c r="M511" s="1" t="str">
        <v>moderná budova</v>
      </c>
    </row>
    <row r="512" spans="1:13">
      <c r="A512" s="1">
        <v>100014054</v>
      </c>
      <c r="B512" s="1" t="str">
        <v>Prešovský</v>
      </c>
      <c r="C512" s="1" t="str">
        <v>Vranov nad Topľou</v>
      </c>
      <c r="D512" s="1" t="str">
        <v>Stredná odborná škola drevárska</v>
      </c>
      <c r="E512" s="1" t="str">
        <v>stredná odborná škola</v>
      </c>
      <c r="F512" s="1" t="str">
        <v>Stredná odborná škola</v>
      </c>
      <c r="G512" s="1" t="str">
        <v>áno</v>
      </c>
      <c r="H512" s="1">
        <v>100014054</v>
      </c>
      <c r="I512" s="1">
        <v>1</v>
      </c>
      <c r="J512" s="1" t="str">
        <v>Lúčna 1055, 9301 Vranov nad Topľou</v>
      </c>
      <c r="K512" s="1" t="str">
        <v>Prešovský samosprávny kraj</v>
      </c>
      <c r="L512" s="1" t="str">
        <v>samosprávny kraj</v>
      </c>
      <c r="M512" s="1" t="str">
        <v>moderná budova</v>
      </c>
    </row>
    <row r="513" spans="1:13">
      <c r="A513" s="1">
        <v>100014057</v>
      </c>
      <c r="B513" s="1" t="str">
        <v>Prešovský</v>
      </c>
      <c r="C513" s="1" t="str">
        <v>Vranov nad Topľou</v>
      </c>
      <c r="D513" s="1" t="str">
        <v>Praktická škola internátna ako organizačná zložka Spojenej školy internátnej</v>
      </c>
      <c r="E513" s="1" t="str">
        <v>škola pre deti a žiakov so špeciálnymi výchovno-vzdelávacími potrebami</v>
      </c>
      <c r="F513" s="1" t="str">
        <v>Praktická škola internátna</v>
      </c>
      <c r="G513" s="1" t="str">
        <v>nie</v>
      </c>
      <c r="H513" s="1">
        <v>100017521</v>
      </c>
      <c r="I513" s="1">
        <v>5</v>
      </c>
      <c r="J513" s="1" t="str">
        <v>M. R. Štefánika 140, 9341 Vranov nad Topľou</v>
      </c>
      <c r="K513" s="1" t="str">
        <v>Regionálny úrad školskej správy v Prešove</v>
      </c>
      <c r="L513" s="1" t="str">
        <v>regionálny úrad školskej správy</v>
      </c>
      <c r="M513" s="1" t="str">
        <v>moderná budova</v>
      </c>
    </row>
    <row r="514" spans="1:13">
      <c r="A514" s="1">
        <v>100014058</v>
      </c>
      <c r="B514" s="1" t="str">
        <v>Prešovský</v>
      </c>
      <c r="C514" s="1" t="str">
        <v>Vranov nad Topľou</v>
      </c>
      <c r="D514" s="1" t="str">
        <v>Špeciálna základná škola internátna ako organizačná zložka Spojenej školy internátnej</v>
      </c>
      <c r="E514" s="1" t="str">
        <v>škola pre deti a žiakov so špeciálnymi výchovno-vzdelávacími potrebami</v>
      </c>
      <c r="F514" s="1" t="str">
        <v>Špeciálna základná škola internátna</v>
      </c>
      <c r="G514" s="1" t="str">
        <v>nie</v>
      </c>
      <c r="H514" s="1">
        <v>100017521</v>
      </c>
      <c r="I514" s="1">
        <v>5</v>
      </c>
      <c r="J514" s="1" t="str">
        <v>M. R. Štefánika 140, 9341 Vranov nad Topľou</v>
      </c>
      <c r="K514" s="1" t="str">
        <v>Regionálny úrad školskej správy v Prešove</v>
      </c>
      <c r="L514" s="1" t="str">
        <v>regionálny úrad školskej správy</v>
      </c>
      <c r="M514" s="1" t="str">
        <v>moderná budova</v>
      </c>
    </row>
    <row r="515" spans="1:13">
      <c r="A515" s="1">
        <v>100014065</v>
      </c>
      <c r="B515" s="1" t="str">
        <v>Prešovský</v>
      </c>
      <c r="C515" s="1" t="str">
        <v>Vranov nad Topľou</v>
      </c>
      <c r="D515" s="1" t="str">
        <v>Základná škola</v>
      </c>
      <c r="E515" s="1" t="str">
        <v>základná škola</v>
      </c>
      <c r="F515" s="1" t="str">
        <v>Základná škola</v>
      </c>
      <c r="G515" s="1" t="str">
        <v>áno</v>
      </c>
      <c r="H515" s="1">
        <v>100014065</v>
      </c>
      <c r="I515" s="1">
        <v>1</v>
      </c>
      <c r="J515" s="1" t="str">
        <v>Lúčna 827 / 26, 9301 Vranov nad Topľou</v>
      </c>
      <c r="K515" s="1" t="str">
        <v>Mesto Vranov nad Topľou</v>
      </c>
      <c r="L515" s="1" t="str">
        <v>obec, mesto</v>
      </c>
      <c r="M515" s="1" t="str">
        <v>moderná budova</v>
      </c>
    </row>
    <row r="516" spans="1:13">
      <c r="A516" s="1">
        <v>100014072</v>
      </c>
      <c r="B516" s="1" t="str">
        <v>Prešovský</v>
      </c>
      <c r="C516" s="1" t="str">
        <v>Vranov nad Topľou</v>
      </c>
      <c r="D516" s="1" t="str">
        <v>Základná škola</v>
      </c>
      <c r="E516" s="1" t="str">
        <v>základná škola</v>
      </c>
      <c r="F516" s="1" t="str">
        <v>Základná škola</v>
      </c>
      <c r="G516" s="1" t="str">
        <v>áno</v>
      </c>
      <c r="H516" s="1">
        <v>100014072</v>
      </c>
      <c r="I516" s="1">
        <v>1</v>
      </c>
      <c r="J516" s="1" t="str">
        <v>Sídlisko II. 1336, 9301 Vranov nad Topľou</v>
      </c>
      <c r="K516" s="1" t="str">
        <v>Mesto Vranov nad Topľou</v>
      </c>
      <c r="L516" s="1" t="str">
        <v>obec, mesto</v>
      </c>
      <c r="M516" s="1" t="str">
        <v>moderná budova</v>
      </c>
    </row>
    <row r="517" spans="1:13">
      <c r="A517" s="1">
        <v>100014077</v>
      </c>
      <c r="B517" s="1" t="str">
        <v>Prešovský</v>
      </c>
      <c r="C517" s="1" t="str">
        <v>Vranov nad Topľou</v>
      </c>
      <c r="D517" s="1" t="str">
        <v>Základná škola</v>
      </c>
      <c r="E517" s="1" t="str">
        <v>základná škola</v>
      </c>
      <c r="F517" s="1" t="str">
        <v>Základná škola</v>
      </c>
      <c r="G517" s="1" t="str">
        <v>áno</v>
      </c>
      <c r="H517" s="1">
        <v>100014077</v>
      </c>
      <c r="I517" s="1">
        <v>1</v>
      </c>
      <c r="J517" s="1" t="str">
        <v>Juh 1054, 9301 Vranov nad Topľou</v>
      </c>
      <c r="K517" s="1" t="str">
        <v>Mesto Vranov nad Topľou</v>
      </c>
      <c r="L517" s="1" t="str">
        <v>obec, mesto</v>
      </c>
      <c r="M517" s="1" t="str">
        <v>moderná budova</v>
      </c>
    </row>
    <row r="518" spans="1:13">
      <c r="A518" s="1">
        <v>100014083</v>
      </c>
      <c r="B518" s="1" t="str">
        <v>Prešovský</v>
      </c>
      <c r="C518" s="1" t="str">
        <v>Vranov nad Topľou</v>
      </c>
      <c r="D518" s="1" t="str">
        <v>Cirkevné gymnázium sv. Františka z Assisi ako organizačná zložka Cirkevnej spojenej školy</v>
      </c>
      <c r="E518" s="1" t="str">
        <v>gymnázium</v>
      </c>
      <c r="F518" s="1" t="str">
        <v>Gymnázium</v>
      </c>
      <c r="G518" s="1" t="str">
        <v>nie</v>
      </c>
      <c r="H518" s="1">
        <v>100017522</v>
      </c>
      <c r="I518" s="1">
        <v>3</v>
      </c>
      <c r="J518" s="1" t="str">
        <v>Školská 650, 9301 Vranov nad Topľou</v>
      </c>
      <c r="K518" s="1" t="str">
        <v>Košická arcidiecéza</v>
      </c>
      <c r="L518" s="1" t="str">
        <v>cirkev, náboženská spoločnosť</v>
      </c>
      <c r="M518" s="1" t="str">
        <v>moderná budova</v>
      </c>
    </row>
    <row r="519" spans="1:13">
      <c r="A519" s="1">
        <v>100014086</v>
      </c>
      <c r="B519" s="1" t="str">
        <v>Prešovský</v>
      </c>
      <c r="C519" s="1" t="str">
        <v>Vranov nad Topľou</v>
      </c>
      <c r="D519" s="1" t="str">
        <v>Základná škola</v>
      </c>
      <c r="E519" s="1" t="str">
        <v>základná škola</v>
      </c>
      <c r="F519" s="1" t="str">
        <v>Základná škola</v>
      </c>
      <c r="G519" s="1" t="str">
        <v>áno</v>
      </c>
      <c r="H519" s="1">
        <v>100014086</v>
      </c>
      <c r="I519" s="1">
        <v>1</v>
      </c>
      <c r="J519" s="1" t="str">
        <v>Vyšný Žipov 220, 9433 Vyšný Žipov</v>
      </c>
      <c r="K519" s="1" t="str">
        <v>Obec Vyšný Žipov</v>
      </c>
      <c r="L519" s="1" t="str">
        <v>obec, mesto</v>
      </c>
      <c r="M519" s="1" t="str">
        <v>moderná budova</v>
      </c>
    </row>
    <row r="520" spans="1:13">
      <c r="A520" s="1">
        <v>100014094</v>
      </c>
      <c r="B520" s="1" t="str">
        <v>Prešovský</v>
      </c>
      <c r="C520" s="1" t="str">
        <v>Vranov nad Topľou</v>
      </c>
      <c r="D520" s="1" t="str">
        <v>Základná škola</v>
      </c>
      <c r="E520" s="1" t="str">
        <v>základná škola</v>
      </c>
      <c r="F520" s="1" t="str">
        <v>Základná škola</v>
      </c>
      <c r="G520" s="1" t="str">
        <v>áno</v>
      </c>
      <c r="H520" s="1">
        <v>100014094</v>
      </c>
      <c r="I520" s="1">
        <v>1</v>
      </c>
      <c r="J520" s="1" t="str">
        <v>Zámutov 531, 9415 Zámutov</v>
      </c>
      <c r="K520" s="1" t="str">
        <v>Obec Zámutov</v>
      </c>
      <c r="L520" s="1" t="str">
        <v>obec, mesto</v>
      </c>
      <c r="M520" s="1" t="str">
        <v>moderná budova</v>
      </c>
    </row>
    <row r="521" spans="1:13">
      <c r="A521" s="1">
        <v>100014097</v>
      </c>
      <c r="B521" s="1" t="str">
        <v>Prešovský</v>
      </c>
      <c r="C521" s="1" t="str">
        <v>Vranov nad Topľou</v>
      </c>
      <c r="D521" s="1" t="str">
        <v>Základná škola</v>
      </c>
      <c r="E521" s="1" t="str">
        <v>základná škola</v>
      </c>
      <c r="F521" s="1" t="str">
        <v>ZŠ I. stupeň</v>
      </c>
      <c r="G521" s="1" t="str">
        <v>áno</v>
      </c>
      <c r="H521" s="1">
        <v>100014097</v>
      </c>
      <c r="I521" s="1">
        <v>1</v>
      </c>
      <c r="J521" s="1" t="str">
        <v>Žalobín 36, 9403 Žalobín</v>
      </c>
      <c r="K521" s="1" t="str">
        <v>Obec Žalobín</v>
      </c>
      <c r="L521" s="1" t="str">
        <v>obec, mesto</v>
      </c>
      <c r="M521" s="1" t="str">
        <v>moderná budova</v>
      </c>
    </row>
    <row r="522" spans="1:13">
      <c r="A522" s="1">
        <v>100014102</v>
      </c>
      <c r="B522" s="1" t="str">
        <v>Prešovský</v>
      </c>
      <c r="C522" s="1" t="str">
        <v>Svidník</v>
      </c>
      <c r="D522" s="1" t="str">
        <v>Elokované pracovisko ako súčasť Súkromnej strednej odbornej školy</v>
      </c>
      <c r="E522" s="1" t="str">
        <v>stredná odborná škola</v>
      </c>
      <c r="F522" s="1" t="str">
        <v>Stredná odborná škola</v>
      </c>
      <c r="G522" s="1" t="str">
        <v>nie</v>
      </c>
      <c r="H522" s="1">
        <v>100013679</v>
      </c>
      <c r="I522" s="1">
        <v>6</v>
      </c>
      <c r="J522" s="1" t="str">
        <v>Kpt. Nálepku 1, 8701 Giraltovce</v>
      </c>
      <c r="K522" s="1" t="str">
        <v>K.B.REAL, s.r.o.</v>
      </c>
      <c r="L522" s="1" t="str">
        <v>súkromník</v>
      </c>
      <c r="M522" s="1" t="str">
        <v>moderná budova</v>
      </c>
    </row>
    <row r="523" spans="1:13">
      <c r="A523" s="1">
        <v>100014103</v>
      </c>
      <c r="B523" s="1" t="str">
        <v>Prešovský</v>
      </c>
      <c r="C523" s="1" t="str">
        <v>Prešov</v>
      </c>
      <c r="D523" s="1" t="str">
        <v>Základná škola</v>
      </c>
      <c r="E523" s="1" t="str">
        <v>základná škola</v>
      </c>
      <c r="F523" s="1" t="str">
        <v>Základná škola</v>
      </c>
      <c r="G523" s="1" t="str">
        <v>áno</v>
      </c>
      <c r="H523" s="1">
        <v>100014103</v>
      </c>
      <c r="I523" s="1">
        <v>3</v>
      </c>
      <c r="J523" s="1" t="str">
        <v>Chminianske Jakubovany 270, 8233 Chminianske Jakubovany</v>
      </c>
      <c r="K523" s="1" t="str">
        <v>Obec Chminianske Jakubovany</v>
      </c>
      <c r="L523" s="1" t="str">
        <v>obec, mesto</v>
      </c>
      <c r="M523" s="1" t="str">
        <v>moderná budova</v>
      </c>
    </row>
    <row r="524" spans="1:13">
      <c r="A524" s="1">
        <v>100014123</v>
      </c>
      <c r="B524" s="1" t="str">
        <v>Prešovský</v>
      </c>
      <c r="C524" s="1" t="str">
        <v>Bardejov</v>
      </c>
      <c r="D524" s="1" t="str">
        <v>Gymnázium sv. Jána Bosca ako organizačná zložka Cirkevnej spojenej školy</v>
      </c>
      <c r="E524" s="1" t="str">
        <v>gymnázium</v>
      </c>
      <c r="F524" s="1" t="str">
        <v>Gymnázium</v>
      </c>
      <c r="G524" s="1" t="str">
        <v>nie</v>
      </c>
      <c r="H524" s="1">
        <v>100017484</v>
      </c>
      <c r="I524" s="1">
        <v>3</v>
      </c>
      <c r="J524" s="1" t="str">
        <v>Jiráskova 5, 8501 Bardejov</v>
      </c>
      <c r="K524" s="1" t="str">
        <v>Košická arcidiecéza</v>
      </c>
      <c r="L524" s="1" t="str">
        <v>cirkev, náboženská spoločnosť</v>
      </c>
      <c r="M524" s="1" t="str">
        <v>historická budova</v>
      </c>
    </row>
    <row r="525" spans="1:13">
      <c r="A525" s="1">
        <v>100014185</v>
      </c>
      <c r="B525" s="1" t="str">
        <v>Prešovský</v>
      </c>
      <c r="C525" s="1" t="str">
        <v>Kežmarok</v>
      </c>
      <c r="D525" s="1" t="str">
        <v>Elokované pracovisko ako súčasť Strednej odbornej školy agropotravinárskej a technickej</v>
      </c>
      <c r="E525" s="1" t="str">
        <v>stredná odborná škola</v>
      </c>
      <c r="F525" s="1" t="str">
        <v>Stredná odborná škola</v>
      </c>
      <c r="G525" s="1" t="str">
        <v>nie</v>
      </c>
      <c r="H525" s="1">
        <v>100012027</v>
      </c>
      <c r="I525" s="1">
        <v>7</v>
      </c>
      <c r="J525" s="1" t="str">
        <v>Pradiarenská 1, 6001 Kežmarok</v>
      </c>
      <c r="K525" s="1" t="str">
        <v>Prešovský samosprávny kraj</v>
      </c>
      <c r="L525" s="1" t="str">
        <v>samosprávny kraj</v>
      </c>
      <c r="M525" s="1" t="str">
        <v>moderná budova</v>
      </c>
    </row>
    <row r="526" spans="1:13">
      <c r="A526" s="1">
        <v>100014186</v>
      </c>
      <c r="B526" s="1" t="str">
        <v>Prešovský</v>
      </c>
      <c r="C526" s="1" t="str">
        <v>Kežmarok</v>
      </c>
      <c r="D526" s="1" t="str">
        <v>Elokované pracovisko ako súčasť Strednej odbornej školy agropotravinárskej a technickej</v>
      </c>
      <c r="E526" s="1" t="str">
        <v>stredná odborná škola</v>
      </c>
      <c r="F526" s="1" t="str">
        <v>Stredná odborná škola</v>
      </c>
      <c r="G526" s="1" t="str">
        <v>nie</v>
      </c>
      <c r="H526" s="1">
        <v>100012027</v>
      </c>
      <c r="I526" s="1">
        <v>7</v>
      </c>
      <c r="J526" s="1" t="str">
        <v>Jakuba Kraya 8, 6001 Kežmarok</v>
      </c>
      <c r="K526" s="1" t="str">
        <v>Prešovský samosprávny kraj</v>
      </c>
      <c r="L526" s="1" t="str">
        <v>samosprávny kraj</v>
      </c>
      <c r="M526" s="1" t="str">
        <v>moderná budova</v>
      </c>
    </row>
    <row r="527" spans="1:13">
      <c r="A527" s="1">
        <v>100014188</v>
      </c>
      <c r="B527" s="1" t="str">
        <v>Prešovský</v>
      </c>
      <c r="C527" s="1" t="str">
        <v>Kežmarok</v>
      </c>
      <c r="D527" s="1" t="str">
        <v>Elokované pracovisko ako súčasť Strednej odbornej školy agropotravinárskej a technickej</v>
      </c>
      <c r="E527" s="1" t="str">
        <v>stredná odborná škola</v>
      </c>
      <c r="F527" s="1" t="str">
        <v>Stredná odborná škola</v>
      </c>
      <c r="G527" s="1" t="str">
        <v>nie</v>
      </c>
      <c r="H527" s="1">
        <v>100012027</v>
      </c>
      <c r="I527" s="1">
        <v>7</v>
      </c>
      <c r="J527" s="1" t="str">
        <v>Kostolná 304 / 19, 5995 Toporec</v>
      </c>
      <c r="K527" s="1" t="str">
        <v>Prešovský samosprávny kraj</v>
      </c>
      <c r="L527" s="1" t="str">
        <v>samosprávny kraj</v>
      </c>
      <c r="M527" s="1" t="str">
        <v>moderná budova</v>
      </c>
    </row>
    <row r="528" spans="1:13">
      <c r="A528" s="1">
        <v>100014189</v>
      </c>
      <c r="B528" s="1" t="str">
        <v>Prešovský</v>
      </c>
      <c r="C528" s="1" t="str">
        <v>Kežmarok</v>
      </c>
      <c r="D528" s="1" t="str">
        <v>Elokované pracovisko ako súčasť Strednej odbornej školy agropotravinárskej a technickej</v>
      </c>
      <c r="E528" s="1" t="str">
        <v>stredná odborná škola</v>
      </c>
      <c r="F528" s="1" t="str">
        <v>Stredná odborná škola</v>
      </c>
      <c r="G528" s="1" t="str">
        <v>nie</v>
      </c>
      <c r="H528" s="1">
        <v>100012027</v>
      </c>
      <c r="I528" s="1">
        <v>7</v>
      </c>
      <c r="J528" s="1" t="str">
        <v>Gen. Svobodu 129, 5971 Ľubica</v>
      </c>
      <c r="K528" s="1" t="str">
        <v>Prešovský samosprávny kraj</v>
      </c>
      <c r="L528" s="1" t="str">
        <v>samosprávny kraj</v>
      </c>
      <c r="M528" s="1" t="str">
        <v>historická budova</v>
      </c>
    </row>
    <row r="529" spans="1:13">
      <c r="A529" s="1">
        <v>100014190</v>
      </c>
      <c r="B529" s="1" t="str">
        <v>Prešovský</v>
      </c>
      <c r="C529" s="1" t="str">
        <v>Kežmarok</v>
      </c>
      <c r="D529" s="1" t="str">
        <v>Elokované pracovisko ako súčasť Strednej odbornej školy agropotravinárskej a technickej</v>
      </c>
      <c r="E529" s="1" t="str">
        <v>stredná odborná škola</v>
      </c>
      <c r="F529" s="1" t="str">
        <v>Stredná odborná škola</v>
      </c>
      <c r="G529" s="1" t="str">
        <v>nie</v>
      </c>
      <c r="H529" s="1">
        <v>100012027</v>
      </c>
      <c r="I529" s="1">
        <v>7</v>
      </c>
      <c r="J529" s="1" t="str">
        <v>Nižná brána 10, 6001 Kežmarok</v>
      </c>
      <c r="K529" s="1" t="str">
        <v>Prešovský samosprávny kraj</v>
      </c>
      <c r="L529" s="1" t="str">
        <v>samosprávny kraj</v>
      </c>
      <c r="M529" s="1" t="str">
        <v>moderná budova</v>
      </c>
    </row>
    <row r="530" spans="1:13">
      <c r="A530" s="1">
        <v>100014191</v>
      </c>
      <c r="B530" s="1" t="str">
        <v>Prešovský</v>
      </c>
      <c r="C530" s="1" t="str">
        <v>Kežmarok</v>
      </c>
      <c r="D530" s="1" t="str">
        <v>Elokované pracovisko ako súčasť Strednej odbornej školy agropotravinárskej a technickej</v>
      </c>
      <c r="E530" s="1" t="str">
        <v>stredná odborná škola</v>
      </c>
      <c r="F530" s="1" t="str">
        <v>Stredná odborná škola</v>
      </c>
      <c r="G530" s="1" t="str">
        <v>nie</v>
      </c>
      <c r="H530" s="1">
        <v>100012027</v>
      </c>
      <c r="I530" s="1">
        <v>7</v>
      </c>
      <c r="J530" s="1" t="str">
        <v>Rakúsy 407, 5967 Rakúsy</v>
      </c>
      <c r="K530" s="1" t="str">
        <v>Prešovský samosprávny kraj</v>
      </c>
      <c r="L530" s="1" t="str">
        <v>samosprávny kraj</v>
      </c>
      <c r="M530" s="1" t="str">
        <v>moderná budova</v>
      </c>
    </row>
    <row r="531" spans="1:13">
      <c r="A531" s="1">
        <v>100014193</v>
      </c>
      <c r="B531" s="1" t="str">
        <v>Prešovský</v>
      </c>
      <c r="C531" s="1" t="str">
        <v>Prešov</v>
      </c>
      <c r="D531" s="1" t="str">
        <v>Elokované pracovisko ako súčasť Strednej odbornej školy podnikania a služieb</v>
      </c>
      <c r="E531" s="1" t="str">
        <v>stredná odborná škola</v>
      </c>
      <c r="F531" s="1" t="str">
        <v>Stredná odborná škola</v>
      </c>
      <c r="G531" s="1" t="str">
        <v>nie</v>
      </c>
      <c r="H531" s="1">
        <v>100013188</v>
      </c>
      <c r="I531" s="1">
        <v>3</v>
      </c>
      <c r="J531" s="1" t="str">
        <v>Varhaňovce 53, 8205 Varhaňovce</v>
      </c>
      <c r="K531" s="1" t="str">
        <v>Prešovský samosprávny kraj</v>
      </c>
      <c r="L531" s="1" t="str">
        <v>samosprávny kraj</v>
      </c>
      <c r="M531" s="1" t="str">
        <v>moderná budova</v>
      </c>
    </row>
    <row r="532" spans="1:13">
      <c r="A532" s="1">
        <v>100014198</v>
      </c>
      <c r="B532" s="1" t="str">
        <v>Prešovský</v>
      </c>
      <c r="C532" s="1" t="str">
        <v>Sabinov</v>
      </c>
      <c r="D532" s="1" t="str">
        <v>Elokované pracovisko ako súčasť Strednej odbornej školy podnikania a služieb</v>
      </c>
      <c r="E532" s="1" t="str">
        <v>stredná odborná škola</v>
      </c>
      <c r="F532" s="1" t="str">
        <v>Stredná odborná škola</v>
      </c>
      <c r="G532" s="1" t="str">
        <v>nie</v>
      </c>
      <c r="H532" s="1">
        <v>100013188</v>
      </c>
      <c r="I532" s="1">
        <v>3</v>
      </c>
      <c r="J532" s="1" t="str">
        <v>Močidľany 37, 8263 Jarovnice</v>
      </c>
      <c r="K532" s="1" t="str">
        <v>Prešovský samosprávny kraj</v>
      </c>
      <c r="L532" s="1" t="str">
        <v>samosprávny kraj</v>
      </c>
      <c r="M532" s="1" t="str">
        <v>moderná budova</v>
      </c>
    </row>
    <row r="533" spans="1:13">
      <c r="A533" s="1">
        <v>100014222</v>
      </c>
      <c r="B533" s="1" t="str">
        <v>Prešovský</v>
      </c>
      <c r="C533" s="1" t="str">
        <v>Prešov</v>
      </c>
      <c r="D533" s="1" t="str">
        <v>Elokované pracovisko ako súčasť Cirkevnej základnej školy sv. Michala</v>
      </c>
      <c r="E533" s="1" t="str">
        <v>základná škola</v>
      </c>
      <c r="F533" s="1" t="str">
        <v>Základná škola</v>
      </c>
      <c r="G533" s="1" t="str">
        <v>nie</v>
      </c>
      <c r="H533" s="1">
        <v>100012701</v>
      </c>
      <c r="I533" s="1">
        <v>2</v>
      </c>
      <c r="J533" s="1" t="str">
        <v>Kendice 273, 8201 Kendice</v>
      </c>
      <c r="K533" s="1" t="str">
        <v>Košická arcidiecéza</v>
      </c>
      <c r="L533" s="1" t="str">
        <v>cirkev, náboženská spoločnosť</v>
      </c>
      <c r="M533" s="1" t="str">
        <v>moderná budova</v>
      </c>
    </row>
    <row r="534" spans="1:13">
      <c r="A534" s="1">
        <v>100014266</v>
      </c>
      <c r="B534" s="1" t="str">
        <v>Prešovský</v>
      </c>
      <c r="C534" s="1" t="str">
        <v>Poprad</v>
      </c>
      <c r="D534" s="1" t="str">
        <v>Elokované pracovisko ako súčasť Súkromnej strednej športovej školy ELBA</v>
      </c>
      <c r="E534" s="1" t="str">
        <v>stredná športová škola</v>
      </c>
      <c r="F534" s="1" t="str">
        <v>Stredná športová škola</v>
      </c>
      <c r="G534" s="1" t="str">
        <v>nie</v>
      </c>
      <c r="H534" s="1">
        <v>100012959</v>
      </c>
      <c r="I534" s="1">
        <v>2</v>
      </c>
      <c r="J534" s="1" t="str">
        <v>Školská 168 / 3, 5938 Štrba</v>
      </c>
      <c r="K534" s="1" t="str">
        <v>Ing. Emil Blicha - ELBA</v>
      </c>
      <c r="L534" s="1" t="str">
        <v>súkromník</v>
      </c>
      <c r="M534" s="1" t="str">
        <v>moderná budova</v>
      </c>
    </row>
    <row r="535" spans="1:13">
      <c r="A535" s="1">
        <v>100014268</v>
      </c>
      <c r="B535" s="1" t="str">
        <v>Prešovský</v>
      </c>
      <c r="C535" s="1" t="str">
        <v>Prešov</v>
      </c>
      <c r="D535" s="1" t="str">
        <v>Elokované pracovisko ako súčasť Súkromnej strednej odbornej školy ELBA</v>
      </c>
      <c r="E535" s="1" t="str">
        <v>stredná odborná škola</v>
      </c>
      <c r="F535" s="1" t="str">
        <v>Stredná odborná škola</v>
      </c>
      <c r="G535" s="1" t="str">
        <v>nie</v>
      </c>
      <c r="H535" s="1">
        <v>100012960</v>
      </c>
      <c r="I535" s="1">
        <v>5</v>
      </c>
      <c r="J535" s="1" t="str">
        <v>Hlavná 113 / 68, 8267 Terňa</v>
      </c>
      <c r="K535" s="1" t="str">
        <v>Ing. Emil Blicha - ELBA</v>
      </c>
      <c r="L535" s="1" t="str">
        <v>súkromník</v>
      </c>
      <c r="M535" s="1" t="str">
        <v>historická budova</v>
      </c>
    </row>
    <row r="536" spans="1:13">
      <c r="A536" s="1">
        <v>100014270</v>
      </c>
      <c r="B536" s="1" t="str">
        <v>Prešovský</v>
      </c>
      <c r="C536" s="1" t="str">
        <v>Prešov</v>
      </c>
      <c r="D536" s="1" t="str">
        <v>Elokované pracovisko ako súčasť Súkromnej strednej odbornej školy ELBA</v>
      </c>
      <c r="E536" s="1" t="str">
        <v>stredná odborná škola</v>
      </c>
      <c r="F536" s="1" t="str">
        <v>Stredná odborná škola</v>
      </c>
      <c r="G536" s="1" t="str">
        <v>nie</v>
      </c>
      <c r="H536" s="1">
        <v>100012960</v>
      </c>
      <c r="I536" s="1">
        <v>5</v>
      </c>
      <c r="J536" s="1" t="str">
        <v>Záhradnícka 83 / 19, 8232 Svinia</v>
      </c>
      <c r="K536" s="1" t="str">
        <v>Ing. Emil Blicha - ELBA</v>
      </c>
      <c r="L536" s="1" t="str">
        <v>súkromník</v>
      </c>
      <c r="M536" s="1" t="str">
        <v>moderná budova</v>
      </c>
    </row>
    <row r="537" spans="1:13">
      <c r="A537" s="1">
        <v>100014279</v>
      </c>
      <c r="B537" s="1" t="str">
        <v>Prešovský</v>
      </c>
      <c r="C537" s="1" t="str">
        <v>Sabinov</v>
      </c>
      <c r="D537" s="1" t="str">
        <v>Elokované pracovisko ako súčasť Základnej školy</v>
      </c>
      <c r="E537" s="1" t="str">
        <v>základná škola</v>
      </c>
      <c r="F537" s="1" t="str">
        <v>Základná škola</v>
      </c>
      <c r="G537" s="1" t="str">
        <v>nie</v>
      </c>
      <c r="H537" s="1">
        <v>100013181</v>
      </c>
      <c r="I537" s="1">
        <v>2</v>
      </c>
      <c r="J537" s="1" t="str">
        <v>Kpt. Nálepku 19, 8271 Lipany</v>
      </c>
      <c r="K537" s="1" t="str">
        <v>Mesto Lipany</v>
      </c>
      <c r="L537" s="1" t="str">
        <v>obec, mesto</v>
      </c>
      <c r="M537" s="1" t="str">
        <v>moderná budova</v>
      </c>
    </row>
    <row r="538" spans="1:13">
      <c r="A538" s="1">
        <v>100014291</v>
      </c>
      <c r="B538" s="1" t="str">
        <v>Prešovský</v>
      </c>
      <c r="C538" s="1" t="str">
        <v>Svidník</v>
      </c>
      <c r="D538" s="1" t="str">
        <v>Elokované pracovisko ako súčasť Súkromnej strednej odbornej školy</v>
      </c>
      <c r="E538" s="1" t="str">
        <v>stredná odborná škola</v>
      </c>
      <c r="F538" s="1" t="str">
        <v>Stredná odborná škola</v>
      </c>
      <c r="G538" s="1" t="str">
        <v>nie</v>
      </c>
      <c r="H538" s="1">
        <v>100013679</v>
      </c>
      <c r="I538" s="1">
        <v>6</v>
      </c>
      <c r="J538" s="1" t="str">
        <v>Dukelská 31 / 35, 8701 Giraltovce</v>
      </c>
      <c r="K538" s="1" t="str">
        <v>K.B.REAL, s.r.o.</v>
      </c>
      <c r="L538" s="1" t="str">
        <v>súkromník</v>
      </c>
      <c r="M538" s="1" t="str">
        <v>moderná budova</v>
      </c>
    </row>
    <row r="539" spans="1:13">
      <c r="A539" s="1">
        <v>100014292</v>
      </c>
      <c r="B539" s="1" t="str">
        <v>Prešovský</v>
      </c>
      <c r="C539" s="1" t="str">
        <v>Svidník</v>
      </c>
      <c r="D539" s="1" t="str">
        <v>Elokované pracovisko ako súčasť Súkromnej strednej odbornej školy</v>
      </c>
      <c r="E539" s="1" t="str">
        <v>stredná odborná škola</v>
      </c>
      <c r="F539" s="1" t="str">
        <v>Stredná odborná škola</v>
      </c>
      <c r="G539" s="1" t="str">
        <v>nie</v>
      </c>
      <c r="H539" s="1">
        <v>100013679</v>
      </c>
      <c r="I539" s="1">
        <v>6</v>
      </c>
      <c r="J539" s="1" t="str">
        <v>Dukelská 30 / 34, 8701 Giraltovce</v>
      </c>
      <c r="K539" s="1" t="str">
        <v>K.B.REAL, s.r.o.</v>
      </c>
      <c r="L539" s="1" t="str">
        <v>súkromník</v>
      </c>
      <c r="M539" s="1" t="str">
        <v>moderná budova</v>
      </c>
    </row>
    <row r="540" spans="1:13">
      <c r="A540" s="1">
        <v>100014293</v>
      </c>
      <c r="B540" s="1" t="str">
        <v>Prešovský</v>
      </c>
      <c r="C540" s="1" t="str">
        <v>Svidník</v>
      </c>
      <c r="D540" s="1" t="str">
        <v>Elokované pracovisko ako súčasť Súkromnej strednej odbornej školy</v>
      </c>
      <c r="E540" s="1" t="str">
        <v>stredná odborná škola</v>
      </c>
      <c r="F540" s="1" t="str">
        <v>Stredná odborná škola</v>
      </c>
      <c r="G540" s="1" t="str">
        <v>nie</v>
      </c>
      <c r="H540" s="1">
        <v>100013679</v>
      </c>
      <c r="I540" s="1">
        <v>6</v>
      </c>
      <c r="J540" s="1" t="str">
        <v>Dukelská 47 / 51, 8701 Giraltovce</v>
      </c>
      <c r="K540" s="1" t="str">
        <v>K.B.REAL, s.r.o.</v>
      </c>
      <c r="L540" s="1" t="str">
        <v>súkromník</v>
      </c>
      <c r="M540" s="1" t="str">
        <v>moderná budova</v>
      </c>
    </row>
    <row r="541" spans="1:13">
      <c r="A541" s="1">
        <v>100014294</v>
      </c>
      <c r="B541" s="1" t="str">
        <v>Prešovský</v>
      </c>
      <c r="C541" s="1" t="str">
        <v>Svidník</v>
      </c>
      <c r="D541" s="1" t="str">
        <v>Elokované pracovisko ako súčasť Súkromnej strednej odbornej školy</v>
      </c>
      <c r="E541" s="1" t="str">
        <v>stredná odborná škola</v>
      </c>
      <c r="F541" s="1" t="str">
        <v>Stredná odborná škola</v>
      </c>
      <c r="G541" s="1" t="str">
        <v>nie</v>
      </c>
      <c r="H541" s="1">
        <v>100013679</v>
      </c>
      <c r="I541" s="1">
        <v>6</v>
      </c>
      <c r="J541" s="1" t="str">
        <v>Kukorelliho 30, 8701 Giraltovce</v>
      </c>
      <c r="K541" s="1" t="str">
        <v>K.B.REAL, s.r.o.</v>
      </c>
      <c r="L541" s="1" t="str">
        <v>súkromník</v>
      </c>
      <c r="M541" s="1" t="str">
        <v>moderná budova</v>
      </c>
    </row>
    <row r="542" spans="1:13">
      <c r="A542" s="1">
        <v>100014308</v>
      </c>
      <c r="B542" s="1" t="str">
        <v>Prešovský</v>
      </c>
      <c r="C542" s="1" t="str">
        <v>Prešov</v>
      </c>
      <c r="D542" s="1" t="str">
        <v>Elokované pracovisko ako súčasť Základnej školy</v>
      </c>
      <c r="E542" s="1" t="str">
        <v>základná škola</v>
      </c>
      <c r="F542" s="1" t="str">
        <v>Základná škola</v>
      </c>
      <c r="G542" s="1" t="str">
        <v>nie</v>
      </c>
      <c r="H542" s="1">
        <v>100012807</v>
      </c>
      <c r="I542" s="1">
        <v>2</v>
      </c>
      <c r="J542" s="1" t="str">
        <v>Odborárska 30, 8001 Prešov</v>
      </c>
      <c r="K542" s="1" t="str">
        <v>Mesto Prešov</v>
      </c>
      <c r="L542" s="1" t="str">
        <v>obec, mesto</v>
      </c>
      <c r="M542" s="1" t="str">
        <v>moderná budova</v>
      </c>
    </row>
    <row r="543" spans="1:13">
      <c r="A543" s="1">
        <v>100014317</v>
      </c>
      <c r="B543" s="1" t="str">
        <v>Prešovský</v>
      </c>
      <c r="C543" s="1" t="str">
        <v>Prešov</v>
      </c>
      <c r="D543" s="1" t="str">
        <v>Elokované pracovisko ako súčasť Základnej školy</v>
      </c>
      <c r="E543" s="1" t="str">
        <v>základná škola</v>
      </c>
      <c r="F543" s="1" t="str">
        <v>ZŠ I. stupeň</v>
      </c>
      <c r="G543" s="1" t="str">
        <v>nie</v>
      </c>
      <c r="H543" s="1">
        <v>100012752</v>
      </c>
      <c r="I543" s="1">
        <v>2</v>
      </c>
      <c r="J543" s="1" t="str">
        <v>Mirkovce 16, 8206 Mirkovce</v>
      </c>
      <c r="K543" s="1" t="str">
        <v>Obec Mirkovce</v>
      </c>
      <c r="L543" s="1" t="str">
        <v>obec, mesto</v>
      </c>
      <c r="M543" s="1" t="str">
        <v>moderná budova</v>
      </c>
    </row>
    <row r="544" spans="1:13">
      <c r="A544" s="1">
        <v>100014318</v>
      </c>
      <c r="B544" s="1" t="str">
        <v>Prešovský</v>
      </c>
      <c r="C544" s="1" t="str">
        <v>Prešov</v>
      </c>
      <c r="D544" s="1" t="str">
        <v>Elokované pracovisko ako súčasť Základnej školy</v>
      </c>
      <c r="E544" s="1" t="str">
        <v>základná škola</v>
      </c>
      <c r="F544" s="1" t="str">
        <v>ZŠ I. stupeň</v>
      </c>
      <c r="G544" s="1" t="str">
        <v>nie</v>
      </c>
      <c r="H544" s="1">
        <v>100013016</v>
      </c>
      <c r="I544" s="1">
        <v>2</v>
      </c>
      <c r="J544" s="1" t="str">
        <v>Pušovce 14, 8214 Pušovce</v>
      </c>
      <c r="K544" s="1" t="str">
        <v>Obec Pušovce</v>
      </c>
      <c r="L544" s="1" t="str">
        <v>obec, mesto</v>
      </c>
      <c r="M544" s="1" t="str">
        <v>moderná budova</v>
      </c>
    </row>
    <row r="545" spans="1:13">
      <c r="A545" s="1">
        <v>100014319</v>
      </c>
      <c r="B545" s="1" t="str">
        <v>Prešovský</v>
      </c>
      <c r="C545" s="1" t="str">
        <v>Prešov</v>
      </c>
      <c r="D545" s="1" t="str">
        <v>Elokované pracovisko ako súčasť Základnej školy</v>
      </c>
      <c r="E545" s="1" t="str">
        <v>základná škola</v>
      </c>
      <c r="F545" s="1" t="str">
        <v>ZŠ I. stupeň</v>
      </c>
      <c r="G545" s="1" t="str">
        <v>nie</v>
      </c>
      <c r="H545" s="1">
        <v>100013099</v>
      </c>
      <c r="I545" s="1">
        <v>2</v>
      </c>
      <c r="J545" s="1" t="str">
        <v>Žehňa 20, 8206 Žehňa</v>
      </c>
      <c r="K545" s="1" t="str">
        <v>Obec Žehňa</v>
      </c>
      <c r="L545" s="1" t="str">
        <v>obec, mesto</v>
      </c>
      <c r="M545" s="1" t="str">
        <v>moderná budova</v>
      </c>
    </row>
    <row r="546" spans="1:13">
      <c r="A546" s="1">
        <v>100014329</v>
      </c>
      <c r="B546" s="1" t="str">
        <v>Prešovský</v>
      </c>
      <c r="C546" s="1" t="str">
        <v>Prešov</v>
      </c>
      <c r="D546" s="1" t="str">
        <v>Elokované pracovisko ako súčasť Základnej školy s materskou školou</v>
      </c>
      <c r="E546" s="1" t="str">
        <v>základná škola</v>
      </c>
      <c r="F546" s="1" t="str">
        <v>Základná škola</v>
      </c>
      <c r="G546" s="1" t="str">
        <v>nie</v>
      </c>
      <c r="H546" s="1">
        <v>100013039</v>
      </c>
      <c r="I546" s="1">
        <v>4</v>
      </c>
      <c r="J546" s="1" t="str">
        <v>Prešovská 9, 8232 Svinia</v>
      </c>
      <c r="K546" s="1" t="str">
        <v>Obec Svinia</v>
      </c>
      <c r="L546" s="1" t="str">
        <v>obec, mesto</v>
      </c>
      <c r="M546" s="1" t="str">
        <v>moderná budova</v>
      </c>
    </row>
    <row r="547" spans="1:13">
      <c r="A547" s="1">
        <v>100014330</v>
      </c>
      <c r="B547" s="1" t="str">
        <v>Prešovský</v>
      </c>
      <c r="C547" s="1" t="str">
        <v>Prešov</v>
      </c>
      <c r="D547" s="1" t="str">
        <v>Elokované pracovisko ako súčasť Základnej školy s materskou školou</v>
      </c>
      <c r="E547" s="1" t="str">
        <v>základná škola</v>
      </c>
      <c r="F547" s="1" t="str">
        <v>Základná škola</v>
      </c>
      <c r="G547" s="1" t="str">
        <v>nie</v>
      </c>
      <c r="H547" s="1">
        <v>100013039</v>
      </c>
      <c r="I547" s="1">
        <v>4</v>
      </c>
      <c r="J547" s="1" t="str">
        <v>Záhradnícka 82, 8232 Svinia</v>
      </c>
      <c r="K547" s="1" t="str">
        <v>Obec Svinia</v>
      </c>
      <c r="L547" s="1" t="str">
        <v>obec, mesto</v>
      </c>
      <c r="M547" s="1" t="str">
        <v>moderná budova</v>
      </c>
    </row>
    <row r="548" spans="1:13">
      <c r="A548" s="1">
        <v>100014331</v>
      </c>
      <c r="B548" s="1" t="str">
        <v>Prešovský</v>
      </c>
      <c r="C548" s="1" t="str">
        <v>Prešov</v>
      </c>
      <c r="D548" s="1" t="str">
        <v>Elokované pracovisko ako súčasť Základnej školy s materskou školou</v>
      </c>
      <c r="E548" s="1" t="str">
        <v>základná škola</v>
      </c>
      <c r="F548" s="1" t="str">
        <v>Základná škola</v>
      </c>
      <c r="G548" s="1" t="str">
        <v>nie</v>
      </c>
      <c r="H548" s="1">
        <v>100013039</v>
      </c>
      <c r="I548" s="1">
        <v>4</v>
      </c>
      <c r="J548" s="1" t="str">
        <v>Hložská 263, 8232 Svinia</v>
      </c>
      <c r="K548" s="1" t="str">
        <v>Obec Svinia</v>
      </c>
      <c r="L548" s="1" t="str">
        <v>obec, mesto</v>
      </c>
      <c r="M548" s="1" t="str">
        <v>moderná budova</v>
      </c>
    </row>
    <row r="549" spans="1:13">
      <c r="A549" s="1">
        <v>100014338</v>
      </c>
      <c r="B549" s="1" t="str">
        <v>Prešovský</v>
      </c>
      <c r="C549" s="1" t="str">
        <v>Stará Ľubovňa</v>
      </c>
      <c r="D549" s="1" t="str">
        <v>Elokované pracovisko ako súčasť Základnej školy s materskou školou</v>
      </c>
      <c r="E549" s="1" t="str">
        <v>základná škola</v>
      </c>
      <c r="F549" s="1" t="str">
        <v>Základná škola</v>
      </c>
      <c r="G549" s="1" t="str">
        <v>nie</v>
      </c>
      <c r="H549" s="1">
        <v>100013501</v>
      </c>
      <c r="I549" s="1">
        <v>2</v>
      </c>
      <c r="J549" s="1" t="str">
        <v>Školská 3, 6503 Podolínec</v>
      </c>
      <c r="K549" s="1" t="str">
        <v>Mesto Podolínec</v>
      </c>
      <c r="L549" s="1" t="str">
        <v>obec, mesto</v>
      </c>
      <c r="M549" s="1" t="str">
        <v>moderná budova</v>
      </c>
    </row>
    <row r="550" spans="1:13">
      <c r="A550" s="1">
        <v>100014342</v>
      </c>
      <c r="B550" s="1" t="str">
        <v>Prešovský</v>
      </c>
      <c r="C550" s="1" t="str">
        <v>Bardejov</v>
      </c>
      <c r="D550" s="1" t="str">
        <v>Elokované pracovisko ako súčasť Základnej školy s materskou školou pri zdravotníckom zariadení</v>
      </c>
      <c r="E550" s="1" t="str">
        <v>škola pre deti a žiakov so špeciálnymi výchovno-vzdelávacími potrebami</v>
      </c>
      <c r="F550" s="1" t="str">
        <v>ZŠ pri zdravotníckom zariadení</v>
      </c>
      <c r="G550" s="1" t="str">
        <v>nie</v>
      </c>
      <c r="H550" s="1">
        <v>100011428</v>
      </c>
      <c r="I550" s="1">
        <v>2</v>
      </c>
      <c r="J550" s="1" t="str">
        <v>Sv. Jakuba 21, 8501 Bardejov</v>
      </c>
      <c r="K550" s="1" t="str">
        <v>Regionálny úrad školskej správy v Prešove</v>
      </c>
      <c r="L550" s="1" t="str">
        <v>regionálny úrad školskej správy</v>
      </c>
      <c r="M550" s="1" t="str">
        <v>moderná budova</v>
      </c>
    </row>
    <row r="551" spans="1:13">
      <c r="A551" s="1">
        <v>100014344</v>
      </c>
      <c r="B551" s="1" t="str">
        <v>Prešovský</v>
      </c>
      <c r="C551" s="1" t="str">
        <v>Vranov nad Topľou</v>
      </c>
      <c r="D551" s="1" t="str">
        <v>Elokované pracovisko ako súčasť Spojenej školy internátnej</v>
      </c>
      <c r="E551" s="1" t="str">
        <v>škola pre deti a žiakov so špeciálnymi výchovno-vzdelávacími potrebami</v>
      </c>
      <c r="F551" s="1" t="str">
        <v>Špeciálna základná škola internátna</v>
      </c>
      <c r="G551" s="1" t="str">
        <v>nie</v>
      </c>
      <c r="H551" s="1">
        <v>100017521</v>
      </c>
      <c r="I551" s="1">
        <v>5</v>
      </c>
      <c r="J551" s="1" t="str">
        <v>Dr. C. Daxnera 90 / 7, 9301 Vranov nad Topľou</v>
      </c>
      <c r="K551" s="1" t="str">
        <v>Regionálny úrad školskej správy v Prešove</v>
      </c>
      <c r="L551" s="1" t="str">
        <v>regionálny úrad školskej správy</v>
      </c>
      <c r="M551" s="1" t="str">
        <v>moderná budova</v>
      </c>
    </row>
    <row r="552" spans="1:13">
      <c r="A552" s="1">
        <v>100014349</v>
      </c>
      <c r="B552" s="1" t="str">
        <v>Prešovský</v>
      </c>
      <c r="C552" s="1" t="str">
        <v>Prešov</v>
      </c>
      <c r="D552" s="1" t="str">
        <v>Elokované pracovisko ako súčasť Spojenej školy</v>
      </c>
      <c r="E552" s="1" t="str">
        <v>škola pre deti a žiakov so špeciálnymi výchovno-vzdelávacími potrebami</v>
      </c>
      <c r="F552" s="1" t="str">
        <v>Praktická škola</v>
      </c>
      <c r="G552" s="1" t="str">
        <v>nie</v>
      </c>
      <c r="H552" s="1">
        <v>100017503</v>
      </c>
      <c r="I552" s="1">
        <v>7</v>
      </c>
      <c r="J552" s="1" t="str">
        <v>Chminianske Jakubovany 22, 8233 Chminianske Jakubovany</v>
      </c>
      <c r="K552" s="1" t="str">
        <v>Regionálny úrad školskej správy v Prešove</v>
      </c>
      <c r="L552" s="1" t="str">
        <v>regionálny úrad školskej správy</v>
      </c>
      <c r="M552" s="1" t="str">
        <v>moderná budova</v>
      </c>
    </row>
    <row r="553" spans="1:13">
      <c r="A553" s="1">
        <v>100014350</v>
      </c>
      <c r="B553" s="1" t="str">
        <v>Prešovský</v>
      </c>
      <c r="C553" s="1" t="str">
        <v>Prešov</v>
      </c>
      <c r="D553" s="1" t="str">
        <v>Elokované pracovisko ako súčasť Spojenej školy</v>
      </c>
      <c r="E553" s="1" t="str">
        <v>škola pre deti a žiakov so špeciálnymi výchovno-vzdelávacími potrebami</v>
      </c>
      <c r="F553" s="1" t="str">
        <v>Špeciálna základná škola</v>
      </c>
      <c r="G553" s="1" t="str">
        <v>nie</v>
      </c>
      <c r="H553" s="1">
        <v>100017503</v>
      </c>
      <c r="I553" s="1">
        <v>7</v>
      </c>
      <c r="J553" s="1" t="str">
        <v>Chminianske Jakubovany 22, 8233 Chminianske Jakubovany</v>
      </c>
      <c r="K553" s="1" t="str">
        <v>Regionálny úrad školskej správy v Prešove</v>
      </c>
      <c r="L553" s="1" t="str">
        <v>regionálny úrad školskej správy</v>
      </c>
      <c r="M553" s="1" t="str">
        <v>moderná budova</v>
      </c>
    </row>
    <row r="554" spans="1:13">
      <c r="A554" s="1">
        <v>100014352</v>
      </c>
      <c r="B554" s="1" t="str">
        <v>Prešovský</v>
      </c>
      <c r="C554" s="1" t="str">
        <v>Prešov</v>
      </c>
      <c r="D554" s="1" t="str">
        <v>Elokované pracovisko ako súčasť Spojenej školy</v>
      </c>
      <c r="E554" s="1" t="str">
        <v>škola pre deti a žiakov so špeciálnymi výchovno-vzdelávacími potrebami</v>
      </c>
      <c r="F554" s="1" t="str">
        <v>Špeciálna základná škola</v>
      </c>
      <c r="G554" s="1" t="str">
        <v>nie</v>
      </c>
      <c r="H554" s="1">
        <v>100017503</v>
      </c>
      <c r="I554" s="1">
        <v>7</v>
      </c>
      <c r="J554" s="1" t="str">
        <v>Chminianske Jakubovany 18, 8233 Chminianske Jakubovany</v>
      </c>
      <c r="K554" s="1" t="str">
        <v>Regionálny úrad školskej správy v Prešove</v>
      </c>
      <c r="L554" s="1" t="str">
        <v>regionálny úrad školskej správy</v>
      </c>
      <c r="M554" s="1" t="str">
        <v>moderná budova</v>
      </c>
    </row>
    <row r="555" spans="1:13">
      <c r="A555" s="1">
        <v>100014354</v>
      </c>
      <c r="B555" s="1" t="str">
        <v>Prešovský</v>
      </c>
      <c r="C555" s="1" t="str">
        <v>Poprad</v>
      </c>
      <c r="D555" s="1" t="str">
        <v>Elokované pracovisko ako súčasť Základnej školy s materskou školou pri zdravotníckom zariadení</v>
      </c>
      <c r="E555" s="1" t="str">
        <v>škola pre deti a žiakov so špeciálnymi výchovno-vzdelávacími potrebami</v>
      </c>
      <c r="F555" s="1" t="str">
        <v>ZŠ pri zdravotníckom zariadení</v>
      </c>
      <c r="G555" s="1" t="str">
        <v>nie</v>
      </c>
      <c r="H555" s="1">
        <v>100012581</v>
      </c>
      <c r="I555" s="1">
        <v>3</v>
      </c>
      <c r="J555" s="1" t="str">
        <v>Banícka 803 / 28, 5801 Poprad</v>
      </c>
      <c r="K555" s="1" t="str">
        <v>Regionálny úrad školskej správy v Prešove</v>
      </c>
      <c r="L555" s="1" t="str">
        <v>regionálny úrad školskej správy</v>
      </c>
      <c r="M555" s="1" t="str">
        <v>iná budova</v>
      </c>
    </row>
    <row r="556" spans="1:13">
      <c r="A556" s="1">
        <v>100014356</v>
      </c>
      <c r="B556" s="1" t="str">
        <v>Prešovský</v>
      </c>
      <c r="C556" s="1" t="str">
        <v>Sabinov</v>
      </c>
      <c r="D556" s="1" t="str">
        <v>Elokované pracovisko ako súčasť Špeciálnej základnej školy</v>
      </c>
      <c r="E556" s="1" t="str">
        <v>škola pre deti a žiakov so špeciálnymi výchovno-vzdelávacími potrebami</v>
      </c>
      <c r="F556" s="1" t="str">
        <v>Špeciálna základná škola</v>
      </c>
      <c r="G556" s="1" t="str">
        <v>nie</v>
      </c>
      <c r="H556" s="1">
        <v>100013161</v>
      </c>
      <c r="I556" s="1">
        <v>2</v>
      </c>
      <c r="J556" s="1" t="str">
        <v>Jarovnice 521, 8263 Jarovnice</v>
      </c>
      <c r="K556" s="1" t="str">
        <v>Regionálny úrad školskej správy v Prešove</v>
      </c>
      <c r="L556" s="1" t="str">
        <v>regionálny úrad školskej správy</v>
      </c>
      <c r="M556" s="1" t="str">
        <v>moderná budova</v>
      </c>
    </row>
    <row r="557" spans="1:13">
      <c r="A557" s="1">
        <v>100014361</v>
      </c>
      <c r="B557" s="1" t="str">
        <v>Prešovský</v>
      </c>
      <c r="C557" s="1" t="str">
        <v>Prešov</v>
      </c>
      <c r="D557" s="1" t="str">
        <v>Elokované pracovisko ako súčasť Základnej školy s materskou školou</v>
      </c>
      <c r="E557" s="1" t="str">
        <v>základná škola</v>
      </c>
      <c r="F557" s="1" t="str">
        <v>Základná škola</v>
      </c>
      <c r="G557" s="1" t="str">
        <v>nie</v>
      </c>
      <c r="H557" s="1">
        <v>100013065</v>
      </c>
      <c r="I557" s="1">
        <v>2</v>
      </c>
      <c r="J557" s="1" t="str">
        <v>Tuhrina 87, 8207 Tuhrina</v>
      </c>
      <c r="K557" s="1" t="str">
        <v>Obec Tuhrina</v>
      </c>
      <c r="L557" s="1" t="str">
        <v>obec, mesto</v>
      </c>
      <c r="M557" s="1" t="str">
        <v>moderná budova</v>
      </c>
    </row>
    <row r="558" spans="1:13">
      <c r="A558" s="1">
        <v>100014372</v>
      </c>
      <c r="B558" s="1" t="str">
        <v>Prešovský</v>
      </c>
      <c r="C558" s="1" t="str">
        <v>Poprad</v>
      </c>
      <c r="D558" s="1" t="str">
        <v>Elokované pracovisko ako súčasť Základnej školy s materskou školou Štefana Nahálku</v>
      </c>
      <c r="E558" s="1" t="str">
        <v>základná škola</v>
      </c>
      <c r="F558" s="1" t="str">
        <v>Základná škola</v>
      </c>
      <c r="G558" s="1" t="str">
        <v>nie</v>
      </c>
      <c r="H558" s="1">
        <v>100012392</v>
      </c>
      <c r="I558" s="1">
        <v>2</v>
      </c>
      <c r="J558" s="1" t="str">
        <v>Uhlárová 185, 5940 Liptovská Teplička</v>
      </c>
      <c r="K558" s="1" t="str">
        <v>Obec Liptovská Teplička</v>
      </c>
      <c r="L558" s="1" t="str">
        <v>obec, mesto</v>
      </c>
      <c r="M558" s="1" t="str">
        <v>historická budova</v>
      </c>
    </row>
    <row r="559" spans="1:13">
      <c r="A559" s="1">
        <v>100014392</v>
      </c>
      <c r="B559" s="1" t="str">
        <v>Prešovský</v>
      </c>
      <c r="C559" s="1" t="str">
        <v>Poprad</v>
      </c>
      <c r="D559" s="1" t="str">
        <v>Elokované pracovisko ako súčasť Špeciálnej základnej školy</v>
      </c>
      <c r="E559" s="1" t="str">
        <v>škola pre deti a žiakov so špeciálnymi výchovno-vzdelávacími potrebami</v>
      </c>
      <c r="F559" s="1" t="str">
        <v>Špeciálna základná škola</v>
      </c>
      <c r="G559" s="1" t="str">
        <v>nie</v>
      </c>
      <c r="H559" s="1">
        <v>100012535</v>
      </c>
      <c r="I559" s="1">
        <v>3</v>
      </c>
      <c r="J559" s="1" t="str">
        <v>Nálepkova 195, 5935 Batizovce</v>
      </c>
      <c r="K559" s="1" t="str">
        <v>Regionálny úrad školskej správy v Prešove</v>
      </c>
      <c r="L559" s="1" t="str">
        <v>regionálny úrad školskej správy</v>
      </c>
      <c r="M559" s="1" t="str">
        <v>moderná budova</v>
      </c>
    </row>
    <row r="560" spans="1:13">
      <c r="A560" s="1">
        <v>100014393</v>
      </c>
      <c r="B560" s="1" t="str">
        <v>Prešovský</v>
      </c>
      <c r="C560" s="1" t="str">
        <v>Kežmarok</v>
      </c>
      <c r="D560" s="1" t="str">
        <v>Elokované pracovisko ako súčasť Špeciálnej základnej školy</v>
      </c>
      <c r="E560" s="1" t="str">
        <v>škola pre deti a žiakov so špeciálnymi výchovno-vzdelávacími potrebami</v>
      </c>
      <c r="F560" s="1" t="str">
        <v>Špeciálna základná škola</v>
      </c>
      <c r="G560" s="1" t="str">
        <v>nie</v>
      </c>
      <c r="H560" s="1">
        <v>100012125</v>
      </c>
      <c r="I560" s="1">
        <v>3</v>
      </c>
      <c r="J560" s="1" t="str">
        <v>Podhorany 14, 5993 Podhorany</v>
      </c>
      <c r="K560" s="1" t="str">
        <v>Regionálny úrad školskej správy v Prešove</v>
      </c>
      <c r="L560" s="1" t="str">
        <v>regionálny úrad školskej správy</v>
      </c>
      <c r="M560" s="1" t="str">
        <v>moderná budova</v>
      </c>
    </row>
    <row r="561" spans="1:13">
      <c r="A561" s="1">
        <v>100014394</v>
      </c>
      <c r="B561" s="1" t="str">
        <v>Prešovský</v>
      </c>
      <c r="C561" s="1" t="str">
        <v>Kežmarok</v>
      </c>
      <c r="D561" s="1" t="str">
        <v>Elokované pracovisko ako súčasť Špeciálnej základnej školy</v>
      </c>
      <c r="E561" s="1" t="str">
        <v>škola pre deti a žiakov so špeciálnymi výchovno-vzdelávacími potrebami</v>
      </c>
      <c r="F561" s="1" t="str">
        <v>Špeciálna základná škola</v>
      </c>
      <c r="G561" s="1" t="str">
        <v>nie</v>
      </c>
      <c r="H561" s="1">
        <v>100012125</v>
      </c>
      <c r="I561" s="1">
        <v>3</v>
      </c>
      <c r="J561" s="1" t="str">
        <v>Jurské 8, 5994 Jurské</v>
      </c>
      <c r="K561" s="1" t="str">
        <v>Regionálny úrad školskej správy v Prešove</v>
      </c>
      <c r="L561" s="1" t="str">
        <v>regionálny úrad školskej správy</v>
      </c>
      <c r="M561" s="1" t="str">
        <v>moderná budova</v>
      </c>
    </row>
    <row r="562" spans="1:13">
      <c r="A562" s="1">
        <v>100014395</v>
      </c>
      <c r="B562" s="1" t="str">
        <v>Prešovský</v>
      </c>
      <c r="C562" s="1" t="str">
        <v>Kežmarok</v>
      </c>
      <c r="D562" s="1" t="str">
        <v>Elokované pracovisko ako súčasť Špeciálnej základnej školy</v>
      </c>
      <c r="E562" s="1" t="str">
        <v>škola pre deti a žiakov so špeciálnymi výchovno-vzdelávacími potrebami</v>
      </c>
      <c r="F562" s="1" t="str">
        <v>Špeciálna základná škola</v>
      </c>
      <c r="G562" s="1" t="str">
        <v>nie</v>
      </c>
      <c r="H562" s="1">
        <v>100012100</v>
      </c>
      <c r="I562" s="1">
        <v>3</v>
      </c>
      <c r="J562" s="1" t="str">
        <v>Vrbovská 25, 5971 Ľubica</v>
      </c>
      <c r="K562" s="1" t="str">
        <v>Regionálny úrad školskej správy v Prešove</v>
      </c>
      <c r="L562" s="1" t="str">
        <v>regionálny úrad školskej správy</v>
      </c>
      <c r="M562" s="1" t="str">
        <v>moderná budova</v>
      </c>
    </row>
    <row r="563" spans="1:13">
      <c r="A563" s="1">
        <v>100014396</v>
      </c>
      <c r="B563" s="1" t="str">
        <v>Prešovský</v>
      </c>
      <c r="C563" s="1" t="str">
        <v>Poprad</v>
      </c>
      <c r="D563" s="1" t="str">
        <v>Elokované pracovisko ako súčasť Špeciálnej základnej školy</v>
      </c>
      <c r="E563" s="1" t="str">
        <v>škola pre deti a žiakov so špeciálnymi výchovno-vzdelávacími potrebami</v>
      </c>
      <c r="F563" s="1" t="str">
        <v>Špeciálna základná škola</v>
      </c>
      <c r="G563" s="1" t="str">
        <v>nie</v>
      </c>
      <c r="H563" s="1">
        <v>100012535</v>
      </c>
      <c r="I563" s="1">
        <v>3</v>
      </c>
      <c r="J563" s="1" t="str">
        <v>Pod úbočou 381, 5940 Liptovská Teplička</v>
      </c>
      <c r="K563" s="1" t="str">
        <v>Regionálny úrad školskej správy v Prešove</v>
      </c>
      <c r="L563" s="1" t="str">
        <v>regionálny úrad školskej správy</v>
      </c>
      <c r="M563" s="1" t="str">
        <v>iná budova</v>
      </c>
    </row>
    <row r="564" spans="1:13">
      <c r="A564" s="1">
        <v>100014398</v>
      </c>
      <c r="B564" s="1" t="str">
        <v>Prešovský</v>
      </c>
      <c r="C564" s="1" t="str">
        <v>Kežmarok</v>
      </c>
      <c r="D564" s="1" t="str">
        <v>Elokované pracovisko ako súčasť Spojenej školy</v>
      </c>
      <c r="E564" s="1" t="str">
        <v>škola pre deti a žiakov so špeciálnymi výchovno-vzdelávacími potrebami</v>
      </c>
      <c r="F564" s="1" t="str">
        <v>Špeciálna základná škola</v>
      </c>
      <c r="G564" s="1" t="str">
        <v>nie</v>
      </c>
      <c r="H564" s="1">
        <v>100017491</v>
      </c>
      <c r="I564" s="1">
        <v>4</v>
      </c>
      <c r="J564" s="1" t="str">
        <v>Krátka 461, 5992 Huncovce</v>
      </c>
      <c r="K564" s="1" t="str">
        <v>Regionálny úrad školskej správy v Prešove</v>
      </c>
      <c r="L564" s="1" t="str">
        <v>regionálny úrad školskej správy</v>
      </c>
      <c r="M564" s="1" t="str">
        <v>moderná budova</v>
      </c>
    </row>
    <row r="565" spans="1:13">
      <c r="A565" s="1">
        <v>100014399</v>
      </c>
      <c r="B565" s="1" t="str">
        <v>Prešovský</v>
      </c>
      <c r="C565" s="1" t="str">
        <v>Prešov</v>
      </c>
      <c r="D565" s="1" t="str">
        <v>Elokované pracovisko ako súčasť Spojenej školy internátnej</v>
      </c>
      <c r="E565" s="1" t="str">
        <v>škola pre deti a žiakov so špeciálnymi výchovno-vzdelávacími potrebami</v>
      </c>
      <c r="F565" s="1" t="str">
        <v>Špeciálna základná škola internátna</v>
      </c>
      <c r="G565" s="1" t="str">
        <v>nie</v>
      </c>
      <c r="H565" s="1">
        <v>100017500</v>
      </c>
      <c r="I565" s="1">
        <v>5</v>
      </c>
      <c r="J565" s="1" t="str">
        <v>Požiarnicka 3, 8001 Prešov</v>
      </c>
      <c r="K565" s="1" t="str">
        <v>Regionálny úrad školskej správy v Prešove</v>
      </c>
      <c r="L565" s="1" t="str">
        <v>regionálny úrad školskej správy</v>
      </c>
      <c r="M565" s="1" t="str">
        <v>moderná budova</v>
      </c>
    </row>
    <row r="566" spans="1:13">
      <c r="A566" s="1">
        <v>100014404</v>
      </c>
      <c r="B566" s="1" t="str">
        <v>Prešovský</v>
      </c>
      <c r="C566" s="1" t="str">
        <v>Prešov</v>
      </c>
      <c r="D566" s="1" t="str">
        <v>Elokované pracovisko ako súčasť Základnej školy</v>
      </c>
      <c r="E566" s="1" t="str">
        <v>základná škola</v>
      </c>
      <c r="F566" s="1" t="str">
        <v>ZŠ I. stupeň</v>
      </c>
      <c r="G566" s="1" t="str">
        <v>nie</v>
      </c>
      <c r="H566" s="1">
        <v>100012705</v>
      </c>
      <c r="I566" s="1">
        <v>2</v>
      </c>
      <c r="J566" s="1" t="str">
        <v>Kojatice 191, 8232 Kojatice</v>
      </c>
      <c r="K566" s="1" t="str">
        <v>Obec Kojatice</v>
      </c>
      <c r="L566" s="1" t="str">
        <v>obec, mesto</v>
      </c>
      <c r="M566" s="1" t="str">
        <v>moderná budova</v>
      </c>
    </row>
    <row r="567" spans="1:13">
      <c r="A567" s="1">
        <v>100014410</v>
      </c>
      <c r="B567" s="1" t="str">
        <v>Prešovský</v>
      </c>
      <c r="C567" s="1" t="str">
        <v>Prešov</v>
      </c>
      <c r="D567" s="1" t="str">
        <v>Elokované pracovisko ako súčasť Spojenej školy</v>
      </c>
      <c r="E567" s="1" t="str">
        <v>škola pre deti a žiakov so špeciálnymi výchovno-vzdelávacími potrebami</v>
      </c>
      <c r="F567" s="1" t="str">
        <v>Špeciálna základná škola</v>
      </c>
      <c r="G567" s="1" t="str">
        <v>nie</v>
      </c>
      <c r="H567" s="1">
        <v>100017507</v>
      </c>
      <c r="I567" s="1">
        <v>6</v>
      </c>
      <c r="J567" s="1" t="str">
        <v>Čapajevova 27, 8001 Prešov</v>
      </c>
      <c r="K567" s="1" t="str">
        <v>Regionálny úrad školskej správy v Prešove</v>
      </c>
      <c r="L567" s="1" t="str">
        <v>regionálny úrad školskej správy</v>
      </c>
      <c r="M567" s="1" t="str">
        <v>moderná budova</v>
      </c>
    </row>
    <row r="568" spans="1:13">
      <c r="A568" s="1">
        <v>100014413</v>
      </c>
      <c r="B568" s="1" t="str">
        <v>Prešovský</v>
      </c>
      <c r="C568" s="1" t="str">
        <v>Poprad</v>
      </c>
      <c r="D568" s="1" t="str">
        <v>Elokované pracovisko ako súčasť Základnej školy s materskou školou pri zdravotníckom zariadení</v>
      </c>
      <c r="E568" s="1" t="str">
        <v>škola pre deti a žiakov so špeciálnymi výchovno-vzdelávacími potrebami</v>
      </c>
      <c r="F568" s="1" t="str">
        <v>ZŠ pri zdravotníckom zariadení</v>
      </c>
      <c r="G568" s="1" t="str">
        <v>nie</v>
      </c>
      <c r="H568" s="1">
        <v>100012581</v>
      </c>
      <c r="I568" s="1">
        <v>3</v>
      </c>
      <c r="J568" s="1" t="str">
        <v>Horný Smokovec 2, 6201 Vysoké Tatry</v>
      </c>
      <c r="K568" s="1" t="str">
        <v>Regionálny úrad školskej správy v Prešove</v>
      </c>
      <c r="L568" s="1" t="str">
        <v>regionálny úrad školskej správy</v>
      </c>
      <c r="M568" s="1" t="str">
        <v>moderná budova</v>
      </c>
    </row>
    <row r="569" spans="1:13">
      <c r="A569" s="1">
        <v>100014414</v>
      </c>
      <c r="B569" s="1" t="str">
        <v>Prešovský</v>
      </c>
      <c r="C569" s="1" t="str">
        <v>Kežmarok</v>
      </c>
      <c r="D569" s="1" t="str">
        <v>Elokované pracovisko ako súčasť Špeciálnej základnej školy</v>
      </c>
      <c r="E569" s="1" t="str">
        <v>škola pre deti a žiakov so špeciálnymi výchovno-vzdelávacími potrebami</v>
      </c>
      <c r="F569" s="1" t="str">
        <v>Špeciálna základná škola</v>
      </c>
      <c r="G569" s="1" t="str">
        <v>nie</v>
      </c>
      <c r="H569" s="1">
        <v>100012100</v>
      </c>
      <c r="I569" s="1">
        <v>3</v>
      </c>
      <c r="J569" s="1" t="str">
        <v>Štefánikova 40, 5901 Spišská Belá</v>
      </c>
      <c r="K569" s="1" t="str">
        <v>Regionálny úrad školskej správy v Prešove</v>
      </c>
      <c r="L569" s="1" t="str">
        <v>regionálny úrad školskej správy</v>
      </c>
      <c r="M569" s="1" t="str">
        <v>moderná budova</v>
      </c>
    </row>
    <row r="570" spans="1:13">
      <c r="A570" s="1">
        <v>100014417</v>
      </c>
      <c r="B570" s="1" t="str">
        <v>Prešovský</v>
      </c>
      <c r="C570" s="1" t="str">
        <v>Poprad</v>
      </c>
      <c r="D570" s="1" t="str">
        <v>Elokované pracovisko ako súčasť Spojenej školy</v>
      </c>
      <c r="E570" s="1" t="str">
        <v>škola pre deti a žiakov so špeciálnymi výchovno-vzdelávacími potrebami</v>
      </c>
      <c r="F570" s="1" t="str">
        <v>Špeciálna základná škola</v>
      </c>
      <c r="G570" s="1" t="str">
        <v>nie</v>
      </c>
      <c r="H570" s="1">
        <v>100017496</v>
      </c>
      <c r="I570" s="1">
        <v>4</v>
      </c>
      <c r="J570" s="1" t="str">
        <v>Dominika Tatarku 436, 5801 Poprad</v>
      </c>
      <c r="K570" s="1" t="str">
        <v>Regionálny úrad školskej správy v Prešove</v>
      </c>
      <c r="L570" s="1" t="str">
        <v>regionálny úrad školskej správy</v>
      </c>
      <c r="M570" s="1" t="str">
        <v>moderná budova</v>
      </c>
    </row>
    <row r="571" spans="1:13">
      <c r="A571" s="1">
        <v>100014426</v>
      </c>
      <c r="B571" s="1" t="str">
        <v>Prešovský</v>
      </c>
      <c r="C571" s="1" t="str">
        <v>Kežmarok</v>
      </c>
      <c r="D571" s="1" t="str">
        <v>Elokované pracovisko ako súčasť Základnej školy M. R. Štefánika</v>
      </c>
      <c r="E571" s="1" t="str">
        <v>základná škola</v>
      </c>
      <c r="F571" s="1" t="str">
        <v>Základná škola</v>
      </c>
      <c r="G571" s="1" t="str">
        <v>nie</v>
      </c>
      <c r="H571" s="1">
        <v>100012095</v>
      </c>
      <c r="I571" s="1">
        <v>2</v>
      </c>
      <c r="J571" s="1" t="str">
        <v>Štefaníkova 39, 5901 Spišská Belá</v>
      </c>
      <c r="K571" s="1" t="str">
        <v>Mesto Spišská Belá</v>
      </c>
      <c r="L571" s="1" t="str">
        <v>obec, mesto</v>
      </c>
      <c r="M571" s="1" t="str">
        <v>moderná budova</v>
      </c>
    </row>
    <row r="572" spans="1:13">
      <c r="A572" s="1">
        <v>100014431</v>
      </c>
      <c r="B572" s="1" t="str">
        <v>Prešovský</v>
      </c>
      <c r="C572" s="1" t="str">
        <v>Humenné</v>
      </c>
      <c r="D572" s="1" t="str">
        <v>Elokované pracovisko ako súčasť Základnej školy s materskou školou</v>
      </c>
      <c r="E572" s="1" t="str">
        <v>základná škola</v>
      </c>
      <c r="F572" s="1" t="str">
        <v>Základná škola</v>
      </c>
      <c r="G572" s="1" t="str">
        <v>nie</v>
      </c>
      <c r="H572" s="1">
        <v>100011901</v>
      </c>
      <c r="I572" s="1">
        <v>2</v>
      </c>
      <c r="J572" s="1" t="str">
        <v>Školská 302, 6782 Modra nad Cirochou</v>
      </c>
      <c r="K572" s="1" t="str">
        <v>Obec Modra nad Cirochou</v>
      </c>
      <c r="L572" s="1" t="str">
        <v>obec, mesto</v>
      </c>
      <c r="M572" s="1" t="str">
        <v>moderná budova</v>
      </c>
    </row>
    <row r="573" spans="1:13">
      <c r="A573" s="1">
        <v>100014432</v>
      </c>
      <c r="B573" s="1" t="str">
        <v>Prešovský</v>
      </c>
      <c r="C573" s="1" t="str">
        <v>Prešov</v>
      </c>
      <c r="D573" s="1" t="str">
        <v>Elokované pracovisko ako súčasť Základnej školy s materskou školou</v>
      </c>
      <c r="E573" s="1" t="str">
        <v>základná škola</v>
      </c>
      <c r="F573" s="1" t="str">
        <v>Základná škola</v>
      </c>
      <c r="G573" s="1" t="str">
        <v>nie</v>
      </c>
      <c r="H573" s="1">
        <v>100012668</v>
      </c>
      <c r="I573" s="1">
        <v>3</v>
      </c>
      <c r="J573" s="1" t="str">
        <v>Hermanovce 318, 8235 Hermanovce</v>
      </c>
      <c r="K573" s="1" t="str">
        <v>Obec Hermanovce</v>
      </c>
      <c r="L573" s="1" t="str">
        <v>obec, mesto</v>
      </c>
      <c r="M573" s="1" t="str">
        <v>moderná budova</v>
      </c>
    </row>
    <row r="574" spans="1:13">
      <c r="A574" s="1">
        <v>100014435</v>
      </c>
      <c r="B574" s="1" t="str">
        <v>Prešovský</v>
      </c>
      <c r="C574" s="1" t="str">
        <v>Stará Ľubovňa</v>
      </c>
      <c r="D574" s="1" t="str">
        <v>Elokované pracovisko ako súčasť Základnej školy s materskou školou</v>
      </c>
      <c r="E574" s="1" t="str">
        <v>základná škola</v>
      </c>
      <c r="F574" s="1" t="str">
        <v>Základná škola</v>
      </c>
      <c r="G574" s="1" t="str">
        <v>nie</v>
      </c>
      <c r="H574" s="1">
        <v>100013455</v>
      </c>
      <c r="I574" s="1">
        <v>4</v>
      </c>
      <c r="J574" s="1" t="str">
        <v>Lomnička 28, 6503 Lomnička</v>
      </c>
      <c r="K574" s="1" t="str">
        <v>Obec Lomnička</v>
      </c>
      <c r="L574" s="1" t="str">
        <v>obec, mesto</v>
      </c>
      <c r="M574" s="1" t="str">
        <v>moderná budova</v>
      </c>
    </row>
    <row r="575" spans="1:13">
      <c r="A575" s="1">
        <v>100014436</v>
      </c>
      <c r="B575" s="1" t="str">
        <v>Prešovský</v>
      </c>
      <c r="C575" s="1" t="str">
        <v>Stará Ľubovňa</v>
      </c>
      <c r="D575" s="1" t="str">
        <v>Elokované pracovisko ako súčasť Základnej školy s materskou školou</v>
      </c>
      <c r="E575" s="1" t="str">
        <v>základná škola</v>
      </c>
      <c r="F575" s="1" t="str">
        <v>Základná škola</v>
      </c>
      <c r="G575" s="1" t="str">
        <v>nie</v>
      </c>
      <c r="H575" s="1">
        <v>100013455</v>
      </c>
      <c r="I575" s="1">
        <v>4</v>
      </c>
      <c r="J575" s="1" t="str">
        <v>Lomnička 68, 6503 Lomnička</v>
      </c>
      <c r="K575" s="1" t="str">
        <v>Obec Lomnička</v>
      </c>
      <c r="L575" s="1" t="str">
        <v>obec, mesto</v>
      </c>
      <c r="M575" s="1" t="str">
        <v>moderná budova</v>
      </c>
    </row>
    <row r="576" spans="1:13">
      <c r="A576" s="1">
        <v>100014437</v>
      </c>
      <c r="B576" s="1" t="str">
        <v>Prešovský</v>
      </c>
      <c r="C576" s="1" t="str">
        <v>Stará Ľubovňa</v>
      </c>
      <c r="D576" s="1" t="str">
        <v>Elokované pracovisko ako súčasť Základnej školy s materskou školou</v>
      </c>
      <c r="E576" s="1" t="str">
        <v>základná škola</v>
      </c>
      <c r="F576" s="1" t="str">
        <v>Základná škola</v>
      </c>
      <c r="G576" s="1" t="str">
        <v>nie</v>
      </c>
      <c r="H576" s="1">
        <v>100013455</v>
      </c>
      <c r="I576" s="1">
        <v>4</v>
      </c>
      <c r="J576" s="1" t="str">
        <v>Lomnička 67, 6503 Lomnička</v>
      </c>
      <c r="K576" s="1" t="str">
        <v>Obec Lomnička</v>
      </c>
      <c r="L576" s="1" t="str">
        <v>obec, mesto</v>
      </c>
      <c r="M576" s="1" t="str">
        <v>moderná budova</v>
      </c>
    </row>
    <row r="577" spans="1:13">
      <c r="A577" s="1">
        <v>100014438</v>
      </c>
      <c r="B577" s="1" t="str">
        <v>Prešovský</v>
      </c>
      <c r="C577" s="1" t="str">
        <v>Prešov</v>
      </c>
      <c r="D577" s="1" t="str">
        <v>Elokované pracovisko ako súčasť Základnej školy</v>
      </c>
      <c r="E577" s="1" t="str">
        <v>základná škola</v>
      </c>
      <c r="F577" s="1" t="str">
        <v>Základná škola</v>
      </c>
      <c r="G577" s="1" t="str">
        <v>nie</v>
      </c>
      <c r="H577" s="1">
        <v>100013080</v>
      </c>
      <c r="I577" s="1">
        <v>2</v>
      </c>
      <c r="J577" s="1" t="str">
        <v>Námestie sv. Jakuba 26, 8221 Veľký Šariš</v>
      </c>
      <c r="K577" s="1" t="str">
        <v>Mesto Veľký Šariš</v>
      </c>
      <c r="L577" s="1" t="str">
        <v>obec, mesto</v>
      </c>
      <c r="M577" s="1" t="str">
        <v>moderná budova</v>
      </c>
    </row>
    <row r="578" spans="1:13">
      <c r="A578" s="1">
        <v>100014440</v>
      </c>
      <c r="B578" s="1" t="str">
        <v>Prešovský</v>
      </c>
      <c r="C578" s="1" t="str">
        <v>Sabinov</v>
      </c>
      <c r="D578" s="1" t="str">
        <v>Špeciálna základná škola ako organizačná zložka Spojenej školy</v>
      </c>
      <c r="E578" s="1" t="str">
        <v>škola pre deti a žiakov so špeciálnymi výchovno-vzdelávacími potrebami</v>
      </c>
      <c r="F578" s="1" t="str">
        <v>Špeciálna základná škola</v>
      </c>
      <c r="G578" s="1" t="str">
        <v>nie</v>
      </c>
      <c r="H578" s="1">
        <v>100017510</v>
      </c>
      <c r="I578" s="1">
        <v>4</v>
      </c>
      <c r="J578" s="1" t="str">
        <v>SNP 15, 8301 Sabinov</v>
      </c>
      <c r="K578" s="1" t="str">
        <v>Regionálny úrad školskej správy v Prešove</v>
      </c>
      <c r="L578" s="1" t="str">
        <v>regionálny úrad školskej správy</v>
      </c>
      <c r="M578" s="1" t="str">
        <v>moderná budova</v>
      </c>
    </row>
    <row r="579" spans="1:13">
      <c r="A579" s="1">
        <v>100014441</v>
      </c>
      <c r="B579" s="1" t="str">
        <v>Prešovský</v>
      </c>
      <c r="C579" s="1" t="str">
        <v>Sabinov</v>
      </c>
      <c r="D579" s="1" t="str">
        <v>Praktická škola ako organizačná zložka Spojenej školy</v>
      </c>
      <c r="E579" s="1" t="str">
        <v>škola pre deti a žiakov so špeciálnymi výchovno-vzdelávacími potrebami</v>
      </c>
      <c r="F579" s="1" t="str">
        <v>Praktická škola</v>
      </c>
      <c r="G579" s="1" t="str">
        <v>nie</v>
      </c>
      <c r="H579" s="1">
        <v>100017510</v>
      </c>
      <c r="I579" s="1">
        <v>4</v>
      </c>
      <c r="J579" s="1" t="str">
        <v>SNP 15, 8301 Sabinov</v>
      </c>
      <c r="K579" s="1" t="str">
        <v>Regionálny úrad školskej správy v Prešove</v>
      </c>
      <c r="L579" s="1" t="str">
        <v>regionálny úrad školskej správy</v>
      </c>
      <c r="M579" s="1" t="str">
        <v>moderná budova</v>
      </c>
    </row>
    <row r="580" spans="1:13">
      <c r="A580" s="1">
        <v>100014445</v>
      </c>
      <c r="B580" s="1" t="str">
        <v>Prešovský</v>
      </c>
      <c r="C580" s="1" t="str">
        <v>Kežmarok</v>
      </c>
      <c r="D580" s="1" t="str">
        <v>Elokované pracovisko ako súčasť Základnej školy s materskou školou</v>
      </c>
      <c r="E580" s="1" t="str">
        <v>základná škola</v>
      </c>
      <c r="F580" s="1" t="str">
        <v>Základná škola</v>
      </c>
      <c r="G580" s="1" t="str">
        <v>nie</v>
      </c>
      <c r="H580" s="1">
        <v>100012081</v>
      </c>
      <c r="I580" s="1">
        <v>3</v>
      </c>
      <c r="J580" s="1" t="str">
        <v>Rakúsy - časť osada 260, 5976 Rakúsy</v>
      </c>
      <c r="K580" s="1" t="str">
        <v>Obec Rakúsy</v>
      </c>
      <c r="L580" s="1" t="str">
        <v>obec, mesto</v>
      </c>
      <c r="M580" s="1" t="str">
        <v>moderná budova</v>
      </c>
    </row>
    <row r="581" spans="1:13">
      <c r="A581" s="1">
        <v>100014451</v>
      </c>
      <c r="B581" s="1" t="str">
        <v>Prešovský</v>
      </c>
      <c r="C581" s="1" t="str">
        <v>Svidník</v>
      </c>
      <c r="D581" s="1" t="str">
        <v>Elokované pracovisko ako súčasť Súkromnej základnej školy</v>
      </c>
      <c r="E581" s="1" t="str">
        <v>základná škola</v>
      </c>
      <c r="F581" s="1" t="str">
        <v>Základná škola</v>
      </c>
      <c r="G581" s="1" t="str">
        <v>nie</v>
      </c>
      <c r="H581" s="1">
        <v>100013678</v>
      </c>
      <c r="I581" s="1">
        <v>2</v>
      </c>
      <c r="J581" s="1" t="str">
        <v>Kukorelliho 30, 8701 Giraltovce</v>
      </c>
      <c r="K581" s="1" t="str">
        <v>K.B.REAL, s.r.o.</v>
      </c>
      <c r="L581" s="1" t="str">
        <v>súkromník</v>
      </c>
      <c r="M581" s="1" t="str">
        <v>moderná budova</v>
      </c>
    </row>
    <row r="582" spans="1:13">
      <c r="A582" s="1">
        <v>100014468</v>
      </c>
      <c r="B582" s="1" t="str">
        <v>Prešovský</v>
      </c>
      <c r="C582" s="1" t="str">
        <v>Vranov nad Topľou</v>
      </c>
      <c r="D582" s="1" t="str">
        <v>Základna škola s materskou školou</v>
      </c>
      <c r="E582" s="1" t="str">
        <v>základná škola</v>
      </c>
      <c r="F582" s="1" t="str">
        <v>Základná škola</v>
      </c>
      <c r="G582" s="1" t="str">
        <v>áno</v>
      </c>
      <c r="H582" s="1">
        <v>100014468</v>
      </c>
      <c r="I582" s="1">
        <v>1</v>
      </c>
      <c r="J582" s="1" t="str">
        <v>Poša 251, 9421 Poša</v>
      </c>
      <c r="K582" s="1" t="str">
        <v>Obec Poša</v>
      </c>
      <c r="L582" s="1" t="str">
        <v>obec, mesto</v>
      </c>
      <c r="M582" s="1" t="str">
        <v>moderná budova</v>
      </c>
    </row>
    <row r="583" spans="1:13">
      <c r="A583" s="1">
        <v>100014475</v>
      </c>
      <c r="B583" s="1" t="str">
        <v>Prešovský</v>
      </c>
      <c r="C583" s="1" t="str">
        <v>Prešov</v>
      </c>
      <c r="D583" s="1" t="str">
        <v>Súkromné gymnázium ako organizačná zložka Súkromnej spojenej školy European English School</v>
      </c>
      <c r="E583" s="1" t="str">
        <v>gymnázium</v>
      </c>
      <c r="F583" s="1" t="str">
        <v>Gymnázium</v>
      </c>
      <c r="G583" s="1" t="str">
        <v>nie</v>
      </c>
      <c r="H583" s="1">
        <v>100017508</v>
      </c>
      <c r="I583" s="1">
        <v>3</v>
      </c>
      <c r="J583" s="1" t="str">
        <v>Solivarská 28, 8005 Prešov</v>
      </c>
      <c r="K583" s="1" t="str">
        <v>Európska vzdelávacia agentúra ELBA, n.o. /European Educational Agency ELBA, n.o./</v>
      </c>
      <c r="L583" s="1" t="str">
        <v>súkromník</v>
      </c>
      <c r="M583" s="1" t="str">
        <v>moderná budova</v>
      </c>
    </row>
    <row r="584" spans="1:13">
      <c r="A584" s="1">
        <v>100014476</v>
      </c>
      <c r="B584" s="1" t="str">
        <v>Prešovský</v>
      </c>
      <c r="C584" s="1" t="str">
        <v>Prešov</v>
      </c>
      <c r="D584" s="1" t="str">
        <v>Súkromná základná škola ako organizačná zložka Súkromnej spojenej školy European English School</v>
      </c>
      <c r="E584" s="1" t="str">
        <v>základná škola</v>
      </c>
      <c r="F584" s="1" t="str">
        <v>Základná škola</v>
      </c>
      <c r="G584" s="1" t="str">
        <v>nie</v>
      </c>
      <c r="H584" s="1">
        <v>100017508</v>
      </c>
      <c r="I584" s="1">
        <v>3</v>
      </c>
      <c r="J584" s="1" t="str">
        <v>Solivarská 28, 8005 Prešov</v>
      </c>
      <c r="K584" s="1" t="str">
        <v>Európska vzdelávacia agentúra ELBA, n.o. /European Educational Agency ELBA, n.o./</v>
      </c>
      <c r="L584" s="1" t="str">
        <v>súkromník</v>
      </c>
      <c r="M584" s="1" t="str">
        <v>moderná budova</v>
      </c>
    </row>
    <row r="585" spans="1:13">
      <c r="A585" s="1">
        <v>100014485</v>
      </c>
      <c r="B585" s="1" t="str">
        <v>Prešovský</v>
      </c>
      <c r="C585" s="1" t="str">
        <v>Levoča</v>
      </c>
      <c r="D585" s="1" t="str">
        <v>Súkromná základná škola</v>
      </c>
      <c r="E585" s="1" t="str">
        <v>základná škola</v>
      </c>
      <c r="F585" s="1" t="str">
        <v>Základná škola</v>
      </c>
      <c r="G585" s="1" t="str">
        <v>áno</v>
      </c>
      <c r="H585" s="1">
        <v>100014485</v>
      </c>
      <c r="I585" s="1">
        <v>1</v>
      </c>
      <c r="J585" s="1" t="str">
        <v>Kláštorská 37, 5401 Levoča</v>
      </c>
      <c r="K585" s="1" t="str">
        <v>PaedDr. Ľubomíra Kučková</v>
      </c>
      <c r="L585" s="1" t="str">
        <v>súkromník</v>
      </c>
      <c r="M585" s="1" t="str">
        <v>historická budova</v>
      </c>
    </row>
    <row r="586" spans="1:13">
      <c r="A586" s="1">
        <v>100014487</v>
      </c>
      <c r="B586" s="1" t="str">
        <v>Prešovský</v>
      </c>
      <c r="C586" s="1" t="str">
        <v>Kežmarok</v>
      </c>
      <c r="D586" s="1" t="str">
        <v>Elokované pracovisko ako súčasť Základnej školy s materskou školou</v>
      </c>
      <c r="E586" s="1" t="str">
        <v>základná škola</v>
      </c>
      <c r="F586" s="1" t="str">
        <v>Základná škola</v>
      </c>
      <c r="G586" s="1" t="str">
        <v>nie</v>
      </c>
      <c r="H586" s="1">
        <v>100012119</v>
      </c>
      <c r="I586" s="1">
        <v>3</v>
      </c>
      <c r="J586" s="1" t="str">
        <v>Stráne pod Tatrami 100, 5976 Stráne pod Tatrami</v>
      </c>
      <c r="K586" s="1" t="str">
        <v>Obec Stráne pod Tatrami</v>
      </c>
      <c r="L586" s="1" t="str">
        <v>obec, mesto</v>
      </c>
      <c r="M586" s="1" t="str">
        <v>moderná budova</v>
      </c>
    </row>
    <row r="587" spans="1:13">
      <c r="A587" s="1">
        <v>100014488</v>
      </c>
      <c r="B587" s="1" t="str">
        <v>Prešovský</v>
      </c>
      <c r="C587" s="1" t="str">
        <v>Kežmarok</v>
      </c>
      <c r="D587" s="1" t="str">
        <v>Elokované pracovisko ako súčasť Základnej školy s materskou školou</v>
      </c>
      <c r="E587" s="1" t="str">
        <v>základná škola</v>
      </c>
      <c r="F587" s="1" t="str">
        <v>Základná škola</v>
      </c>
      <c r="G587" s="1" t="str">
        <v>nie</v>
      </c>
      <c r="H587" s="1">
        <v>100012119</v>
      </c>
      <c r="I587" s="1">
        <v>3</v>
      </c>
      <c r="J587" s="1" t="str">
        <v>Stráne pod Tatrami 166, 5976 Stráne pod Tatrami</v>
      </c>
      <c r="K587" s="1" t="str">
        <v>Obec Stráne pod Tatrami</v>
      </c>
      <c r="L587" s="1" t="str">
        <v>obec, mesto</v>
      </c>
      <c r="M587" s="1" t="str">
        <v>moderná budova</v>
      </c>
    </row>
    <row r="588" spans="1:13">
      <c r="A588" s="1">
        <v>100014495</v>
      </c>
      <c r="B588" s="1" t="str">
        <v>Prešovský</v>
      </c>
      <c r="C588" s="1" t="str">
        <v>Prešov</v>
      </c>
      <c r="D588" s="1" t="str">
        <v>Základná škola s materskou školou</v>
      </c>
      <c r="E588" s="1" t="str">
        <v>základná škola</v>
      </c>
      <c r="F588" s="1" t="str">
        <v>Základná škola</v>
      </c>
      <c r="G588" s="1" t="str">
        <v>áno</v>
      </c>
      <c r="H588" s="1">
        <v>100014495</v>
      </c>
      <c r="I588" s="1">
        <v>1</v>
      </c>
      <c r="J588" s="1" t="str">
        <v>Grófske nádvorie 209 / 2, 8216 Fintice</v>
      </c>
      <c r="K588" s="1" t="str">
        <v>Obec Fintice</v>
      </c>
      <c r="L588" s="1" t="str">
        <v>obec, mesto</v>
      </c>
      <c r="M588" s="1" t="str">
        <v>moderná budova</v>
      </c>
    </row>
    <row r="589" spans="1:13">
      <c r="A589" s="1">
        <v>100014496</v>
      </c>
      <c r="B589" s="1" t="str">
        <v>Prešovský</v>
      </c>
      <c r="C589" s="1" t="str">
        <v>Sabinov</v>
      </c>
      <c r="D589" s="1" t="str">
        <v>Stredná odborná škola polytechnická ako organizačná zložka Spojenej školy</v>
      </c>
      <c r="E589" s="1" t="str">
        <v>stredná odborná škola</v>
      </c>
      <c r="F589" s="1" t="str">
        <v>Stredná odborná škola</v>
      </c>
      <c r="G589" s="1" t="str">
        <v>nie</v>
      </c>
      <c r="H589" s="1">
        <v>100017509</v>
      </c>
      <c r="I589" s="1">
        <v>3</v>
      </c>
      <c r="J589" s="1" t="str">
        <v>SNP 16, 8301 Sabinov</v>
      </c>
      <c r="K589" s="1" t="str">
        <v>Prešovský samosprávny kraj</v>
      </c>
      <c r="L589" s="1" t="str">
        <v>samosprávny kraj</v>
      </c>
      <c r="M589" s="1" t="str">
        <v>moderná budova</v>
      </c>
    </row>
    <row r="590" spans="1:13">
      <c r="A590" s="1">
        <v>100014505</v>
      </c>
      <c r="B590" s="1" t="str">
        <v>Prešovský</v>
      </c>
      <c r="C590" s="1" t="str">
        <v>Snina</v>
      </c>
      <c r="D590" s="1" t="str">
        <v>Odborné učilište internátne ako organizačná zložka Spojenej školy internátnej</v>
      </c>
      <c r="E590" s="1" t="str">
        <v>škola pre deti a žiakov so špeciálnymi výchovno-vzdelávacími potrebami</v>
      </c>
      <c r="F590" s="1" t="str">
        <v>Odborné učilište internátne</v>
      </c>
      <c r="G590" s="1" t="str">
        <v>nie</v>
      </c>
      <c r="H590" s="1">
        <v>100017512</v>
      </c>
      <c r="I590" s="1">
        <v>5</v>
      </c>
      <c r="J590" s="1" t="str">
        <v>Palárikova 1602 / 1, 6901 Snina</v>
      </c>
      <c r="K590" s="1" t="str">
        <v>Regionálny úrad školskej správy v Prešove</v>
      </c>
      <c r="L590" s="1" t="str">
        <v>regionálny úrad školskej správy</v>
      </c>
      <c r="M590" s="1" t="str">
        <v>moderná budova</v>
      </c>
    </row>
    <row r="591" spans="1:13">
      <c r="A591" s="1">
        <v>100014507</v>
      </c>
      <c r="B591" s="1" t="str">
        <v>Prešovský</v>
      </c>
      <c r="C591" s="1" t="str">
        <v>Snina</v>
      </c>
      <c r="D591" s="1" t="str">
        <v>Praktická škola ako organizačná zložka Spojenej školy internátnej</v>
      </c>
      <c r="E591" s="1" t="str">
        <v>škola pre deti a žiakov so špeciálnymi výchovno-vzdelávacími potrebami</v>
      </c>
      <c r="F591" s="1" t="str">
        <v>Praktická škola</v>
      </c>
      <c r="G591" s="1" t="str">
        <v>nie</v>
      </c>
      <c r="H591" s="1">
        <v>100017512</v>
      </c>
      <c r="I591" s="1">
        <v>5</v>
      </c>
      <c r="J591" s="1" t="str">
        <v>Palárikova 1602 / 1, 6901 Snina</v>
      </c>
      <c r="K591" s="1" t="str">
        <v>Regionálny úrad školskej správy v Prešove</v>
      </c>
      <c r="L591" s="1" t="str">
        <v>regionálny úrad školskej správy</v>
      </c>
      <c r="M591" s="1" t="str">
        <v>moderná budova</v>
      </c>
    </row>
    <row r="592" spans="1:13">
      <c r="A592" s="1">
        <v>100014515</v>
      </c>
      <c r="B592" s="1" t="str">
        <v>Prešovský</v>
      </c>
      <c r="C592" s="1" t="str">
        <v>Prešov</v>
      </c>
      <c r="D592" s="1" t="str">
        <v>Súkromná základná škola pre žiakov s poruchami aktivity a pozornosti</v>
      </c>
      <c r="E592" s="1" t="str">
        <v>škola pre deti a žiakov so špeciálnymi výchovno-vzdelávacími potrebami</v>
      </c>
      <c r="F592" s="1" t="str">
        <v>ZŠ pre žiakov s poruchou učenia</v>
      </c>
      <c r="G592" s="1" t="str">
        <v>áno</v>
      </c>
      <c r="H592" s="1">
        <v>100014515</v>
      </c>
      <c r="I592" s="1">
        <v>1</v>
      </c>
      <c r="J592" s="1" t="str">
        <v>Bernolákova 21, 8001 Prešov</v>
      </c>
      <c r="K592" s="1" t="str">
        <v>Ing. Stanislav Harčarík</v>
      </c>
      <c r="L592" s="1" t="str">
        <v>súkromník</v>
      </c>
      <c r="M592" s="1" t="str">
        <v>moderná budova</v>
      </c>
    </row>
    <row r="593" spans="1:13">
      <c r="A593" s="1">
        <v>100017071</v>
      </c>
      <c r="B593" s="1" t="str">
        <v>Prešovský</v>
      </c>
      <c r="C593" s="1" t="str">
        <v>Prešov</v>
      </c>
      <c r="D593" s="1" t="str">
        <v>Odborné učilište ako organizačná zložka Spojenej školy</v>
      </c>
      <c r="E593" s="1" t="str">
        <v>škola pre deti a žiakov so špeciálnymi výchovno-vzdelávacími potrebami</v>
      </c>
      <c r="F593" s="1" t="str">
        <v>Odborné učilište</v>
      </c>
      <c r="G593" s="1" t="str">
        <v>nie</v>
      </c>
      <c r="H593" s="1">
        <v>100017503</v>
      </c>
      <c r="I593" s="1">
        <v>7</v>
      </c>
      <c r="J593" s="1" t="str">
        <v>Chminianske Jakubovany 21, 8233 Chminianske Jakubovany</v>
      </c>
      <c r="K593" s="1" t="str">
        <v>Regionálny úrad školskej správy v Prešove</v>
      </c>
      <c r="L593" s="1" t="str">
        <v>regionálny úrad školskej správy</v>
      </c>
      <c r="M593" s="1" t="str">
        <v>moderná budova</v>
      </c>
    </row>
    <row r="594" spans="1:13">
      <c r="A594" s="1">
        <v>100017285</v>
      </c>
      <c r="B594" s="1" t="str">
        <v>Prešovský</v>
      </c>
      <c r="C594" s="1" t="str">
        <v>Stará Ľubovňa</v>
      </c>
      <c r="D594" s="1" t="str">
        <v>Špeciálna základná škola sv. Anny</v>
      </c>
      <c r="E594" s="1" t="str">
        <v>škola pre deti a žiakov so špeciálnymi výchovno-vzdelávacími potrebami</v>
      </c>
      <c r="F594" s="1" t="str">
        <v>Špeciálna základná škola</v>
      </c>
      <c r="G594" s="1" t="str">
        <v>áno</v>
      </c>
      <c r="H594" s="1">
        <v>100017285</v>
      </c>
      <c r="I594" s="1">
        <v>1</v>
      </c>
      <c r="J594" s="1" t="str">
        <v>Štúrova 5, 6401 Stará Ľubovňa</v>
      </c>
      <c r="K594" s="1" t="str">
        <v>Gréckokatolícke arcibiskupstvo Prešov</v>
      </c>
      <c r="L594" s="1" t="str">
        <v>cirkev, náboženská spoločnosť</v>
      </c>
      <c r="M594" s="1" t="str">
        <v>moderná budova</v>
      </c>
    </row>
    <row r="595" spans="1:13">
      <c r="A595" s="1">
        <v>100017290</v>
      </c>
      <c r="B595" s="1" t="str">
        <v>Prešovský</v>
      </c>
      <c r="C595" s="1" t="str">
        <v>Prešov</v>
      </c>
      <c r="D595" s="1" t="str">
        <v>Súkromné odborné učilište ELBA</v>
      </c>
      <c r="E595" s="1" t="str">
        <v>škola pre deti a žiakov so špeciálnymi výchovno-vzdelávacími potrebami</v>
      </c>
      <c r="F595" s="1" t="str">
        <v>Odborné učilište</v>
      </c>
      <c r="G595" s="1" t="str">
        <v>áno</v>
      </c>
      <c r="H595" s="1">
        <v>100017290</v>
      </c>
      <c r="I595" s="1">
        <v>1</v>
      </c>
      <c r="J595" s="1" t="str">
        <v>Záhradnícka 83 / 19, 8232 Svinia</v>
      </c>
      <c r="K595" s="1" t="str">
        <v>Ing. Emil Blicha - ELBA</v>
      </c>
      <c r="L595" s="1" t="str">
        <v>súkromník</v>
      </c>
      <c r="M595" s="1" t="str">
        <v>moderná budova</v>
      </c>
    </row>
    <row r="596" spans="1:13">
      <c r="A596" s="1">
        <v>100017316</v>
      </c>
      <c r="B596" s="1" t="str">
        <v>Prešovský</v>
      </c>
      <c r="C596" s="1" t="str">
        <v>Prešov</v>
      </c>
      <c r="D596" s="1" t="str">
        <v>Elokované pracovisko ako súčasť Strednej odbornej školy polytechnickej ako organizačnej zložky Spojenej školy</v>
      </c>
      <c r="E596" s="1" t="str">
        <v>stredná odborná škola</v>
      </c>
      <c r="F596" s="1" t="str">
        <v>Stredná odborná škola</v>
      </c>
      <c r="G596" s="1" t="str">
        <v>nie</v>
      </c>
      <c r="H596" s="1">
        <v>100017509</v>
      </c>
      <c r="I596" s="1">
        <v>3</v>
      </c>
      <c r="J596" s="1" t="str">
        <v>Kpt. Nálepku 1, 8001 Prešov</v>
      </c>
      <c r="K596" s="1" t="str">
        <v>Prešovský samosprávny kraj</v>
      </c>
      <c r="L596" s="1" t="str">
        <v>samosprávny kraj</v>
      </c>
      <c r="M596" s="1" t="str">
        <v>iná budova</v>
      </c>
    </row>
    <row r="597" spans="1:13">
      <c r="A597" s="1">
        <v>100017482</v>
      </c>
      <c r="B597" s="1" t="str">
        <v>Prešovský</v>
      </c>
      <c r="C597" s="1" t="str">
        <v>Bardejov</v>
      </c>
      <c r="D597" s="1" t="str">
        <v>Spojená škola</v>
      </c>
      <c r="E597" s="1" t="str">
        <v>spojená škola</v>
      </c>
      <c r="F597" s="1" t="str">
        <v>Spojená škola</v>
      </c>
      <c r="G597" s="1" t="str">
        <v>áno</v>
      </c>
      <c r="H597" s="1">
        <v>100017482</v>
      </c>
      <c r="I597" s="1">
        <v>2</v>
      </c>
      <c r="J597" s="1" t="str">
        <v>Školská 478, 8633 Zborov</v>
      </c>
      <c r="K597" s="1" t="str">
        <v>Obec Zborov</v>
      </c>
      <c r="L597" s="1" t="str">
        <v>obec, mesto</v>
      </c>
      <c r="M597" s="1" t="str">
        <v>moderná budova</v>
      </c>
    </row>
    <row r="598" spans="1:13">
      <c r="A598" s="1">
        <v>100017483</v>
      </c>
      <c r="B598" s="1" t="str">
        <v>Prešovský</v>
      </c>
      <c r="C598" s="1" t="str">
        <v>Bardejov</v>
      </c>
      <c r="D598" s="1" t="str">
        <v>Spojená škola</v>
      </c>
      <c r="E598" s="1" t="str">
        <v>spojená škola</v>
      </c>
      <c r="F598" s="1" t="str">
        <v>Spojená škola</v>
      </c>
      <c r="G598" s="1" t="str">
        <v>áno</v>
      </c>
      <c r="H598" s="1">
        <v>100017483</v>
      </c>
      <c r="I598" s="1">
        <v>3</v>
      </c>
      <c r="J598" s="1" t="str">
        <v>Štefánikova 64, 8501 Bardejov</v>
      </c>
      <c r="K598" s="1" t="str">
        <v>Prešovský samosprávny kraj</v>
      </c>
      <c r="L598" s="1" t="str">
        <v>samosprávny kraj</v>
      </c>
      <c r="M598" s="1" t="str">
        <v>moderná budova</v>
      </c>
    </row>
    <row r="599" spans="1:13">
      <c r="A599" s="1">
        <v>100017484</v>
      </c>
      <c r="B599" s="1" t="str">
        <v>Prešovský</v>
      </c>
      <c r="C599" s="1" t="str">
        <v>Bardejov</v>
      </c>
      <c r="D599" s="1" t="str">
        <v>Cirkevná spojená škola</v>
      </c>
      <c r="E599" s="1" t="str">
        <v>spojená škola</v>
      </c>
      <c r="F599" s="1" t="str">
        <v>Spojená škola</v>
      </c>
      <c r="G599" s="1" t="str">
        <v>áno</v>
      </c>
      <c r="H599" s="1">
        <v>100017484</v>
      </c>
      <c r="I599" s="1">
        <v>3</v>
      </c>
      <c r="J599" s="1" t="str">
        <v>Jiráskova 5, 8501 Bardejov</v>
      </c>
      <c r="K599" s="1" t="str">
        <v>Košická arcidiecéza</v>
      </c>
      <c r="L599" s="1" t="str">
        <v>cirkev, náboženská spoločnosť</v>
      </c>
      <c r="M599" s="1" t="str">
        <v>historická budova</v>
      </c>
    </row>
    <row r="600" spans="1:13">
      <c r="A600" s="1">
        <v>100017485</v>
      </c>
      <c r="B600" s="1" t="str">
        <v>Prešovský</v>
      </c>
      <c r="C600" s="1" t="str">
        <v>Bardejov</v>
      </c>
      <c r="D600" s="1" t="str">
        <v>Spojená škola</v>
      </c>
      <c r="E600" s="1" t="str">
        <v>spojená škola</v>
      </c>
      <c r="F600" s="1" t="str">
        <v>Spojená škola</v>
      </c>
      <c r="G600" s="1" t="str">
        <v>áno</v>
      </c>
      <c r="H600" s="1">
        <v>100017485</v>
      </c>
      <c r="I600" s="1">
        <v>4</v>
      </c>
      <c r="J600" s="1" t="str">
        <v>Pod papierňou 2671, 8501 Bardejov</v>
      </c>
      <c r="K600" s="1" t="str">
        <v>Regionálny úrad školskej správy v Prešove</v>
      </c>
      <c r="L600" s="1" t="str">
        <v>regionálny úrad školskej správy</v>
      </c>
      <c r="M600" s="1" t="str">
        <v>moderná budova</v>
      </c>
    </row>
    <row r="601" spans="1:13">
      <c r="A601" s="1">
        <v>100017486</v>
      </c>
      <c r="B601" s="1" t="str">
        <v>Prešovský</v>
      </c>
      <c r="C601" s="1" t="str">
        <v>Bardejov</v>
      </c>
      <c r="D601" s="1" t="str">
        <v>Spojená škola Juraja Henischa</v>
      </c>
      <c r="E601" s="1" t="str">
        <v>spojená škola</v>
      </c>
      <c r="F601" s="1" t="str">
        <v>Spojená škola</v>
      </c>
      <c r="G601" s="1" t="str">
        <v>áno</v>
      </c>
      <c r="H601" s="1">
        <v>100017486</v>
      </c>
      <c r="I601" s="1">
        <v>3</v>
      </c>
      <c r="J601" s="1" t="str">
        <v>Slovenská 5, 8501 Bardejov</v>
      </c>
      <c r="K601" s="1" t="str">
        <v>Prešovský samosprávny kraj</v>
      </c>
      <c r="L601" s="1" t="str">
        <v>samosprávny kraj</v>
      </c>
      <c r="M601" s="1" t="str">
        <v>moderná budova</v>
      </c>
    </row>
    <row r="602" spans="1:13">
      <c r="A602" s="1">
        <v>100017487</v>
      </c>
      <c r="B602" s="1" t="str">
        <v>Prešovský</v>
      </c>
      <c r="C602" s="1" t="str">
        <v>Humenné</v>
      </c>
      <c r="D602" s="1" t="str">
        <v>Spojená škola internátna</v>
      </c>
      <c r="E602" s="1" t="str">
        <v>spojená škola</v>
      </c>
      <c r="F602" s="1" t="str">
        <v>Spojená škola</v>
      </c>
      <c r="G602" s="1" t="str">
        <v>áno</v>
      </c>
      <c r="H602" s="1">
        <v>100017487</v>
      </c>
      <c r="I602" s="1">
        <v>6</v>
      </c>
      <c r="J602" s="1" t="str">
        <v>Komenského 3, 6601 Humenné</v>
      </c>
      <c r="K602" s="1" t="str">
        <v>Regionálny úrad školskej správy v Prešove</v>
      </c>
      <c r="L602" s="1" t="str">
        <v>regionálny úrad školskej správy</v>
      </c>
      <c r="M602" s="1" t="str">
        <v>moderná budova</v>
      </c>
    </row>
    <row r="603" spans="1:13">
      <c r="A603" s="1">
        <v>100017488</v>
      </c>
      <c r="B603" s="1" t="str">
        <v>Prešovský</v>
      </c>
      <c r="C603" s="1" t="str">
        <v>Humenné</v>
      </c>
      <c r="D603" s="1" t="str">
        <v>Cirkevná spojená škola</v>
      </c>
      <c r="E603" s="1" t="str">
        <v>spojená škola</v>
      </c>
      <c r="F603" s="1" t="str">
        <v>Spojená škola</v>
      </c>
      <c r="G603" s="1" t="str">
        <v>áno</v>
      </c>
      <c r="H603" s="1">
        <v>100017488</v>
      </c>
      <c r="I603" s="1">
        <v>3</v>
      </c>
      <c r="J603" s="1" t="str">
        <v>Duchnovičova 24, 6601 Humenné</v>
      </c>
      <c r="K603" s="1" t="str">
        <v>Košická arcidiecéza</v>
      </c>
      <c r="L603" s="1" t="str">
        <v>cirkev, náboženská spoločnosť</v>
      </c>
      <c r="M603" s="1" t="str">
        <v>moderná budova</v>
      </c>
    </row>
    <row r="604" spans="1:13">
      <c r="A604" s="1">
        <v>100017489</v>
      </c>
      <c r="B604" s="1" t="str">
        <v>Prešovský</v>
      </c>
      <c r="C604" s="1" t="str">
        <v>Kežmarok</v>
      </c>
      <c r="D604" s="1" t="str">
        <v>Spojená škola</v>
      </c>
      <c r="E604" s="1" t="str">
        <v>spojená škola</v>
      </c>
      <c r="F604" s="1" t="str">
        <v>Spojená škola</v>
      </c>
      <c r="G604" s="1" t="str">
        <v>áno</v>
      </c>
      <c r="H604" s="1">
        <v>100017489</v>
      </c>
      <c r="I604" s="1">
        <v>2</v>
      </c>
      <c r="J604" s="1" t="str">
        <v>Školská 535 / 5, 5907 Lendak</v>
      </c>
      <c r="K604" s="1" t="str">
        <v>Obec Lendak</v>
      </c>
      <c r="L604" s="1" t="str">
        <v>obec, mesto</v>
      </c>
      <c r="M604" s="1" t="str">
        <v>moderná budova</v>
      </c>
    </row>
    <row r="605" spans="1:13">
      <c r="A605" s="1">
        <v>100017490</v>
      </c>
      <c r="B605" s="1" t="str">
        <v>Prešovský</v>
      </c>
      <c r="C605" s="1" t="str">
        <v>Kežmarok</v>
      </c>
      <c r="D605" s="1" t="str">
        <v>Spojená škola</v>
      </c>
      <c r="E605" s="1" t="str">
        <v>spojená škola</v>
      </c>
      <c r="F605" s="1" t="str">
        <v>Spojená škola</v>
      </c>
      <c r="G605" s="1" t="str">
        <v>áno</v>
      </c>
      <c r="H605" s="1">
        <v>100017490</v>
      </c>
      <c r="I605" s="1">
        <v>3</v>
      </c>
      <c r="J605" s="1" t="str">
        <v>Štúrova 231 / 123, 6101 Spišská Stará Ves</v>
      </c>
      <c r="K605" s="1" t="str">
        <v>Mesto Spišská Stará Ves</v>
      </c>
      <c r="L605" s="1" t="str">
        <v>obec, mesto</v>
      </c>
      <c r="M605" s="1" t="str">
        <v>moderná budova</v>
      </c>
    </row>
    <row r="606" spans="1:13">
      <c r="A606" s="1">
        <v>100017491</v>
      </c>
      <c r="B606" s="1" t="str">
        <v>Prešovský</v>
      </c>
      <c r="C606" s="1" t="str">
        <v>Kežmarok</v>
      </c>
      <c r="D606" s="1" t="str">
        <v>Spojená škola</v>
      </c>
      <c r="E606" s="1" t="str">
        <v>spojená škola</v>
      </c>
      <c r="F606" s="1" t="str">
        <v>Spojená škola</v>
      </c>
      <c r="G606" s="1" t="str">
        <v>áno</v>
      </c>
      <c r="H606" s="1">
        <v>100017491</v>
      </c>
      <c r="I606" s="1">
        <v>4</v>
      </c>
      <c r="J606" s="1" t="str">
        <v>Železničná 131 / 65, 5952 Veľká Lomnica</v>
      </c>
      <c r="K606" s="1" t="str">
        <v>Regionálny úrad školskej správy v Prešove</v>
      </c>
      <c r="L606" s="1" t="str">
        <v>regionálny úrad školskej správy</v>
      </c>
      <c r="M606" s="1" t="str">
        <v>moderná budova</v>
      </c>
    </row>
    <row r="607" spans="1:13">
      <c r="A607" s="1">
        <v>100017492</v>
      </c>
      <c r="B607" s="1" t="str">
        <v>Prešovský</v>
      </c>
      <c r="C607" s="1" t="str">
        <v>Levoča</v>
      </c>
      <c r="D607" s="1" t="str">
        <v>Spojená škola internátna</v>
      </c>
      <c r="E607" s="1" t="str">
        <v>spojená škola</v>
      </c>
      <c r="F607" s="1" t="str">
        <v>Spojená škola</v>
      </c>
      <c r="G607" s="1" t="str">
        <v>áno</v>
      </c>
      <c r="H607" s="1">
        <v>100017492</v>
      </c>
      <c r="I607" s="1">
        <v>4</v>
      </c>
      <c r="J607" s="1" t="str">
        <v>Nám. Štefana Kluberta 1, 5401 Levoča</v>
      </c>
      <c r="K607" s="1" t="str">
        <v>Regionálny úrad školskej správy v Prešove</v>
      </c>
      <c r="L607" s="1" t="str">
        <v>regionálny úrad školskej správy</v>
      </c>
      <c r="M607" s="1" t="str">
        <v>moderná budova</v>
      </c>
    </row>
    <row r="608" spans="1:13">
      <c r="A608" s="1">
        <v>100017493</v>
      </c>
      <c r="B608" s="1" t="str">
        <v>Prešovský</v>
      </c>
      <c r="C608" s="1" t="str">
        <v>Levoča</v>
      </c>
      <c r="D608" s="1" t="str">
        <v>Spojená škola Jána Vojtaššáka internátna</v>
      </c>
      <c r="E608" s="1" t="str">
        <v>spojená škola</v>
      </c>
      <c r="F608" s="1" t="str">
        <v>Spojená škola</v>
      </c>
      <c r="G608" s="1" t="str">
        <v>áno</v>
      </c>
      <c r="H608" s="1">
        <v>100017493</v>
      </c>
      <c r="I608" s="1">
        <v>7</v>
      </c>
      <c r="J608" s="1" t="str">
        <v>Kláštorská 24A, 5401 Levoča</v>
      </c>
      <c r="K608" s="1" t="str">
        <v>Rímskokatolícka cirkev Biskupstvo Spišské Podhradie</v>
      </c>
      <c r="L608" s="1" t="str">
        <v>cirkev, náboženská spoločnosť</v>
      </c>
      <c r="M608" s="1" t="str">
        <v>historická budova</v>
      </c>
    </row>
    <row r="609" spans="1:13">
      <c r="A609" s="1">
        <v>100017494</v>
      </c>
      <c r="B609" s="1" t="str">
        <v>Prešovský</v>
      </c>
      <c r="C609" s="1" t="str">
        <v>Levoča</v>
      </c>
      <c r="D609" s="1" t="str">
        <v>Spojená škola internátna</v>
      </c>
      <c r="E609" s="1" t="str">
        <v>spojená škola</v>
      </c>
      <c r="F609" s="1" t="str">
        <v>Spojená škola</v>
      </c>
      <c r="G609" s="1" t="str">
        <v>áno</v>
      </c>
      <c r="H609" s="1">
        <v>100017494</v>
      </c>
      <c r="I609" s="1">
        <v>6</v>
      </c>
      <c r="J609" s="1" t="str">
        <v>Nám. Štefana Kluberta 2, 5401 Levoča</v>
      </c>
      <c r="K609" s="1" t="str">
        <v>Regionálny úrad školskej správy v Prešove</v>
      </c>
      <c r="L609" s="1" t="str">
        <v>regionálny úrad školskej správy</v>
      </c>
      <c r="M609" s="1" t="str">
        <v>historická budova</v>
      </c>
    </row>
    <row r="610" spans="1:13">
      <c r="A610" s="1">
        <v>100017495</v>
      </c>
      <c r="B610" s="1" t="str">
        <v>Prešovský</v>
      </c>
      <c r="C610" s="1" t="str">
        <v>Poprad</v>
      </c>
      <c r="D610" s="1" t="str">
        <v>Spojená škola</v>
      </c>
      <c r="E610" s="1" t="str">
        <v>spojená škola</v>
      </c>
      <c r="F610" s="1" t="str">
        <v>Spojená škola</v>
      </c>
      <c r="G610" s="1" t="str">
        <v>áno</v>
      </c>
      <c r="H610" s="1">
        <v>100017495</v>
      </c>
      <c r="I610" s="1">
        <v>3</v>
      </c>
      <c r="J610" s="1" t="str">
        <v>Dominika Tatarku 4666 / 7, 5819 Poprad</v>
      </c>
      <c r="K610" s="1" t="str">
        <v>Regionálny úrad školskej správy v Prešove</v>
      </c>
      <c r="L610" s="1" t="str">
        <v>regionálny úrad školskej správy</v>
      </c>
      <c r="M610" s="1" t="str">
        <v>moderná budova</v>
      </c>
    </row>
    <row r="611" spans="1:13">
      <c r="A611" s="1">
        <v>100017496</v>
      </c>
      <c r="B611" s="1" t="str">
        <v>Prešovský</v>
      </c>
      <c r="C611" s="1" t="str">
        <v>Poprad</v>
      </c>
      <c r="D611" s="1" t="str">
        <v>Spojená škola</v>
      </c>
      <c r="E611" s="1" t="str">
        <v>spojená škola</v>
      </c>
      <c r="F611" s="1" t="str">
        <v>Spojená škola</v>
      </c>
      <c r="G611" s="1" t="str">
        <v>áno</v>
      </c>
      <c r="H611" s="1">
        <v>100017496</v>
      </c>
      <c r="I611" s="1">
        <v>4</v>
      </c>
      <c r="J611" s="1" t="str">
        <v>Partizánska 2, 5801 Poprad</v>
      </c>
      <c r="K611" s="1" t="str">
        <v>Regionálny úrad školskej správy v Prešove</v>
      </c>
      <c r="L611" s="1" t="str">
        <v>regionálny úrad školskej správy</v>
      </c>
      <c r="M611" s="1" t="str">
        <v>moderná budova</v>
      </c>
    </row>
    <row r="612" spans="1:13">
      <c r="A612" s="1">
        <v>100017497</v>
      </c>
      <c r="B612" s="1" t="str">
        <v>Prešovský</v>
      </c>
      <c r="C612" s="1" t="str">
        <v>Poprad</v>
      </c>
      <c r="D612" s="1" t="str">
        <v>Spojená škola sv. Jána Pavla II.</v>
      </c>
      <c r="E612" s="1" t="str">
        <v>spojená škola</v>
      </c>
      <c r="F612" s="1" t="str">
        <v>Spojená škola</v>
      </c>
      <c r="G612" s="1" t="str">
        <v>áno</v>
      </c>
      <c r="H612" s="1">
        <v>100017497</v>
      </c>
      <c r="I612" s="1">
        <v>3</v>
      </c>
      <c r="J612" s="1" t="str">
        <v>Dlhé hony 3522 / 2, 5801 Poprad</v>
      </c>
      <c r="K612" s="1" t="str">
        <v>Rímskokatolícka cirkev Biskupstvo Spišské Podhradie</v>
      </c>
      <c r="L612" s="1" t="str">
        <v>cirkev, náboženská spoločnosť</v>
      </c>
      <c r="M612" s="1" t="str">
        <v>moderná budova</v>
      </c>
    </row>
    <row r="613" spans="1:13">
      <c r="A613" s="1">
        <v>100017498</v>
      </c>
      <c r="B613" s="1" t="str">
        <v>Prešovský</v>
      </c>
      <c r="C613" s="1" t="str">
        <v>Poprad</v>
      </c>
      <c r="D613" s="1" t="str">
        <v>Spojená škola</v>
      </c>
      <c r="E613" s="1" t="str">
        <v>spojená škola</v>
      </c>
      <c r="F613" s="1" t="str">
        <v>Spojená škola</v>
      </c>
      <c r="G613" s="1" t="str">
        <v>áno</v>
      </c>
      <c r="H613" s="1">
        <v>100017498</v>
      </c>
      <c r="I613" s="1">
        <v>2</v>
      </c>
      <c r="J613" s="1" t="str">
        <v>Letná ulica 3453 / 34, 5801 Poprad</v>
      </c>
      <c r="K613" s="1" t="str">
        <v>Mesto Poprad</v>
      </c>
      <c r="L613" s="1" t="str">
        <v>obec, mesto</v>
      </c>
      <c r="M613" s="1" t="str">
        <v>moderná budova</v>
      </c>
    </row>
    <row r="614" spans="1:13">
      <c r="A614" s="1">
        <v>100017499</v>
      </c>
      <c r="B614" s="1" t="str">
        <v>Prešovský</v>
      </c>
      <c r="C614" s="1" t="str">
        <v>Prešov</v>
      </c>
      <c r="D614" s="1" t="str">
        <v>Spojená škola Tarasa Ševčenka s vyučovacím jazykom ukrajinským</v>
      </c>
      <c r="E614" s="1" t="str">
        <v>spojená škola</v>
      </c>
      <c r="F614" s="1" t="str">
        <v>Spojená škola</v>
      </c>
      <c r="G614" s="1" t="str">
        <v>áno</v>
      </c>
      <c r="H614" s="1">
        <v>100017499</v>
      </c>
      <c r="I614" s="1">
        <v>3</v>
      </c>
      <c r="J614" s="1" t="str">
        <v>Sládkovičova 4, 8001 Prešov</v>
      </c>
      <c r="K614" s="1" t="str">
        <v>Prešovský samosprávny kraj</v>
      </c>
      <c r="L614" s="1" t="str">
        <v>samosprávny kraj</v>
      </c>
      <c r="M614" s="1" t="str">
        <v>moderná budova</v>
      </c>
    </row>
    <row r="615" spans="1:13">
      <c r="A615" s="1">
        <v>100017500</v>
      </c>
      <c r="B615" s="1" t="str">
        <v>Prešovský</v>
      </c>
      <c r="C615" s="1" t="str">
        <v>Prešov</v>
      </c>
      <c r="D615" s="1" t="str">
        <v>Spojená škola internátna</v>
      </c>
      <c r="E615" s="1" t="str">
        <v>spojená škola</v>
      </c>
      <c r="F615" s="1" t="str">
        <v>Spojená škola</v>
      </c>
      <c r="G615" s="1" t="str">
        <v>áno</v>
      </c>
      <c r="H615" s="1">
        <v>100017500</v>
      </c>
      <c r="I615" s="1">
        <v>5</v>
      </c>
      <c r="J615" s="1" t="str">
        <v>Masarykova 11175 / 20C, 8001 Prešov</v>
      </c>
      <c r="K615" s="1" t="str">
        <v>Regionálny úrad školskej správy v Prešove</v>
      </c>
      <c r="L615" s="1" t="str">
        <v>regionálny úrad školskej správy</v>
      </c>
      <c r="M615" s="1" t="str">
        <v>historická budova</v>
      </c>
    </row>
    <row r="616" spans="1:13">
      <c r="A616" s="1">
        <v>100017501</v>
      </c>
      <c r="B616" s="1" t="str">
        <v>Prešovský</v>
      </c>
      <c r="C616" s="1" t="str">
        <v>Prešov</v>
      </c>
      <c r="D616" s="1" t="str">
        <v>Evanjelická spojená škola</v>
      </c>
      <c r="E616" s="1" t="str">
        <v>spojená škola</v>
      </c>
      <c r="F616" s="1" t="str">
        <v>Spojená škola</v>
      </c>
      <c r="G616" s="1" t="str">
        <v>áno</v>
      </c>
      <c r="H616" s="1">
        <v>100017501</v>
      </c>
      <c r="I616" s="1">
        <v>3</v>
      </c>
      <c r="J616" s="1" t="str">
        <v>Námestie legionárov 3, 8001 Prešov</v>
      </c>
      <c r="K616" s="1" t="str">
        <v>Východný dištrikt Evanjelickej cirkvi augsburského vyznania na Slovensku</v>
      </c>
      <c r="L616" s="1" t="str">
        <v>cirkev, náboženská spoločnosť</v>
      </c>
      <c r="M616" s="1" t="str">
        <v>historická budova</v>
      </c>
    </row>
    <row r="617" spans="1:13">
      <c r="A617" s="1">
        <v>100017502</v>
      </c>
      <c r="B617" s="1" t="str">
        <v>Prešovský</v>
      </c>
      <c r="C617" s="1" t="str">
        <v>Prešov</v>
      </c>
      <c r="D617" s="1" t="str">
        <v>Evanjelická spojená škola internátna</v>
      </c>
      <c r="E617" s="1" t="str">
        <v>spojená škola</v>
      </c>
      <c r="F617" s="1" t="str">
        <v>Spojená škola</v>
      </c>
      <c r="G617" s="1" t="str">
        <v>áno</v>
      </c>
      <c r="H617" s="1">
        <v>100017502</v>
      </c>
      <c r="I617" s="1">
        <v>3</v>
      </c>
      <c r="J617" s="1" t="str">
        <v>Červenica 114, 8207 Červenica</v>
      </c>
      <c r="K617" s="1" t="str">
        <v>Východný dištrikt Evanjelickej cirkvi augsburského vyznania na Slovensku</v>
      </c>
      <c r="L617" s="1" t="str">
        <v>cirkev, náboženská spoločnosť</v>
      </c>
      <c r="M617" s="1" t="str">
        <v>historická budova</v>
      </c>
    </row>
    <row r="618" spans="1:13">
      <c r="A618" s="1">
        <v>100017503</v>
      </c>
      <c r="B618" s="1" t="str">
        <v>Prešovský</v>
      </c>
      <c r="C618" s="1" t="str">
        <v>Prešov</v>
      </c>
      <c r="D618" s="1" t="str">
        <v>Spojená škola</v>
      </c>
      <c r="E618" s="1" t="str">
        <v>spojená škola</v>
      </c>
      <c r="F618" s="1" t="str">
        <v>Spojená škola</v>
      </c>
      <c r="G618" s="1" t="str">
        <v>áno</v>
      </c>
      <c r="H618" s="1">
        <v>100017503</v>
      </c>
      <c r="I618" s="1">
        <v>7</v>
      </c>
      <c r="J618" s="1" t="str">
        <v>Chminianske Jakubovany 21, 8233 Chminianske Jakubovany</v>
      </c>
      <c r="K618" s="1" t="str">
        <v>Regionálny úrad školskej správy v Prešove</v>
      </c>
      <c r="L618" s="1" t="str">
        <v>regionálny úrad školskej správy</v>
      </c>
      <c r="M618" s="1" t="str">
        <v>moderná budova</v>
      </c>
    </row>
    <row r="619" spans="1:13">
      <c r="A619" s="1">
        <v>100017505</v>
      </c>
      <c r="B619" s="1" t="str">
        <v>Prešovský</v>
      </c>
      <c r="C619" s="1" t="str">
        <v>Prešov</v>
      </c>
      <c r="D619" s="1" t="str">
        <v>Spojená škola</v>
      </c>
      <c r="E619" s="1" t="str">
        <v>spojená škola</v>
      </c>
      <c r="F619" s="1" t="str">
        <v>Spojená škola</v>
      </c>
      <c r="G619" s="1" t="str">
        <v>áno</v>
      </c>
      <c r="H619" s="1">
        <v>100017505</v>
      </c>
      <c r="I619" s="1">
        <v>2</v>
      </c>
      <c r="J619" s="1" t="str">
        <v>Ľ. Podjavorinskej 22, 8005 Prešov</v>
      </c>
      <c r="K619" s="1" t="str">
        <v>Prešovský samosprávny kraj</v>
      </c>
      <c r="L619" s="1" t="str">
        <v>samosprávny kraj</v>
      </c>
      <c r="M619" s="1" t="str">
        <v>moderná budova</v>
      </c>
    </row>
    <row r="620" spans="1:13">
      <c r="A620" s="1">
        <v>100017506</v>
      </c>
      <c r="B620" s="1" t="str">
        <v>Prešovský</v>
      </c>
      <c r="C620" s="1" t="str">
        <v>Prešov</v>
      </c>
      <c r="D620" s="1" t="str">
        <v>Spojená škola Pavla Sabadoša internátna</v>
      </c>
      <c r="E620" s="1" t="str">
        <v>spojená škola</v>
      </c>
      <c r="F620" s="1" t="str">
        <v>Spojená škola</v>
      </c>
      <c r="G620" s="1" t="str">
        <v>áno</v>
      </c>
      <c r="H620" s="1">
        <v>100017506</v>
      </c>
      <c r="I620" s="1">
        <v>7</v>
      </c>
      <c r="J620" s="1" t="str">
        <v>Duklianska 2, 8001 Prešov</v>
      </c>
      <c r="K620" s="1" t="str">
        <v>Regionálny úrad školskej správy v Prešove</v>
      </c>
      <c r="L620" s="1" t="str">
        <v>regionálny úrad školskej správy</v>
      </c>
      <c r="M620" s="1" t="str">
        <v>moderná budova</v>
      </c>
    </row>
    <row r="621" spans="1:13">
      <c r="A621" s="1">
        <v>100017507</v>
      </c>
      <c r="B621" s="1" t="str">
        <v>Prešovský</v>
      </c>
      <c r="C621" s="1" t="str">
        <v>Prešov</v>
      </c>
      <c r="D621" s="1" t="str">
        <v>Spojená škola</v>
      </c>
      <c r="E621" s="1" t="str">
        <v>spojená škola</v>
      </c>
      <c r="F621" s="1" t="str">
        <v>Spojená škola</v>
      </c>
      <c r="G621" s="1" t="str">
        <v>áno</v>
      </c>
      <c r="H621" s="1">
        <v>100017507</v>
      </c>
      <c r="I621" s="1">
        <v>6</v>
      </c>
      <c r="J621" s="1" t="str">
        <v>Matice slovenskej 11, 8001 Prešov</v>
      </c>
      <c r="K621" s="1" t="str">
        <v>Regionálny úrad školskej správy v Prešove</v>
      </c>
      <c r="L621" s="1" t="str">
        <v>regionálny úrad školskej správy</v>
      </c>
      <c r="M621" s="1" t="str">
        <v>moderná budova</v>
      </c>
    </row>
    <row r="622" spans="1:13">
      <c r="A622" s="1">
        <v>100017508</v>
      </c>
      <c r="B622" s="1" t="str">
        <v>Prešovský</v>
      </c>
      <c r="C622" s="1" t="str">
        <v>Prešov</v>
      </c>
      <c r="D622" s="1" t="str">
        <v>Súkromná spojená škola European English School</v>
      </c>
      <c r="E622" s="1" t="str">
        <v>spojená škola</v>
      </c>
      <c r="F622" s="1" t="str">
        <v>Spojená škola</v>
      </c>
      <c r="G622" s="1" t="str">
        <v>áno</v>
      </c>
      <c r="H622" s="1">
        <v>100017508</v>
      </c>
      <c r="I622" s="1">
        <v>3</v>
      </c>
      <c r="J622" s="1" t="str">
        <v>Solivarská 28, 8005 Prešov</v>
      </c>
      <c r="K622" s="1" t="str">
        <v>Európska vzdelávacia agentúra ELBA, n.o. /European Educational Agency ELBA, n.o./</v>
      </c>
      <c r="L622" s="1" t="str">
        <v>súkromník</v>
      </c>
      <c r="M622" s="1" t="str">
        <v>moderná budova</v>
      </c>
    </row>
    <row r="623" spans="1:13">
      <c r="A623" s="1">
        <v>100017509</v>
      </c>
      <c r="B623" s="1" t="str">
        <v>Prešovský</v>
      </c>
      <c r="C623" s="1" t="str">
        <v>Sabinov</v>
      </c>
      <c r="D623" s="1" t="str">
        <v>Spojená škola</v>
      </c>
      <c r="E623" s="1" t="str">
        <v>spojená škola</v>
      </c>
      <c r="F623" s="1" t="str">
        <v>Spojená škola</v>
      </c>
      <c r="G623" s="1" t="str">
        <v>áno</v>
      </c>
      <c r="H623" s="1">
        <v>100017509</v>
      </c>
      <c r="I623" s="1">
        <v>3</v>
      </c>
      <c r="J623" s="1" t="str">
        <v>SNP 16, 8301 Sabinov</v>
      </c>
      <c r="K623" s="1" t="str">
        <v>Prešovský samosprávny kraj</v>
      </c>
      <c r="L623" s="1" t="str">
        <v>samosprávny kraj</v>
      </c>
      <c r="M623" s="1" t="str">
        <v>moderná budova</v>
      </c>
    </row>
    <row r="624" spans="1:13">
      <c r="A624" s="1">
        <v>100017510</v>
      </c>
      <c r="B624" s="1" t="str">
        <v>Prešovský</v>
      </c>
      <c r="C624" s="1" t="str">
        <v>Sabinov</v>
      </c>
      <c r="D624" s="1" t="str">
        <v>Spojená škola</v>
      </c>
      <c r="E624" s="1" t="str">
        <v>spojená škola</v>
      </c>
      <c r="F624" s="1" t="str">
        <v>Spojená škola</v>
      </c>
      <c r="G624" s="1" t="str">
        <v>áno</v>
      </c>
      <c r="H624" s="1">
        <v>100017510</v>
      </c>
      <c r="I624" s="1">
        <v>4</v>
      </c>
      <c r="J624" s="1" t="str">
        <v>SNP 15, 8301 Sabinov</v>
      </c>
      <c r="K624" s="1" t="str">
        <v>Regionálny úrad školskej správy v Prešove</v>
      </c>
      <c r="L624" s="1" t="str">
        <v>regionálny úrad školskej správy</v>
      </c>
      <c r="M624" s="1" t="str">
        <v>moderná budova</v>
      </c>
    </row>
    <row r="625" spans="1:13">
      <c r="A625" s="1">
        <v>100017511</v>
      </c>
      <c r="B625" s="1" t="str">
        <v>Prešovský</v>
      </c>
      <c r="C625" s="1" t="str">
        <v>Sabinov</v>
      </c>
      <c r="D625" s="1" t="str">
        <v>Spojená škola</v>
      </c>
      <c r="E625" s="1" t="str">
        <v>spojená škola</v>
      </c>
      <c r="F625" s="1" t="str">
        <v>Spojená škola</v>
      </c>
      <c r="G625" s="1" t="str">
        <v>áno</v>
      </c>
      <c r="H625" s="1">
        <v>100017511</v>
      </c>
      <c r="I625" s="1">
        <v>4</v>
      </c>
      <c r="J625" s="1" t="str">
        <v>Tehelná 23, 8271 Lipany</v>
      </c>
      <c r="K625" s="1" t="str">
        <v>Regionálny úrad školskej správy v Prešove</v>
      </c>
      <c r="L625" s="1" t="str">
        <v>regionálny úrad školskej správy</v>
      </c>
      <c r="M625" s="1" t="str">
        <v>moderná budova</v>
      </c>
    </row>
    <row r="626" spans="1:13">
      <c r="A626" s="1">
        <v>100017512</v>
      </c>
      <c r="B626" s="1" t="str">
        <v>Prešovský</v>
      </c>
      <c r="C626" s="1" t="str">
        <v>Snina</v>
      </c>
      <c r="D626" s="1" t="str">
        <v>Spojená škola internátna</v>
      </c>
      <c r="E626" s="1" t="str">
        <v>spojená škola</v>
      </c>
      <c r="F626" s="1" t="str">
        <v>Spojená škola</v>
      </c>
      <c r="G626" s="1" t="str">
        <v>áno</v>
      </c>
      <c r="H626" s="1">
        <v>100017512</v>
      </c>
      <c r="I626" s="1">
        <v>5</v>
      </c>
      <c r="J626" s="1" t="str">
        <v>Palárikova 1602 / 1, 6901 Snina</v>
      </c>
      <c r="K626" s="1" t="str">
        <v>Regionálny úrad školskej správy v Prešove</v>
      </c>
      <c r="L626" s="1" t="str">
        <v>regionálny úrad školskej správy</v>
      </c>
      <c r="M626" s="1" t="str">
        <v>moderná budova</v>
      </c>
    </row>
    <row r="627" spans="1:13">
      <c r="A627" s="1">
        <v>100017513</v>
      </c>
      <c r="B627" s="1" t="str">
        <v>Prešovský</v>
      </c>
      <c r="C627" s="1" t="str">
        <v>Snina</v>
      </c>
      <c r="D627" s="1" t="str">
        <v>Cirkevná spojená škola</v>
      </c>
      <c r="E627" s="1" t="str">
        <v>spojená škola</v>
      </c>
      <c r="F627" s="1" t="str">
        <v>Spojená škola</v>
      </c>
      <c r="G627" s="1" t="str">
        <v>áno</v>
      </c>
      <c r="H627" s="1">
        <v>100017513</v>
      </c>
      <c r="I627" s="1">
        <v>3</v>
      </c>
      <c r="J627" s="1" t="str">
        <v>Švermova 10, 6901 Snina</v>
      </c>
      <c r="K627" s="1" t="str">
        <v>Košická arcidiecéza</v>
      </c>
      <c r="L627" s="1" t="str">
        <v>cirkev, náboženská spoločnosť</v>
      </c>
      <c r="M627" s="1" t="str">
        <v>moderná budova</v>
      </c>
    </row>
    <row r="628" spans="1:13">
      <c r="A628" s="1">
        <v>100017514</v>
      </c>
      <c r="B628" s="1" t="str">
        <v>Prešovský</v>
      </c>
      <c r="C628" s="1" t="str">
        <v>Stará Ľubovňa</v>
      </c>
      <c r="D628" s="1" t="str">
        <v>Spojená škola internátna</v>
      </c>
      <c r="E628" s="1" t="str">
        <v>spojená škola</v>
      </c>
      <c r="F628" s="1" t="str">
        <v>Spojená škola</v>
      </c>
      <c r="G628" s="1" t="str">
        <v>áno</v>
      </c>
      <c r="H628" s="1">
        <v>100017514</v>
      </c>
      <c r="I628" s="1">
        <v>3</v>
      </c>
      <c r="J628" s="1" t="str">
        <v>Levočská 24, 6401 Stará Ľubovňa</v>
      </c>
      <c r="K628" s="1" t="str">
        <v>Regionálny úrad školskej správy v Prešove</v>
      </c>
      <c r="L628" s="1" t="str">
        <v>regionálny úrad školskej správy</v>
      </c>
      <c r="M628" s="1" t="str">
        <v>moderná budova</v>
      </c>
    </row>
    <row r="629" spans="1:13">
      <c r="A629" s="1">
        <v>100017515</v>
      </c>
      <c r="B629" s="1" t="str">
        <v>Prešovský</v>
      </c>
      <c r="C629" s="1" t="str">
        <v>Svidník</v>
      </c>
      <c r="D629" s="1" t="str">
        <v>Spojená škola internátna</v>
      </c>
      <c r="E629" s="1" t="str">
        <v>spojená škola</v>
      </c>
      <c r="F629" s="1" t="str">
        <v>Spojená škola</v>
      </c>
      <c r="G629" s="1" t="str">
        <v>áno</v>
      </c>
      <c r="H629" s="1">
        <v>100017515</v>
      </c>
      <c r="I629" s="1">
        <v>6</v>
      </c>
      <c r="J629" s="1" t="str">
        <v>Partizánska 52, 8901 Svidník</v>
      </c>
      <c r="K629" s="1" t="str">
        <v>Regionálny úrad školskej správy v Prešove</v>
      </c>
      <c r="L629" s="1" t="str">
        <v>regionálny úrad školskej správy</v>
      </c>
      <c r="M629" s="1" t="str">
        <v>moderná budova</v>
      </c>
    </row>
    <row r="630" spans="1:13">
      <c r="A630" s="1">
        <v>100017517</v>
      </c>
      <c r="B630" s="1" t="str">
        <v>Prešovský</v>
      </c>
      <c r="C630" s="1" t="str">
        <v>Svidník</v>
      </c>
      <c r="D630" s="1" t="str">
        <v>Spojená škola</v>
      </c>
      <c r="E630" s="1" t="str">
        <v>spojená škola</v>
      </c>
      <c r="F630" s="1" t="str">
        <v>Spojená škola</v>
      </c>
      <c r="G630" s="1" t="str">
        <v>áno</v>
      </c>
      <c r="H630" s="1">
        <v>100017517</v>
      </c>
      <c r="I630" s="1">
        <v>3</v>
      </c>
      <c r="J630" s="1" t="str">
        <v>Centrálna 464 / 2, 8901 Svidník</v>
      </c>
      <c r="K630" s="1" t="str">
        <v>Prešovský samosprávny kraj</v>
      </c>
      <c r="L630" s="1" t="str">
        <v>samosprávny kraj</v>
      </c>
      <c r="M630" s="1" t="str">
        <v>moderná budova</v>
      </c>
    </row>
    <row r="631" spans="1:13">
      <c r="A631" s="1">
        <v>100017518</v>
      </c>
      <c r="B631" s="1" t="str">
        <v>Prešovský</v>
      </c>
      <c r="C631" s="1" t="str">
        <v>Vranov nad Topľou</v>
      </c>
      <c r="D631" s="1" t="str">
        <v>Spojená škola</v>
      </c>
      <c r="E631" s="1" t="str">
        <v>spojená škola</v>
      </c>
      <c r="F631" s="1" t="str">
        <v>Spojená škola</v>
      </c>
      <c r="G631" s="1" t="str">
        <v>áno</v>
      </c>
      <c r="H631" s="1">
        <v>100017518</v>
      </c>
      <c r="I631" s="1">
        <v>3</v>
      </c>
      <c r="J631" s="1" t="str">
        <v>Čaklov 249, 9435 Čaklov</v>
      </c>
      <c r="K631" s="1" t="str">
        <v>Prešovský samosprávny kraj</v>
      </c>
      <c r="L631" s="1" t="str">
        <v>samosprávny kraj</v>
      </c>
      <c r="M631" s="1" t="str">
        <v>moderná budova</v>
      </c>
    </row>
    <row r="632" spans="1:13">
      <c r="A632" s="1">
        <v>100017520</v>
      </c>
      <c r="B632" s="1" t="str">
        <v>Prešovský</v>
      </c>
      <c r="C632" s="1" t="str">
        <v>Vranov nad Topľou</v>
      </c>
      <c r="D632" s="1" t="str">
        <v>Spojená škola</v>
      </c>
      <c r="E632" s="1" t="str">
        <v>spojená škola</v>
      </c>
      <c r="F632" s="1" t="str">
        <v>Spojená škola</v>
      </c>
      <c r="G632" s="1" t="str">
        <v>áno</v>
      </c>
      <c r="H632" s="1">
        <v>100017520</v>
      </c>
      <c r="I632" s="1">
        <v>6</v>
      </c>
      <c r="J632" s="1" t="str">
        <v>Budovateľská 1309, 9301 Vranov nad Topľou</v>
      </c>
      <c r="K632" s="1" t="str">
        <v>Regionálny úrad školskej správy v Prešove</v>
      </c>
      <c r="L632" s="1" t="str">
        <v>regionálny úrad školskej správy</v>
      </c>
      <c r="M632" s="1" t="str">
        <v>moderná budova</v>
      </c>
    </row>
    <row r="633" spans="1:13">
      <c r="A633" s="1">
        <v>100017521</v>
      </c>
      <c r="B633" s="1" t="str">
        <v>Prešovský</v>
      </c>
      <c r="C633" s="1" t="str">
        <v>Vranov nad Topľou</v>
      </c>
      <c r="D633" s="1" t="str">
        <v>Spojená škola internátna</v>
      </c>
      <c r="E633" s="1" t="str">
        <v>spojená škola</v>
      </c>
      <c r="F633" s="1" t="str">
        <v>Spojená škola</v>
      </c>
      <c r="G633" s="1" t="str">
        <v>áno</v>
      </c>
      <c r="H633" s="1">
        <v>100017521</v>
      </c>
      <c r="I633" s="1">
        <v>5</v>
      </c>
      <c r="J633" s="1" t="str">
        <v>M. R. Štefánika 140, 9341 Vranov nad Topľou</v>
      </c>
      <c r="K633" s="1" t="str">
        <v>Regionálny úrad školskej správy v Prešove</v>
      </c>
      <c r="L633" s="1" t="str">
        <v>regionálny úrad školskej správy</v>
      </c>
      <c r="M633" s="1" t="str">
        <v>moderná budova</v>
      </c>
    </row>
    <row r="634" spans="1:13">
      <c r="A634" s="1">
        <v>100017522</v>
      </c>
      <c r="B634" s="1" t="str">
        <v>Prešovský</v>
      </c>
      <c r="C634" s="1" t="str">
        <v>Vranov nad Topľou</v>
      </c>
      <c r="D634" s="1" t="str">
        <v>Cirkevná spojená škola</v>
      </c>
      <c r="E634" s="1" t="str">
        <v>spojená škola</v>
      </c>
      <c r="F634" s="1" t="str">
        <v>Spojená škola</v>
      </c>
      <c r="G634" s="1" t="str">
        <v>áno</v>
      </c>
      <c r="H634" s="1">
        <v>100017522</v>
      </c>
      <c r="I634" s="1">
        <v>3</v>
      </c>
      <c r="J634" s="1" t="str">
        <v>Školská 650, 9301 Vranov nad Topľou</v>
      </c>
      <c r="K634" s="1" t="str">
        <v>Košická arcidiecéza</v>
      </c>
      <c r="L634" s="1" t="str">
        <v>cirkev, náboženská spoločnosť</v>
      </c>
      <c r="M634" s="1" t="str">
        <v>moderná budova</v>
      </c>
    </row>
    <row r="635" spans="1:13">
      <c r="A635" s="1">
        <v>100017608</v>
      </c>
      <c r="B635" s="1" t="str">
        <v>Prešovský</v>
      </c>
      <c r="C635" s="1" t="str">
        <v>Kežmarok</v>
      </c>
      <c r="D635" s="1" t="str">
        <v>Základná škola</v>
      </c>
      <c r="E635" s="1" t="str">
        <v>základná škola</v>
      </c>
      <c r="F635" s="1" t="str">
        <v>ZŠ I. stupeň</v>
      </c>
      <c r="G635" s="1" t="str">
        <v>áno</v>
      </c>
      <c r="H635" s="1">
        <v>100017608</v>
      </c>
      <c r="I635" s="1">
        <v>1</v>
      </c>
      <c r="J635" s="1" t="str">
        <v>Mlynčeky 15, 5976 Mlynčeky</v>
      </c>
      <c r="K635" s="1" t="str">
        <v>Obec Mlynčeky</v>
      </c>
      <c r="L635" s="1" t="str">
        <v>obec, mesto</v>
      </c>
      <c r="M635" s="1" t="str">
        <v>moderná budova</v>
      </c>
    </row>
    <row r="636" spans="1:13">
      <c r="A636" s="1">
        <v>100017666</v>
      </c>
      <c r="B636" s="1" t="str">
        <v>Prešovský</v>
      </c>
      <c r="C636" s="1" t="str">
        <v>Sabinov</v>
      </c>
      <c r="D636" s="1" t="str">
        <v>Základná škola</v>
      </c>
      <c r="E636" s="1" t="str">
        <v>základná škola</v>
      </c>
      <c r="F636" s="1" t="str">
        <v>Základná škola</v>
      </c>
      <c r="G636" s="1" t="str">
        <v>áno</v>
      </c>
      <c r="H636" s="1">
        <v>100017666</v>
      </c>
      <c r="I636" s="1">
        <v>2</v>
      </c>
      <c r="J636" s="1" t="str">
        <v>Hlavná 277 / 78, 8222 Ostrovany</v>
      </c>
      <c r="K636" s="1" t="str">
        <v>Obec Ostrovany</v>
      </c>
      <c r="L636" s="1" t="str">
        <v>obec, mesto</v>
      </c>
      <c r="M636" s="1" t="str">
        <v>moderná budova</v>
      </c>
    </row>
    <row r="637" spans="1:13">
      <c r="A637" s="1">
        <v>100017673</v>
      </c>
      <c r="B637" s="1" t="str">
        <v>Prešovský</v>
      </c>
      <c r="C637" s="1" t="str">
        <v>Prešov</v>
      </c>
      <c r="D637" s="1" t="str">
        <v>Elokované pracovisko ako súčasť Súkromnej strednej odbornej školy ELBA</v>
      </c>
      <c r="E637" s="1" t="str">
        <v>stredná odborná škola</v>
      </c>
      <c r="F637" s="1" t="str">
        <v>Stredná odborná škola</v>
      </c>
      <c r="G637" s="1" t="str">
        <v>nie</v>
      </c>
      <c r="H637" s="1">
        <v>100012960</v>
      </c>
      <c r="I637" s="1">
        <v>5</v>
      </c>
      <c r="J637" s="1" t="str">
        <v>Varhaňovce 62, 8205 Varhaňovce</v>
      </c>
      <c r="K637" s="1" t="str">
        <v>Ing. Emil Blicha - ELBA</v>
      </c>
      <c r="L637" s="1" t="str">
        <v>súkromník</v>
      </c>
      <c r="M637" s="1" t="str">
        <v>moderná budova</v>
      </c>
    </row>
    <row r="638" spans="1:13">
      <c r="A638" s="1">
        <v>100017804</v>
      </c>
      <c r="B638" s="1" t="str">
        <v>Prešovský</v>
      </c>
      <c r="C638" s="1" t="str">
        <v>Medzilaborce</v>
      </c>
      <c r="D638" s="1" t="str">
        <v>Spojená škola internátna</v>
      </c>
      <c r="E638" s="1" t="str">
        <v>spojená škola</v>
      </c>
      <c r="F638" s="1" t="str">
        <v>Spojená škola</v>
      </c>
      <c r="G638" s="1" t="str">
        <v>áno</v>
      </c>
      <c r="H638" s="1">
        <v>100017804</v>
      </c>
      <c r="I638" s="1">
        <v>4</v>
      </c>
      <c r="J638" s="1" t="str">
        <v>Duchnovičova 479, 6801 Medzilaborce</v>
      </c>
      <c r="K638" s="1" t="str">
        <v>Regionálny úrad školskej správy v Prešove</v>
      </c>
      <c r="L638" s="1" t="str">
        <v>regionálny úrad školskej správy</v>
      </c>
      <c r="M638" s="1" t="str">
        <v>moderná budova</v>
      </c>
    </row>
    <row r="639" spans="1:13">
      <c r="A639" s="1">
        <v>100017805</v>
      </c>
      <c r="B639" s="1" t="str">
        <v>Prešovský</v>
      </c>
      <c r="C639" s="1" t="str">
        <v>Medzilaborce</v>
      </c>
      <c r="D639" s="1" t="str">
        <v>Špeciálna základná škola s materskou školou internátnou ako organizačná zložka Spojenej školy internátnej</v>
      </c>
      <c r="E639" s="1" t="str">
        <v>škola pre deti a žiakov so špeciálnymi výchovno-vzdelávacími potrebami</v>
      </c>
      <c r="F639" s="1" t="str">
        <v>Špeciálna základná škola internátna</v>
      </c>
      <c r="G639" s="1" t="str">
        <v>nie</v>
      </c>
      <c r="H639" s="1">
        <v>100017804</v>
      </c>
      <c r="I639" s="1">
        <v>4</v>
      </c>
      <c r="J639" s="1" t="str">
        <v>Duchnovičova 479, 6801 Medzilaborce</v>
      </c>
      <c r="K639" s="1" t="str">
        <v>Regionálny úrad školskej správy v Prešove</v>
      </c>
      <c r="L639" s="1" t="str">
        <v>regionálny úrad školskej správy</v>
      </c>
      <c r="M639" s="1" t="str">
        <v>moderná budova</v>
      </c>
    </row>
    <row r="640" spans="1:13">
      <c r="A640" s="1">
        <v>100017806</v>
      </c>
      <c r="B640" s="1" t="str">
        <v>Prešovský</v>
      </c>
      <c r="C640" s="1" t="str">
        <v>Medzilaborce</v>
      </c>
      <c r="D640" s="1" t="str">
        <v>Praktická škola ako organizačná zložka Spojenej školy internátnej</v>
      </c>
      <c r="E640" s="1" t="str">
        <v>škola pre deti a žiakov so špeciálnymi výchovno-vzdelávacími potrebami</v>
      </c>
      <c r="F640" s="1" t="str">
        <v>Praktická škola internátna</v>
      </c>
      <c r="G640" s="1" t="str">
        <v>nie</v>
      </c>
      <c r="H640" s="1">
        <v>100017804</v>
      </c>
      <c r="I640" s="1">
        <v>4</v>
      </c>
      <c r="J640" s="1" t="str">
        <v>Duchnovičova 479, 6801 Medzilaborce</v>
      </c>
      <c r="K640" s="1" t="str">
        <v>Regionálny úrad školskej správy v Prešove</v>
      </c>
      <c r="L640" s="1" t="str">
        <v>regionálny úrad školskej správy</v>
      </c>
      <c r="M640" s="1" t="str">
        <v>moderná budova</v>
      </c>
    </row>
    <row r="641" spans="1:13">
      <c r="A641" s="1">
        <v>100017810</v>
      </c>
      <c r="B641" s="1" t="str">
        <v>Prešovský</v>
      </c>
      <c r="C641" s="1" t="str">
        <v>Prešov</v>
      </c>
      <c r="D641" s="1" t="str">
        <v>Cirkevná základná škola s materskou školou sv. Gorazda</v>
      </c>
      <c r="E641" s="1" t="str">
        <v>základná škola</v>
      </c>
      <c r="F641" s="1" t="str">
        <v>Základná škola</v>
      </c>
      <c r="G641" s="1" t="str">
        <v>áno</v>
      </c>
      <c r="H641" s="1">
        <v>100017810</v>
      </c>
      <c r="I641" s="1">
        <v>1</v>
      </c>
      <c r="J641" s="1" t="str">
        <v>Solivarská 49, 8005 Prešov</v>
      </c>
      <c r="K641" s="1" t="str">
        <v>Košická arcidiecéza</v>
      </c>
      <c r="L641" s="1" t="str">
        <v>cirkev, náboženská spoločnosť</v>
      </c>
      <c r="M641" s="1" t="str">
        <v>moderná budova</v>
      </c>
    </row>
    <row r="642" spans="1:13">
      <c r="A642" s="1">
        <v>100017825</v>
      </c>
      <c r="B642" s="1" t="str">
        <v>Prešovský</v>
      </c>
      <c r="C642" s="1" t="str">
        <v>Prešov</v>
      </c>
      <c r="D642" s="1" t="str">
        <v>Súkromná spojená škola</v>
      </c>
      <c r="E642" s="1" t="str">
        <v>spojená škola</v>
      </c>
      <c r="F642" s="1" t="str">
        <v>Spojená škola</v>
      </c>
      <c r="G642" s="1" t="str">
        <v>áno</v>
      </c>
      <c r="H642" s="1">
        <v>100017825</v>
      </c>
      <c r="I642" s="1">
        <v>4</v>
      </c>
      <c r="J642" s="1" t="str">
        <v>Vodárenská 3, 8001 Prešov</v>
      </c>
      <c r="K642" s="1" t="str">
        <v>Mgr. Eva Turáková</v>
      </c>
      <c r="L642" s="1" t="str">
        <v>súkromník</v>
      </c>
      <c r="M642" s="1" t="str">
        <v>moderná budova</v>
      </c>
    </row>
    <row r="643" spans="1:13">
      <c r="A643" s="1">
        <v>100017826</v>
      </c>
      <c r="B643" s="1" t="str">
        <v>Prešovský</v>
      </c>
      <c r="C643" s="1" t="str">
        <v>Prešov</v>
      </c>
      <c r="D643" s="1" t="str">
        <v>Súkromná základná škola s materskou školou pre žiakov a deti s autizmom ako organizačná zložka Súkromnej spojenej školy</v>
      </c>
      <c r="E643" s="1" t="str">
        <v>škola pre deti a žiakov so špeciálnymi výchovno-vzdelávacími potrebami</v>
      </c>
      <c r="F643" s="1" t="str">
        <v>ŠZŠ pre žiakov s autizmom</v>
      </c>
      <c r="G643" s="1" t="str">
        <v>nie</v>
      </c>
      <c r="H643" s="1">
        <v>100017825</v>
      </c>
      <c r="I643" s="1">
        <v>4</v>
      </c>
      <c r="J643" s="1" t="str">
        <v>Vodárenská 3, 8001 Prešov</v>
      </c>
      <c r="K643" s="1" t="str">
        <v>Mgr. Eva Turáková</v>
      </c>
      <c r="L643" s="1" t="str">
        <v>súkromník</v>
      </c>
      <c r="M643" s="1" t="str">
        <v>moderná budova</v>
      </c>
    </row>
    <row r="644" spans="1:13">
      <c r="A644" s="1">
        <v>100017827</v>
      </c>
      <c r="B644" s="1" t="str">
        <v>Prešovský</v>
      </c>
      <c r="C644" s="1" t="str">
        <v>Prešov</v>
      </c>
      <c r="D644" s="1" t="str">
        <v>Súkromná praktická škola ako organizačná zložka Súkromnej spojenej školy</v>
      </c>
      <c r="E644" s="1" t="str">
        <v>škola pre deti a žiakov so špeciálnymi výchovno-vzdelávacími potrebami</v>
      </c>
      <c r="F644" s="1" t="str">
        <v>Praktická škola</v>
      </c>
      <c r="G644" s="1" t="str">
        <v>nie</v>
      </c>
      <c r="H644" s="1">
        <v>100017825</v>
      </c>
      <c r="I644" s="1">
        <v>4</v>
      </c>
      <c r="J644" s="1" t="str">
        <v>Vodárenská 3, 8001 Prešov</v>
      </c>
      <c r="K644" s="1" t="str">
        <v>Mgr. Eva Turáková</v>
      </c>
      <c r="L644" s="1" t="str">
        <v>súkromník</v>
      </c>
      <c r="M644" s="1" t="str">
        <v>moderná budova</v>
      </c>
    </row>
    <row r="645" spans="1:13">
      <c r="A645" s="1">
        <v>100017870</v>
      </c>
      <c r="B645" s="1" t="str">
        <v>Prešovský</v>
      </c>
      <c r="C645" s="1" t="str">
        <v>Sabinov</v>
      </c>
      <c r="D645" s="1" t="str">
        <v>Odborné učilište ako organizačná zložka Spojenej školy</v>
      </c>
      <c r="E645" s="1" t="str">
        <v>škola pre deti a žiakov so špeciálnymi výchovno-vzdelávacími potrebami</v>
      </c>
      <c r="F645" s="1" t="str">
        <v>Odborné učilište</v>
      </c>
      <c r="G645" s="1" t="str">
        <v>nie</v>
      </c>
      <c r="H645" s="1">
        <v>100017511</v>
      </c>
      <c r="I645" s="1">
        <v>4</v>
      </c>
      <c r="J645" s="1" t="str">
        <v>Tehelná 23, 8271 Lipany</v>
      </c>
      <c r="K645" s="1" t="str">
        <v>Regionálny úrad školskej správy v Prešove</v>
      </c>
      <c r="L645" s="1" t="str">
        <v>regionálny úrad školskej správy</v>
      </c>
      <c r="M645" s="1" t="str">
        <v>moderná budova</v>
      </c>
    </row>
    <row r="646" spans="1:13">
      <c r="A646" s="1">
        <v>100017871</v>
      </c>
      <c r="B646" s="1" t="str">
        <v>Prešovský</v>
      </c>
      <c r="C646" s="1" t="str">
        <v>Bardejov</v>
      </c>
      <c r="D646" s="1" t="str">
        <v>Odborné učilište ako organizačná zložka Spojenej školy</v>
      </c>
      <c r="E646" s="1" t="str">
        <v>škola pre deti a žiakov so špeciálnymi výchovno-vzdelávacími potrebami</v>
      </c>
      <c r="F646" s="1" t="str">
        <v>Odborné učilište</v>
      </c>
      <c r="G646" s="1" t="str">
        <v>nie</v>
      </c>
      <c r="H646" s="1">
        <v>100017485</v>
      </c>
      <c r="I646" s="1">
        <v>4</v>
      </c>
      <c r="J646" s="1" t="str">
        <v>Pod papierňou 2671, 8501 Bardejov</v>
      </c>
      <c r="K646" s="1" t="str">
        <v>Regionálny úrad školskej správy v Prešove</v>
      </c>
      <c r="L646" s="1" t="str">
        <v>regionálny úrad školskej správy</v>
      </c>
      <c r="M646" s="1" t="str">
        <v>moderná budova</v>
      </c>
    </row>
    <row r="647" spans="1:13">
      <c r="A647" s="1">
        <v>100017884</v>
      </c>
      <c r="B647" s="1" t="str">
        <v>Prešovský</v>
      </c>
      <c r="C647" s="1" t="str">
        <v>Levoča</v>
      </c>
      <c r="D647" s="1" t="str">
        <v>Elokované pracovisko ako súčasť Základnej školy s materskou školou</v>
      </c>
      <c r="E647" s="1" t="str">
        <v>základná škola</v>
      </c>
      <c r="F647" s="1" t="str">
        <v>Základná škola</v>
      </c>
      <c r="G647" s="1" t="str">
        <v>nie</v>
      </c>
      <c r="H647" s="1">
        <v>100012293</v>
      </c>
      <c r="I647" s="1">
        <v>2</v>
      </c>
      <c r="J647" s="1" t="str">
        <v>Roškovce 55, 5302 Doľany</v>
      </c>
      <c r="K647" s="1" t="str">
        <v>Obec Spišský Hrhov</v>
      </c>
      <c r="L647" s="1" t="str">
        <v>obec, mesto</v>
      </c>
      <c r="M647" s="1" t="str">
        <v>moderná budova</v>
      </c>
    </row>
    <row r="648" spans="1:13">
      <c r="A648" s="1">
        <v>100017895</v>
      </c>
      <c r="B648" s="1" t="str">
        <v>Prešovský</v>
      </c>
      <c r="C648" s="1" t="str">
        <v>Prešov</v>
      </c>
      <c r="D648" s="1" t="str">
        <v>Súkromná základná škola</v>
      </c>
      <c r="E648" s="1" t="str">
        <v>základná škola</v>
      </c>
      <c r="F648" s="1" t="str">
        <v>Základná škola</v>
      </c>
      <c r="G648" s="1" t="str">
        <v>áno</v>
      </c>
      <c r="H648" s="1">
        <v>100017895</v>
      </c>
      <c r="I648" s="1">
        <v>1</v>
      </c>
      <c r="J648" s="1" t="str">
        <v>Volgogradská 3, 8001 Prešov</v>
      </c>
      <c r="K648" s="1" t="str">
        <v>Mgr. Lucia Pribullová</v>
      </c>
      <c r="L648" s="1" t="str">
        <v>súkromník</v>
      </c>
      <c r="M648" s="1" t="str">
        <v>moderná budova</v>
      </c>
    </row>
    <row r="649" spans="1:13">
      <c r="A649" s="1">
        <v>100017902</v>
      </c>
      <c r="B649" s="1" t="str">
        <v>Prešovský</v>
      </c>
      <c r="C649" s="1" t="str">
        <v>Prešov</v>
      </c>
      <c r="D649" s="1" t="str">
        <v>Elokované pracovisko ako súčasť Spojenej školy</v>
      </c>
      <c r="E649" s="1" t="str">
        <v>škola pre deti a žiakov so špeciálnymi výchovno-vzdelávacími potrebami</v>
      </c>
      <c r="F649" s="1" t="str">
        <v>Praktická škola</v>
      </c>
      <c r="G649" s="1" t="str">
        <v>nie</v>
      </c>
      <c r="H649" s="1">
        <v>100017507</v>
      </c>
      <c r="I649" s="1">
        <v>6</v>
      </c>
      <c r="J649" s="1" t="str">
        <v>Čapajevova 27, 8001 Prešov</v>
      </c>
      <c r="K649" s="1" t="str">
        <v>Regionálny úrad školskej správy v Prešove</v>
      </c>
      <c r="L649" s="1" t="str">
        <v>regionálny úrad školskej správy</v>
      </c>
      <c r="M649" s="1" t="str">
        <v>moderná budova</v>
      </c>
    </row>
    <row r="650" spans="1:13">
      <c r="A650" s="1">
        <v>100017924</v>
      </c>
      <c r="B650" s="1" t="str">
        <v>Prešovský</v>
      </c>
      <c r="C650" s="1" t="str">
        <v>Kežmarok</v>
      </c>
      <c r="D650" s="1" t="str">
        <v>Základná škola s materskou školou</v>
      </c>
      <c r="E650" s="1" t="str">
        <v>základná škola</v>
      </c>
      <c r="F650" s="1" t="str">
        <v>Základná škola</v>
      </c>
      <c r="G650" s="1" t="str">
        <v>áno</v>
      </c>
      <c r="H650" s="1">
        <v>100017924</v>
      </c>
      <c r="I650" s="1">
        <v>1</v>
      </c>
      <c r="J650" s="1" t="str">
        <v>Nižná brána 8, 6001 Kežmarok</v>
      </c>
      <c r="K650" s="1" t="str">
        <v>Mesto Kežmarok</v>
      </c>
      <c r="L650" s="1" t="str">
        <v>obec, mesto</v>
      </c>
      <c r="M650" s="1" t="str">
        <v>moderná budova</v>
      </c>
    </row>
    <row r="651" spans="1:13">
      <c r="A651" s="1">
        <v>100017935</v>
      </c>
      <c r="B651" s="1" t="str">
        <v>Prešovský</v>
      </c>
      <c r="C651" s="1" t="str">
        <v>Vranov nad Topľou</v>
      </c>
      <c r="D651" s="1" t="str">
        <v>Odborné učilište ako organizačná zložka Spojenej školy internátnej</v>
      </c>
      <c r="E651" s="1" t="str">
        <v>škola pre deti a žiakov so špeciálnymi výchovno-vzdelávacími potrebami</v>
      </c>
      <c r="F651" s="1" t="str">
        <v>Odborné učilište</v>
      </c>
      <c r="G651" s="1" t="str">
        <v>nie</v>
      </c>
      <c r="H651" s="1">
        <v>100017521</v>
      </c>
      <c r="I651" s="1">
        <v>5</v>
      </c>
      <c r="J651" s="1" t="str">
        <v>M. R. Štefánika 140, 9341 Vranov nad Topľou</v>
      </c>
      <c r="K651" s="1" t="str">
        <v>Regionálny úrad školskej správy v Prešove</v>
      </c>
      <c r="L651" s="1" t="str">
        <v>regionálny úrad školskej správy</v>
      </c>
      <c r="M651" s="1" t="str">
        <v>moderná budova</v>
      </c>
    </row>
    <row r="652" spans="1:13">
      <c r="A652" s="1">
        <v>100017988</v>
      </c>
      <c r="B652" s="1" t="str">
        <v>Prešovský</v>
      </c>
      <c r="C652" s="1" t="str">
        <v>Kežmarok</v>
      </c>
      <c r="D652" s="1" t="str">
        <v>Súkromná spojená škola, Biela voda</v>
      </c>
      <c r="E652" s="1" t="str">
        <v>spojená škola</v>
      </c>
      <c r="F652" s="1" t="str">
        <v>Spojená škola</v>
      </c>
      <c r="G652" s="1" t="str">
        <v>áno</v>
      </c>
      <c r="H652" s="1">
        <v>100017988</v>
      </c>
      <c r="I652" s="1">
        <v>7</v>
      </c>
      <c r="J652" s="1" t="str">
        <v>Nad traťou 1342 / 28, 6001 Kežmarok</v>
      </c>
      <c r="K652" s="1" t="str">
        <v>Biela voda, n.o.</v>
      </c>
      <c r="L652" s="1" t="str">
        <v>súkromník</v>
      </c>
      <c r="M652" s="1" t="str">
        <v>moderná budova</v>
      </c>
    </row>
    <row r="653" spans="1:13">
      <c r="A653" s="1">
        <v>100017989</v>
      </c>
      <c r="B653" s="1" t="str">
        <v>Prešovský</v>
      </c>
      <c r="C653" s="1" t="str">
        <v>Kežmarok</v>
      </c>
      <c r="D653" s="1" t="str">
        <v>Súkromná stredná odborná škola ako organizačná zložka Súkromnej spojenej školy, Biela voda</v>
      </c>
      <c r="E653" s="1" t="str">
        <v>stredná odborná škola</v>
      </c>
      <c r="F653" s="1" t="str">
        <v>Stredná odborná škola</v>
      </c>
      <c r="G653" s="1" t="str">
        <v>nie</v>
      </c>
      <c r="H653" s="1">
        <v>100017988</v>
      </c>
      <c r="I653" s="1">
        <v>7</v>
      </c>
      <c r="J653" s="1" t="str">
        <v>Nad traťou 1342 / 28, 6001 Kežmarok</v>
      </c>
      <c r="K653" s="1" t="str">
        <v>Biela voda, n.o.</v>
      </c>
      <c r="L653" s="1" t="str">
        <v>súkromník</v>
      </c>
      <c r="M653" s="1" t="str">
        <v>moderná budova</v>
      </c>
    </row>
    <row r="654" spans="1:13">
      <c r="A654" s="1">
        <v>100017990</v>
      </c>
      <c r="B654" s="1" t="str">
        <v>Prešovský</v>
      </c>
      <c r="C654" s="1" t="str">
        <v>Kežmarok</v>
      </c>
      <c r="D654" s="1" t="str">
        <v>Súkromné odborné učilište ako organizačná zložka Súkromnej spojenej školy, Biela voda</v>
      </c>
      <c r="E654" s="1" t="str">
        <v>škola pre deti a žiakov so špeciálnymi výchovno-vzdelávacími potrebami</v>
      </c>
      <c r="F654" s="1" t="str">
        <v>Odborné učilište</v>
      </c>
      <c r="G654" s="1" t="str">
        <v>nie</v>
      </c>
      <c r="H654" s="1">
        <v>100017988</v>
      </c>
      <c r="I654" s="1">
        <v>7</v>
      </c>
      <c r="J654" s="1" t="str">
        <v>Nad traťou 1342 / 28, 6001 Kežmarok</v>
      </c>
      <c r="K654" s="1" t="str">
        <v>Biela voda, n.o.</v>
      </c>
      <c r="L654" s="1" t="str">
        <v>súkromník</v>
      </c>
      <c r="M654" s="1" t="str">
        <v>moderná budova</v>
      </c>
    </row>
    <row r="655" spans="1:13">
      <c r="A655" s="1">
        <v>100017991</v>
      </c>
      <c r="B655" s="1" t="str">
        <v>Prešovský</v>
      </c>
      <c r="C655" s="1" t="str">
        <v>Stará Ľubovňa</v>
      </c>
      <c r="D655" s="1" t="str">
        <v>Elokované pracovisko Podsadek ako súčasť Súkromnej spojenej školy</v>
      </c>
      <c r="E655" s="1" t="str">
        <v>stredná odborná škola</v>
      </c>
      <c r="F655" s="1" t="str">
        <v>Stredná odborná škola</v>
      </c>
      <c r="G655" s="1" t="str">
        <v>nie</v>
      </c>
      <c r="H655" s="1">
        <v>100017988</v>
      </c>
      <c r="I655" s="1">
        <v>7</v>
      </c>
      <c r="J655" s="1" t="str">
        <v>Podsadek 1648, 6401 Stará Ľubovňa</v>
      </c>
      <c r="K655" s="1" t="str">
        <v>Biela voda, n.o.</v>
      </c>
      <c r="L655" s="1" t="str">
        <v>súkromník</v>
      </c>
      <c r="M655" s="1" t="str">
        <v>moderná budova</v>
      </c>
    </row>
    <row r="656" spans="1:13">
      <c r="A656" s="1">
        <v>100018001</v>
      </c>
      <c r="B656" s="1" t="str">
        <v>Prešovský</v>
      </c>
      <c r="C656" s="1" t="str">
        <v>Kežmarok</v>
      </c>
      <c r="D656" s="1" t="str">
        <v>Elokované pracovisko Podhorany ako súčasť Súkromnej spojenej školy</v>
      </c>
      <c r="E656" s="1" t="str">
        <v>stredná odborná škola</v>
      </c>
      <c r="F656" s="1" t="str">
        <v>Stredná odborná škola</v>
      </c>
      <c r="G656" s="1" t="str">
        <v>nie</v>
      </c>
      <c r="H656" s="1">
        <v>100017988</v>
      </c>
      <c r="I656" s="1">
        <v>7</v>
      </c>
      <c r="J656" s="1" t="str">
        <v>Podhorany 64, 5993 Podhorany</v>
      </c>
      <c r="K656" s="1" t="str">
        <v>Biela voda, n.o.</v>
      </c>
      <c r="L656" s="1" t="str">
        <v>súkromník</v>
      </c>
      <c r="M656" s="1" t="str">
        <v>moderná budova</v>
      </c>
    </row>
    <row r="657" spans="1:13">
      <c r="A657" s="1">
        <v>100018005</v>
      </c>
      <c r="B657" s="1" t="str">
        <v>Prešovský</v>
      </c>
      <c r="C657" s="1" t="str">
        <v>Kežmarok</v>
      </c>
      <c r="D657" s="1" t="str">
        <v>Elokované pracovisko Krížova Ves ako súčasť Súkromnej spojenej školy</v>
      </c>
      <c r="E657" s="1" t="str">
        <v>stredná odborná škola</v>
      </c>
      <c r="F657" s="1" t="str">
        <v>Stredná odborná škola</v>
      </c>
      <c r="G657" s="1" t="str">
        <v>nie</v>
      </c>
      <c r="H657" s="1">
        <v>100017988</v>
      </c>
      <c r="I657" s="1">
        <v>7</v>
      </c>
      <c r="J657" s="1" t="str">
        <v>Krížová Ves 186, 5901 Krížová Ves</v>
      </c>
      <c r="K657" s="1" t="str">
        <v>Biela voda, n.o.</v>
      </c>
      <c r="L657" s="1" t="str">
        <v>súkromník</v>
      </c>
      <c r="M657" s="1" t="str">
        <v>iná budova</v>
      </c>
    </row>
    <row r="658" spans="1:13">
      <c r="A658" s="1">
        <v>100018008</v>
      </c>
      <c r="B658" s="1" t="str">
        <v>Prešovský</v>
      </c>
      <c r="C658" s="1" t="str">
        <v>Kežmarok</v>
      </c>
      <c r="D658" s="1" t="str">
        <v>Elokované pracovisko Ihľany ako súčasť Súkromnej spojenej školy</v>
      </c>
      <c r="E658" s="1" t="str">
        <v>stredná odborná škola</v>
      </c>
      <c r="F658" s="1" t="str">
        <v>Stredná odborná škola</v>
      </c>
      <c r="G658" s="1" t="str">
        <v>nie</v>
      </c>
      <c r="H658" s="1">
        <v>100017988</v>
      </c>
      <c r="I658" s="1">
        <v>7</v>
      </c>
      <c r="J658" s="1" t="str">
        <v>Ihľany 128, 5994 Ihľany</v>
      </c>
      <c r="K658" s="1" t="str">
        <v>Biela voda, n.o.</v>
      </c>
      <c r="L658" s="1" t="str">
        <v>súkromník</v>
      </c>
      <c r="M658" s="1" t="str">
        <v>moderná budova</v>
      </c>
    </row>
    <row r="659" spans="1:13">
      <c r="A659" s="1">
        <v>100018055</v>
      </c>
      <c r="B659" s="1" t="str">
        <v>Prešovský</v>
      </c>
      <c r="C659" s="1" t="str">
        <v>Prešov</v>
      </c>
      <c r="D659" s="1" t="str">
        <v>Katolícka spojená škola sv. Mikuláša</v>
      </c>
      <c r="E659" s="1" t="str">
        <v>spojená škola</v>
      </c>
      <c r="F659" s="1" t="str">
        <v>Spojená škola</v>
      </c>
      <c r="G659" s="1" t="str">
        <v>áno</v>
      </c>
      <c r="H659" s="1">
        <v>100018055</v>
      </c>
      <c r="I659" s="1">
        <v>3</v>
      </c>
      <c r="J659" s="1" t="str">
        <v>Duklianska 16, 8001 Prešov</v>
      </c>
      <c r="K659" s="1" t="str">
        <v>Košická arcidiecéza</v>
      </c>
      <c r="L659" s="1" t="str">
        <v>cirkev, náboženská spoločnosť</v>
      </c>
      <c r="M659" s="1" t="str">
        <v>moderná budova</v>
      </c>
    </row>
    <row r="660" spans="1:13">
      <c r="A660" s="1">
        <v>100018111</v>
      </c>
      <c r="B660" s="1" t="str">
        <v>Prešovský</v>
      </c>
      <c r="C660" s="1" t="str">
        <v>Prešov</v>
      </c>
      <c r="D660" s="1" t="str">
        <v>Elokované pracovisko ako súčasť Súkromnej spojenej školy</v>
      </c>
      <c r="E660" s="1" t="str">
        <v>škola pre deti a žiakov so špeciálnymi výchovno-vzdelávacími potrebami</v>
      </c>
      <c r="F660" s="1" t="str">
        <v>ŠZŠ pre žiakov s autizmom</v>
      </c>
      <c r="G660" s="1" t="str">
        <v>nie</v>
      </c>
      <c r="H660" s="1">
        <v>100017825</v>
      </c>
      <c r="I660" s="1">
        <v>4</v>
      </c>
      <c r="J660" s="1" t="str">
        <v>Františkánske námestie 2, 8001 Prešov</v>
      </c>
      <c r="K660" s="1" t="str">
        <v>Mgr. Eva Turáková</v>
      </c>
      <c r="L660" s="1" t="str">
        <v>súkromník</v>
      </c>
      <c r="M660" s="1" t="str">
        <v>historická budova</v>
      </c>
    </row>
    <row r="661" spans="1:13">
      <c r="A661" s="1">
        <v>100018160</v>
      </c>
      <c r="B661" s="1" t="str">
        <v>Prešovský</v>
      </c>
      <c r="C661" s="1" t="str">
        <v>Poprad</v>
      </c>
      <c r="D661" s="1" t="str">
        <v>Spojená škola</v>
      </c>
      <c r="E661" s="1" t="str">
        <v>spojená škola</v>
      </c>
      <c r="F661" s="1" t="str">
        <v>Spojená škola</v>
      </c>
      <c r="G661" s="1" t="str">
        <v>áno</v>
      </c>
      <c r="H661" s="1">
        <v>100018160</v>
      </c>
      <c r="I661" s="1">
        <v>2</v>
      </c>
      <c r="J661" s="1" t="str">
        <v>Mierová 134, 5921 Svit</v>
      </c>
      <c r="K661" s="1" t="str">
        <v>Mesto Svit</v>
      </c>
      <c r="L661" s="1" t="str">
        <v>obec, mesto</v>
      </c>
      <c r="M661" s="1" t="str">
        <v>moderná budova</v>
      </c>
    </row>
    <row r="662" spans="1:13">
      <c r="A662" s="1">
        <v>100018161</v>
      </c>
      <c r="B662" s="1" t="str">
        <v>Prešovský</v>
      </c>
      <c r="C662" s="1" t="str">
        <v>Poprad</v>
      </c>
      <c r="D662" s="1" t="str">
        <v>Základná škola ako organizačná zložka Spojenej školy</v>
      </c>
      <c r="E662" s="1" t="str">
        <v>základná škola</v>
      </c>
      <c r="F662" s="1" t="str">
        <v>Základná škola</v>
      </c>
      <c r="G662" s="1" t="str">
        <v>nie</v>
      </c>
      <c r="H662" s="1">
        <v>100018160</v>
      </c>
      <c r="I662" s="1">
        <v>2</v>
      </c>
      <c r="J662" s="1" t="str">
        <v>Mierová 134, 5921 Svit</v>
      </c>
      <c r="K662" s="1" t="str">
        <v>Mesto Svit</v>
      </c>
      <c r="L662" s="1" t="str">
        <v>obec, mesto</v>
      </c>
      <c r="M662" s="1" t="str">
        <v>moderná budova</v>
      </c>
    </row>
    <row r="663" spans="1:13">
      <c r="A663" s="1">
        <v>100018273</v>
      </c>
      <c r="B663" s="1" t="str">
        <v>Prešovský</v>
      </c>
      <c r="C663" s="1" t="str">
        <v>Poprad</v>
      </c>
      <c r="D663" s="1" t="str">
        <v>Elokované pracovisko ako súčasť Základnej školy s materskou školou</v>
      </c>
      <c r="E663" s="1" t="str">
        <v>základná škola</v>
      </c>
      <c r="F663" s="1" t="str">
        <v>Základná škola</v>
      </c>
      <c r="G663" s="1" t="str">
        <v>nie</v>
      </c>
      <c r="H663" s="1">
        <v>100012566</v>
      </c>
      <c r="I663" s="1">
        <v>2</v>
      </c>
      <c r="J663" s="1" t="str">
        <v>Školská 127 / 21A, 5919 Vikartovce</v>
      </c>
      <c r="K663" s="1" t="str">
        <v>Obec Vikartovce</v>
      </c>
      <c r="L663" s="1" t="str">
        <v>obec, mesto</v>
      </c>
      <c r="M663" s="1" t="str">
        <v>moderná budova</v>
      </c>
    </row>
    <row r="664" spans="1:13">
      <c r="A664" s="1">
        <v>100018314</v>
      </c>
      <c r="B664" s="1" t="str">
        <v>Prešovský</v>
      </c>
      <c r="C664" s="1" t="str">
        <v>Snina</v>
      </c>
      <c r="D664" s="1" t="str">
        <v>Špeciálna základná škola internátna ako organizačná zložka Spojenej školy internátnej</v>
      </c>
      <c r="E664" s="1" t="str">
        <v>škola pre deti a žiakov so špeciálnymi výchovno-vzdelávacími potrebami</v>
      </c>
      <c r="F664" s="1" t="str">
        <v>Špeciálna základná škola internátna</v>
      </c>
      <c r="G664" s="1" t="str">
        <v>nie</v>
      </c>
      <c r="H664" s="1">
        <v>100017512</v>
      </c>
      <c r="I664" s="1">
        <v>5</v>
      </c>
      <c r="J664" s="1" t="str">
        <v>Palárikova 1602 / 1, 6901 Snina</v>
      </c>
      <c r="K664" s="1" t="str">
        <v>Regionálny úrad školskej správy v Prešove</v>
      </c>
      <c r="L664" s="1" t="str">
        <v>regionálny úrad školskej správy</v>
      </c>
      <c r="M664" s="1" t="str">
        <v>moderná budova</v>
      </c>
    </row>
    <row r="665" spans="1:13">
      <c r="A665" s="1">
        <v>100018401</v>
      </c>
      <c r="B665" s="1" t="str">
        <v>Prešovský</v>
      </c>
      <c r="C665" s="1" t="str">
        <v>Svidník</v>
      </c>
      <c r="D665" s="1" t="str">
        <v>Elokované pracovisko ako súčasť Spojenej školy internátnej</v>
      </c>
      <c r="E665" s="1" t="str">
        <v>škola pre deti a žiakov so špeciálnymi výchovno-vzdelávacími potrebami</v>
      </c>
      <c r="F665" s="1" t="str">
        <v>Praktická škola internátna</v>
      </c>
      <c r="G665" s="1" t="str">
        <v>nie</v>
      </c>
      <c r="H665" s="1">
        <v>100017515</v>
      </c>
      <c r="I665" s="1">
        <v>6</v>
      </c>
      <c r="J665" s="1" t="str">
        <v>Fučíkova 5, 8701 Giraltovce</v>
      </c>
      <c r="K665" s="1" t="str">
        <v>Regionálny úrad školskej správy v Prešove</v>
      </c>
      <c r="L665" s="1" t="str">
        <v>regionálny úrad školskej správy</v>
      </c>
      <c r="M665" s="1" t="str">
        <v>moderná budova</v>
      </c>
    </row>
    <row r="666" spans="1:13">
      <c r="A666" s="1">
        <v>100018405</v>
      </c>
      <c r="B666" s="1" t="str">
        <v>Prešovský</v>
      </c>
      <c r="C666" s="1" t="str">
        <v>Prešov</v>
      </c>
      <c r="D666" s="1" t="str">
        <v>Stredná odborná škola lesnícka</v>
      </c>
      <c r="E666" s="1" t="str">
        <v>stredná odborná škola</v>
      </c>
      <c r="F666" s="1" t="str">
        <v>Stredná odborná škola</v>
      </c>
      <c r="G666" s="1" t="str">
        <v>áno</v>
      </c>
      <c r="H666" s="1">
        <v>100018405</v>
      </c>
      <c r="I666" s="1">
        <v>3</v>
      </c>
      <c r="J666" s="1" t="str">
        <v>Kollárova 10, 8001 Prešov</v>
      </c>
      <c r="K666" s="1" t="str">
        <v>Prešovský samosprávny kraj</v>
      </c>
      <c r="L666" s="1" t="str">
        <v>samosprávny kraj</v>
      </c>
      <c r="M666" s="1" t="str">
        <v>moderná budova</v>
      </c>
    </row>
    <row r="667" spans="1:13">
      <c r="A667" s="1">
        <v>100018406</v>
      </c>
      <c r="B667" s="1" t="str">
        <v>Prešovský</v>
      </c>
      <c r="C667" s="1" t="str">
        <v>Sabinov</v>
      </c>
      <c r="D667" s="1" t="str">
        <v>Elokované pracovisko ako súčasť Strednej odbornej školy lesníckej</v>
      </c>
      <c r="E667" s="1" t="str">
        <v>stredná odborná škola</v>
      </c>
      <c r="F667" s="1" t="str">
        <v>Stredná odborná škola</v>
      </c>
      <c r="G667" s="1" t="str">
        <v>nie</v>
      </c>
      <c r="H667" s="1">
        <v>100018405</v>
      </c>
      <c r="I667" s="1">
        <v>3</v>
      </c>
      <c r="J667" s="1" t="str">
        <v>Močidlany 36, 8263 Jarovnice</v>
      </c>
      <c r="K667" s="1" t="str">
        <v>Prešovský samosprávny kraj</v>
      </c>
      <c r="L667" s="1" t="str">
        <v>samosprávny kraj</v>
      </c>
      <c r="M667" s="1" t="str">
        <v>historicko - moderná budova</v>
      </c>
    </row>
    <row r="668" spans="1:13">
      <c r="A668" s="1">
        <v>100018424</v>
      </c>
      <c r="B668" s="1" t="str">
        <v>Prešovský</v>
      </c>
      <c r="C668" s="1" t="str">
        <v>Stará Ľubovňa</v>
      </c>
      <c r="D668" s="1" t="str">
        <v>Spojená škola sv. Klementa Hofbauera internátna</v>
      </c>
      <c r="E668" s="1" t="str">
        <v>spojená škola</v>
      </c>
      <c r="F668" s="1" t="str">
        <v>Spojená škola</v>
      </c>
      <c r="G668" s="1" t="str">
        <v>áno</v>
      </c>
      <c r="H668" s="1">
        <v>100018424</v>
      </c>
      <c r="I668" s="1">
        <v>3</v>
      </c>
      <c r="J668" s="1" t="str">
        <v>Kláštorná 2, 6503 Podolínec</v>
      </c>
      <c r="K668" s="1" t="str">
        <v>Rímskokatolícka cirkev Biskupstvo Spišské Podhradie</v>
      </c>
      <c r="L668" s="1" t="str">
        <v>cirkev, náboženská spoločnosť</v>
      </c>
      <c r="M668" s="1" t="str">
        <v>moderná budova</v>
      </c>
    </row>
    <row r="669" spans="1:13">
      <c r="A669" s="1">
        <v>100018425</v>
      </c>
      <c r="B669" s="1" t="str">
        <v>Prešovský</v>
      </c>
      <c r="C669" s="1" t="str">
        <v>Stará Ľubovňa</v>
      </c>
      <c r="D669" s="1" t="str">
        <v>Špeciálna základná škola sv. Klementa Hofbauera internátna ako organizačná zložka Spojenej školy sv. Klementa Hofbauera internátnej</v>
      </c>
      <c r="E669" s="1" t="str">
        <v>škola pre deti a žiakov so špeciálnymi výchovno-vzdelávacími potrebami</v>
      </c>
      <c r="F669" s="1" t="str">
        <v>Špeciálna základná škola internátna</v>
      </c>
      <c r="G669" s="1" t="str">
        <v>nie</v>
      </c>
      <c r="H669" s="1">
        <v>100018424</v>
      </c>
      <c r="I669" s="1">
        <v>3</v>
      </c>
      <c r="J669" s="1" t="str">
        <v>Kláštorná 2, 6503 Podolínec</v>
      </c>
      <c r="K669" s="1" t="str">
        <v>Rímskokatolícka cirkev Biskupstvo Spišské Podhradie</v>
      </c>
      <c r="L669" s="1" t="str">
        <v>cirkev, náboženská spoločnosť</v>
      </c>
      <c r="M669" s="1" t="str">
        <v>moderná budova</v>
      </c>
    </row>
    <row r="670" spans="1:13">
      <c r="A670" s="1">
        <v>100018427</v>
      </c>
      <c r="B670" s="1" t="str">
        <v>Prešovský</v>
      </c>
      <c r="C670" s="1" t="str">
        <v>Stará Ľubovňa</v>
      </c>
      <c r="D670" s="1" t="str">
        <v>Odborné učilište sv. Klementa Hofbauera internátne ako organizačná zložka Spojenej školy sv. Klementa Hofbauera internátnej</v>
      </c>
      <c r="E670" s="1" t="str">
        <v>škola pre deti a žiakov so špeciálnymi výchovno-vzdelávacími potrebami</v>
      </c>
      <c r="F670" s="1" t="str">
        <v>Odborné učilište internátne</v>
      </c>
      <c r="G670" s="1" t="str">
        <v>nie</v>
      </c>
      <c r="H670" s="1">
        <v>100018424</v>
      </c>
      <c r="I670" s="1">
        <v>3</v>
      </c>
      <c r="J670" s="1" t="str">
        <v>Kláštorná 2, 6503 Podolínec</v>
      </c>
      <c r="K670" s="1" t="str">
        <v>Rímskokatolícka cirkev Biskupstvo Spišské Podhradie</v>
      </c>
      <c r="L670" s="1" t="str">
        <v>cirkev, náboženská spoločnosť</v>
      </c>
      <c r="M670" s="1" t="str">
        <v>moderná budova</v>
      </c>
    </row>
    <row r="671" spans="1:13">
      <c r="A671" s="1">
        <v>100018432</v>
      </c>
      <c r="B671" s="1" t="str">
        <v>Prešovský</v>
      </c>
      <c r="C671" s="1" t="str">
        <v>Prešov</v>
      </c>
      <c r="D671" s="1" t="str">
        <v>Základná škola</v>
      </c>
      <c r="E671" s="1" t="str">
        <v>základná škola</v>
      </c>
      <c r="F671" s="1" t="str">
        <v>Základná škola</v>
      </c>
      <c r="G671" s="1" t="str">
        <v>áno</v>
      </c>
      <c r="H671" s="1">
        <v>100018432</v>
      </c>
      <c r="I671" s="1">
        <v>1</v>
      </c>
      <c r="J671" s="1" t="str">
        <v>Rokycany 46, 8241 Rokycany</v>
      </c>
      <c r="K671" s="1" t="str">
        <v>Obec Rokycany</v>
      </c>
      <c r="L671" s="1" t="str">
        <v>obec, mesto</v>
      </c>
      <c r="M671" s="1" t="str">
        <v>moderná budova</v>
      </c>
    </row>
    <row r="672" spans="1:13">
      <c r="A672" s="1">
        <v>100018437</v>
      </c>
      <c r="B672" s="1" t="str">
        <v>Prešovský</v>
      </c>
      <c r="C672" s="1" t="str">
        <v>Sabinov</v>
      </c>
      <c r="D672" s="1" t="str">
        <v>Základná škola</v>
      </c>
      <c r="E672" s="1" t="str">
        <v>základná škola</v>
      </c>
      <c r="F672" s="1" t="str">
        <v>ZŠ I. stupeň</v>
      </c>
      <c r="G672" s="1" t="str">
        <v>áno</v>
      </c>
      <c r="H672" s="1">
        <v>100018437</v>
      </c>
      <c r="I672" s="1">
        <v>1</v>
      </c>
      <c r="J672" s="1" t="str">
        <v>Červená Voda 30, 8301 Červená Voda</v>
      </c>
      <c r="K672" s="1" t="str">
        <v>Obec Červená Voda</v>
      </c>
      <c r="L672" s="1" t="str">
        <v>obec, mesto</v>
      </c>
      <c r="M672" s="1" t="str">
        <v>moderná budova</v>
      </c>
    </row>
    <row r="673" spans="1:13">
      <c r="A673" s="1">
        <v>100018559</v>
      </c>
      <c r="B673" s="1" t="str">
        <v>Prešovský</v>
      </c>
      <c r="C673" s="1" t="str">
        <v>Poprad</v>
      </c>
      <c r="D673" s="1" t="str">
        <v>Súkromná spojená škola</v>
      </c>
      <c r="E673" s="1" t="str">
        <v>spojená škola</v>
      </c>
      <c r="F673" s="1" t="str">
        <v>Spojená škola</v>
      </c>
      <c r="G673" s="1" t="str">
        <v>áno</v>
      </c>
      <c r="H673" s="1">
        <v>100018559</v>
      </c>
      <c r="I673" s="1">
        <v>4</v>
      </c>
      <c r="J673" s="1" t="str">
        <v>Rovná 597 / 15, 5801 Poprad</v>
      </c>
      <c r="K673" s="1" t="str">
        <v>Life Academy, s. r. o.</v>
      </c>
      <c r="L673" s="1" t="str">
        <v>súkromník</v>
      </c>
      <c r="M673" s="1" t="str">
        <v>moderná budova</v>
      </c>
    </row>
    <row r="674" spans="1:13">
      <c r="A674" s="1">
        <v>100018560</v>
      </c>
      <c r="B674" s="1" t="str">
        <v>Prešovský</v>
      </c>
      <c r="C674" s="1" t="str">
        <v>Poprad</v>
      </c>
      <c r="D674" s="1" t="str">
        <v>Súkromné gymnázium ako organizačná zložka Spojenej školy</v>
      </c>
      <c r="E674" s="1" t="str">
        <v>gymnázium</v>
      </c>
      <c r="F674" s="1" t="str">
        <v>Gymnázium</v>
      </c>
      <c r="G674" s="1" t="str">
        <v>nie</v>
      </c>
      <c r="H674" s="1">
        <v>100018559</v>
      </c>
      <c r="I674" s="1">
        <v>4</v>
      </c>
      <c r="J674" s="1" t="str">
        <v>Rovná 597 / 15, 5801 Poprad</v>
      </c>
      <c r="K674" s="1" t="str">
        <v>Life Academy, s. r. o.</v>
      </c>
      <c r="L674" s="1" t="str">
        <v>súkromník</v>
      </c>
      <c r="M674" s="1" t="str">
        <v>moderná budova</v>
      </c>
    </row>
    <row r="675" spans="1:13">
      <c r="A675" s="1">
        <v>100018561</v>
      </c>
      <c r="B675" s="1" t="str">
        <v>Prešovský</v>
      </c>
      <c r="C675" s="1" t="str">
        <v>Poprad</v>
      </c>
      <c r="D675" s="1" t="str">
        <v>Súkromná základná škola ako organizačná zložka Spojenej školy</v>
      </c>
      <c r="E675" s="1" t="str">
        <v>základná škola</v>
      </c>
      <c r="F675" s="1" t="str">
        <v>Základná škola</v>
      </c>
      <c r="G675" s="1" t="str">
        <v>nie</v>
      </c>
      <c r="H675" s="1">
        <v>100018559</v>
      </c>
      <c r="I675" s="1">
        <v>4</v>
      </c>
      <c r="J675" s="1" t="str">
        <v>Rovná 597 / 15, 5801 Poprad</v>
      </c>
      <c r="K675" s="1" t="str">
        <v>Life Academy, s. r. o.</v>
      </c>
      <c r="L675" s="1" t="str">
        <v>súkromník</v>
      </c>
      <c r="M675" s="1" t="str">
        <v>moderná budova</v>
      </c>
    </row>
    <row r="676" spans="1:13">
      <c r="A676" s="1">
        <v>100018602</v>
      </c>
      <c r="B676" s="1" t="str">
        <v>Prešovský</v>
      </c>
      <c r="C676" s="1" t="str">
        <v>Sabinov</v>
      </c>
      <c r="D676" s="1" t="str">
        <v>Odborné učilište ako organizačná zložka Spojenej školy</v>
      </c>
      <c r="E676" s="1" t="str">
        <v>škola pre deti a žiakov so špeciálnymi výchovno-vzdelávacími potrebami</v>
      </c>
      <c r="F676" s="1" t="str">
        <v>Odborné učilište</v>
      </c>
      <c r="G676" s="1" t="str">
        <v>nie</v>
      </c>
      <c r="H676" s="1">
        <v>100017510</v>
      </c>
      <c r="I676" s="1">
        <v>4</v>
      </c>
      <c r="J676" s="1" t="str">
        <v>SNP 15, 8301 Sabinov</v>
      </c>
      <c r="K676" s="1" t="str">
        <v>Regionálny úrad školskej správy v Prešove</v>
      </c>
      <c r="L676" s="1" t="str">
        <v>regionálny úrad školskej správy</v>
      </c>
      <c r="M676" s="1" t="str">
        <v>moderná budova</v>
      </c>
    </row>
    <row r="677" spans="1:13">
      <c r="A677" s="1">
        <v>100018603</v>
      </c>
      <c r="B677" s="1" t="str">
        <v>Prešovský</v>
      </c>
      <c r="C677" s="1" t="str">
        <v>Medzilaborce</v>
      </c>
      <c r="D677" s="1" t="str">
        <v>Odborné učilište ako organizačná zložka Spojenej školy internátnej</v>
      </c>
      <c r="E677" s="1" t="str">
        <v>škola pre deti a žiakov so špeciálnymi výchovno-vzdelávacími potrebami</v>
      </c>
      <c r="F677" s="1" t="str">
        <v>Odborné učilište internátne</v>
      </c>
      <c r="G677" s="1" t="str">
        <v>nie</v>
      </c>
      <c r="H677" s="1">
        <v>100017804</v>
      </c>
      <c r="I677" s="1">
        <v>4</v>
      </c>
      <c r="J677" s="1" t="str">
        <v>Duchnovičova 479, 6801 Medzilaborce</v>
      </c>
      <c r="K677" s="1" t="str">
        <v>Regionálny úrad školskej správy v Prešove</v>
      </c>
      <c r="L677" s="1" t="str">
        <v>regionálny úrad školskej správy</v>
      </c>
      <c r="M677" s="1" t="str">
        <v>moderná budova</v>
      </c>
    </row>
    <row r="678" spans="1:13">
      <c r="A678" s="1">
        <v>100018605</v>
      </c>
      <c r="B678" s="1" t="str">
        <v>Prešovský</v>
      </c>
      <c r="C678" s="1" t="str">
        <v>Levoča</v>
      </c>
      <c r="D678" s="1" t="str">
        <v>Základná škola pri zdravotníckom zariadení ako organizačná zložka Spojenej školy internátnej</v>
      </c>
      <c r="E678" s="1" t="str">
        <v>škola pre deti a žiakov so špeciálnymi výchovno-vzdelávacími potrebami</v>
      </c>
      <c r="F678" s="1" t="str">
        <v>ZŠ pri zdravotníckom zariadení</v>
      </c>
      <c r="G678" s="1" t="str">
        <v>nie</v>
      </c>
      <c r="H678" s="1">
        <v>100017494</v>
      </c>
      <c r="I678" s="1">
        <v>6</v>
      </c>
      <c r="J678" s="1" t="str">
        <v>Probstnerova cesta 2, 5401 Levoča</v>
      </c>
      <c r="K678" s="1" t="str">
        <v>Regionálny úrad školskej správy v Prešove</v>
      </c>
      <c r="L678" s="1" t="str">
        <v>regionálny úrad školskej správy</v>
      </c>
      <c r="M678" s="1" t="str">
        <v>iná budova</v>
      </c>
    </row>
    <row r="679" spans="1:13">
      <c r="A679" s="1">
        <v>100018607</v>
      </c>
      <c r="B679" s="1" t="str">
        <v>Prešovský</v>
      </c>
      <c r="C679" s="1" t="str">
        <v>Vranov nad Topľou</v>
      </c>
      <c r="D679" s="1" t="str">
        <v>Základná škola pri zdravotníckom zariadení ako organizačná zložka Spojenej školy</v>
      </c>
      <c r="E679" s="1" t="str">
        <v>škola pre deti a žiakov so špeciálnymi výchovno-vzdelávacími potrebami</v>
      </c>
      <c r="F679" s="1" t="str">
        <v>ZŠ pri zdravotníckom zariadení</v>
      </c>
      <c r="G679" s="1" t="str">
        <v>nie</v>
      </c>
      <c r="H679" s="1">
        <v>100017520</v>
      </c>
      <c r="I679" s="1">
        <v>6</v>
      </c>
      <c r="J679" s="1" t="str">
        <v>M. R. Štefánika 187 / 177B, 9301 Vranov nad Topľou</v>
      </c>
      <c r="K679" s="1" t="str">
        <v>Regionálny úrad školskej správy v Prešove</v>
      </c>
      <c r="L679" s="1" t="str">
        <v>regionálny úrad školskej správy</v>
      </c>
      <c r="M679" s="1" t="str">
        <v>iná budova</v>
      </c>
    </row>
    <row r="680" spans="1:13">
      <c r="A680" s="1">
        <v>100018619</v>
      </c>
      <c r="B680" s="1" t="str">
        <v>Prešovský</v>
      </c>
      <c r="C680" s="1" t="str">
        <v>Kežmarok</v>
      </c>
      <c r="D680" s="1" t="str">
        <v>Elokované pracovisko ako súčasť Základnej školy</v>
      </c>
      <c r="E680" s="1" t="str">
        <v>základná škola</v>
      </c>
      <c r="F680" s="1" t="str">
        <v>Základná škola</v>
      </c>
      <c r="G680" s="1" t="str">
        <v>nie</v>
      </c>
      <c r="H680" s="1">
        <v>100012047</v>
      </c>
      <c r="I680" s="1">
        <v>2</v>
      </c>
      <c r="J680" s="1" t="str">
        <v>Krížová Ves 272, 5901 Krížová Ves</v>
      </c>
      <c r="K680" s="1" t="str">
        <v>Obec Krížová Ves</v>
      </c>
      <c r="L680" s="1" t="str">
        <v>obec, mesto</v>
      </c>
      <c r="M680" s="1" t="str">
        <v>moderná budova</v>
      </c>
    </row>
    <row r="681" spans="1:13">
      <c r="A681" s="1">
        <v>100018620</v>
      </c>
      <c r="B681" s="1" t="str">
        <v>Prešovský</v>
      </c>
      <c r="C681" s="1" t="str">
        <v>Poprad</v>
      </c>
      <c r="D681" s="1" t="str">
        <v>Stredná športová škola</v>
      </c>
      <c r="E681" s="1" t="str">
        <v>stredná športová škola</v>
      </c>
      <c r="F681" s="1" t="str">
        <v>Stredná športová škola</v>
      </c>
      <c r="G681" s="1" t="str">
        <v>áno</v>
      </c>
      <c r="H681" s="1">
        <v>100018620</v>
      </c>
      <c r="I681" s="1">
        <v>1</v>
      </c>
      <c r="J681" s="1" t="str">
        <v>Dolné hony 5766 / 16, 5801 Poprad</v>
      </c>
      <c r="K681" s="1" t="str">
        <v>Prešovský samosprávny kraj</v>
      </c>
      <c r="L681" s="1" t="str">
        <v>samosprávny kraj</v>
      </c>
      <c r="M681" s="1" t="str">
        <v>moderná budova</v>
      </c>
    </row>
    <row r="682" spans="1:13">
      <c r="A682" s="1">
        <v>100018645</v>
      </c>
      <c r="B682" s="1" t="str">
        <v>Prešovský</v>
      </c>
      <c r="C682" s="1" t="str">
        <v>Humenné</v>
      </c>
      <c r="D682" s="1" t="str">
        <v>Špeciálna základná škola ako organizačná zložka Spojenej školy internátnej</v>
      </c>
      <c r="E682" s="1" t="str">
        <v>škola pre deti a žiakov so špeciálnymi výchovno-vzdelávacími potrebami</v>
      </c>
      <c r="F682" s="1" t="str">
        <v>Špeciálna základná škola</v>
      </c>
      <c r="G682" s="1" t="str">
        <v>nie</v>
      </c>
      <c r="H682" s="1">
        <v>100017487</v>
      </c>
      <c r="I682" s="1">
        <v>6</v>
      </c>
      <c r="J682" s="1" t="str">
        <v>Třebíčska 16, 6601 Humenné</v>
      </c>
      <c r="K682" s="1" t="str">
        <v>Regionálny úrad školskej správy v Prešove</v>
      </c>
      <c r="L682" s="1" t="str">
        <v>regionálny úrad školskej správy</v>
      </c>
      <c r="M682" s="1" t="str">
        <v>moderná budova</v>
      </c>
    </row>
    <row r="683" spans="1:13">
      <c r="A683" s="1">
        <v>100018737</v>
      </c>
      <c r="B683" s="1" t="str">
        <v>Prešovský</v>
      </c>
      <c r="C683" s="1" t="str">
        <v>Stará Ľubovňa</v>
      </c>
      <c r="D683" s="1" t="str">
        <v>Elokované pracovisko ako súčasť Základnej školy</v>
      </c>
      <c r="E683" s="1" t="str">
        <v>základná škola</v>
      </c>
      <c r="F683" s="1" t="str">
        <v>Základná škola</v>
      </c>
      <c r="G683" s="1" t="str">
        <v>nie</v>
      </c>
      <c r="H683" s="1">
        <v>100013530</v>
      </c>
      <c r="I683" s="1">
        <v>2</v>
      </c>
      <c r="J683" s="1" t="str">
        <v>Levočská 356 / 22, 6401 Stará Ľubovňa</v>
      </c>
      <c r="K683" s="1" t="str">
        <v>Mesto Stará Ľubovňa</v>
      </c>
      <c r="L683" s="1" t="str">
        <v>obec, mesto</v>
      </c>
      <c r="M683" s="1" t="str">
        <v>moderná budova</v>
      </c>
    </row>
    <row r="684" spans="1:13">
      <c r="A684" s="1">
        <v>100018802</v>
      </c>
      <c r="B684" s="1" t="str">
        <v>Prešovský</v>
      </c>
      <c r="C684" s="1" t="str">
        <v>Svidník</v>
      </c>
      <c r="D684" s="1" t="str">
        <v>Spojená škola</v>
      </c>
      <c r="E684" s="1" t="str">
        <v>spojená škola</v>
      </c>
      <c r="F684" s="1" t="str">
        <v>Spojená škola</v>
      </c>
      <c r="G684" s="1" t="str">
        <v>áno</v>
      </c>
      <c r="H684" s="1">
        <v>100018802</v>
      </c>
      <c r="I684" s="1">
        <v>3</v>
      </c>
      <c r="J684" s="1" t="str">
        <v>Dukelská 26 / 30, 8701 Giraltovce</v>
      </c>
      <c r="K684" s="1" t="str">
        <v>Mesto Giraltovce</v>
      </c>
      <c r="L684" s="1" t="str">
        <v>obec, mesto</v>
      </c>
      <c r="M684" s="1" t="str">
        <v>moderná budova</v>
      </c>
    </row>
    <row r="685" spans="1:13">
      <c r="A685" s="1">
        <v>100018812</v>
      </c>
      <c r="B685" s="1" t="str">
        <v>Prešovský</v>
      </c>
      <c r="C685" s="1" t="str">
        <v>Kežmarok</v>
      </c>
      <c r="D685" s="1" t="str">
        <v>Spojená škola</v>
      </c>
      <c r="E685" s="1" t="str">
        <v>spojená škola</v>
      </c>
      <c r="F685" s="1" t="str">
        <v>Spojená škola</v>
      </c>
      <c r="G685" s="1" t="str">
        <v>áno</v>
      </c>
      <c r="H685" s="1">
        <v>100018812</v>
      </c>
      <c r="I685" s="1">
        <v>5</v>
      </c>
      <c r="J685" s="1" t="str">
        <v>Kostolné námestie 28, 6001 Kežmarok</v>
      </c>
      <c r="K685" s="1" t="str">
        <v>Regionálny úrad školskej správy v Prešove</v>
      </c>
      <c r="L685" s="1" t="str">
        <v>regionálny úrad školskej správy</v>
      </c>
      <c r="M685" s="1" t="str">
        <v>historická budova</v>
      </c>
    </row>
    <row r="686" spans="1:13">
      <c r="A686" s="1">
        <v>100018814</v>
      </c>
      <c r="B686" s="1" t="str">
        <v>Prešovský</v>
      </c>
      <c r="C686" s="1" t="str">
        <v>Svidník</v>
      </c>
      <c r="D686" s="1" t="str">
        <v>Základná škola ako organizačná zložka Spojenej školy</v>
      </c>
      <c r="E686" s="1" t="str">
        <v>základná škola</v>
      </c>
      <c r="F686" s="1" t="str">
        <v>Základná škola</v>
      </c>
      <c r="G686" s="1" t="str">
        <v>nie</v>
      </c>
      <c r="H686" s="1">
        <v>100018802</v>
      </c>
      <c r="I686" s="1">
        <v>3</v>
      </c>
      <c r="J686" s="1" t="str">
        <v>Budovateľská 164 / 4, 8701 Giraltovce</v>
      </c>
      <c r="K686" s="1" t="str">
        <v>Mesto Giraltovce</v>
      </c>
      <c r="L686" s="1" t="str">
        <v>obec, mesto</v>
      </c>
      <c r="M686" s="1" t="str">
        <v>moderná budova</v>
      </c>
    </row>
    <row r="687" spans="1:13">
      <c r="A687" s="1">
        <v>100018816</v>
      </c>
      <c r="B687" s="1" t="str">
        <v>Prešovský</v>
      </c>
      <c r="C687" s="1" t="str">
        <v>Poprad</v>
      </c>
      <c r="D687" s="1" t="str">
        <v>Spojená škola</v>
      </c>
      <c r="E687" s="1" t="str">
        <v>spojená škola</v>
      </c>
      <c r="F687" s="1" t="str">
        <v>Spojená škola</v>
      </c>
      <c r="G687" s="1" t="str">
        <v>áno</v>
      </c>
      <c r="H687" s="1">
        <v>100018816</v>
      </c>
      <c r="I687" s="1">
        <v>4</v>
      </c>
      <c r="J687" s="1" t="str">
        <v>Slnečná 421, 5914 Spišský Štiavnik</v>
      </c>
      <c r="K687" s="1" t="str">
        <v>Regionálny úrad školskej správy v Prešove</v>
      </c>
      <c r="L687" s="1" t="str">
        <v>regionálny úrad školskej správy</v>
      </c>
      <c r="M687" s="1" t="str">
        <v>moderná budova</v>
      </c>
    </row>
    <row r="688" spans="1:13">
      <c r="A688" s="1">
        <v>100018817</v>
      </c>
      <c r="B688" s="1" t="str">
        <v>Prešovský</v>
      </c>
      <c r="C688" s="1" t="str">
        <v>Svidník</v>
      </c>
      <c r="D688" s="1" t="str">
        <v>Gymnázium ako organizačná zložka Spojenej školy</v>
      </c>
      <c r="E688" s="1" t="str">
        <v>gymnázium</v>
      </c>
      <c r="F688" s="1" t="str">
        <v>Gymnázium</v>
      </c>
      <c r="G688" s="1" t="str">
        <v>nie</v>
      </c>
      <c r="H688" s="1">
        <v>100018802</v>
      </c>
      <c r="I688" s="1">
        <v>3</v>
      </c>
      <c r="J688" s="1" t="str">
        <v>Dukelská 26 / 30, 8701 Giraltovce</v>
      </c>
      <c r="K688" s="1" t="str">
        <v>Mesto Giraltovce</v>
      </c>
      <c r="L688" s="1" t="str">
        <v>obec, mesto</v>
      </c>
      <c r="M688" s="1" t="str">
        <v>moderná budova</v>
      </c>
    </row>
    <row r="689" spans="1:13">
      <c r="A689" s="1">
        <v>100018822</v>
      </c>
      <c r="B689" s="1" t="str">
        <v>Prešovský</v>
      </c>
      <c r="C689" s="1" t="str">
        <v>Poprad</v>
      </c>
      <c r="D689" s="1" t="str">
        <v>Špeciálna základná škola ako organizačná zložka Spojenej školy</v>
      </c>
      <c r="E689" s="1" t="str">
        <v>škola pre deti a žiakov so špeciálnymi výchovno-vzdelávacími potrebami</v>
      </c>
      <c r="F689" s="1" t="str">
        <v>Špeciálna základná škola</v>
      </c>
      <c r="G689" s="1" t="str">
        <v>nie</v>
      </c>
      <c r="H689" s="1">
        <v>100018816</v>
      </c>
      <c r="I689" s="1">
        <v>4</v>
      </c>
      <c r="J689" s="1" t="str">
        <v>Slnečná 421, 5914 Spišský Štiavnik</v>
      </c>
      <c r="K689" s="1" t="str">
        <v>Regionálny úrad školskej správy v Prešove</v>
      </c>
      <c r="L689" s="1" t="str">
        <v>regionálny úrad školskej správy</v>
      </c>
      <c r="M689" s="1" t="str">
        <v>moderná budova</v>
      </c>
    </row>
    <row r="690" spans="1:13">
      <c r="A690" s="1">
        <v>100018823</v>
      </c>
      <c r="B690" s="1" t="str">
        <v>Prešovský</v>
      </c>
      <c r="C690" s="1" t="str">
        <v>Poprad</v>
      </c>
      <c r="D690" s="1" t="str">
        <v>Praktická škola ako organizačná zložka Spojenej školy</v>
      </c>
      <c r="E690" s="1" t="str">
        <v>škola pre deti a žiakov so špeciálnymi výchovno-vzdelávacími potrebami</v>
      </c>
      <c r="F690" s="1" t="str">
        <v>Praktická škola</v>
      </c>
      <c r="G690" s="1" t="str">
        <v>nie</v>
      </c>
      <c r="H690" s="1">
        <v>100018816</v>
      </c>
      <c r="I690" s="1">
        <v>4</v>
      </c>
      <c r="J690" s="1" t="str">
        <v>Slnečná 421, 5914 Spišský Štiavnik</v>
      </c>
      <c r="K690" s="1" t="str">
        <v>Regionálny úrad školskej správy v Prešove</v>
      </c>
      <c r="L690" s="1" t="str">
        <v>regionálny úrad školskej správy</v>
      </c>
      <c r="M690" s="1" t="str">
        <v>moderná budova</v>
      </c>
    </row>
    <row r="691" spans="1:13">
      <c r="A691" s="1">
        <v>100018824</v>
      </c>
      <c r="B691" s="1" t="str">
        <v>Prešovský</v>
      </c>
      <c r="C691" s="1" t="str">
        <v>Poprad</v>
      </c>
      <c r="D691" s="1" t="str">
        <v>Elokované pracovisko ako súčasť Spojenej školy</v>
      </c>
      <c r="E691" s="1" t="str">
        <v>škola pre deti a žiakov so špeciálnymi výchovno-vzdelávacími potrebami</v>
      </c>
      <c r="F691" s="1" t="str">
        <v>Špeciálna základná škola</v>
      </c>
      <c r="G691" s="1" t="str">
        <v>nie</v>
      </c>
      <c r="H691" s="1">
        <v>100018816</v>
      </c>
      <c r="I691" s="1">
        <v>4</v>
      </c>
      <c r="J691" s="1" t="str">
        <v>Sládkovičova 501 / 15, 5916 Hranovnica</v>
      </c>
      <c r="K691" s="1" t="str">
        <v>Regionálny úrad školskej správy v Prešove</v>
      </c>
      <c r="L691" s="1" t="str">
        <v>regionálny úrad školskej správy</v>
      </c>
      <c r="M691" s="1" t="str">
        <v>moderná budova</v>
      </c>
    </row>
    <row r="692" spans="1:13">
      <c r="A692" s="1">
        <v>100018825</v>
      </c>
      <c r="B692" s="1" t="str">
        <v>Prešovský</v>
      </c>
      <c r="C692" s="1" t="str">
        <v>Kežmarok</v>
      </c>
      <c r="D692" s="1" t="str">
        <v>Špeciálna základná škola ako organizačná zložka Spojenej školy</v>
      </c>
      <c r="E692" s="1" t="str">
        <v>škola pre deti a žiakov so špeciálnymi výchovno-vzdelávacími potrebami</v>
      </c>
      <c r="F692" s="1" t="str">
        <v>Špeciálna základná škola</v>
      </c>
      <c r="G692" s="1" t="str">
        <v>nie</v>
      </c>
      <c r="H692" s="1">
        <v>100018812</v>
      </c>
      <c r="I692" s="1">
        <v>5</v>
      </c>
      <c r="J692" s="1" t="str">
        <v>Kostolné námestie 28, 6001 Kežmarok</v>
      </c>
      <c r="K692" s="1" t="str">
        <v>Regionálny úrad školskej správy v Prešove</v>
      </c>
      <c r="L692" s="1" t="str">
        <v>regionálny úrad školskej správy</v>
      </c>
      <c r="M692" s="1" t="str">
        <v>historická budova</v>
      </c>
    </row>
    <row r="693" spans="1:13">
      <c r="A693" s="1">
        <v>100018826</v>
      </c>
      <c r="B693" s="1" t="str">
        <v>Prešovský</v>
      </c>
      <c r="C693" s="1" t="str">
        <v>Kežmarok</v>
      </c>
      <c r="D693" s="1" t="str">
        <v>Základná škola pri zdravotníckom zariadení ako organizačná zložka Spojenej školy</v>
      </c>
      <c r="E693" s="1" t="str">
        <v>škola pre deti a žiakov so špeciálnymi výchovno-vzdelávacími potrebami</v>
      </c>
      <c r="F693" s="1" t="str">
        <v>ZŠ pri zdravotníckom zariadení</v>
      </c>
      <c r="G693" s="1" t="str">
        <v>nie</v>
      </c>
      <c r="H693" s="1">
        <v>100018812</v>
      </c>
      <c r="I693" s="1">
        <v>5</v>
      </c>
      <c r="J693" s="1" t="str">
        <v>Huncovská 42, 6001 Kežmarok</v>
      </c>
      <c r="K693" s="1" t="str">
        <v>Regionálny úrad školskej správy v Prešove</v>
      </c>
      <c r="L693" s="1" t="str">
        <v>regionálny úrad školskej správy</v>
      </c>
      <c r="M693" s="1" t="str">
        <v>moderná budova</v>
      </c>
    </row>
    <row r="694" spans="1:13">
      <c r="A694" s="1">
        <v>100018827</v>
      </c>
      <c r="B694" s="1" t="str">
        <v>Prešovský</v>
      </c>
      <c r="C694" s="1" t="str">
        <v>Kežmarok</v>
      </c>
      <c r="D694" s="1" t="str">
        <v>Praktická škola ako organizačná zložka Spojenej školy</v>
      </c>
      <c r="E694" s="1" t="str">
        <v>škola pre deti a žiakov so špeciálnymi výchovno-vzdelávacími potrebami</v>
      </c>
      <c r="F694" s="1" t="str">
        <v>Praktická škola</v>
      </c>
      <c r="G694" s="1" t="str">
        <v>nie</v>
      </c>
      <c r="H694" s="1">
        <v>100018812</v>
      </c>
      <c r="I694" s="1">
        <v>5</v>
      </c>
      <c r="J694" s="1" t="str">
        <v>Toporcerova 8, 6001 Kežmarok</v>
      </c>
      <c r="K694" s="1" t="str">
        <v>Regionálny úrad školskej správy v Prešove</v>
      </c>
      <c r="L694" s="1" t="str">
        <v>regionálny úrad školskej správy</v>
      </c>
      <c r="M694" s="1" t="str">
        <v>historická budova</v>
      </c>
    </row>
    <row r="695" spans="1:13">
      <c r="A695" s="1">
        <v>100018829</v>
      </c>
      <c r="B695" s="1" t="str">
        <v>Prešovský</v>
      </c>
      <c r="C695" s="1" t="str">
        <v>Kežmarok</v>
      </c>
      <c r="D695" s="1" t="str">
        <v>Elokované pracovisko ako súčasť Spojenej školy</v>
      </c>
      <c r="E695" s="1" t="str">
        <v>škola pre deti a žiakov so špeciálnymi výchovno-vzdelávacími potrebami</v>
      </c>
      <c r="F695" s="1" t="str">
        <v>Špeciálna základná škola</v>
      </c>
      <c r="G695" s="1" t="str">
        <v>nie</v>
      </c>
      <c r="H695" s="1">
        <v>100018812</v>
      </c>
      <c r="I695" s="1">
        <v>5</v>
      </c>
      <c r="J695" s="1" t="str">
        <v>Toporcerova 8, 6001 Kežmarok</v>
      </c>
      <c r="K695" s="1" t="str">
        <v>Regionálny úrad školskej správy v Prešove</v>
      </c>
      <c r="L695" s="1" t="str">
        <v>regionálny úrad školskej správy</v>
      </c>
      <c r="M695" s="1" t="str">
        <v>historická budova</v>
      </c>
    </row>
    <row r="696" spans="1:13">
      <c r="A696" s="1">
        <v>100018922</v>
      </c>
      <c r="B696" s="1" t="str">
        <v>Prešovský</v>
      </c>
      <c r="C696" s="1" t="str">
        <v>Kežmarok</v>
      </c>
      <c r="D696" s="1" t="str">
        <v>Elokované pracovisko ako súčasť Základnej školy s materskou školou</v>
      </c>
      <c r="E696" s="1" t="str">
        <v>základná škola</v>
      </c>
      <c r="F696" s="1" t="str">
        <v>Základná škola</v>
      </c>
      <c r="G696" s="1" t="str">
        <v>nie</v>
      </c>
      <c r="H696" s="1">
        <v>100012081</v>
      </c>
      <c r="I696" s="1">
        <v>3</v>
      </c>
      <c r="J696" s="1" t="str">
        <v>Pradiarenská 1, 6001 Kežmarok</v>
      </c>
      <c r="K696" s="1" t="str">
        <v>Obec Rakúsy</v>
      </c>
      <c r="L696" s="1" t="str">
        <v>obec, mesto</v>
      </c>
      <c r="M696" s="1" t="str">
        <v>iná budova</v>
      </c>
    </row>
    <row r="697" spans="1:13">
      <c r="A697" s="1">
        <v>100018942</v>
      </c>
      <c r="B697" s="1" t="str">
        <v>Prešovský</v>
      </c>
      <c r="C697" s="1" t="str">
        <v>Prešov</v>
      </c>
      <c r="D697" s="1" t="str">
        <v>Spojená škola bl. biskupa Gojdiča</v>
      </c>
      <c r="E697" s="1" t="str">
        <v>spojená škola</v>
      </c>
      <c r="F697" s="1" t="str">
        <v>Spojená škola</v>
      </c>
      <c r="G697" s="1" t="str">
        <v>áno</v>
      </c>
      <c r="H697" s="1">
        <v>100018942</v>
      </c>
      <c r="I697" s="1">
        <v>3</v>
      </c>
      <c r="J697" s="1" t="str">
        <v>Bernolákova 21, 8001 Prešov</v>
      </c>
      <c r="K697" s="1" t="str">
        <v>Gréckokatolícke arcibiskupstvo Prešov</v>
      </c>
      <c r="L697" s="1" t="str">
        <v>cirkev, náboženská spoločnosť</v>
      </c>
      <c r="M697" s="1" t="str">
        <v>moderná budova</v>
      </c>
    </row>
    <row r="698" spans="1:13">
      <c r="A698" s="1">
        <v>100018946</v>
      </c>
      <c r="B698" s="1" t="str">
        <v>Prešovský</v>
      </c>
      <c r="C698" s="1" t="str">
        <v>Prešov</v>
      </c>
      <c r="D698" s="1" t="str">
        <v>Cirkevná základná škola s materskou školou bl. biskupa Gojdiča ako organizačná zložka Spojenej školy bl. biskupa Gojdiča</v>
      </c>
      <c r="E698" s="1" t="str">
        <v>základná škola</v>
      </c>
      <c r="F698" s="1" t="str">
        <v>Základná škola</v>
      </c>
      <c r="G698" s="1" t="str">
        <v>nie</v>
      </c>
      <c r="H698" s="1">
        <v>100018942</v>
      </c>
      <c r="I698" s="1">
        <v>3</v>
      </c>
      <c r="J698" s="1" t="str">
        <v>Bernolákova 21, 8001 Prešov</v>
      </c>
      <c r="K698" s="1" t="str">
        <v>Gréckokatolícke arcibiskupstvo Prešov</v>
      </c>
      <c r="L698" s="1" t="str">
        <v>cirkev, náboženská spoločnosť</v>
      </c>
      <c r="M698" s="1" t="str">
        <v>moderná budova</v>
      </c>
    </row>
    <row r="699" spans="1:13">
      <c r="A699" s="1">
        <v>100018947</v>
      </c>
      <c r="B699" s="1" t="str">
        <v>Prešovský</v>
      </c>
      <c r="C699" s="1" t="str">
        <v>Prešov</v>
      </c>
      <c r="D699" s="1" t="str">
        <v>Gymnázium bl. biskupa Gojdiča ako organizačná zložka Spojenej školy bl. biskupa Gojdiča</v>
      </c>
      <c r="E699" s="1" t="str">
        <v>gymnázium</v>
      </c>
      <c r="F699" s="1" t="str">
        <v>Gymnázium</v>
      </c>
      <c r="G699" s="1" t="str">
        <v>nie</v>
      </c>
      <c r="H699" s="1">
        <v>100018942</v>
      </c>
      <c r="I699" s="1">
        <v>3</v>
      </c>
      <c r="J699" s="1" t="str">
        <v>Bernolákova 21, 8001 Prešov</v>
      </c>
      <c r="K699" s="1" t="str">
        <v>Gréckokatolícke arcibiskupstvo Prešov</v>
      </c>
      <c r="L699" s="1" t="str">
        <v>cirkev, náboženská spoločnosť</v>
      </c>
      <c r="M699" s="1" t="str">
        <v>moderná budova</v>
      </c>
    </row>
    <row r="700" spans="1:13">
      <c r="A700" s="1">
        <v>100018992</v>
      </c>
      <c r="B700" s="1" t="str">
        <v>Prešovský</v>
      </c>
      <c r="C700" s="1" t="str">
        <v>Poprad</v>
      </c>
      <c r="D700" s="1" t="str">
        <v>Súkromná základná škola Centra pre rodinu</v>
      </c>
      <c r="E700" s="1" t="str">
        <v>základná škola</v>
      </c>
      <c r="F700" s="1" t="str">
        <v>ZŠ I. stupeň</v>
      </c>
      <c r="G700" s="1" t="str">
        <v>áno</v>
      </c>
      <c r="H700" s="1">
        <v>100018992</v>
      </c>
      <c r="I700" s="1">
        <v>1</v>
      </c>
      <c r="J700" s="1" t="str">
        <v>Hviezdoslavova 5109 / 2, 5801 Poprad</v>
      </c>
      <c r="K700" s="1" t="str">
        <v>Centrum pre rodinu - Poprad</v>
      </c>
      <c r="L700" s="1" t="str">
        <v>súkromník</v>
      </c>
      <c r="M700" s="1" t="str">
        <v>historická budova</v>
      </c>
    </row>
    <row r="701" spans="1:13">
      <c r="A701" s="1">
        <v>100019005</v>
      </c>
      <c r="B701" s="1" t="str">
        <v>Prešovský</v>
      </c>
      <c r="C701" s="1" t="str">
        <v>Svidník</v>
      </c>
      <c r="D701" s="1" t="str">
        <v>Škola umeleckého priemyslu</v>
      </c>
      <c r="E701" s="1" t="str">
        <v>škola umeleckého priemyslu</v>
      </c>
      <c r="F701" s="1" t="str">
        <v>Škola umeleckého priemyslu</v>
      </c>
      <c r="G701" s="1" t="str">
        <v>áno</v>
      </c>
      <c r="H701" s="1">
        <v>100019005</v>
      </c>
      <c r="I701" s="1">
        <v>1</v>
      </c>
      <c r="J701" s="1" t="str">
        <v>Sovietskych hrdinov 369 / 24, 8901 Svidník</v>
      </c>
      <c r="K701" s="1" t="str">
        <v>Prešovský samosprávny kraj</v>
      </c>
      <c r="L701" s="1" t="str">
        <v>samosprávny kraj</v>
      </c>
      <c r="M701" s="1" t="str">
        <v>moderná budova</v>
      </c>
    </row>
    <row r="702" spans="1:13">
      <c r="A702" s="1">
        <v>100019008</v>
      </c>
      <c r="B702" s="1" t="str">
        <v>Prešovský</v>
      </c>
      <c r="C702" s="1" t="str">
        <v>Sabinov</v>
      </c>
      <c r="D702" s="1" t="str">
        <v>Súkromná základná škola s materskou školou</v>
      </c>
      <c r="E702" s="1" t="str">
        <v>základná škola</v>
      </c>
      <c r="F702" s="1" t="str">
        <v>Základná škola</v>
      </c>
      <c r="G702" s="1" t="str">
        <v>áno</v>
      </c>
      <c r="H702" s="1">
        <v>100019008</v>
      </c>
      <c r="I702" s="1">
        <v>1</v>
      </c>
      <c r="J702" s="1" t="str">
        <v>Námestie slobody 100, 8301 Sabinov</v>
      </c>
      <c r="K702" s="1" t="str">
        <v>Mgr. Silvia Urdzíková</v>
      </c>
      <c r="L702" s="1" t="str">
        <v>súkromník</v>
      </c>
      <c r="M702" s="1" t="str">
        <v>historická budova</v>
      </c>
    </row>
    <row r="703" spans="1:13">
      <c r="A703" s="1">
        <v>100019024</v>
      </c>
      <c r="B703" s="1" t="str">
        <v>Prešovský</v>
      </c>
      <c r="C703" s="1" t="str">
        <v>Stará Ľubovňa</v>
      </c>
      <c r="D703" s="1" t="str">
        <v>Spojená škola</v>
      </c>
      <c r="E703" s="1" t="str">
        <v>spojená škola</v>
      </c>
      <c r="F703" s="1" t="str">
        <v>Spojená škola</v>
      </c>
      <c r="G703" s="1" t="str">
        <v>áno</v>
      </c>
      <c r="H703" s="1">
        <v>100019024</v>
      </c>
      <c r="I703" s="1">
        <v>4</v>
      </c>
      <c r="J703" s="1" t="str">
        <v>Jarmočná 108, 6401 Stará Ľubovňa</v>
      </c>
      <c r="K703" s="1" t="str">
        <v>Prešovský samosprávny kraj</v>
      </c>
      <c r="L703" s="1" t="str">
        <v>samosprávny kraj</v>
      </c>
      <c r="M703" s="1" t="str">
        <v>moderná budova</v>
      </c>
    </row>
    <row r="704" spans="1:13">
      <c r="A704" s="1">
        <v>100019025</v>
      </c>
      <c r="B704" s="1" t="str">
        <v>Prešovský</v>
      </c>
      <c r="C704" s="1" t="str">
        <v>Stará Ľubovňa</v>
      </c>
      <c r="D704" s="1" t="str">
        <v>Stredná odborná škola hotelových služieb a remesiel ako organizačná zložka Spojenej školy</v>
      </c>
      <c r="E704" s="1" t="str">
        <v>stredná odborná škola</v>
      </c>
      <c r="F704" s="1" t="str">
        <v>Stredná odborná škola</v>
      </c>
      <c r="G704" s="1" t="str">
        <v>nie</v>
      </c>
      <c r="H704" s="1">
        <v>100019024</v>
      </c>
      <c r="I704" s="1">
        <v>4</v>
      </c>
      <c r="J704" s="1" t="str">
        <v>Jarmočná 108, 6401 Stará Ľubovňa</v>
      </c>
      <c r="K704" s="1" t="str">
        <v>Prešovský samosprávny kraj</v>
      </c>
      <c r="L704" s="1" t="str">
        <v>samosprávny kraj</v>
      </c>
      <c r="M704" s="1" t="str">
        <v>moderná budova</v>
      </c>
    </row>
    <row r="705" spans="1:13">
      <c r="A705" s="1">
        <v>100019027</v>
      </c>
      <c r="B705" s="1" t="str">
        <v>Prešovský</v>
      </c>
      <c r="C705" s="1" t="str">
        <v>Stará Ľubovňa</v>
      </c>
      <c r="D705" s="1" t="str">
        <v>Obchodná akadémia ako organizačná zložka Spojenej školy</v>
      </c>
      <c r="E705" s="1" t="str">
        <v>stredná odborná škola</v>
      </c>
      <c r="F705" s="1" t="str">
        <v>Obchodná akadémia</v>
      </c>
      <c r="G705" s="1" t="str">
        <v>nie</v>
      </c>
      <c r="H705" s="1">
        <v>100019024</v>
      </c>
      <c r="I705" s="1">
        <v>4</v>
      </c>
      <c r="J705" s="1" t="str">
        <v>Jarmočná 132, 6401 Stará Ľubovňa</v>
      </c>
      <c r="K705" s="1" t="str">
        <v>Prešovský samosprávny kraj</v>
      </c>
      <c r="L705" s="1" t="str">
        <v>samosprávny kraj</v>
      </c>
      <c r="M705" s="1" t="str">
        <v>moderná budova</v>
      </c>
    </row>
    <row r="706" spans="1:13">
      <c r="A706" s="1">
        <v>100019029</v>
      </c>
      <c r="B706" s="1" t="str">
        <v>Prešovský</v>
      </c>
      <c r="C706" s="1" t="str">
        <v>Stará Ľubovňa</v>
      </c>
      <c r="D706" s="1" t="str">
        <v>Elokované pracovisko ako súčasť Spojenej školy</v>
      </c>
      <c r="E706" s="1" t="str">
        <v>stredná odborná škola</v>
      </c>
      <c r="F706" s="1" t="str">
        <v>Stredná odborná škola</v>
      </c>
      <c r="G706" s="1" t="str">
        <v>nie</v>
      </c>
      <c r="H706" s="1">
        <v>100019024</v>
      </c>
      <c r="I706" s="1">
        <v>4</v>
      </c>
      <c r="J706" s="1" t="str">
        <v>Lomnička 150, 6503 Lomnička</v>
      </c>
      <c r="K706" s="1" t="str">
        <v>Prešovský samosprávny kraj</v>
      </c>
      <c r="L706" s="1" t="str">
        <v>samosprávny kraj</v>
      </c>
      <c r="M706" s="1" t="str">
        <v>moderná budova</v>
      </c>
    </row>
    <row r="707" spans="1:13">
      <c r="A707" s="1">
        <v>100019067</v>
      </c>
      <c r="B707" s="1" t="str">
        <v>Prešovský</v>
      </c>
      <c r="C707" s="1" t="str">
        <v>Humenné</v>
      </c>
      <c r="D707" s="1" t="str">
        <v>Špeciálna základná škola pre žiakov s telesným postihnutím internátna ako organizačná zložka Spojenej školy internátnej</v>
      </c>
      <c r="E707" s="1" t="str">
        <v>škola pre deti a žiakov so špeciálnymi výchovno-vzdelávacími potrebami</v>
      </c>
      <c r="F707" s="1" t="str">
        <v>ŠZŠ pre žiakov s telesným postihnutím internátna</v>
      </c>
      <c r="G707" s="1" t="str">
        <v>nie</v>
      </c>
      <c r="H707" s="1">
        <v>100017487</v>
      </c>
      <c r="I707" s="1">
        <v>6</v>
      </c>
      <c r="J707" s="1" t="str">
        <v>Komenského 3, 6601 Humenné</v>
      </c>
      <c r="K707" s="1" t="str">
        <v>Regionálny úrad školskej správy v Prešove</v>
      </c>
      <c r="L707" s="1" t="str">
        <v>regionálny úrad školskej správy</v>
      </c>
      <c r="M707" s="1" t="str">
        <v>moderná budova</v>
      </c>
    </row>
    <row r="708" spans="1:13">
      <c r="A708" s="1">
        <v>100019106</v>
      </c>
      <c r="B708" s="1" t="str">
        <v>Prešovský</v>
      </c>
      <c r="C708" s="1" t="str">
        <v>Vranov nad Topľou</v>
      </c>
      <c r="D708" s="1" t="str">
        <v>Elokované pracovisko ako súčasť Základnej školy</v>
      </c>
      <c r="E708" s="1" t="str">
        <v>základná škola</v>
      </c>
      <c r="F708" s="1" t="str">
        <v>Základná škola</v>
      </c>
      <c r="G708" s="1" t="str">
        <v>nie</v>
      </c>
      <c r="H708" s="1">
        <v>100013884</v>
      </c>
      <c r="I708" s="1">
        <v>2</v>
      </c>
      <c r="J708" s="1" t="str">
        <v>Kukorelliho 552, 9431 Hanušovce nad Topľou</v>
      </c>
      <c r="K708" s="1" t="str">
        <v>Mesto Hanušovce nad Topľou</v>
      </c>
      <c r="L708" s="1" t="str">
        <v>obec, mesto</v>
      </c>
      <c r="M708" s="1" t="str">
        <v>moderná budova</v>
      </c>
    </row>
    <row r="709" spans="1:13">
      <c r="A709" s="1">
        <v>100019226</v>
      </c>
      <c r="B709" s="1" t="str">
        <v>Prešovský</v>
      </c>
      <c r="C709" s="1" t="str">
        <v>Bardejov</v>
      </c>
      <c r="D709" s="1" t="str">
        <v>Elokované pracovisko ako súčasť Základnej školy, Marhaň 115</v>
      </c>
      <c r="E709" s="1" t="str">
        <v>základná škola</v>
      </c>
      <c r="F709" s="1" t="str">
        <v>Základná škola</v>
      </c>
      <c r="G709" s="1" t="str">
        <v>nie</v>
      </c>
      <c r="H709" s="1">
        <v>100011634</v>
      </c>
      <c r="I709" s="1">
        <v>2</v>
      </c>
      <c r="J709" s="1" t="str">
        <v>Marhaň 11, 8645 Marhaň</v>
      </c>
      <c r="K709" s="1" t="str">
        <v>Obec Marhaň</v>
      </c>
      <c r="L709" s="1" t="str">
        <v>obec, mesto</v>
      </c>
      <c r="M709" s="1" t="str">
        <v>moderná budova</v>
      </c>
    </row>
    <row r="710" spans="1:13">
      <c r="A710" s="1">
        <v>100019227</v>
      </c>
      <c r="B710" s="1" t="str">
        <v>Prešovský</v>
      </c>
      <c r="C710" s="1" t="str">
        <v>Levoča</v>
      </c>
      <c r="D710" s="1" t="str">
        <v>Elokované pracovisko ako súčasť Strednej odbornej školy služieb Majstra Pavla</v>
      </c>
      <c r="E710" s="1" t="str">
        <v>stredná odborná škola</v>
      </c>
      <c r="F710" s="1" t="str">
        <v>Stredná odborná škola</v>
      </c>
      <c r="G710" s="1" t="str">
        <v>nie</v>
      </c>
      <c r="H710" s="1">
        <v>100012241</v>
      </c>
      <c r="I710" s="1">
        <v>2</v>
      </c>
      <c r="J710" s="1" t="str">
        <v>Námestie Štefana Kluberta 7, 5427 Levoča</v>
      </c>
      <c r="K710" s="1" t="str">
        <v>Prešovský samosprávny kraj</v>
      </c>
      <c r="L710" s="1" t="str">
        <v>samosprávny kraj</v>
      </c>
      <c r="M710" s="1" t="str">
        <v>historická budova</v>
      </c>
    </row>
    <row r="711" spans="1:13">
      <c r="A711" s="1">
        <v>100019228</v>
      </c>
      <c r="B711" s="1" t="str">
        <v>Prešovský</v>
      </c>
      <c r="C711" s="1" t="str">
        <v>Vranov nad Topľou</v>
      </c>
      <c r="D711" s="1" t="str">
        <v>Základná škola pre žiakov s autizmom ako organizačá zložka Spojenej školy</v>
      </c>
      <c r="E711" s="1" t="str">
        <v>škola pre deti a žiakov so špeciálnymi výchovno-vzdelávacími potrebami</v>
      </c>
      <c r="F711" s="1" t="str">
        <v>ŠZŠ pre žiakov s autizmom</v>
      </c>
      <c r="G711" s="1" t="str">
        <v>nie</v>
      </c>
      <c r="H711" s="1">
        <v>100017520</v>
      </c>
      <c r="I711" s="1">
        <v>6</v>
      </c>
      <c r="J711" s="1" t="str">
        <v>Budovateľská 1908, 9301 Vranov nad Topľou</v>
      </c>
      <c r="K711" s="1" t="str">
        <v>Regionálny úrad školskej správy v Prešove</v>
      </c>
      <c r="L711" s="1" t="str">
        <v>regionálny úrad školskej správy</v>
      </c>
      <c r="M711" s="1" t="str">
        <v>moderná budova</v>
      </c>
    </row>
    <row r="712" spans="1:13">
      <c r="A712" s="1">
        <v>100019232</v>
      </c>
      <c r="B712" s="1" t="str">
        <v>Prešovský</v>
      </c>
      <c r="C712" s="1" t="str">
        <v>Stropkov</v>
      </c>
      <c r="D712" s="1" t="str">
        <v>Elokované pracovisko ako súčasť Strednej odbornej školy elektrotechnickej</v>
      </c>
      <c r="E712" s="1" t="str">
        <v>stredná odborná škola</v>
      </c>
      <c r="F712" s="1" t="str">
        <v>Stredná odborná škola</v>
      </c>
      <c r="G712" s="1" t="str">
        <v>nie</v>
      </c>
      <c r="H712" s="1">
        <v>100013636</v>
      </c>
      <c r="I712" s="1">
        <v>2</v>
      </c>
      <c r="J712" s="1" t="str">
        <v>Hlavná 6, 9101 Stropkov</v>
      </c>
      <c r="K712" s="1" t="str">
        <v>Prešovský samosprávny kraj</v>
      </c>
      <c r="L712" s="1" t="str">
        <v>samosprávny kraj</v>
      </c>
      <c r="M712" s="1" t="str">
        <v>moderná budova</v>
      </c>
    </row>
    <row r="713" spans="1:13">
      <c r="A713" s="1">
        <v>100019391</v>
      </c>
      <c r="B713" s="1" t="str">
        <v>Prešovský</v>
      </c>
      <c r="C713" s="1" t="str">
        <v>Humenné</v>
      </c>
      <c r="D713" s="1" t="str">
        <v>Základná škola s materskou školou</v>
      </c>
      <c r="E713" s="1" t="str">
        <v>základná škola</v>
      </c>
      <c r="F713" s="1" t="str">
        <v>Základná škola</v>
      </c>
      <c r="G713" s="1" t="str">
        <v>áno</v>
      </c>
      <c r="H713" s="1">
        <v>100019391</v>
      </c>
      <c r="I713" s="1">
        <v>1</v>
      </c>
      <c r="J713" s="1" t="str">
        <v>Zubné 41, 6733 Zubné</v>
      </c>
      <c r="K713" s="1" t="str">
        <v>Obec Zubné</v>
      </c>
      <c r="L713" s="1" t="str">
        <v>obec, mesto</v>
      </c>
      <c r="M713" s="1" t="str">
        <v>moderná budova</v>
      </c>
    </row>
    <row r="714" spans="1:13">
      <c r="A714" s="1">
        <v>100019397</v>
      </c>
      <c r="B714" s="1" t="str">
        <v>Prešovský</v>
      </c>
      <c r="C714" s="1" t="str">
        <v>Levoča</v>
      </c>
      <c r="D714" s="1" t="str">
        <v>Elokované pracovisko ako súčasť Strednej odbornej školy lesníckej</v>
      </c>
      <c r="E714" s="1" t="str">
        <v>stredná odborná škola</v>
      </c>
      <c r="F714" s="1" t="str">
        <v>Stredná odborná škola</v>
      </c>
      <c r="G714" s="1" t="str">
        <v>nie</v>
      </c>
      <c r="H714" s="1">
        <v>100018405</v>
      </c>
      <c r="I714" s="1">
        <v>3</v>
      </c>
      <c r="J714" s="1" t="str">
        <v>Bijacovce 1, 5306 Bijacovce</v>
      </c>
      <c r="K714" s="1" t="str">
        <v>Prešovský samosprávny kraj</v>
      </c>
      <c r="L714" s="1" t="str">
        <v>samosprávny kraj</v>
      </c>
      <c r="M714" s="1" t="str">
        <v>historická budova</v>
      </c>
    </row>
    <row r="715" spans="1:13">
      <c r="A715" s="1">
        <v>100019409</v>
      </c>
      <c r="B715" s="1" t="str">
        <v>Prešovský</v>
      </c>
      <c r="C715" s="1" t="str">
        <v>Prešov</v>
      </c>
      <c r="D715" s="1" t="str">
        <v>Základná škola s materskou školou</v>
      </c>
      <c r="E715" s="1" t="str">
        <v>základná škola</v>
      </c>
      <c r="F715" s="1" t="str">
        <v>Základná škola</v>
      </c>
      <c r="G715" s="1" t="str">
        <v>áno</v>
      </c>
      <c r="H715" s="1">
        <v>100019409</v>
      </c>
      <c r="I715" s="1">
        <v>1</v>
      </c>
      <c r="J715" s="1" t="str">
        <v>Námestie Kráľovnej pokoja 4, 8001 Prešov</v>
      </c>
      <c r="K715" s="1" t="str">
        <v>Mesto Prešov</v>
      </c>
      <c r="L715" s="1" t="str">
        <v>obec, mesto</v>
      </c>
      <c r="M715" s="1" t="str">
        <v>moderná budova</v>
      </c>
    </row>
    <row r="716" spans="1:13">
      <c r="A716" s="1">
        <v>100019428</v>
      </c>
      <c r="B716" s="1" t="str">
        <v>Prešovský</v>
      </c>
      <c r="C716" s="1" t="str">
        <v>Medzilaborce</v>
      </c>
      <c r="D716" s="1" t="str">
        <v>Spojená škola</v>
      </c>
      <c r="E716" s="1" t="str">
        <v>spojená škola</v>
      </c>
      <c r="F716" s="1" t="str">
        <v>Spojená škola</v>
      </c>
      <c r="G716" s="1" t="str">
        <v>áno</v>
      </c>
      <c r="H716" s="1">
        <v>100019428</v>
      </c>
      <c r="I716" s="1">
        <v>2</v>
      </c>
      <c r="J716" s="1" t="str">
        <v>Duchnovičova 506, 6801 Medzilaborce</v>
      </c>
      <c r="K716" s="1" t="str">
        <v>Prešovský samosprávny kraj</v>
      </c>
      <c r="L716" s="1" t="str">
        <v>samosprávny kraj</v>
      </c>
      <c r="M716" s="1" t="str">
        <v>moderná budova</v>
      </c>
    </row>
    <row r="717" spans="1:13">
      <c r="A717" s="1">
        <v>100019430</v>
      </c>
      <c r="B717" s="1" t="str">
        <v>Prešovský</v>
      </c>
      <c r="C717" s="1" t="str">
        <v>Medzilaborce</v>
      </c>
      <c r="D717" s="1" t="str">
        <v>Strednáodborná škola polytechnická Andyho Warhola ako organizačná zložka Spojenej školy</v>
      </c>
      <c r="E717" s="1" t="str">
        <v>stredná odborná škola</v>
      </c>
      <c r="F717" s="1" t="str">
        <v>Stredná odborná škola</v>
      </c>
      <c r="G717" s="1" t="str">
        <v>nie</v>
      </c>
      <c r="H717" s="1">
        <v>100019428</v>
      </c>
      <c r="I717" s="1">
        <v>2</v>
      </c>
      <c r="J717" s="1" t="str">
        <v>Duchnovičova 506, 6801 Medzilaborce</v>
      </c>
      <c r="K717" s="1" t="str">
        <v>Prešovský samosprávny kraj</v>
      </c>
      <c r="L717" s="1" t="str">
        <v>samosprávny kraj</v>
      </c>
      <c r="M717" s="1" t="str">
        <v>moderná budova</v>
      </c>
    </row>
    <row r="718" spans="1:13">
      <c r="A718" s="1">
        <v>100019431</v>
      </c>
      <c r="B718" s="1" t="str">
        <v>Prešovský</v>
      </c>
      <c r="C718" s="1" t="str">
        <v>Prešov</v>
      </c>
      <c r="D718" s="1" t="str">
        <v>Spojená škola</v>
      </c>
      <c r="E718" s="1" t="str">
        <v>spojená škola</v>
      </c>
      <c r="F718" s="1" t="str">
        <v>Spojená škola</v>
      </c>
      <c r="G718" s="1" t="str">
        <v>áno</v>
      </c>
      <c r="H718" s="1">
        <v>100019431</v>
      </c>
      <c r="I718" s="1">
        <v>3</v>
      </c>
      <c r="J718" s="1" t="str">
        <v>Masarykova 24, 8001 Prešov</v>
      </c>
      <c r="K718" s="1" t="str">
        <v>Prešovský samosprávny kraj</v>
      </c>
      <c r="L718" s="1" t="str">
        <v>samosprávny kraj</v>
      </c>
      <c r="M718" s="1" t="str">
        <v>moderná budova</v>
      </c>
    </row>
    <row r="719" spans="1:13">
      <c r="A719" s="1">
        <v>100019432</v>
      </c>
      <c r="B719" s="1" t="str">
        <v>Prešovský</v>
      </c>
      <c r="C719" s="1" t="str">
        <v>Prešov</v>
      </c>
      <c r="D719" s="1" t="str">
        <v>Obchodná akadémia ako organizačná zložka Spojenej školy</v>
      </c>
      <c r="E719" s="1" t="str">
        <v>stredná odborná škola</v>
      </c>
      <c r="F719" s="1" t="str">
        <v>Obchodná akadémia</v>
      </c>
      <c r="G719" s="1" t="str">
        <v>nie</v>
      </c>
      <c r="H719" s="1">
        <v>100019431</v>
      </c>
      <c r="I719" s="1">
        <v>3</v>
      </c>
      <c r="J719" s="1" t="str">
        <v>Masarykova 24, 8001 Prešov</v>
      </c>
      <c r="K719" s="1" t="str">
        <v>Prešovský samosprávny kraj</v>
      </c>
      <c r="L719" s="1" t="str">
        <v>samosprávny kraj</v>
      </c>
      <c r="M719" s="1" t="str">
        <v>moderná budova</v>
      </c>
    </row>
    <row r="720" spans="1:13">
      <c r="A720" s="1">
        <v>100019433</v>
      </c>
      <c r="B720" s="1" t="str">
        <v>Prešovský</v>
      </c>
      <c r="C720" s="1" t="str">
        <v>Prešov</v>
      </c>
      <c r="D720" s="1" t="str">
        <v>Stredná odborná škola podnikania ako organizačná zložka Spojenej školy</v>
      </c>
      <c r="E720" s="1" t="str">
        <v>stredná odborná škola</v>
      </c>
      <c r="F720" s="1" t="str">
        <v>Stredná odborná škola</v>
      </c>
      <c r="G720" s="1" t="str">
        <v>nie</v>
      </c>
      <c r="H720" s="1">
        <v>100019431</v>
      </c>
      <c r="I720" s="1">
        <v>3</v>
      </c>
      <c r="J720" s="1" t="str">
        <v>Masarykova 24, 8001 Prešov</v>
      </c>
      <c r="K720" s="1" t="str">
        <v>Prešovský samosprávny kraj</v>
      </c>
      <c r="L720" s="1" t="str">
        <v>samosprávny kraj</v>
      </c>
      <c r="M720" s="1" t="str">
        <v>moderná budova</v>
      </c>
    </row>
    <row r="721" spans="1:13">
      <c r="A721" s="1">
        <v>100019613</v>
      </c>
      <c r="B721" s="1" t="str">
        <v>Prešovský</v>
      </c>
      <c r="C721" s="1" t="str">
        <v>Prešov</v>
      </c>
      <c r="D721" s="1" t="str">
        <v>Základna škola s materskou školou</v>
      </c>
      <c r="E721" s="1" t="str">
        <v>základná škola</v>
      </c>
      <c r="F721" s="1" t="str">
        <v>Základná škola</v>
      </c>
      <c r="G721" s="1" t="str">
        <v>áno</v>
      </c>
      <c r="H721" s="1">
        <v>100019613</v>
      </c>
      <c r="I721" s="1">
        <v>1</v>
      </c>
      <c r="J721" s="1" t="str">
        <v>Varhaňovce 20, 8205 Varhaňovce</v>
      </c>
      <c r="K721" s="1" t="str">
        <v>Obec Varhaňovce</v>
      </c>
      <c r="L721" s="1" t="str">
        <v>obec, mesto</v>
      </c>
      <c r="M721" s="1" t="str">
        <v>moderná budova</v>
      </c>
    </row>
    <row r="722" spans="1:13">
      <c r="A722" s="1">
        <v>100019715</v>
      </c>
      <c r="B722" s="1" t="str">
        <v>Prešovský</v>
      </c>
      <c r="C722" s="1" t="str">
        <v>Prešov</v>
      </c>
      <c r="D722" s="1" t="str">
        <v>Elokované pracovisko ako súčasť Základnej školy</v>
      </c>
      <c r="E722" s="1" t="str">
        <v>základná škola</v>
      </c>
      <c r="F722" s="1" t="str">
        <v>Základná škola</v>
      </c>
      <c r="G722" s="1" t="str">
        <v>nie</v>
      </c>
      <c r="H722" s="1">
        <v>100014103</v>
      </c>
      <c r="I722" s="1">
        <v>3</v>
      </c>
      <c r="J722" s="1" t="str">
        <v>Chminianske Jakubovany 137, 8233 Chminianske Jakubovany</v>
      </c>
      <c r="K722" s="1" t="str">
        <v>Obec Chminianske Jakubovany</v>
      </c>
      <c r="L722" s="1" t="str">
        <v>obec, mesto</v>
      </c>
      <c r="M722" s="1" t="str">
        <v>moderná budova</v>
      </c>
    </row>
    <row r="723" spans="1:13">
      <c r="A723" s="1">
        <v>100019742</v>
      </c>
      <c r="B723" s="1" t="str">
        <v>Prešovský</v>
      </c>
      <c r="C723" s="1" t="str">
        <v>Prešov</v>
      </c>
      <c r="D723" s="1" t="str">
        <v>Elokované pracovisko ako súčasť Zákkladnej školy</v>
      </c>
      <c r="E723" s="1" t="str">
        <v>základná škola</v>
      </c>
      <c r="F723" s="1" t="str">
        <v>Základná škola</v>
      </c>
      <c r="G723" s="1" t="str">
        <v>nie</v>
      </c>
      <c r="H723" s="1">
        <v>100014103</v>
      </c>
      <c r="I723" s="1">
        <v>3</v>
      </c>
      <c r="J723" s="1" t="str">
        <v>Chminianske Jakubovany 20, 8233 Chminianske Jakubovany</v>
      </c>
      <c r="K723" s="1" t="str">
        <v>Obec Chminianske Jakubovany</v>
      </c>
      <c r="L723" s="1" t="str">
        <v>obec, mesto</v>
      </c>
      <c r="M723" s="1" t="str">
        <v>moderná budova</v>
      </c>
    </row>
    <row r="724" spans="1:13">
      <c r="A724" s="1">
        <v>100019754</v>
      </c>
      <c r="B724" s="1" t="str">
        <v>Prešovský</v>
      </c>
      <c r="C724" s="1" t="str">
        <v>Prešov</v>
      </c>
      <c r="D724" s="1" t="str">
        <v>Súkromná základná škola Montessori cesta</v>
      </c>
      <c r="E724" s="1" t="str">
        <v>základná škola</v>
      </c>
      <c r="F724" s="1" t="str">
        <v>Základná škola</v>
      </c>
      <c r="G724" s="1" t="str">
        <v>áno</v>
      </c>
      <c r="H724" s="1">
        <v>100019754</v>
      </c>
      <c r="I724" s="1">
        <v>1</v>
      </c>
      <c r="J724" s="1" t="str">
        <v>Budovateľská 59, 8001 Prešov</v>
      </c>
      <c r="K724" s="1" t="str">
        <v>Montessori cesta, o. z.</v>
      </c>
      <c r="L724" s="1" t="str">
        <v>súkromník</v>
      </c>
      <c r="M724" s="1" t="str">
        <v>moderná budova</v>
      </c>
    </row>
    <row r="725" spans="1:13">
      <c r="A725" s="1">
        <v>100019761</v>
      </c>
      <c r="B725" s="1" t="str">
        <v>Prešovský</v>
      </c>
      <c r="C725" s="1" t="str">
        <v>Sabinov</v>
      </c>
      <c r="D725" s="1" t="str">
        <v>Elokované pracovisko ako súčasť Záklanej školy</v>
      </c>
      <c r="E725" s="1" t="str">
        <v>základná škola</v>
      </c>
      <c r="F725" s="1" t="str">
        <v>Základná škola</v>
      </c>
      <c r="G725" s="1" t="str">
        <v>nie</v>
      </c>
      <c r="H725" s="1">
        <v>100017666</v>
      </c>
      <c r="I725" s="1">
        <v>2</v>
      </c>
      <c r="J725" s="1" t="str">
        <v>Jarková 250 / 1, 8222 Ostrovany</v>
      </c>
      <c r="K725" s="1" t="str">
        <v>Obec Ostrovany</v>
      </c>
      <c r="L725" s="1" t="str">
        <v>obec, mesto</v>
      </c>
      <c r="M725" s="1" t="str">
        <v>moderná budova</v>
      </c>
    </row>
    <row r="726" spans="1:13">
      <c r="A726" s="1">
        <v>100019882</v>
      </c>
      <c r="B726" s="1" t="str">
        <v>Prešovský</v>
      </c>
      <c r="C726" s="1" t="str">
        <v>Prešov</v>
      </c>
      <c r="D726" s="1" t="str">
        <v>Elokované pracovisko ako súčasť Základnej školy s materskou školou</v>
      </c>
      <c r="E726" s="1" t="str">
        <v>základná škola</v>
      </c>
      <c r="F726" s="1" t="str">
        <v>Základná škola</v>
      </c>
      <c r="G726" s="1" t="str">
        <v>nie</v>
      </c>
      <c r="H726" s="1">
        <v>100012668</v>
      </c>
      <c r="I726" s="1">
        <v>3</v>
      </c>
      <c r="J726" s="1" t="str">
        <v>Hermanovce 445, 8235 Hermanovce</v>
      </c>
      <c r="K726" s="1" t="str">
        <v>Obec Hermanovce</v>
      </c>
      <c r="L726" s="1" t="str">
        <v>obec, mesto</v>
      </c>
      <c r="M726" s="1" t="str">
        <v>moderná budova</v>
      </c>
    </row>
    <row r="727" spans="1:13">
      <c r="A727" s="1">
        <v>100019965</v>
      </c>
      <c r="B727" s="1" t="str">
        <v>Prešovský</v>
      </c>
      <c r="C727" s="1" t="str">
        <v>Poprad</v>
      </c>
      <c r="D727" s="1" t="str">
        <v>Súkromná základná škola Krásne Sady</v>
      </c>
      <c r="E727" s="1" t="str">
        <v>základná škola</v>
      </c>
      <c r="F727" s="1" t="str">
        <v>Základná škola</v>
      </c>
      <c r="G727" s="1" t="str">
        <v>áno</v>
      </c>
      <c r="H727" s="1">
        <v>100019965</v>
      </c>
      <c r="I727" s="1">
        <v>4</v>
      </c>
      <c r="J727" s="1" t="str">
        <v>Mlynica 1094, 5991 Mlynica</v>
      </c>
      <c r="K727" s="1" t="str">
        <v>Krásne Sady Mlynica - servisná a prevádzková, a. s.</v>
      </c>
      <c r="L727" s="1" t="str">
        <v>súkromník</v>
      </c>
      <c r="M727" s="1" t="str">
        <v>moderná budova</v>
      </c>
    </row>
    <row r="728" spans="1:13">
      <c r="A728" s="1">
        <v>100019986</v>
      </c>
      <c r="B728" s="1" t="str">
        <v>Prešovský</v>
      </c>
      <c r="C728" s="1" t="str">
        <v>Humenné</v>
      </c>
      <c r="D728" s="1" t="str">
        <v>Elokované pracovisko ako súčasť Súkromnej strednej odbornej školy ELBA</v>
      </c>
      <c r="E728" s="1" t="str">
        <v>stredná odborná škola</v>
      </c>
      <c r="F728" s="1" t="str">
        <v>Stredná odborná škola</v>
      </c>
      <c r="G728" s="1" t="str">
        <v>nie</v>
      </c>
      <c r="H728" s="1">
        <v>100012960</v>
      </c>
      <c r="I728" s="1">
        <v>5</v>
      </c>
      <c r="J728" s="1" t="str">
        <v>Štefánikova 31, 6601 Humenné</v>
      </c>
      <c r="K728" s="1" t="str">
        <v>Ing. Emil Blicha - ELBA</v>
      </c>
      <c r="L728" s="1" t="str">
        <v>súkromník</v>
      </c>
      <c r="M728" s="1" t="str">
        <v>moderná budova</v>
      </c>
    </row>
    <row r="729" spans="1:13">
      <c r="A729" s="1">
        <v>100020068</v>
      </c>
      <c r="B729" s="1" t="str">
        <v>Prešovský</v>
      </c>
      <c r="C729" s="1" t="str">
        <v>Prešov</v>
      </c>
      <c r="D729" s="1" t="str">
        <v>Špeciálna základná škola internátna ako organizačná zložka Spojenej školy internátnej</v>
      </c>
      <c r="E729" s="1" t="str">
        <v>škola pre deti a žiakov so špeciálnymi výchovno-vzdelávacími potrebami</v>
      </c>
      <c r="F729" s="1" t="str">
        <v>Špeciálna základná škola internátna</v>
      </c>
      <c r="G729" s="1" t="str">
        <v>nie</v>
      </c>
      <c r="H729" s="1">
        <v>100017500</v>
      </c>
      <c r="I729" s="1">
        <v>5</v>
      </c>
      <c r="J729" s="1" t="str">
        <v>Masarykova 11175 / 20C, 8001 Prešov</v>
      </c>
      <c r="K729" s="1" t="str">
        <v>Regionálny úrad školskej správy v Prešove</v>
      </c>
      <c r="L729" s="1" t="str">
        <v>regionálny úrad školskej správy</v>
      </c>
      <c r="M729" s="1" t="str">
        <v>moderná budova</v>
      </c>
    </row>
    <row r="730" spans="1:13">
      <c r="A730" s="1">
        <v>100020069</v>
      </c>
      <c r="B730" s="1" t="str">
        <v>Prešovský</v>
      </c>
      <c r="C730" s="1" t="str">
        <v>Prešov</v>
      </c>
      <c r="D730" s="1" t="str">
        <v>Základná škola pre žiakov s autizmom ako organizačná zložka Spojenej školy internátnej</v>
      </c>
      <c r="E730" s="1" t="str">
        <v>škola pre deti a žiakov so špeciálnymi výchovno-vzdelávacími potrebami</v>
      </c>
      <c r="F730" s="1" t="str">
        <v>ZŠ pre žiakov s autizmom</v>
      </c>
      <c r="G730" s="1" t="str">
        <v>nie</v>
      </c>
      <c r="H730" s="1">
        <v>100017500</v>
      </c>
      <c r="I730" s="1">
        <v>5</v>
      </c>
      <c r="J730" s="1" t="str">
        <v>Masarykova 11175 / 20C, 8001 Prešov</v>
      </c>
      <c r="K730" s="1" t="str">
        <v>Regionálny úrad školskej správy v Prešove</v>
      </c>
      <c r="L730" s="1" t="str">
        <v>regionálny úrad školskej správy</v>
      </c>
      <c r="M730" s="1" t="str">
        <v>moderná budova</v>
      </c>
    </row>
    <row r="731" spans="1:13">
      <c r="A731" s="1">
        <v>100020074</v>
      </c>
      <c r="B731" s="1" t="str">
        <v>Prešovský</v>
      </c>
      <c r="C731" s="1" t="str">
        <v>Prešov</v>
      </c>
      <c r="D731" s="1" t="str">
        <v>Základná škola pre žiakov s autizmom ako organizačná zložka Spojenej školy</v>
      </c>
      <c r="E731" s="1" t="str">
        <v>škola pre deti a žiakov so špeciálnymi výchovno-vzdelávacími potrebami</v>
      </c>
      <c r="F731" s="1" t="str">
        <v>ZŠ pre žiakov s autizmom</v>
      </c>
      <c r="G731" s="1" t="str">
        <v>nie</v>
      </c>
      <c r="H731" s="1">
        <v>100017507</v>
      </c>
      <c r="I731" s="1">
        <v>6</v>
      </c>
      <c r="J731" s="1" t="str">
        <v>Matice slovenskej 11, 8001 Prešov</v>
      </c>
      <c r="K731" s="1" t="str">
        <v>Regionálny úrad školskej správy v Prešove</v>
      </c>
      <c r="L731" s="1" t="str">
        <v>regionálny úrad školskej správy</v>
      </c>
      <c r="M731" s="1" t="str">
        <v>moderná budova</v>
      </c>
    </row>
    <row r="732" spans="1:13">
      <c r="A732" s="1">
        <v>100020077</v>
      </c>
      <c r="B732" s="1" t="str">
        <v>Prešovský</v>
      </c>
      <c r="C732" s="1" t="str">
        <v>Snina</v>
      </c>
      <c r="D732" s="1" t="str">
        <v>Základná škola pre žiakov s autizmom ako organizačná zložka Spojenej školy internátnej</v>
      </c>
      <c r="E732" s="1" t="str">
        <v>škola pre deti a žiakov so špeciálnymi výchovno-vzdelávacími potrebami</v>
      </c>
      <c r="F732" s="1" t="str">
        <v>ŠZŠ pre žiakov s autizmom</v>
      </c>
      <c r="G732" s="1" t="str">
        <v>nie</v>
      </c>
      <c r="H732" s="1">
        <v>100017512</v>
      </c>
      <c r="I732" s="1">
        <v>5</v>
      </c>
      <c r="J732" s="1" t="str">
        <v>Palárikova 1602/1 1602 / 1, 6901 Snina</v>
      </c>
      <c r="K732" s="1" t="str">
        <v>Regionálny úrad školskej správy v Prešove</v>
      </c>
      <c r="L732" s="1" t="str">
        <v>regionálny úrad školskej správy</v>
      </c>
      <c r="M732" s="1" t="str">
        <v>moderná budova</v>
      </c>
    </row>
    <row r="733" spans="1:13">
      <c r="A733" s="1">
        <v>100020087</v>
      </c>
      <c r="B733" s="1" t="str">
        <v>Prešovský</v>
      </c>
      <c r="C733" s="1" t="str">
        <v>Poprad</v>
      </c>
      <c r="D733" s="1" t="str">
        <v>Elokované pracovisko ako súčasť Súkromnej základnej školy Krásne Sady</v>
      </c>
      <c r="E733" s="1" t="str">
        <v>základná škola</v>
      </c>
      <c r="F733" s="1" t="str">
        <v>Základná škola</v>
      </c>
      <c r="G733" s="1" t="str">
        <v>nie</v>
      </c>
      <c r="H733" s="1">
        <v>100019965</v>
      </c>
      <c r="I733" s="1">
        <v>4</v>
      </c>
      <c r="J733" s="1" t="str">
        <v>Mlynica 1092, 5991 Mlynica</v>
      </c>
      <c r="K733" s="1" t="str">
        <v>Krásne Sady Mlynica - servisná a prevádzková, a. s.</v>
      </c>
      <c r="L733" s="1" t="str">
        <v>súkromník</v>
      </c>
      <c r="M733" s="1" t="str">
        <v>moderná budova</v>
      </c>
    </row>
    <row r="734" spans="1:13">
      <c r="A734" s="1">
        <v>100020088</v>
      </c>
      <c r="B734" s="1" t="str">
        <v>Prešovský</v>
      </c>
      <c r="C734" s="1" t="str">
        <v>Poprad</v>
      </c>
      <c r="D734" s="1" t="str">
        <v>Elokované pracovisko ako súčasťi Súkromnej základnej školy Krásne Sady</v>
      </c>
      <c r="E734" s="1" t="str">
        <v>základná škola</v>
      </c>
      <c r="F734" s="1" t="str">
        <v>Základná škola</v>
      </c>
      <c r="G734" s="1" t="str">
        <v>nie</v>
      </c>
      <c r="H734" s="1">
        <v>100019965</v>
      </c>
      <c r="I734" s="1">
        <v>4</v>
      </c>
      <c r="J734" s="1" t="str">
        <v>Mlynica 1093, 5991 Mlynica</v>
      </c>
      <c r="K734" s="1" t="str">
        <v>Krásne Sady Mlynica - servisná a prevádzková, a. s.</v>
      </c>
      <c r="L734" s="1" t="str">
        <v>súkromník</v>
      </c>
      <c r="M734" s="1" t="str">
        <v>moderná budova</v>
      </c>
    </row>
    <row r="735" spans="1:13">
      <c r="A735" s="1">
        <v>100020089</v>
      </c>
      <c r="B735" s="1" t="str">
        <v>Prešovský</v>
      </c>
      <c r="C735" s="1" t="str">
        <v>Poprad</v>
      </c>
      <c r="D735" s="1" t="str">
        <v>Elokované pracovisko ako súčasť Súkromnej základnej školy Krásne Sady</v>
      </c>
      <c r="E735" s="1" t="str">
        <v>základná škola</v>
      </c>
      <c r="F735" s="1" t="str">
        <v>Základná škola</v>
      </c>
      <c r="G735" s="1" t="str">
        <v>nie</v>
      </c>
      <c r="H735" s="1">
        <v>100019965</v>
      </c>
      <c r="I735" s="1">
        <v>4</v>
      </c>
      <c r="J735" s="1" t="str">
        <v>Mlynica 1095, 5991 Mlynica</v>
      </c>
      <c r="K735" s="1" t="str">
        <v>Krásne Sady Mlynica - servisná a prevádzková, a. s.</v>
      </c>
      <c r="L735" s="1" t="str">
        <v>súkromník</v>
      </c>
      <c r="M735" s="1" t="str">
        <v>moderná budova</v>
      </c>
    </row>
    <row r="736" spans="1:13">
      <c r="A736" s="1">
        <v>100020095</v>
      </c>
      <c r="B736" s="1" t="str">
        <v>Prešovský</v>
      </c>
      <c r="C736" s="1" t="str">
        <v>Poprad</v>
      </c>
      <c r="D736" s="1" t="str">
        <v>Elokované pracovisko ako súčasť Súkromnej spojenej školy</v>
      </c>
      <c r="E736" s="1" t="str">
        <v>základná škola</v>
      </c>
      <c r="F736" s="1" t="str">
        <v>Základná škola</v>
      </c>
      <c r="G736" s="1" t="str">
        <v>nie</v>
      </c>
      <c r="H736" s="1">
        <v>100018559</v>
      </c>
      <c r="I736" s="1">
        <v>4</v>
      </c>
      <c r="J736" s="1" t="str">
        <v>Bernolákova 4681 / 17, 5801 Poprad</v>
      </c>
      <c r="K736" s="1" t="str">
        <v>Life Academy, s. r. o.</v>
      </c>
      <c r="L736" s="1" t="str">
        <v>súkromník</v>
      </c>
      <c r="M736" s="1" t="str">
        <v>moderná budova</v>
      </c>
    </row>
    <row r="737" spans="1:13">
      <c r="A737" s="1">
        <v>100020100</v>
      </c>
      <c r="B737" s="1" t="str">
        <v>Prešovský</v>
      </c>
      <c r="C737" s="1" t="str">
        <v>Sabinov</v>
      </c>
      <c r="D737" s="1" t="str">
        <v>Základná škola</v>
      </c>
      <c r="E737" s="1" t="str">
        <v>základná škola</v>
      </c>
      <c r="F737" s="1" t="str">
        <v>Základná škola</v>
      </c>
      <c r="G737" s="1" t="str">
        <v>áno</v>
      </c>
      <c r="H737" s="1">
        <v>100020100</v>
      </c>
      <c r="I737" s="1">
        <v>1</v>
      </c>
      <c r="J737" s="1" t="str">
        <v>Jarovnice 464, 8263 Jarovnice</v>
      </c>
      <c r="K737" s="1" t="str">
        <v>Obec Jarovnice</v>
      </c>
      <c r="L737" s="1" t="str">
        <v>obec, mesto</v>
      </c>
      <c r="M737" s="1" t="str">
        <v>moderná budova</v>
      </c>
    </row>
    <row r="738" spans="1:13">
      <c r="A738" s="1">
        <v>100020111</v>
      </c>
      <c r="B738" s="1" t="str">
        <v>Prešovský</v>
      </c>
      <c r="C738" s="1" t="str">
        <v>Stará Ľubovňa</v>
      </c>
      <c r="D738" s="1" t="str">
        <v>Základná škola pre žiakov s autizmom sv. Anny</v>
      </c>
      <c r="E738" s="1" t="str">
        <v>škola pre deti a žiakov so špeciálnymi výchovno-vzdelávacími potrebami</v>
      </c>
      <c r="F738" s="1" t="str">
        <v>ZŠ pre žiakov s autizmom</v>
      </c>
      <c r="G738" s="1" t="str">
        <v>áno</v>
      </c>
      <c r="H738" s="1">
        <v>100020111</v>
      </c>
      <c r="I738" s="1">
        <v>1</v>
      </c>
      <c r="J738" s="1" t="str">
        <v>Levočská 356 / 22, 6401 Stará Ľubovňa</v>
      </c>
      <c r="K738" s="1" t="str">
        <v>Gréckokatolícke arcibiskupstvo Prešov</v>
      </c>
      <c r="L738" s="1" t="str">
        <v>cirkev, náboženská spoločnosť</v>
      </c>
      <c r="M738" s="1" t="str">
        <v>moderná budova</v>
      </c>
    </row>
    <row r="739" spans="1:13">
      <c r="A739" s="1">
        <v>100020145</v>
      </c>
      <c r="B739" s="1" t="str">
        <v>Prešovský</v>
      </c>
      <c r="C739" s="1" t="str">
        <v>Prešov</v>
      </c>
      <c r="D739" s="1" t="str">
        <v>Základná škola</v>
      </c>
      <c r="E739" s="1" t="str">
        <v>základná škola</v>
      </c>
      <c r="F739" s="1" t="str">
        <v>ZŠ I. stupeň</v>
      </c>
      <c r="G739" s="1" t="str">
        <v>áno</v>
      </c>
      <c r="H739" s="1">
        <v>100020145</v>
      </c>
      <c r="I739" s="1">
        <v>1</v>
      </c>
      <c r="J739" s="1" t="str">
        <v>Gregorovce 93, 8266 Gregorovce</v>
      </c>
      <c r="K739" s="1" t="str">
        <v>Obec Gregorovce</v>
      </c>
      <c r="L739" s="1" t="str">
        <v>obec, mesto</v>
      </c>
      <c r="M739" s="1" t="str">
        <v>moderná budova</v>
      </c>
    </row>
    <row r="740" spans="1:13">
      <c r="A740" s="1">
        <v>100020150</v>
      </c>
      <c r="B740" s="1" t="str">
        <v>Prešovský</v>
      </c>
      <c r="C740" s="1" t="str">
        <v>Humenné</v>
      </c>
      <c r="D740" s="1" t="str">
        <v>Základná škola pre žiakov s autizmom ako organizačná zložka Spojenej školy internátnej</v>
      </c>
      <c r="E740" s="1" t="str">
        <v>škola pre deti a žiakov so špeciálnymi výchovno-vzdelávacími potrebami</v>
      </c>
      <c r="F740" s="1" t="str">
        <v>ZŠ pre žiakov s autizmom</v>
      </c>
      <c r="G740" s="1" t="str">
        <v>nie</v>
      </c>
      <c r="H740" s="1">
        <v>100017487</v>
      </c>
      <c r="I740" s="1">
        <v>6</v>
      </c>
      <c r="J740" s="1" t="str">
        <v>Komenského 3, 6601 Humenné</v>
      </c>
      <c r="K740" s="1" t="str">
        <v>Regionálny úrad školskej správy v Prešove</v>
      </c>
      <c r="L740" s="1" t="str">
        <v>regionálny úrad školskej správy</v>
      </c>
      <c r="M740" s="1" t="str">
        <v>moderná budova</v>
      </c>
    </row>
    <row r="741" spans="1:13">
      <c r="A741" s="1">
        <v>100020153</v>
      </c>
      <c r="B741" s="1" t="str">
        <v>Prešovský</v>
      </c>
      <c r="C741" s="1" t="str">
        <v>Svidník</v>
      </c>
      <c r="D741" s="1" t="str">
        <v>Elokované pracovisko ako súčasť Spojenej školy internátnej</v>
      </c>
      <c r="E741" s="1" t="str">
        <v>škola pre deti a žiakov so špeciálnymi výchovno-vzdelávacími potrebami</v>
      </c>
      <c r="F741" s="1" t="str">
        <v>Odborné učilište internátne</v>
      </c>
      <c r="G741" s="1" t="str">
        <v>nie</v>
      </c>
      <c r="H741" s="1">
        <v>100017515</v>
      </c>
      <c r="I741" s="1">
        <v>6</v>
      </c>
      <c r="J741" s="1" t="str">
        <v>Fučíkova 5, 8701 Giraltovce</v>
      </c>
      <c r="K741" s="1" t="str">
        <v>Regionálny úrad školskej správy v Prešove</v>
      </c>
      <c r="L741" s="1" t="str">
        <v>regionálny úrad školskej správy</v>
      </c>
      <c r="M741" s="1" t="str">
        <v>iná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521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Prešovský</v>
      </c>
    </row>
    <row r="3" spans="1:15">
      <c r="A3" s="2" t="str">
        <f>"Počet kmeňových škôl: " &amp;TEXT(COUNTA(A5:A10000),"# ###")</f>
        <v>Počet kmeňových škôl: 517</v>
      </c>
      <c r="G3" s="7" t="s">
        <v>6114</v>
      </c>
      <c r="H3" s="6">
        <f>SUM(H5:H10000)</f>
        <v>124561</v>
      </c>
      <c r="I3" s="6">
        <f>SUM(I5:I10000)</f>
        <v>12539</v>
      </c>
      <c r="J3" s="107">
        <f>SUM(J5:J10000)</f>
        <v>10231</v>
      </c>
      <c r="K3" s="6">
        <f>SUM(K5:K10000)</f>
        <v>83</v>
      </c>
      <c r="L3" s="6">
        <f>SUM(L5:L10000)</f>
        <v>732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521">_xlfn._xlws.FILTER(a.2_skoly_kmenove_ALL!A5:O10000,a.2_skoly_kmenove_ALL!B5:B10000=e.1_nacenenie!$G$3,"n/a")</f>
        <v>100006906</v>
      </c>
      <c r="B5" s="1" t="str">
        <v>Prešovský</v>
      </c>
      <c r="C5" s="1" t="str">
        <v>Prešov</v>
      </c>
      <c r="D5" s="1" t="str">
        <v>Súkromné konzervatórium Prešov</v>
      </c>
      <c r="E5" s="1" t="str">
        <v>konzervatórium</v>
      </c>
      <c r="F5" s="1" t="str">
        <v>Hudobné a dramatické konzervatórium</v>
      </c>
      <c r="G5" s="1">
        <v>1</v>
      </c>
      <c r="H5" s="1">
        <v>165</v>
      </c>
      <c r="I5" s="1">
        <v>23</v>
      </c>
      <c r="J5" s="33">
        <v>30</v>
      </c>
      <c r="K5" s="1">
        <v>0</v>
      </c>
      <c r="L5" s="1">
        <v>1</v>
      </c>
      <c r="M5" s="1" t="str">
        <v>M. Benku 7, 8001 Prešov</v>
      </c>
      <c r="N5" s="1" t="str">
        <v>SKDK Prešov s.r.o.</v>
      </c>
      <c r="O5" s="1" t="str">
        <v>súkromník</v>
      </c>
    </row>
    <row r="6" spans="1:15">
      <c r="A6" s="1">
        <v>100011364</v>
      </c>
      <c r="B6" s="1" t="str">
        <v>Prešovský</v>
      </c>
      <c r="C6" s="1" t="str">
        <v>Humenné</v>
      </c>
      <c r="D6" s="1" t="str">
        <v>Súkromná stredná odborná škola pedagogická EBG</v>
      </c>
      <c r="E6" s="1" t="str">
        <v>stredná odborná škola</v>
      </c>
      <c r="F6" s="1" t="str">
        <v>Stredná odborná škola</v>
      </c>
      <c r="G6" s="1">
        <v>1</v>
      </c>
      <c r="H6" s="1">
        <v>305</v>
      </c>
      <c r="I6" s="1">
        <v>10</v>
      </c>
      <c r="J6" s="33">
        <v>11</v>
      </c>
      <c r="K6" s="1">
        <v>0</v>
      </c>
      <c r="L6" s="1">
        <v>2</v>
      </c>
      <c r="M6" s="1" t="str">
        <v>Lesná 909 / 28, 6601 Humenné</v>
      </c>
      <c r="N6" s="1" t="str">
        <v>Európske vzdelávacie strediská pre povolanie a spoločnosť n.o., Europäische Bildungswerke für Beruf und Gesellschaft e.V.</v>
      </c>
      <c r="O6" s="1" t="str">
        <v>zahraničný subjekt</v>
      </c>
    </row>
    <row r="7" spans="1:15">
      <c r="A7" s="1">
        <v>100011428</v>
      </c>
      <c r="B7" s="1" t="str">
        <v>Prešovský</v>
      </c>
      <c r="C7" s="1" t="str">
        <v>Bardejov</v>
      </c>
      <c r="D7" s="1" t="str">
        <v>Základná škola s materskou školou pri zdravotníckom zariadení</v>
      </c>
      <c r="E7" s="1" t="str">
        <v>škola pre deti a žiakov so špeciálnymi výchovno-vzdelávacími potrebami</v>
      </c>
      <c r="F7" s="1" t="str">
        <v>ZŠ pri zdravotníckom zariadení</v>
      </c>
      <c r="G7" s="1">
        <v>2</v>
      </c>
      <c r="H7" s="1">
        <v>53</v>
      </c>
      <c r="I7" s="1">
        <v>5</v>
      </c>
      <c r="J7" s="33">
        <v>7</v>
      </c>
      <c r="K7" s="1">
        <v>1</v>
      </c>
      <c r="L7" s="1">
        <v>1</v>
      </c>
      <c r="M7" s="1" t="str">
        <v>Bardejovské kúpele 13, 8501 Bardejov</v>
      </c>
      <c r="N7" s="1" t="str">
        <v>Regionálny úrad školskej správy v Prešove</v>
      </c>
      <c r="O7" s="1" t="str">
        <v>regionálny úrad školskej správy</v>
      </c>
    </row>
    <row r="8" spans="1:15">
      <c r="A8" s="1">
        <v>100011434</v>
      </c>
      <c r="B8" s="1" t="str">
        <v>Prešovský</v>
      </c>
      <c r="C8" s="1" t="str">
        <v>Bardejov</v>
      </c>
      <c r="D8" s="1" t="str">
        <v>Súkromná stredná odborná škola služieb</v>
      </c>
      <c r="E8" s="1" t="str">
        <v>stredná odborná škola</v>
      </c>
      <c r="F8" s="1" t="str">
        <v>Stredná odborná škola</v>
      </c>
      <c r="G8" s="1">
        <v>1</v>
      </c>
      <c r="H8" s="1">
        <v>285</v>
      </c>
      <c r="I8" s="1">
        <v>29</v>
      </c>
      <c r="J8" s="33">
        <v>20</v>
      </c>
      <c r="K8" s="1">
        <v>0</v>
      </c>
      <c r="L8" s="1">
        <v>1</v>
      </c>
      <c r="M8" s="1" t="str">
        <v>Hviezdoslavova 11, 8501 Bardejov</v>
      </c>
      <c r="N8" s="1" t="str">
        <v>COOP PRODUKT SLOVENSKO</v>
      </c>
      <c r="O8" s="1" t="str">
        <v>súkromník</v>
      </c>
    </row>
    <row r="9" spans="1:15">
      <c r="A9" s="1">
        <v>100011435</v>
      </c>
      <c r="B9" s="1" t="str">
        <v>Prešovský</v>
      </c>
      <c r="C9" s="1" t="str">
        <v>Bardejov</v>
      </c>
      <c r="D9" s="1" t="str">
        <v>Gymnázium Leonarda Stöckela</v>
      </c>
      <c r="E9" s="1" t="str">
        <v>gymnázium</v>
      </c>
      <c r="F9" s="1" t="str">
        <v>Gymnázium</v>
      </c>
      <c r="G9" s="1">
        <v>1</v>
      </c>
      <c r="H9" s="1">
        <v>462</v>
      </c>
      <c r="I9" s="1">
        <v>36</v>
      </c>
      <c r="J9" s="33">
        <v>32</v>
      </c>
      <c r="K9" s="1">
        <v>0</v>
      </c>
      <c r="L9" s="1">
        <v>2</v>
      </c>
      <c r="M9" s="1" t="str">
        <v>Jiráskova 12, 8501 Bardejov</v>
      </c>
      <c r="N9" s="1" t="str">
        <v>Prešovský samosprávny kraj</v>
      </c>
      <c r="O9" s="1" t="str">
        <v>samosprávny kraj</v>
      </c>
    </row>
    <row r="10" spans="1:15">
      <c r="A10" s="1">
        <v>100011442</v>
      </c>
      <c r="B10" s="1" t="str">
        <v>Prešovský</v>
      </c>
      <c r="C10" s="1" t="str">
        <v>Bardejov</v>
      </c>
      <c r="D10" s="1" t="str">
        <v>Základná škola</v>
      </c>
      <c r="E10" s="1" t="str">
        <v>základná škola</v>
      </c>
      <c r="F10" s="1" t="str">
        <v>Základná škola</v>
      </c>
      <c r="G10" s="1">
        <v>1</v>
      </c>
      <c r="H10" s="1">
        <v>705</v>
      </c>
      <c r="I10" s="1">
        <v>65</v>
      </c>
      <c r="J10" s="33">
        <v>44</v>
      </c>
      <c r="K10" s="1">
        <v>0</v>
      </c>
      <c r="L10" s="1">
        <v>3</v>
      </c>
      <c r="M10" s="1" t="str">
        <v>Komenského 23, 8501 Bardejov</v>
      </c>
      <c r="N10" s="1" t="str">
        <v>Mesto Bardejov</v>
      </c>
      <c r="O10" s="1" t="str">
        <v>obec, mesto</v>
      </c>
    </row>
    <row r="11" spans="1:15">
      <c r="A11" s="1">
        <v>100011452</v>
      </c>
      <c r="B11" s="1" t="str">
        <v>Prešovský</v>
      </c>
      <c r="C11" s="1" t="str">
        <v>Bardejov</v>
      </c>
      <c r="D11" s="1" t="str">
        <v>Stredná priemyselná škola technická</v>
      </c>
      <c r="E11" s="1" t="str">
        <v>stredná odborná škola</v>
      </c>
      <c r="F11" s="1" t="str">
        <v>Stredná priemyselná škola</v>
      </c>
      <c r="G11" s="1">
        <v>1</v>
      </c>
      <c r="H11" s="1">
        <v>407</v>
      </c>
      <c r="I11" s="1">
        <v>34</v>
      </c>
      <c r="J11" s="33">
        <v>31</v>
      </c>
      <c r="K11" s="1">
        <v>0</v>
      </c>
      <c r="L11" s="1">
        <v>2</v>
      </c>
      <c r="M11" s="1" t="str">
        <v>Komenského 5, 8501 Bardejov</v>
      </c>
      <c r="N11" s="1" t="str">
        <v>Prešovský samosprávny kraj</v>
      </c>
      <c r="O11" s="1" t="str">
        <v>samosprávny kraj</v>
      </c>
    </row>
    <row r="12" spans="1:15">
      <c r="A12" s="1">
        <v>100011457</v>
      </c>
      <c r="B12" s="1" t="str">
        <v>Prešovský</v>
      </c>
      <c r="C12" s="1" t="str">
        <v>Bardejov</v>
      </c>
      <c r="D12" s="1" t="str">
        <v>Cirkevná základná škola s materskou školou sv. Faustíny</v>
      </c>
      <c r="E12" s="1" t="str">
        <v>základná škola</v>
      </c>
      <c r="F12" s="1" t="str">
        <v>Základná škola</v>
      </c>
      <c r="G12" s="1">
        <v>1</v>
      </c>
      <c r="H12" s="1">
        <v>154</v>
      </c>
      <c r="I12" s="1">
        <v>19</v>
      </c>
      <c r="J12" s="33">
        <v>10</v>
      </c>
      <c r="K12" s="1">
        <v>0</v>
      </c>
      <c r="L12" s="1">
        <v>1</v>
      </c>
      <c r="M12" s="1" t="str">
        <v>Pánska 2420, 8501 Bardejov</v>
      </c>
      <c r="N12" s="1" t="str">
        <v>Košická arcidiecéza</v>
      </c>
      <c r="O12" s="1" t="str">
        <v>cirkev, náboženská spoločnosť</v>
      </c>
    </row>
    <row r="13" spans="1:15">
      <c r="A13" s="1">
        <v>100011463</v>
      </c>
      <c r="B13" s="1" t="str">
        <v>Prešovský</v>
      </c>
      <c r="C13" s="1" t="str">
        <v>Bardejov</v>
      </c>
      <c r="D13" s="1" t="str">
        <v>Základná škola</v>
      </c>
      <c r="E13" s="1" t="str">
        <v>základná škola</v>
      </c>
      <c r="F13" s="1" t="str">
        <v>Základná škola</v>
      </c>
      <c r="G13" s="1">
        <v>1</v>
      </c>
      <c r="H13" s="1">
        <v>329</v>
      </c>
      <c r="I13" s="1">
        <v>37</v>
      </c>
      <c r="J13" s="33">
        <v>22</v>
      </c>
      <c r="K13" s="1">
        <v>0</v>
      </c>
      <c r="L13" s="1">
        <v>2</v>
      </c>
      <c r="M13" s="1" t="str">
        <v>Nám. arm. gen. L. Svobodu 16, 8501 Bardejov</v>
      </c>
      <c r="N13" s="1" t="str">
        <v>Mesto Bardejov</v>
      </c>
      <c r="O13" s="1" t="str">
        <v>obec, mesto</v>
      </c>
    </row>
    <row r="14" spans="1:15">
      <c r="A14" s="1">
        <v>100011476</v>
      </c>
      <c r="B14" s="1" t="str">
        <v>Prešovský</v>
      </c>
      <c r="C14" s="1" t="str">
        <v>Bardejov</v>
      </c>
      <c r="D14" s="1" t="str">
        <v>Základná škola s materskou školou</v>
      </c>
      <c r="E14" s="1" t="str">
        <v>základná škola</v>
      </c>
      <c r="F14" s="1" t="str">
        <v>Základná škola</v>
      </c>
      <c r="G14" s="1">
        <v>1</v>
      </c>
      <c r="H14" s="1">
        <v>246</v>
      </c>
      <c r="I14" s="1">
        <v>33</v>
      </c>
      <c r="J14" s="33">
        <v>23</v>
      </c>
      <c r="K14" s="1">
        <v>0</v>
      </c>
      <c r="L14" s="1">
        <v>1</v>
      </c>
      <c r="M14" s="1" t="str">
        <v>Pod papierňou 16A, 8501 Bardejov</v>
      </c>
      <c r="N14" s="1" t="str">
        <v>Mesto Bardejov</v>
      </c>
      <c r="O14" s="1" t="str">
        <v>obec, mesto</v>
      </c>
    </row>
    <row r="15" spans="1:15">
      <c r="A15" s="1">
        <v>100011481</v>
      </c>
      <c r="B15" s="1" t="str">
        <v>Prešovský</v>
      </c>
      <c r="C15" s="1" t="str">
        <v>Bardejov</v>
      </c>
      <c r="D15" s="1" t="str">
        <v>Základná škola s materskou školou</v>
      </c>
      <c r="E15" s="1" t="str">
        <v>základná škola</v>
      </c>
      <c r="F15" s="1" t="str">
        <v>Základná škola</v>
      </c>
      <c r="G15" s="1">
        <v>1</v>
      </c>
      <c r="H15" s="1">
        <v>609</v>
      </c>
      <c r="I15" s="1">
        <v>64</v>
      </c>
      <c r="J15" s="33">
        <v>44</v>
      </c>
      <c r="K15" s="1">
        <v>0</v>
      </c>
      <c r="L15" s="1">
        <v>3</v>
      </c>
      <c r="M15" s="1" t="str">
        <v>Pod Vinbargom 1, 8501 Bardejov</v>
      </c>
      <c r="N15" s="1" t="str">
        <v>Mesto Bardejov</v>
      </c>
      <c r="O15" s="1" t="str">
        <v>obec, mesto</v>
      </c>
    </row>
    <row r="16" spans="1:15">
      <c r="A16" s="1">
        <v>100011488</v>
      </c>
      <c r="B16" s="1" t="str">
        <v>Prešovský</v>
      </c>
      <c r="C16" s="1" t="str">
        <v>Bardejov</v>
      </c>
      <c r="D16" s="1" t="str">
        <v>Stredná odborná škola ekonomiky, hotelierstva a služieb Jána Andraščíka</v>
      </c>
      <c r="E16" s="1" t="str">
        <v>stredná odborná škola</v>
      </c>
      <c r="F16" s="1" t="str">
        <v>Stredná odborná škola</v>
      </c>
      <c r="G16" s="1">
        <v>1</v>
      </c>
      <c r="H16" s="1">
        <v>352</v>
      </c>
      <c r="I16" s="1">
        <v>36</v>
      </c>
      <c r="J16" s="33">
        <v>45</v>
      </c>
      <c r="K16" s="1">
        <v>0</v>
      </c>
      <c r="L16" s="1">
        <v>2</v>
      </c>
      <c r="M16" s="1" t="str">
        <v>Pod Vinbargom 3, 8501 Bardejov</v>
      </c>
      <c r="N16" s="1" t="str">
        <v>Prešovský samosprávny kraj</v>
      </c>
      <c r="O16" s="1" t="str">
        <v>samosprávny kraj</v>
      </c>
    </row>
    <row r="17" spans="1:15">
      <c r="A17" s="1">
        <v>100011490</v>
      </c>
      <c r="B17" s="1" t="str">
        <v>Prešovský</v>
      </c>
      <c r="C17" s="1" t="str">
        <v>Bardejov</v>
      </c>
      <c r="D17" s="1" t="str">
        <v>Základná škola s materskou školou bl. Zefyrína</v>
      </c>
      <c r="E17" s="1" t="str">
        <v>základná škola</v>
      </c>
      <c r="F17" s="1" t="str">
        <v>Základná škola</v>
      </c>
      <c r="G17" s="1">
        <v>1</v>
      </c>
      <c r="H17" s="1">
        <v>130</v>
      </c>
      <c r="I17" s="1">
        <v>32</v>
      </c>
      <c r="J17" s="33">
        <v>11</v>
      </c>
      <c r="K17" s="1">
        <v>0</v>
      </c>
      <c r="L17" s="1">
        <v>1</v>
      </c>
      <c r="M17" s="1" t="str">
        <v>Poštárka 120A, 8501 Bardejov</v>
      </c>
      <c r="N17" s="1" t="str">
        <v>Saleziáni don Bosca - Slovenská provincia</v>
      </c>
      <c r="O17" s="1" t="str">
        <v>cirkev, náboženská spoločnosť</v>
      </c>
    </row>
    <row r="18" spans="1:15">
      <c r="A18" s="1">
        <v>100011504</v>
      </c>
      <c r="B18" s="1" t="str">
        <v>Prešovský</v>
      </c>
      <c r="C18" s="1" t="str">
        <v>Bardejov</v>
      </c>
      <c r="D18" s="1" t="str">
        <v>Základná škola Bartolomeja Krpelca</v>
      </c>
      <c r="E18" s="1" t="str">
        <v>základná škola</v>
      </c>
      <c r="F18" s="1" t="str">
        <v>Základná škola</v>
      </c>
      <c r="G18" s="1">
        <v>1</v>
      </c>
      <c r="H18" s="1">
        <v>506</v>
      </c>
      <c r="I18" s="1">
        <v>52</v>
      </c>
      <c r="J18" s="33">
        <v>37</v>
      </c>
      <c r="K18" s="1">
        <v>1</v>
      </c>
      <c r="L18" s="1">
        <v>2</v>
      </c>
      <c r="M18" s="1" t="str">
        <v>Tarasa Ševčenka 3, 8501 Bardejov</v>
      </c>
      <c r="N18" s="1" t="str">
        <v>Mesto Bardejov</v>
      </c>
      <c r="O18" s="1" t="str">
        <v>obec, mesto</v>
      </c>
    </row>
    <row r="19" spans="1:15">
      <c r="A19" s="1">
        <v>100011508</v>
      </c>
      <c r="B19" s="1" t="str">
        <v>Prešovský</v>
      </c>
      <c r="C19" s="1" t="str">
        <v>Bardejov</v>
      </c>
      <c r="D19" s="1" t="str">
        <v>Súkromné gymnázium DSA</v>
      </c>
      <c r="E19" s="1" t="str">
        <v>gymnázium</v>
      </c>
      <c r="F19" s="1" t="str">
        <v>Gymnázium</v>
      </c>
      <c r="G19" s="1">
        <v>1</v>
      </c>
      <c r="H19" s="1">
        <v>103</v>
      </c>
      <c r="I19" s="1">
        <v>11</v>
      </c>
      <c r="J19" s="33">
        <v>10</v>
      </c>
      <c r="K19" s="1">
        <v>0</v>
      </c>
      <c r="L19" s="1">
        <v>1</v>
      </c>
      <c r="M19" s="1" t="str">
        <v>Nám. arm. gen. L. Svobodu 16, 8501 Bardejov</v>
      </c>
      <c r="N19" s="1" t="str">
        <v>Deutsch-Slowakische Akademien, a.s.</v>
      </c>
      <c r="O19" s="1" t="str">
        <v>súkromník</v>
      </c>
    </row>
    <row r="20" spans="1:15">
      <c r="A20" s="1">
        <v>100011511</v>
      </c>
      <c r="B20" s="1" t="str">
        <v>Prešovský</v>
      </c>
      <c r="C20" s="1" t="str">
        <v>Bardejov</v>
      </c>
      <c r="D20" s="1" t="str">
        <v>Základná škola</v>
      </c>
      <c r="E20" s="1" t="str">
        <v>základná škola</v>
      </c>
      <c r="F20" s="1" t="str">
        <v>Základná škola</v>
      </c>
      <c r="G20" s="1">
        <v>1</v>
      </c>
      <c r="H20" s="1">
        <v>636</v>
      </c>
      <c r="I20" s="1">
        <v>55</v>
      </c>
      <c r="J20" s="33">
        <v>44</v>
      </c>
      <c r="K20" s="1">
        <v>0</v>
      </c>
      <c r="L20" s="1">
        <v>3</v>
      </c>
      <c r="M20" s="1" t="str">
        <v>Wolkerova 10, 8501 Bardejov</v>
      </c>
      <c r="N20" s="1" t="str">
        <v>Mesto Bardejov</v>
      </c>
      <c r="O20" s="1" t="str">
        <v>obec, mesto</v>
      </c>
    </row>
    <row r="21" spans="1:15">
      <c r="A21" s="1">
        <v>100011517</v>
      </c>
      <c r="B21" s="1" t="str">
        <v>Prešovský</v>
      </c>
      <c r="C21" s="1" t="str">
        <v>Bardejov</v>
      </c>
      <c r="D21" s="1" t="str">
        <v>Základná škola</v>
      </c>
      <c r="E21" s="1" t="str">
        <v>základná škola</v>
      </c>
      <c r="F21" s="1" t="str">
        <v>ZŠ I. stupeň</v>
      </c>
      <c r="G21" s="1">
        <v>1</v>
      </c>
      <c r="H21" s="1">
        <v>30</v>
      </c>
      <c r="I21" s="1">
        <v>3</v>
      </c>
      <c r="J21" s="33">
        <v>3</v>
      </c>
      <c r="K21" s="1">
        <v>0</v>
      </c>
      <c r="L21" s="1">
        <v>1</v>
      </c>
      <c r="M21" s="1" t="str">
        <v>Bartošovce 17, 8642 Bartošovce</v>
      </c>
      <c r="N21" s="1" t="str">
        <v>Obec Bartošovce</v>
      </c>
      <c r="O21" s="1" t="str">
        <v>obec, mesto</v>
      </c>
    </row>
    <row r="22" spans="1:15">
      <c r="A22" s="1">
        <v>100011523</v>
      </c>
      <c r="B22" s="1" t="str">
        <v>Prešovský</v>
      </c>
      <c r="C22" s="1" t="str">
        <v>Bardejov</v>
      </c>
      <c r="D22" s="1" t="str">
        <v>Základná škola</v>
      </c>
      <c r="E22" s="1" t="str">
        <v>základná škola</v>
      </c>
      <c r="F22" s="1" t="str">
        <v>ZŠ I. stupeň</v>
      </c>
      <c r="G22" s="1">
        <v>1</v>
      </c>
      <c r="H22" s="1">
        <v>21</v>
      </c>
      <c r="I22" s="1">
        <v>3</v>
      </c>
      <c r="J22" s="33">
        <v>3</v>
      </c>
      <c r="K22" s="1">
        <v>0</v>
      </c>
      <c r="L22" s="1">
        <v>1</v>
      </c>
      <c r="M22" s="1" t="str">
        <v>Beloveža 16, 8614 Beloveža</v>
      </c>
      <c r="N22" s="1" t="str">
        <v>Obec Beloveža</v>
      </c>
      <c r="O22" s="1" t="str">
        <v>obec, mesto</v>
      </c>
    </row>
    <row r="23" spans="1:15">
      <c r="A23" s="1">
        <v>100011528</v>
      </c>
      <c r="B23" s="1" t="str">
        <v>Prešovský</v>
      </c>
      <c r="C23" s="1" t="str">
        <v>Bardejov</v>
      </c>
      <c r="D23" s="1" t="str">
        <v>Základná škola</v>
      </c>
      <c r="E23" s="1" t="str">
        <v>základná škola</v>
      </c>
      <c r="F23" s="1" t="str">
        <v>ZŠ I. stupeň</v>
      </c>
      <c r="G23" s="1">
        <v>1</v>
      </c>
      <c r="H23" s="1">
        <v>59</v>
      </c>
      <c r="I23" s="1">
        <v>5</v>
      </c>
      <c r="J23" s="33">
        <v>2</v>
      </c>
      <c r="K23" s="1">
        <v>0</v>
      </c>
      <c r="L23" s="1">
        <v>1</v>
      </c>
      <c r="M23" s="1" t="str">
        <v>Cigeľka 59, 8602 Cigeľka</v>
      </c>
      <c r="N23" s="1" t="str">
        <v>Obec Cigeľka</v>
      </c>
      <c r="O23" s="1" t="str">
        <v>obec, mesto</v>
      </c>
    </row>
    <row r="24" spans="1:15">
      <c r="A24" s="1">
        <v>100011533</v>
      </c>
      <c r="B24" s="1" t="str">
        <v>Prešovský</v>
      </c>
      <c r="C24" s="1" t="str">
        <v>Bardejov</v>
      </c>
      <c r="D24" s="1" t="str">
        <v>Základná škola</v>
      </c>
      <c r="E24" s="1" t="str">
        <v>základná škola</v>
      </c>
      <c r="F24" s="1" t="str">
        <v>ZŠ I. stupeň</v>
      </c>
      <c r="G24" s="1">
        <v>1</v>
      </c>
      <c r="H24" s="1">
        <v>27</v>
      </c>
      <c r="I24" s="1">
        <v>3</v>
      </c>
      <c r="J24" s="33">
        <v>3</v>
      </c>
      <c r="K24" s="1">
        <v>0</v>
      </c>
      <c r="L24" s="1">
        <v>1</v>
      </c>
      <c r="M24" s="1" t="str">
        <v>Fričkovce 32, 8642 Fričkovce</v>
      </c>
      <c r="N24" s="1" t="str">
        <v>Obec Fričkovce</v>
      </c>
      <c r="O24" s="1" t="str">
        <v>obec, mesto</v>
      </c>
    </row>
    <row r="25" spans="1:15">
      <c r="A25" s="1">
        <v>100011536</v>
      </c>
      <c r="B25" s="1" t="str">
        <v>Prešovský</v>
      </c>
      <c r="C25" s="1" t="str">
        <v>Bardejov</v>
      </c>
      <c r="D25" s="1" t="str">
        <v>Základná škola s materskou školou</v>
      </c>
      <c r="E25" s="1" t="str">
        <v>základná škola</v>
      </c>
      <c r="F25" s="1" t="str">
        <v>Základná škola</v>
      </c>
      <c r="G25" s="1">
        <v>1</v>
      </c>
      <c r="H25" s="1">
        <v>341</v>
      </c>
      <c r="I25" s="1">
        <v>31</v>
      </c>
      <c r="J25" s="33">
        <v>22</v>
      </c>
      <c r="K25" s="1">
        <v>0</v>
      </c>
      <c r="L25" s="1">
        <v>2</v>
      </c>
      <c r="M25" s="1" t="str">
        <v>Gaboltov 50, 8602 Gaboltov</v>
      </c>
      <c r="N25" s="1" t="str">
        <v>Obec Gaboltov</v>
      </c>
      <c r="O25" s="1" t="str">
        <v>obec, mesto</v>
      </c>
    </row>
    <row r="26" spans="1:15">
      <c r="A26" s="1">
        <v>100011542</v>
      </c>
      <c r="B26" s="1" t="str">
        <v>Prešovský</v>
      </c>
      <c r="C26" s="1" t="str">
        <v>Bardejov</v>
      </c>
      <c r="D26" s="1" t="str">
        <v>Základná škola</v>
      </c>
      <c r="E26" s="1" t="str">
        <v>základná škola</v>
      </c>
      <c r="F26" s="1" t="str">
        <v>ZŠ I. stupeň</v>
      </c>
      <c r="G26" s="1">
        <v>1</v>
      </c>
      <c r="H26" s="1">
        <v>39</v>
      </c>
      <c r="I26" s="1">
        <v>4</v>
      </c>
      <c r="J26" s="33">
        <v>6</v>
      </c>
      <c r="K26" s="1">
        <v>0</v>
      </c>
      <c r="L26" s="1">
        <v>1</v>
      </c>
      <c r="M26" s="1" t="str">
        <v>Gerlachov 5, 8604 Gerlachov</v>
      </c>
      <c r="N26" s="1" t="str">
        <v>Obec Gerlachov</v>
      </c>
      <c r="O26" s="1" t="str">
        <v>obec, mesto</v>
      </c>
    </row>
    <row r="27" spans="1:15">
      <c r="A27" s="1">
        <v>100011547</v>
      </c>
      <c r="B27" s="1" t="str">
        <v>Prešovský</v>
      </c>
      <c r="C27" s="1" t="str">
        <v>Bardejov</v>
      </c>
      <c r="D27" s="1" t="str">
        <v>Základná škola</v>
      </c>
      <c r="E27" s="1" t="str">
        <v>základná škola</v>
      </c>
      <c r="F27" s="1" t="str">
        <v>ZŠ I. stupeň</v>
      </c>
      <c r="G27" s="1">
        <v>1</v>
      </c>
      <c r="H27" s="1">
        <v>23</v>
      </c>
      <c r="I27" s="1">
        <v>3</v>
      </c>
      <c r="J27" s="33">
        <v>3</v>
      </c>
      <c r="K27" s="1">
        <v>0</v>
      </c>
      <c r="L27" s="1">
        <v>1</v>
      </c>
      <c r="M27" s="1" t="str">
        <v>Hankovce 24, 8646 Hankovce</v>
      </c>
      <c r="N27" s="1" t="str">
        <v>Obec Hankovce</v>
      </c>
      <c r="O27" s="1" t="str">
        <v>obec, mesto</v>
      </c>
    </row>
    <row r="28" spans="1:15">
      <c r="A28" s="1">
        <v>100011549</v>
      </c>
      <c r="B28" s="1" t="str">
        <v>Prešovský</v>
      </c>
      <c r="C28" s="1" t="str">
        <v>Bardejov</v>
      </c>
      <c r="D28" s="1" t="str">
        <v>Základná škola</v>
      </c>
      <c r="E28" s="1" t="str">
        <v>základná škola</v>
      </c>
      <c r="F28" s="1" t="str">
        <v>ZŠ I. stupeň</v>
      </c>
      <c r="G28" s="1">
        <v>1</v>
      </c>
      <c r="H28" s="1">
        <v>15</v>
      </c>
      <c r="I28" s="1">
        <v>2</v>
      </c>
      <c r="J28" s="33">
        <v>2</v>
      </c>
      <c r="K28" s="1">
        <v>0</v>
      </c>
      <c r="L28" s="1">
        <v>1</v>
      </c>
      <c r="M28" s="1" t="str">
        <v>Harhaj 47, 8645 Harhaj</v>
      </c>
      <c r="N28" s="1" t="str">
        <v>Obec Harhaj</v>
      </c>
      <c r="O28" s="1" t="str">
        <v>obec, mesto</v>
      </c>
    </row>
    <row r="29" spans="1:15">
      <c r="A29" s="1">
        <v>100011558</v>
      </c>
      <c r="B29" s="1" t="str">
        <v>Prešovský</v>
      </c>
      <c r="C29" s="1" t="str">
        <v>Bardejov</v>
      </c>
      <c r="D29" s="1" t="str">
        <v>Základná škola s materskou školou</v>
      </c>
      <c r="E29" s="1" t="str">
        <v>základná škola</v>
      </c>
      <c r="F29" s="1" t="str">
        <v>Základná škola</v>
      </c>
      <c r="G29" s="1">
        <v>1</v>
      </c>
      <c r="H29" s="1">
        <v>194</v>
      </c>
      <c r="I29" s="1">
        <v>21</v>
      </c>
      <c r="J29" s="33">
        <v>18</v>
      </c>
      <c r="K29" s="1">
        <v>0</v>
      </c>
      <c r="L29" s="1">
        <v>1</v>
      </c>
      <c r="M29" s="1" t="str">
        <v>Hertník 261, 8642 Hertník</v>
      </c>
      <c r="N29" s="1" t="str">
        <v>Obec Hertník</v>
      </c>
      <c r="O29" s="1" t="str">
        <v>obec, mesto</v>
      </c>
    </row>
    <row r="30" spans="1:15">
      <c r="A30" s="1">
        <v>100011562</v>
      </c>
      <c r="B30" s="1" t="str">
        <v>Prešovský</v>
      </c>
      <c r="C30" s="1" t="str">
        <v>Bardejov</v>
      </c>
      <c r="D30" s="1" t="str">
        <v>Základná škola</v>
      </c>
      <c r="E30" s="1" t="str">
        <v>základná škola</v>
      </c>
      <c r="F30" s="1" t="str">
        <v>ZŠ I. stupeň</v>
      </c>
      <c r="G30" s="1">
        <v>1</v>
      </c>
      <c r="H30" s="1">
        <v>15</v>
      </c>
      <c r="I30" s="1">
        <v>2</v>
      </c>
      <c r="J30" s="33">
        <v>3</v>
      </c>
      <c r="K30" s="1">
        <v>0</v>
      </c>
      <c r="L30" s="1">
        <v>1</v>
      </c>
      <c r="M30" s="1" t="str">
        <v>Hervartov 112, 8622 Hervartov</v>
      </c>
      <c r="N30" s="1" t="str">
        <v>Obec Hervartov</v>
      </c>
      <c r="O30" s="1" t="str">
        <v>obec, mesto</v>
      </c>
    </row>
    <row r="31" spans="1:15">
      <c r="A31" s="1">
        <v>100011567</v>
      </c>
      <c r="B31" s="1" t="str">
        <v>Prešovský</v>
      </c>
      <c r="C31" s="1" t="str">
        <v>Bardejov</v>
      </c>
      <c r="D31" s="1" t="str">
        <v>Základná škola</v>
      </c>
      <c r="E31" s="1" t="str">
        <v>základná škola</v>
      </c>
      <c r="F31" s="1" t="str">
        <v>ZŠ I. stupeň</v>
      </c>
      <c r="G31" s="1">
        <v>1</v>
      </c>
      <c r="H31" s="1">
        <v>13</v>
      </c>
      <c r="I31" s="1">
        <v>1</v>
      </c>
      <c r="J31" s="33">
        <v>3</v>
      </c>
      <c r="K31" s="1">
        <v>0</v>
      </c>
      <c r="L31" s="1">
        <v>1</v>
      </c>
      <c r="M31" s="1" t="str">
        <v>Hrabovec 25, 8611 Hrabovec</v>
      </c>
      <c r="N31" s="1" t="str">
        <v>Obec Hrabovec</v>
      </c>
      <c r="O31" s="1" t="str">
        <v>obec, mesto</v>
      </c>
    </row>
    <row r="32" spans="1:15">
      <c r="A32" s="1">
        <v>100011568</v>
      </c>
      <c r="B32" s="1" t="str">
        <v>Prešovský</v>
      </c>
      <c r="C32" s="1" t="str">
        <v>Bardejov</v>
      </c>
      <c r="D32" s="1" t="str">
        <v>Základná škola</v>
      </c>
      <c r="E32" s="1" t="str">
        <v>základná škola</v>
      </c>
      <c r="F32" s="1" t="str">
        <v>ZŠ I. stupeň</v>
      </c>
      <c r="G32" s="1">
        <v>1</v>
      </c>
      <c r="H32" s="1">
        <v>53</v>
      </c>
      <c r="I32" s="1">
        <v>6</v>
      </c>
      <c r="J32" s="33">
        <v>5</v>
      </c>
      <c r="K32" s="1">
        <v>0</v>
      </c>
      <c r="L32" s="1">
        <v>1</v>
      </c>
      <c r="M32" s="1" t="str">
        <v>Hrabské 42, 8606 Hrabské</v>
      </c>
      <c r="N32" s="1" t="str">
        <v>Obec Hrabské</v>
      </c>
      <c r="O32" s="1" t="str">
        <v>obec, mesto</v>
      </c>
    </row>
    <row r="33" spans="1:15">
      <c r="A33" s="1">
        <v>100011577</v>
      </c>
      <c r="B33" s="1" t="str">
        <v>Prešovský</v>
      </c>
      <c r="C33" s="1" t="str">
        <v>Bardejov</v>
      </c>
      <c r="D33" s="1" t="str">
        <v>Základná škola</v>
      </c>
      <c r="E33" s="1" t="str">
        <v>základná škola</v>
      </c>
      <c r="F33" s="1" t="str">
        <v>ZŠ I. stupeň</v>
      </c>
      <c r="G33" s="1">
        <v>1</v>
      </c>
      <c r="H33" s="1">
        <v>19</v>
      </c>
      <c r="I33" s="1">
        <v>3</v>
      </c>
      <c r="J33" s="33">
        <v>3</v>
      </c>
      <c r="K33" s="1">
        <v>0</v>
      </c>
      <c r="L33" s="1">
        <v>1</v>
      </c>
      <c r="M33" s="1" t="str">
        <v>Janovce 78, 8641 Janovce</v>
      </c>
      <c r="N33" s="1" t="str">
        <v>Obec Janovce</v>
      </c>
      <c r="O33" s="1" t="str">
        <v>obec, mesto</v>
      </c>
    </row>
    <row r="34" spans="1:15">
      <c r="A34" s="1">
        <v>100011581</v>
      </c>
      <c r="B34" s="1" t="str">
        <v>Prešovský</v>
      </c>
      <c r="C34" s="1" t="str">
        <v>Bardejov</v>
      </c>
      <c r="D34" s="1" t="str">
        <v>Základná škola s materskou školou</v>
      </c>
      <c r="E34" s="1" t="str">
        <v>základná škola</v>
      </c>
      <c r="F34" s="1" t="str">
        <v>ZŠ I. stupeň</v>
      </c>
      <c r="G34" s="1">
        <v>1</v>
      </c>
      <c r="H34" s="1">
        <v>20</v>
      </c>
      <c r="I34" s="1">
        <v>5</v>
      </c>
      <c r="J34" s="33">
        <v>5</v>
      </c>
      <c r="K34" s="1">
        <v>1</v>
      </c>
      <c r="L34" s="1">
        <v>1</v>
      </c>
      <c r="M34" s="1" t="str">
        <v>Kľušov 170, 8622 Kľušov</v>
      </c>
      <c r="N34" s="1" t="str">
        <v>Obec Kľušov</v>
      </c>
      <c r="O34" s="1" t="str">
        <v>obec, mesto</v>
      </c>
    </row>
    <row r="35" spans="1:15">
      <c r="A35" s="1">
        <v>100011585</v>
      </c>
      <c r="B35" s="1" t="str">
        <v>Prešovský</v>
      </c>
      <c r="C35" s="1" t="str">
        <v>Bardejov</v>
      </c>
      <c r="D35" s="1" t="str">
        <v>Základná škola</v>
      </c>
      <c r="E35" s="1" t="str">
        <v>základná škola</v>
      </c>
      <c r="F35" s="1" t="str">
        <v>ZŠ I. stupeň</v>
      </c>
      <c r="G35" s="1">
        <v>1</v>
      </c>
      <c r="H35" s="1">
        <v>26</v>
      </c>
      <c r="I35" s="1">
        <v>3</v>
      </c>
      <c r="J35" s="33">
        <v>4</v>
      </c>
      <c r="K35" s="1">
        <v>0</v>
      </c>
      <c r="L35" s="1">
        <v>1</v>
      </c>
      <c r="M35" s="1" t="str">
        <v>Kobyly 53, 8622 Kobyly</v>
      </c>
      <c r="N35" s="1" t="str">
        <v>Obec Kobyly</v>
      </c>
      <c r="O35" s="1" t="str">
        <v>obec, mesto</v>
      </c>
    </row>
    <row r="36" spans="1:15">
      <c r="A36" s="1">
        <v>100011592</v>
      </c>
      <c r="B36" s="1" t="str">
        <v>Prešovský</v>
      </c>
      <c r="C36" s="1" t="str">
        <v>Bardejov</v>
      </c>
      <c r="D36" s="1" t="str">
        <v>Základná škola</v>
      </c>
      <c r="E36" s="1" t="str">
        <v>základná škola</v>
      </c>
      <c r="F36" s="1" t="str">
        <v>ZŠ I. stupeň</v>
      </c>
      <c r="G36" s="1">
        <v>1</v>
      </c>
      <c r="H36" s="1">
        <v>33</v>
      </c>
      <c r="I36" s="1">
        <v>4</v>
      </c>
      <c r="J36" s="33">
        <v>4</v>
      </c>
      <c r="K36" s="1">
        <v>0</v>
      </c>
      <c r="L36" s="1">
        <v>1</v>
      </c>
      <c r="M36" s="1" t="str">
        <v>Koprivnica 83, 8643 Koprivnica</v>
      </c>
      <c r="N36" s="1" t="str">
        <v>Obec Koprivnica</v>
      </c>
      <c r="O36" s="1" t="str">
        <v>obec, mesto</v>
      </c>
    </row>
    <row r="37" spans="1:15">
      <c r="A37" s="1">
        <v>100011596</v>
      </c>
      <c r="B37" s="1" t="str">
        <v>Prešovský</v>
      </c>
      <c r="C37" s="1" t="str">
        <v>Bardejov</v>
      </c>
      <c r="D37" s="1" t="str">
        <v>Základná škola</v>
      </c>
      <c r="E37" s="1" t="str">
        <v>základná škola</v>
      </c>
      <c r="F37" s="1" t="str">
        <v>Základná škola</v>
      </c>
      <c r="G37" s="1">
        <v>1</v>
      </c>
      <c r="H37" s="1">
        <v>116</v>
      </c>
      <c r="I37" s="1">
        <v>13</v>
      </c>
      <c r="J37" s="33">
        <v>11</v>
      </c>
      <c r="K37" s="1">
        <v>0</v>
      </c>
      <c r="L37" s="1">
        <v>1</v>
      </c>
      <c r="M37" s="1" t="str">
        <v>Kružlov 94, 8604 Kružlov</v>
      </c>
      <c r="N37" s="1" t="str">
        <v>Obec Kružlov</v>
      </c>
      <c r="O37" s="1" t="str">
        <v>obec, mesto</v>
      </c>
    </row>
    <row r="38" spans="1:15">
      <c r="A38" s="1">
        <v>100011603</v>
      </c>
      <c r="B38" s="1" t="str">
        <v>Prešovský</v>
      </c>
      <c r="C38" s="1" t="str">
        <v>Bardejov</v>
      </c>
      <c r="D38" s="1" t="str">
        <v>Základná škola</v>
      </c>
      <c r="E38" s="1" t="str">
        <v>základná škola</v>
      </c>
      <c r="F38" s="1" t="str">
        <v>Základná škola</v>
      </c>
      <c r="G38" s="1">
        <v>1</v>
      </c>
      <c r="H38" s="1">
        <v>223</v>
      </c>
      <c r="I38" s="1">
        <v>25</v>
      </c>
      <c r="J38" s="33">
        <v>24</v>
      </c>
      <c r="K38" s="1">
        <v>0</v>
      </c>
      <c r="L38" s="1">
        <v>1</v>
      </c>
      <c r="M38" s="1" t="str">
        <v>Družstevná 222, 8612 Kurima</v>
      </c>
      <c r="N38" s="1" t="str">
        <v>Obec Kurima</v>
      </c>
      <c r="O38" s="1" t="str">
        <v>obec, mesto</v>
      </c>
    </row>
    <row r="39" spans="1:15">
      <c r="A39" s="1">
        <v>100011609</v>
      </c>
      <c r="B39" s="1" t="str">
        <v>Prešovský</v>
      </c>
      <c r="C39" s="1" t="str">
        <v>Bardejov</v>
      </c>
      <c r="D39" s="1" t="str">
        <v>Základná škola</v>
      </c>
      <c r="E39" s="1" t="str">
        <v>základná škola</v>
      </c>
      <c r="F39" s="1" t="str">
        <v>ZŠ I. stupeň</v>
      </c>
      <c r="G39" s="1">
        <v>1</v>
      </c>
      <c r="H39" s="1">
        <v>27</v>
      </c>
      <c r="I39" s="1">
        <v>2</v>
      </c>
      <c r="J39" s="33">
        <v>2</v>
      </c>
      <c r="K39" s="1">
        <v>0</v>
      </c>
      <c r="L39" s="1">
        <v>1</v>
      </c>
      <c r="M39" s="1" t="str">
        <v>Kurov 127, 8604 Kurov</v>
      </c>
      <c r="N39" s="1" t="str">
        <v>Obec Kurov</v>
      </c>
      <c r="O39" s="1" t="str">
        <v>obec, mesto</v>
      </c>
    </row>
    <row r="40" spans="1:15">
      <c r="A40" s="1">
        <v>100011613</v>
      </c>
      <c r="B40" s="1" t="str">
        <v>Prešovský</v>
      </c>
      <c r="C40" s="1" t="str">
        <v>Bardejov</v>
      </c>
      <c r="D40" s="1" t="str">
        <v>Základná škola</v>
      </c>
      <c r="E40" s="1" t="str">
        <v>základná škola</v>
      </c>
      <c r="F40" s="1" t="str">
        <v>ZŠ I. stupeň</v>
      </c>
      <c r="G40" s="1">
        <v>1</v>
      </c>
      <c r="H40" s="1">
        <v>29</v>
      </c>
      <c r="I40" s="1">
        <v>5</v>
      </c>
      <c r="J40" s="33">
        <v>4</v>
      </c>
      <c r="K40" s="1">
        <v>0</v>
      </c>
      <c r="L40" s="1">
        <v>1</v>
      </c>
      <c r="M40" s="1" t="str">
        <v>Lascov 11, 8645 Lascov</v>
      </c>
      <c r="N40" s="1" t="str">
        <v>Obec Lascov</v>
      </c>
      <c r="O40" s="1" t="str">
        <v>obec, mesto</v>
      </c>
    </row>
    <row r="41" spans="1:15">
      <c r="A41" s="1">
        <v>100011618</v>
      </c>
      <c r="B41" s="1" t="str">
        <v>Prešovský</v>
      </c>
      <c r="C41" s="1" t="str">
        <v>Bardejov</v>
      </c>
      <c r="D41" s="1" t="str">
        <v>Základná škola</v>
      </c>
      <c r="E41" s="1" t="str">
        <v>základná škola</v>
      </c>
      <c r="F41" s="1" t="str">
        <v>ZŠ I. stupeň</v>
      </c>
      <c r="G41" s="1">
        <v>1</v>
      </c>
      <c r="H41" s="1">
        <v>106</v>
      </c>
      <c r="I41" s="1">
        <v>13</v>
      </c>
      <c r="J41" s="33">
        <v>5</v>
      </c>
      <c r="K41" s="1">
        <v>0</v>
      </c>
      <c r="L41" s="1">
        <v>1</v>
      </c>
      <c r="M41" s="1" t="str">
        <v>Lenartov 42, 8606 Lenartov</v>
      </c>
      <c r="N41" s="1" t="str">
        <v>Obec Lenartov</v>
      </c>
      <c r="O41" s="1" t="str">
        <v>obec, mesto</v>
      </c>
    </row>
    <row r="42" spans="1:15">
      <c r="A42" s="1">
        <v>100011624</v>
      </c>
      <c r="B42" s="1" t="str">
        <v>Prešovský</v>
      </c>
      <c r="C42" s="1" t="str">
        <v>Bardejov</v>
      </c>
      <c r="D42" s="1" t="str">
        <v>Základná škola</v>
      </c>
      <c r="E42" s="1" t="str">
        <v>základná škola</v>
      </c>
      <c r="F42" s="1" t="str">
        <v>ZŠ I. stupeň</v>
      </c>
      <c r="G42" s="1">
        <v>1</v>
      </c>
      <c r="H42" s="1">
        <v>7</v>
      </c>
      <c r="I42" s="1">
        <v>1</v>
      </c>
      <c r="J42" s="33">
        <v>3</v>
      </c>
      <c r="K42" s="1">
        <v>0</v>
      </c>
      <c r="L42" s="1">
        <v>1</v>
      </c>
      <c r="M42" s="1" t="str">
        <v>Lukavica 87, 8621 Lukavica</v>
      </c>
      <c r="N42" s="1" t="str">
        <v>Obec Lukavica</v>
      </c>
      <c r="O42" s="1" t="str">
        <v>obec, mesto</v>
      </c>
    </row>
    <row r="43" spans="1:15">
      <c r="A43" s="1">
        <v>100011626</v>
      </c>
      <c r="B43" s="1" t="str">
        <v>Prešovský</v>
      </c>
      <c r="C43" s="1" t="str">
        <v>Bardejov</v>
      </c>
      <c r="D43" s="1" t="str">
        <v>Základná škola</v>
      </c>
      <c r="E43" s="1" t="str">
        <v>základná škola</v>
      </c>
      <c r="F43" s="1" t="str">
        <v>ZŠ I. stupeň</v>
      </c>
      <c r="G43" s="1">
        <v>1</v>
      </c>
      <c r="H43" s="1">
        <v>42</v>
      </c>
      <c r="I43" s="1">
        <v>5</v>
      </c>
      <c r="J43" s="33">
        <v>6</v>
      </c>
      <c r="K43" s="1">
        <v>0</v>
      </c>
      <c r="L43" s="1">
        <v>1</v>
      </c>
      <c r="M43" s="1" t="str">
        <v>Lukov 99, 8605 Lukov</v>
      </c>
      <c r="N43" s="1" t="str">
        <v>Obec Lukov</v>
      </c>
      <c r="O43" s="1" t="str">
        <v>obec, mesto</v>
      </c>
    </row>
    <row r="44" spans="1:15">
      <c r="A44" s="1">
        <v>100011631</v>
      </c>
      <c r="B44" s="1" t="str">
        <v>Prešovský</v>
      </c>
      <c r="C44" s="1" t="str">
        <v>Bardejov</v>
      </c>
      <c r="D44" s="1" t="str">
        <v>Základná škola</v>
      </c>
      <c r="E44" s="1" t="str">
        <v>základná škola</v>
      </c>
      <c r="F44" s="1" t="str">
        <v>Základná škola</v>
      </c>
      <c r="G44" s="1">
        <v>1</v>
      </c>
      <c r="H44" s="1">
        <v>469</v>
      </c>
      <c r="I44" s="1">
        <v>48</v>
      </c>
      <c r="J44" s="33">
        <v>35</v>
      </c>
      <c r="K44" s="1">
        <v>0</v>
      </c>
      <c r="L44" s="1">
        <v>2</v>
      </c>
      <c r="M44" s="1" t="str">
        <v>Malcov 16, 8606 Malcov</v>
      </c>
      <c r="N44" s="1" t="str">
        <v>Obec Malcov</v>
      </c>
      <c r="O44" s="1" t="str">
        <v>obec, mesto</v>
      </c>
    </row>
    <row r="45" spans="1:15">
      <c r="A45" s="1">
        <v>100011634</v>
      </c>
      <c r="B45" s="1" t="str">
        <v>Prešovský</v>
      </c>
      <c r="C45" s="1" t="str">
        <v>Bardejov</v>
      </c>
      <c r="D45" s="1" t="str">
        <v>Základná škola</v>
      </c>
      <c r="E45" s="1" t="str">
        <v>základná škola</v>
      </c>
      <c r="F45" s="1" t="str">
        <v>Základná škola</v>
      </c>
      <c r="G45" s="1">
        <v>2</v>
      </c>
      <c r="H45" s="1">
        <v>250</v>
      </c>
      <c r="I45" s="1">
        <v>32</v>
      </c>
      <c r="J45" s="33">
        <v>24</v>
      </c>
      <c r="K45" s="1">
        <v>0</v>
      </c>
      <c r="L45" s="1">
        <v>1</v>
      </c>
      <c r="M45" s="1" t="str">
        <v>Marhaň 115, 8645 Marhaň</v>
      </c>
      <c r="N45" s="1" t="str">
        <v>Obec Marhaň</v>
      </c>
      <c r="O45" s="1" t="str">
        <v>obec, mesto</v>
      </c>
    </row>
    <row r="46" spans="1:15">
      <c r="A46" s="1">
        <v>100011640</v>
      </c>
      <c r="B46" s="1" t="str">
        <v>Prešovský</v>
      </c>
      <c r="C46" s="1" t="str">
        <v>Bardejov</v>
      </c>
      <c r="D46" s="1" t="str">
        <v>Základná škola s materskou školou</v>
      </c>
      <c r="E46" s="1" t="str">
        <v>základná škola</v>
      </c>
      <c r="F46" s="1" t="str">
        <v>ZŠ I. stupeň</v>
      </c>
      <c r="G46" s="1">
        <v>1</v>
      </c>
      <c r="H46" s="1">
        <v>10</v>
      </c>
      <c r="I46" s="1">
        <v>4</v>
      </c>
      <c r="J46" s="33">
        <v>3</v>
      </c>
      <c r="K46" s="1">
        <v>0</v>
      </c>
      <c r="L46" s="1">
        <v>1</v>
      </c>
      <c r="M46" s="1" t="str">
        <v>Mokroluh 130, 8601 Mokroluh</v>
      </c>
      <c r="N46" s="1" t="str">
        <v>Obec Mokroluh</v>
      </c>
      <c r="O46" s="1" t="str">
        <v>obec, mesto</v>
      </c>
    </row>
    <row r="47" spans="1:15">
      <c r="A47" s="1">
        <v>100011646</v>
      </c>
      <c r="B47" s="1" t="str">
        <v>Prešovský</v>
      </c>
      <c r="C47" s="1" t="str">
        <v>Bardejov</v>
      </c>
      <c r="D47" s="1" t="str">
        <v>Základná škola s materskou školou</v>
      </c>
      <c r="E47" s="1" t="str">
        <v>základná škola</v>
      </c>
      <c r="F47" s="1" t="str">
        <v>Základná škola</v>
      </c>
      <c r="G47" s="1">
        <v>1</v>
      </c>
      <c r="H47" s="1">
        <v>12</v>
      </c>
      <c r="I47" s="1">
        <v>2</v>
      </c>
      <c r="J47" s="33">
        <v>2</v>
      </c>
      <c r="K47" s="1">
        <v>0</v>
      </c>
      <c r="L47" s="1">
        <v>1</v>
      </c>
      <c r="M47" s="1" t="str">
        <v>Nižná Polianka 50, 8636 Nižná Polianka</v>
      </c>
      <c r="N47" s="1" t="str">
        <v>Obec Nižná Polianka</v>
      </c>
      <c r="O47" s="1" t="str">
        <v>obec, mesto</v>
      </c>
    </row>
    <row r="48" spans="1:15">
      <c r="A48" s="1">
        <v>100011649</v>
      </c>
      <c r="B48" s="1" t="str">
        <v>Prešovský</v>
      </c>
      <c r="C48" s="1" t="str">
        <v>Bardejov</v>
      </c>
      <c r="D48" s="1" t="str">
        <v>Základná škola</v>
      </c>
      <c r="E48" s="1" t="str">
        <v>základná škola</v>
      </c>
      <c r="F48" s="1" t="str">
        <v>ZŠ I. stupeň</v>
      </c>
      <c r="G48" s="1">
        <v>1</v>
      </c>
      <c r="H48" s="1">
        <v>14</v>
      </c>
      <c r="I48" s="1">
        <v>2</v>
      </c>
      <c r="J48" s="33">
        <v>4</v>
      </c>
      <c r="K48" s="1">
        <v>0</v>
      </c>
      <c r="L48" s="1">
        <v>1</v>
      </c>
      <c r="M48" s="1" t="str">
        <v>Nižná Voľa 2, 8621 Nižná Voľa</v>
      </c>
      <c r="N48" s="1" t="str">
        <v>Obec Nižná Voľa</v>
      </c>
      <c r="O48" s="1" t="str">
        <v>obec, mesto</v>
      </c>
    </row>
    <row r="49" spans="1:15">
      <c r="A49" s="1">
        <v>100011652</v>
      </c>
      <c r="B49" s="1" t="str">
        <v>Prešovský</v>
      </c>
      <c r="C49" s="1" t="str">
        <v>Bardejov</v>
      </c>
      <c r="D49" s="1" t="str">
        <v>Základná škola</v>
      </c>
      <c r="E49" s="1" t="str">
        <v>základná škola</v>
      </c>
      <c r="F49" s="1" t="str">
        <v>ZŠ I. stupeň</v>
      </c>
      <c r="G49" s="1">
        <v>1</v>
      </c>
      <c r="H49" s="1">
        <v>43</v>
      </c>
      <c r="I49" s="1">
        <v>6</v>
      </c>
      <c r="J49" s="33">
        <v>4</v>
      </c>
      <c r="K49" s="1">
        <v>0</v>
      </c>
      <c r="L49" s="1">
        <v>1</v>
      </c>
      <c r="M49" s="1" t="str">
        <v>Nižný Tvarožec 87, 8602 Nižný Tvarožec</v>
      </c>
      <c r="N49" s="1" t="str">
        <v>Obec Nižný Tvarožec</v>
      </c>
      <c r="O49" s="1" t="str">
        <v>obec, mesto</v>
      </c>
    </row>
    <row r="50" spans="1:15">
      <c r="A50" s="1">
        <v>100011654</v>
      </c>
      <c r="B50" s="1" t="str">
        <v>Prešovský</v>
      </c>
      <c r="C50" s="1" t="str">
        <v>Bardejov</v>
      </c>
      <c r="D50" s="1" t="str">
        <v>Základná škola</v>
      </c>
      <c r="E50" s="1" t="str">
        <v>základná škola</v>
      </c>
      <c r="F50" s="1" t="str">
        <v>ZŠ I. stupeň</v>
      </c>
      <c r="G50" s="1">
        <v>1</v>
      </c>
      <c r="H50" s="1">
        <v>35</v>
      </c>
      <c r="I50" s="1">
        <v>5</v>
      </c>
      <c r="J50" s="33">
        <v>5</v>
      </c>
      <c r="K50" s="1">
        <v>0</v>
      </c>
      <c r="L50" s="1">
        <v>1</v>
      </c>
      <c r="M50" s="1" t="str">
        <v>Osikov 102, 8642 Osikov</v>
      </c>
      <c r="N50" s="1" t="str">
        <v>Obec Osikov</v>
      </c>
      <c r="O50" s="1" t="str">
        <v>obec, mesto</v>
      </c>
    </row>
    <row r="51" spans="1:15">
      <c r="A51" s="1">
        <v>100011659</v>
      </c>
      <c r="B51" s="1" t="str">
        <v>Prešovský</v>
      </c>
      <c r="C51" s="1" t="str">
        <v>Bardejov</v>
      </c>
      <c r="D51" s="1" t="str">
        <v>Základná škola</v>
      </c>
      <c r="E51" s="1" t="str">
        <v>základná škola</v>
      </c>
      <c r="F51" s="1" t="str">
        <v>ZŠ I. stupeň</v>
      </c>
      <c r="G51" s="1">
        <v>1</v>
      </c>
      <c r="H51" s="1">
        <v>88</v>
      </c>
      <c r="I51" s="1">
        <v>8</v>
      </c>
      <c r="J51" s="33">
        <v>5</v>
      </c>
      <c r="K51" s="1">
        <v>0</v>
      </c>
      <c r="L51" s="1">
        <v>1</v>
      </c>
      <c r="M51" s="1" t="str">
        <v>Petrová 7, 8602 Petrová</v>
      </c>
      <c r="N51" s="1" t="str">
        <v>Obec Petrová</v>
      </c>
      <c r="O51" s="1" t="str">
        <v>obec, mesto</v>
      </c>
    </row>
    <row r="52" spans="1:15">
      <c r="A52" s="1">
        <v>100011661</v>
      </c>
      <c r="B52" s="1" t="str">
        <v>Prešovský</v>
      </c>
      <c r="C52" s="1" t="str">
        <v>Bardejov</v>
      </c>
      <c r="D52" s="1" t="str">
        <v>Základná škola</v>
      </c>
      <c r="E52" s="1" t="str">
        <v>základná škola</v>
      </c>
      <c r="F52" s="1" t="str">
        <v>ZŠ I. stupeň</v>
      </c>
      <c r="G52" s="1">
        <v>1</v>
      </c>
      <c r="H52" s="1">
        <v>8</v>
      </c>
      <c r="I52" s="1">
        <v>1</v>
      </c>
      <c r="J52" s="33">
        <v>2</v>
      </c>
      <c r="K52" s="1">
        <v>0</v>
      </c>
      <c r="L52" s="1">
        <v>1</v>
      </c>
      <c r="M52" s="1" t="str">
        <v>Poliakovce 47, 8611 Poliakovce</v>
      </c>
      <c r="N52" s="1" t="str">
        <v>Obec Poliakovce</v>
      </c>
      <c r="O52" s="1" t="str">
        <v>obec, mesto</v>
      </c>
    </row>
    <row r="53" spans="1:15">
      <c r="A53" s="1">
        <v>100011667</v>
      </c>
      <c r="B53" s="1" t="str">
        <v>Prešovský</v>
      </c>
      <c r="C53" s="1" t="str">
        <v>Bardejov</v>
      </c>
      <c r="D53" s="1" t="str">
        <v>Základná škola</v>
      </c>
      <c r="E53" s="1" t="str">
        <v>základná škola</v>
      </c>
      <c r="F53" s="1" t="str">
        <v>Základná škola</v>
      </c>
      <c r="G53" s="1">
        <v>1</v>
      </c>
      <c r="H53" s="1">
        <v>461</v>
      </c>
      <c r="I53" s="1">
        <v>47</v>
      </c>
      <c r="J53" s="33">
        <v>31</v>
      </c>
      <c r="K53" s="1">
        <v>0</v>
      </c>
      <c r="L53" s="1">
        <v>2</v>
      </c>
      <c r="M53" s="1" t="str">
        <v>Toplianska 144, 8641 Raslavice</v>
      </c>
      <c r="N53" s="1" t="str">
        <v>Obec Raslavice</v>
      </c>
      <c r="O53" s="1" t="str">
        <v>obec, mesto</v>
      </c>
    </row>
    <row r="54" spans="1:15">
      <c r="A54" s="1">
        <v>100011676</v>
      </c>
      <c r="B54" s="1" t="str">
        <v>Prešovský</v>
      </c>
      <c r="C54" s="1" t="str">
        <v>Bardejov</v>
      </c>
      <c r="D54" s="1" t="str">
        <v>Základná škola s materskou školou</v>
      </c>
      <c r="E54" s="1" t="str">
        <v>základná škola</v>
      </c>
      <c r="F54" s="1" t="str">
        <v>ZŠ I. stupeň</v>
      </c>
      <c r="G54" s="1">
        <v>1</v>
      </c>
      <c r="H54" s="1">
        <v>32</v>
      </c>
      <c r="I54" s="1">
        <v>7</v>
      </c>
      <c r="J54" s="33">
        <v>4</v>
      </c>
      <c r="K54" s="1">
        <v>0</v>
      </c>
      <c r="L54" s="1">
        <v>1</v>
      </c>
      <c r="M54" s="1" t="str">
        <v>Richvald 85, 8501 Richvald</v>
      </c>
      <c r="N54" s="1" t="str">
        <v>Obec Richvald</v>
      </c>
      <c r="O54" s="1" t="str">
        <v>obec, mesto</v>
      </c>
    </row>
    <row r="55" spans="1:15">
      <c r="A55" s="1">
        <v>100011680</v>
      </c>
      <c r="B55" s="1" t="str">
        <v>Prešovský</v>
      </c>
      <c r="C55" s="1" t="str">
        <v>Bardejov</v>
      </c>
      <c r="D55" s="1" t="str">
        <v>Základná škola s materskou školou</v>
      </c>
      <c r="E55" s="1" t="str">
        <v>základná škola</v>
      </c>
      <c r="F55" s="1" t="str">
        <v>ZŠ I. stupeň</v>
      </c>
      <c r="G55" s="1">
        <v>1</v>
      </c>
      <c r="H55" s="1">
        <v>26</v>
      </c>
      <c r="I55" s="1">
        <v>5</v>
      </c>
      <c r="J55" s="33">
        <v>5</v>
      </c>
      <c r="K55" s="1">
        <v>0</v>
      </c>
      <c r="L55" s="1">
        <v>1</v>
      </c>
      <c r="M55" s="1" t="str">
        <v>Rokytov 4, 8601 Rokytov</v>
      </c>
      <c r="N55" s="1" t="str">
        <v>Obec Rokytov</v>
      </c>
      <c r="O55" s="1" t="str">
        <v>obec, mesto</v>
      </c>
    </row>
    <row r="56" spans="1:15">
      <c r="A56" s="1">
        <v>100011682</v>
      </c>
      <c r="B56" s="1" t="str">
        <v>Prešovský</v>
      </c>
      <c r="C56" s="1" t="str">
        <v>Bardejov</v>
      </c>
      <c r="D56" s="1" t="str">
        <v>Základná škola s materskou školou</v>
      </c>
      <c r="E56" s="1" t="str">
        <v>základná škola</v>
      </c>
      <c r="F56" s="1" t="str">
        <v>ZŠ I. stupeň</v>
      </c>
      <c r="G56" s="1">
        <v>1</v>
      </c>
      <c r="H56" s="1">
        <v>25</v>
      </c>
      <c r="I56" s="1">
        <v>5</v>
      </c>
      <c r="J56" s="33">
        <v>4</v>
      </c>
      <c r="K56" s="1">
        <v>0</v>
      </c>
      <c r="L56" s="1">
        <v>1</v>
      </c>
      <c r="M56" s="1" t="str">
        <v>Smilno 205, 8633 Smilno</v>
      </c>
      <c r="N56" s="1" t="str">
        <v>Obec Smilno</v>
      </c>
      <c r="O56" s="1" t="str">
        <v>obec, mesto</v>
      </c>
    </row>
    <row r="57" spans="1:15">
      <c r="A57" s="1">
        <v>100011688</v>
      </c>
      <c r="B57" s="1" t="str">
        <v>Prešovský</v>
      </c>
      <c r="C57" s="1" t="str">
        <v>Bardejov</v>
      </c>
      <c r="D57" s="1" t="str">
        <v>Základná škola Emila Kubeka</v>
      </c>
      <c r="E57" s="1" t="str">
        <v>základná škola</v>
      </c>
      <c r="F57" s="1" t="str">
        <v>ZŠ I. stupeň</v>
      </c>
      <c r="G57" s="1">
        <v>1</v>
      </c>
      <c r="H57" s="1">
        <v>23</v>
      </c>
      <c r="I57" s="1">
        <v>2</v>
      </c>
      <c r="J57" s="33">
        <v>3</v>
      </c>
      <c r="K57" s="1">
        <v>0</v>
      </c>
      <c r="L57" s="1">
        <v>1</v>
      </c>
      <c r="M57" s="1" t="str">
        <v>Snakov 86, 8606 Snakov</v>
      </c>
      <c r="N57" s="1" t="str">
        <v>Obec Snakov</v>
      </c>
      <c r="O57" s="1" t="str">
        <v>obec, mesto</v>
      </c>
    </row>
    <row r="58" spans="1:15">
      <c r="A58" s="1">
        <v>100011692</v>
      </c>
      <c r="B58" s="1" t="str">
        <v>Prešovský</v>
      </c>
      <c r="C58" s="1" t="str">
        <v>Bardejov</v>
      </c>
      <c r="D58" s="1" t="str">
        <v>Základná škola</v>
      </c>
      <c r="E58" s="1" t="str">
        <v>základná škola</v>
      </c>
      <c r="F58" s="1" t="str">
        <v>ZŠ I. stupeň</v>
      </c>
      <c r="G58" s="1">
        <v>1</v>
      </c>
      <c r="H58" s="1">
        <v>14</v>
      </c>
      <c r="I58" s="1">
        <v>2</v>
      </c>
      <c r="J58" s="33">
        <v>2</v>
      </c>
      <c r="K58" s="1">
        <v>0</v>
      </c>
      <c r="L58" s="1">
        <v>1</v>
      </c>
      <c r="M58" s="1" t="str">
        <v>Stuľany 43, 8645 Stuľany</v>
      </c>
      <c r="N58" s="1" t="str">
        <v>Obec Stuľany</v>
      </c>
      <c r="O58" s="1" t="str">
        <v>obec, mesto</v>
      </c>
    </row>
    <row r="59" spans="1:15">
      <c r="A59" s="1">
        <v>100011697</v>
      </c>
      <c r="B59" s="1" t="str">
        <v>Prešovský</v>
      </c>
      <c r="C59" s="1" t="str">
        <v>Bardejov</v>
      </c>
      <c r="D59" s="1" t="str">
        <v>Základná škola</v>
      </c>
      <c r="E59" s="1" t="str">
        <v>základná škola</v>
      </c>
      <c r="F59" s="1" t="str">
        <v>ZŠ I. stupeň</v>
      </c>
      <c r="G59" s="1">
        <v>1</v>
      </c>
      <c r="H59" s="1">
        <v>44</v>
      </c>
      <c r="I59" s="1">
        <v>5</v>
      </c>
      <c r="J59" s="33">
        <v>3</v>
      </c>
      <c r="K59" s="1">
        <v>0</v>
      </c>
      <c r="L59" s="1">
        <v>1</v>
      </c>
      <c r="M59" s="1" t="str">
        <v>Sveržov 52, 8602 Sveržov</v>
      </c>
      <c r="N59" s="1" t="str">
        <v>Obec Sveržov</v>
      </c>
      <c r="O59" s="1" t="str">
        <v>obec, mesto</v>
      </c>
    </row>
    <row r="60" spans="1:15">
      <c r="A60" s="1">
        <v>100011704</v>
      </c>
      <c r="B60" s="1" t="str">
        <v>Prešovský</v>
      </c>
      <c r="C60" s="1" t="str">
        <v>Bardejov</v>
      </c>
      <c r="D60" s="1" t="str">
        <v>Základná škola</v>
      </c>
      <c r="E60" s="1" t="str">
        <v>základná škola</v>
      </c>
      <c r="F60" s="1" t="str">
        <v>ZŠ I. stupeň</v>
      </c>
      <c r="G60" s="1">
        <v>1</v>
      </c>
      <c r="H60" s="1">
        <v>33</v>
      </c>
      <c r="I60" s="1">
        <v>3</v>
      </c>
      <c r="J60" s="33">
        <v>3</v>
      </c>
      <c r="K60" s="1">
        <v>0</v>
      </c>
      <c r="L60" s="1">
        <v>1</v>
      </c>
      <c r="M60" s="1" t="str">
        <v>Šiba 116, 8622 Šiba</v>
      </c>
      <c r="N60" s="1" t="str">
        <v>Obec Šiba</v>
      </c>
      <c r="O60" s="1" t="str">
        <v>obec, mesto</v>
      </c>
    </row>
    <row r="61" spans="1:15">
      <c r="A61" s="1">
        <v>100011707</v>
      </c>
      <c r="B61" s="1" t="str">
        <v>Prešovský</v>
      </c>
      <c r="C61" s="1" t="str">
        <v>Bardejov</v>
      </c>
      <c r="D61" s="1" t="str">
        <v>Základná škola</v>
      </c>
      <c r="E61" s="1" t="str">
        <v>základná škola</v>
      </c>
      <c r="F61" s="1" t="str">
        <v>ZŠ I. stupeň</v>
      </c>
      <c r="G61" s="1">
        <v>1</v>
      </c>
      <c r="H61" s="1">
        <v>18</v>
      </c>
      <c r="I61" s="1">
        <v>2</v>
      </c>
      <c r="J61" s="33">
        <v>2</v>
      </c>
      <c r="K61" s="1">
        <v>0</v>
      </c>
      <c r="L61" s="1">
        <v>1</v>
      </c>
      <c r="M61" s="1" t="str">
        <v>Tarnov 13, 8601 Tarnov</v>
      </c>
      <c r="N61" s="1" t="str">
        <v>Obec Tarnov</v>
      </c>
      <c r="O61" s="1" t="str">
        <v>obec, mesto</v>
      </c>
    </row>
    <row r="62" spans="1:15">
      <c r="A62" s="1">
        <v>100011721</v>
      </c>
      <c r="B62" s="1" t="str">
        <v>Prešovský</v>
      </c>
      <c r="C62" s="1" t="str">
        <v>Bardejov</v>
      </c>
      <c r="D62" s="1" t="str">
        <v>Špeciálna základná škola</v>
      </c>
      <c r="E62" s="1" t="str">
        <v>škola pre deti a žiakov so špeciálnymi výchovno-vzdelávacími potrebami</v>
      </c>
      <c r="F62" s="1" t="str">
        <v>Špeciálna základná škola</v>
      </c>
      <c r="G62" s="1">
        <v>1</v>
      </c>
      <c r="H62" s="1">
        <v>54</v>
      </c>
      <c r="I62" s="1">
        <v>10</v>
      </c>
      <c r="J62" s="33">
        <v>8</v>
      </c>
      <c r="K62" s="1">
        <v>0</v>
      </c>
      <c r="L62" s="1">
        <v>1</v>
      </c>
      <c r="M62" s="1" t="str">
        <v>Školská 478, 8633 Zborov</v>
      </c>
      <c r="N62" s="1" t="str">
        <v>Regionálny úrad školskej správy v Prešove</v>
      </c>
      <c r="O62" s="1" t="str">
        <v>regionálny úrad školskej správy</v>
      </c>
    </row>
    <row r="63" spans="1:15">
      <c r="A63" s="1">
        <v>100011726</v>
      </c>
      <c r="B63" s="1" t="str">
        <v>Prešovský</v>
      </c>
      <c r="C63" s="1" t="str">
        <v>Bardejov</v>
      </c>
      <c r="D63" s="1" t="str">
        <v>Základná škola s materskou školou</v>
      </c>
      <c r="E63" s="1" t="str">
        <v>základná škola</v>
      </c>
      <c r="F63" s="1" t="str">
        <v>ZŠ I. stupeň</v>
      </c>
      <c r="G63" s="1">
        <v>1</v>
      </c>
      <c r="H63" s="1">
        <v>21</v>
      </c>
      <c r="I63" s="1">
        <v>5</v>
      </c>
      <c r="J63" s="33">
        <v>3</v>
      </c>
      <c r="K63" s="1">
        <v>0</v>
      </c>
      <c r="L63" s="1">
        <v>1</v>
      </c>
      <c r="M63" s="1" t="str">
        <v>Zlaté 185, 8601 Zlaté</v>
      </c>
      <c r="N63" s="1" t="str">
        <v>Obec Zlaté</v>
      </c>
      <c r="O63" s="1" t="str">
        <v>obec, mesto</v>
      </c>
    </row>
    <row r="64" spans="1:15">
      <c r="A64" s="1">
        <v>100011734</v>
      </c>
      <c r="B64" s="1" t="str">
        <v>Prešovský</v>
      </c>
      <c r="C64" s="1" t="str">
        <v>Humenné</v>
      </c>
      <c r="D64" s="1" t="str">
        <v>Základná škola</v>
      </c>
      <c r="E64" s="1" t="str">
        <v>základná škola</v>
      </c>
      <c r="F64" s="1" t="str">
        <v>ZŠ I. stupeň</v>
      </c>
      <c r="G64" s="1">
        <v>1</v>
      </c>
      <c r="H64" s="1">
        <v>39</v>
      </c>
      <c r="I64" s="1">
        <v>6</v>
      </c>
      <c r="J64" s="33">
        <v>5</v>
      </c>
      <c r="K64" s="1">
        <v>0</v>
      </c>
      <c r="L64" s="1">
        <v>1</v>
      </c>
      <c r="M64" s="1" t="str">
        <v>Brekov 178, 6601 Brekov</v>
      </c>
      <c r="N64" s="1" t="str">
        <v>Obec Brekov</v>
      </c>
      <c r="O64" s="1" t="str">
        <v>obec, mesto</v>
      </c>
    </row>
    <row r="65" spans="1:15">
      <c r="A65" s="1">
        <v>100011748</v>
      </c>
      <c r="B65" s="1" t="str">
        <v>Prešovský</v>
      </c>
      <c r="C65" s="1" t="str">
        <v>Humenné</v>
      </c>
      <c r="D65" s="1" t="str">
        <v>Základná škola s materskou školou</v>
      </c>
      <c r="E65" s="1" t="str">
        <v>základná škola</v>
      </c>
      <c r="F65" s="1" t="str">
        <v>ZŠ I. stupeň</v>
      </c>
      <c r="G65" s="1">
        <v>1</v>
      </c>
      <c r="H65" s="1">
        <v>14</v>
      </c>
      <c r="I65" s="1">
        <v>3</v>
      </c>
      <c r="J65" s="33">
        <v>2</v>
      </c>
      <c r="K65" s="1">
        <v>0</v>
      </c>
      <c r="L65" s="1">
        <v>1</v>
      </c>
      <c r="M65" s="1" t="str">
        <v>Hrabovec nad Laborcom 41, 6701 Hrabovec nad Laborcom</v>
      </c>
      <c r="N65" s="1" t="str">
        <v>Obec Hrabovec nad Laborcom</v>
      </c>
      <c r="O65" s="1" t="str">
        <v>obec, mesto</v>
      </c>
    </row>
    <row r="66" spans="1:15">
      <c r="A66" s="1">
        <v>100011763</v>
      </c>
      <c r="B66" s="1" t="str">
        <v>Prešovský</v>
      </c>
      <c r="C66" s="1" t="str">
        <v>Humenné</v>
      </c>
      <c r="D66" s="1" t="str">
        <v>Základná škola</v>
      </c>
      <c r="E66" s="1" t="str">
        <v>základná škola</v>
      </c>
      <c r="F66" s="1" t="str">
        <v>Základná škola</v>
      </c>
      <c r="G66" s="1">
        <v>1</v>
      </c>
      <c r="H66" s="1">
        <v>580</v>
      </c>
      <c r="I66" s="1">
        <v>60</v>
      </c>
      <c r="J66" s="33">
        <v>41</v>
      </c>
      <c r="K66" s="1">
        <v>1</v>
      </c>
      <c r="L66" s="1">
        <v>2</v>
      </c>
      <c r="M66" s="1" t="str">
        <v>Dargovských hrdinov 19, 6601 Humenné</v>
      </c>
      <c r="N66" s="1" t="str">
        <v>Mesto Humenné</v>
      </c>
      <c r="O66" s="1" t="str">
        <v>obec, mesto</v>
      </c>
    </row>
    <row r="67" spans="1:15">
      <c r="A67" s="1">
        <v>100011768</v>
      </c>
      <c r="B67" s="1" t="str">
        <v>Prešovský</v>
      </c>
      <c r="C67" s="1" t="str">
        <v>Humenné</v>
      </c>
      <c r="D67" s="1" t="str">
        <v>Stredná odborná škola technická</v>
      </c>
      <c r="E67" s="1" t="str">
        <v>stredná odborná škola</v>
      </c>
      <c r="F67" s="1" t="str">
        <v>Stredná odborná škola</v>
      </c>
      <c r="G67" s="1">
        <v>1</v>
      </c>
      <c r="H67" s="1">
        <v>251</v>
      </c>
      <c r="I67" s="1">
        <v>31</v>
      </c>
      <c r="J67" s="33">
        <v>49</v>
      </c>
      <c r="K67" s="1">
        <v>0</v>
      </c>
      <c r="L67" s="1">
        <v>1</v>
      </c>
      <c r="M67" s="1" t="str">
        <v>Družstevná 1474 / 19, 6601 Humenné</v>
      </c>
      <c r="N67" s="1" t="str">
        <v>Prešovský samosprávny kraj</v>
      </c>
      <c r="O67" s="1" t="str">
        <v>samosprávny kraj</v>
      </c>
    </row>
    <row r="68" spans="1:15">
      <c r="A68" s="1">
        <v>100011776</v>
      </c>
      <c r="B68" s="1" t="str">
        <v>Prešovský</v>
      </c>
      <c r="C68" s="1" t="str">
        <v>Humenné</v>
      </c>
      <c r="D68" s="1" t="str">
        <v>Základná škola</v>
      </c>
      <c r="E68" s="1" t="str">
        <v>základná škola</v>
      </c>
      <c r="F68" s="1" t="str">
        <v>Základná škola</v>
      </c>
      <c r="G68" s="1">
        <v>1</v>
      </c>
      <c r="H68" s="1">
        <v>551</v>
      </c>
      <c r="I68" s="1">
        <v>53</v>
      </c>
      <c r="J68" s="33">
        <v>39</v>
      </c>
      <c r="K68" s="1">
        <v>0</v>
      </c>
      <c r="L68" s="1">
        <v>2</v>
      </c>
      <c r="M68" s="1" t="str">
        <v>Hrnčiarska 13, 6601 Humenné</v>
      </c>
      <c r="N68" s="1" t="str">
        <v>Mesto Humenné</v>
      </c>
      <c r="O68" s="1" t="str">
        <v>obec, mesto</v>
      </c>
    </row>
    <row r="69" spans="1:15">
      <c r="A69" s="1">
        <v>100011781</v>
      </c>
      <c r="B69" s="1" t="str">
        <v>Prešovský</v>
      </c>
      <c r="C69" s="1" t="str">
        <v>Humenné</v>
      </c>
      <c r="D69" s="1" t="str">
        <v>Obchodná akadémia</v>
      </c>
      <c r="E69" s="1" t="str">
        <v>stredná odborná škola</v>
      </c>
      <c r="F69" s="1" t="str">
        <v>Obchodná akadémia</v>
      </c>
      <c r="G69" s="1">
        <v>1</v>
      </c>
      <c r="H69" s="1">
        <v>218</v>
      </c>
      <c r="I69" s="1">
        <v>19</v>
      </c>
      <c r="J69" s="33">
        <v>22</v>
      </c>
      <c r="K69" s="1">
        <v>0</v>
      </c>
      <c r="L69" s="1">
        <v>1</v>
      </c>
      <c r="M69" s="1" t="str">
        <v>Komenského 1, 6601 Humenné</v>
      </c>
      <c r="N69" s="1" t="str">
        <v>Prešovský samosprávny kraj</v>
      </c>
      <c r="O69" s="1" t="str">
        <v>samosprávny kraj</v>
      </c>
    </row>
    <row r="70" spans="1:15">
      <c r="A70" s="1">
        <v>100011791</v>
      </c>
      <c r="B70" s="1" t="str">
        <v>Prešovský</v>
      </c>
      <c r="C70" s="1" t="str">
        <v>Humenné</v>
      </c>
      <c r="D70" s="1" t="str">
        <v>Gymnázium arm. gen. Ludvíka Svobodu</v>
      </c>
      <c r="E70" s="1" t="str">
        <v>gymnázium</v>
      </c>
      <c r="F70" s="1" t="str">
        <v>Gymnázium</v>
      </c>
      <c r="G70" s="1">
        <v>1</v>
      </c>
      <c r="H70" s="1">
        <v>450</v>
      </c>
      <c r="I70" s="1">
        <v>32</v>
      </c>
      <c r="J70" s="33">
        <v>31</v>
      </c>
      <c r="K70" s="1">
        <v>0</v>
      </c>
      <c r="L70" s="1">
        <v>2</v>
      </c>
      <c r="M70" s="1" t="str">
        <v>Komenského 4, 6601 Humenné</v>
      </c>
      <c r="N70" s="1" t="str">
        <v>Prešovský samosprávny kraj</v>
      </c>
      <c r="O70" s="1" t="str">
        <v>samosprávny kraj</v>
      </c>
    </row>
    <row r="71" spans="1:15">
      <c r="A71" s="1">
        <v>100011792</v>
      </c>
      <c r="B71" s="1" t="str">
        <v>Prešovský</v>
      </c>
      <c r="C71" s="1" t="str">
        <v>Humenné</v>
      </c>
      <c r="D71" s="1" t="str">
        <v>Základná škola</v>
      </c>
      <c r="E71" s="1" t="str">
        <v>základná škola</v>
      </c>
      <c r="F71" s="1" t="str">
        <v>Základná škola</v>
      </c>
      <c r="G71" s="1">
        <v>1</v>
      </c>
      <c r="H71" s="1">
        <v>356</v>
      </c>
      <c r="I71" s="1">
        <v>42</v>
      </c>
      <c r="J71" s="33">
        <v>32</v>
      </c>
      <c r="K71" s="1">
        <v>0</v>
      </c>
      <c r="L71" s="1">
        <v>2</v>
      </c>
      <c r="M71" s="1" t="str">
        <v>Kudlovská 11, 6601 Humenné</v>
      </c>
      <c r="N71" s="1" t="str">
        <v>Mesto Humenné</v>
      </c>
      <c r="O71" s="1" t="str">
        <v>obec, mesto</v>
      </c>
    </row>
    <row r="72" spans="1:15">
      <c r="A72" s="1">
        <v>100011797</v>
      </c>
      <c r="B72" s="1" t="str">
        <v>Prešovský</v>
      </c>
      <c r="C72" s="1" t="str">
        <v>Humenné</v>
      </c>
      <c r="D72" s="1" t="str">
        <v>Základná škola</v>
      </c>
      <c r="E72" s="1" t="str">
        <v>základná škola</v>
      </c>
      <c r="F72" s="1" t="str">
        <v>Základná škola</v>
      </c>
      <c r="G72" s="1">
        <v>1</v>
      </c>
      <c r="H72" s="1">
        <v>175</v>
      </c>
      <c r="I72" s="1">
        <v>21</v>
      </c>
      <c r="J72" s="33">
        <v>19</v>
      </c>
      <c r="K72" s="1">
        <v>0</v>
      </c>
      <c r="L72" s="1">
        <v>1</v>
      </c>
      <c r="M72" s="1" t="str">
        <v>Laborecká 66, 6601 Humenné</v>
      </c>
      <c r="N72" s="1" t="str">
        <v>Mesto Humenné</v>
      </c>
      <c r="O72" s="1" t="str">
        <v>obec, mesto</v>
      </c>
    </row>
    <row r="73" spans="1:15">
      <c r="A73" s="1">
        <v>100011803</v>
      </c>
      <c r="B73" s="1" t="str">
        <v>Prešovský</v>
      </c>
      <c r="C73" s="1" t="str">
        <v>Humenné</v>
      </c>
      <c r="D73" s="1" t="str">
        <v>Gymnázium sv. Jána Zlatoústeho</v>
      </c>
      <c r="E73" s="1" t="str">
        <v>gymnázium</v>
      </c>
      <c r="F73" s="1" t="str">
        <v>Gymnázium</v>
      </c>
      <c r="G73" s="1">
        <v>1</v>
      </c>
      <c r="H73" s="1">
        <v>231</v>
      </c>
      <c r="I73" s="1">
        <v>19</v>
      </c>
      <c r="J73" s="33">
        <v>16</v>
      </c>
      <c r="K73" s="1">
        <v>0</v>
      </c>
      <c r="L73" s="1">
        <v>1</v>
      </c>
      <c r="M73" s="1" t="str">
        <v>Lesná 909 / 28, 6601 Humenné</v>
      </c>
      <c r="N73" s="1" t="str">
        <v>Gréckokatolícke arcibiskupstvo Prešov</v>
      </c>
      <c r="O73" s="1" t="str">
        <v>cirkev, náboženská spoločnosť</v>
      </c>
    </row>
    <row r="74" spans="1:15">
      <c r="A74" s="1">
        <v>100011811</v>
      </c>
      <c r="B74" s="1" t="str">
        <v>Prešovský</v>
      </c>
      <c r="C74" s="1" t="str">
        <v>Humenné</v>
      </c>
      <c r="D74" s="1" t="str">
        <v>Stredná zdravotnícka škola</v>
      </c>
      <c r="E74" s="1" t="str">
        <v>stredná odborná škola</v>
      </c>
      <c r="F74" s="1" t="str">
        <v>Stredná zdravotnícka škola</v>
      </c>
      <c r="G74" s="1">
        <v>1</v>
      </c>
      <c r="H74" s="1">
        <v>293</v>
      </c>
      <c r="I74" s="1">
        <v>29</v>
      </c>
      <c r="J74" s="33">
        <v>17</v>
      </c>
      <c r="K74" s="1">
        <v>0</v>
      </c>
      <c r="L74" s="1">
        <v>1</v>
      </c>
      <c r="M74" s="1" t="str">
        <v>Lipová 32, 6601 Humenné</v>
      </c>
      <c r="N74" s="1" t="str">
        <v>Prešovský samosprávny kraj</v>
      </c>
      <c r="O74" s="1" t="str">
        <v>samosprávny kraj</v>
      </c>
    </row>
    <row r="75" spans="1:15">
      <c r="A75" s="1">
        <v>100011814</v>
      </c>
      <c r="B75" s="1" t="str">
        <v>Prešovský</v>
      </c>
      <c r="C75" s="1" t="str">
        <v>Humenné</v>
      </c>
      <c r="D75" s="1" t="str">
        <v>Stredná odborná škola obchodu a služieb</v>
      </c>
      <c r="E75" s="1" t="str">
        <v>stredná odborná škola</v>
      </c>
      <c r="F75" s="1" t="str">
        <v>Stredná odborná škola</v>
      </c>
      <c r="G75" s="1">
        <v>1</v>
      </c>
      <c r="H75" s="1">
        <v>329</v>
      </c>
      <c r="I75" s="1">
        <v>35</v>
      </c>
      <c r="J75" s="33">
        <v>27</v>
      </c>
      <c r="K75" s="1">
        <v>0</v>
      </c>
      <c r="L75" s="1">
        <v>2</v>
      </c>
      <c r="M75" s="1" t="str">
        <v>Mierová 1973 / 79, 6601 Humenné</v>
      </c>
      <c r="N75" s="1" t="str">
        <v>Prešovský samosprávny kraj</v>
      </c>
      <c r="O75" s="1" t="str">
        <v>samosprávny kraj</v>
      </c>
    </row>
    <row r="76" spans="1:15">
      <c r="A76" s="1">
        <v>100011828</v>
      </c>
      <c r="B76" s="1" t="str">
        <v>Prešovský</v>
      </c>
      <c r="C76" s="1" t="str">
        <v>Humenné</v>
      </c>
      <c r="D76" s="1" t="str">
        <v>Základná škola s materskou školou</v>
      </c>
      <c r="E76" s="1" t="str">
        <v>základná škola</v>
      </c>
      <c r="F76" s="1" t="str">
        <v>ZŠ I. stupeň</v>
      </c>
      <c r="G76" s="1">
        <v>1</v>
      </c>
      <c r="H76" s="1">
        <v>78</v>
      </c>
      <c r="I76" s="1">
        <v>11</v>
      </c>
      <c r="J76" s="33">
        <v>4</v>
      </c>
      <c r="K76" s="1">
        <v>0</v>
      </c>
      <c r="L76" s="1">
        <v>1</v>
      </c>
      <c r="M76" s="1" t="str">
        <v>Podskalka 58, 6601 Humenné</v>
      </c>
      <c r="N76" s="1" t="str">
        <v>Mesto Humenné</v>
      </c>
      <c r="O76" s="1" t="str">
        <v>obec, mesto</v>
      </c>
    </row>
    <row r="77" spans="1:15">
      <c r="A77" s="1">
        <v>100011831</v>
      </c>
      <c r="B77" s="1" t="str">
        <v>Prešovský</v>
      </c>
      <c r="C77" s="1" t="str">
        <v>Humenné</v>
      </c>
      <c r="D77" s="1" t="str">
        <v>Základná škola</v>
      </c>
      <c r="E77" s="1" t="str">
        <v>základná škola</v>
      </c>
      <c r="F77" s="1" t="str">
        <v>Základná škola</v>
      </c>
      <c r="G77" s="1">
        <v>1</v>
      </c>
      <c r="H77" s="1">
        <v>546</v>
      </c>
      <c r="I77" s="1">
        <v>46</v>
      </c>
      <c r="J77" s="33">
        <v>37</v>
      </c>
      <c r="K77" s="1">
        <v>1</v>
      </c>
      <c r="L77" s="1">
        <v>2</v>
      </c>
      <c r="M77" s="1" t="str">
        <v>Pugačevova 1381 / 7, 6601 Humenné</v>
      </c>
      <c r="N77" s="1" t="str">
        <v>Mesto Humenné</v>
      </c>
      <c r="O77" s="1" t="str">
        <v>obec, mesto</v>
      </c>
    </row>
    <row r="78" spans="1:15">
      <c r="A78" s="1">
        <v>100011835</v>
      </c>
      <c r="B78" s="1" t="str">
        <v>Prešovský</v>
      </c>
      <c r="C78" s="1" t="str">
        <v>Humenné</v>
      </c>
      <c r="D78" s="1" t="str">
        <v>Základná škola</v>
      </c>
      <c r="E78" s="1" t="str">
        <v>základná škola</v>
      </c>
      <c r="F78" s="1" t="str">
        <v>Základná škola</v>
      </c>
      <c r="G78" s="1">
        <v>1</v>
      </c>
      <c r="H78" s="1">
        <v>292</v>
      </c>
      <c r="I78" s="1">
        <v>32</v>
      </c>
      <c r="J78" s="33">
        <v>16</v>
      </c>
      <c r="K78" s="1">
        <v>0</v>
      </c>
      <c r="L78" s="1">
        <v>1</v>
      </c>
      <c r="M78" s="1" t="str">
        <v>SNP 1, 6601 Humenné</v>
      </c>
      <c r="N78" s="1" t="str">
        <v>Mesto Humenné</v>
      </c>
      <c r="O78" s="1" t="str">
        <v>obec, mesto</v>
      </c>
    </row>
    <row r="79" spans="1:15">
      <c r="A79" s="1">
        <v>100011838</v>
      </c>
      <c r="B79" s="1" t="str">
        <v>Prešovský</v>
      </c>
      <c r="C79" s="1" t="str">
        <v>Humenné</v>
      </c>
      <c r="D79" s="1" t="str">
        <v>Stredná odborná škola polytechnická</v>
      </c>
      <c r="E79" s="1" t="str">
        <v>stredná odborná škola</v>
      </c>
      <c r="F79" s="1" t="str">
        <v>Stredná odborná škola</v>
      </c>
      <c r="G79" s="1">
        <v>1</v>
      </c>
      <c r="H79" s="1">
        <v>256</v>
      </c>
      <c r="I79" s="1">
        <v>23</v>
      </c>
      <c r="J79" s="33">
        <v>30</v>
      </c>
      <c r="K79" s="1">
        <v>0</v>
      </c>
      <c r="L79" s="1">
        <v>1</v>
      </c>
      <c r="M79" s="1" t="str">
        <v>Štefánikova 1550 / 20, 6601 Humenné</v>
      </c>
      <c r="N79" s="1" t="str">
        <v>Prešovský samosprávny kraj</v>
      </c>
      <c r="O79" s="1" t="str">
        <v>samosprávny kraj</v>
      </c>
    </row>
    <row r="80" spans="1:15">
      <c r="A80" s="1">
        <v>100011842</v>
      </c>
      <c r="B80" s="1" t="str">
        <v>Prešovský</v>
      </c>
      <c r="C80" s="1" t="str">
        <v>Humenné</v>
      </c>
      <c r="D80" s="1" t="str">
        <v>Hotelová akadémia</v>
      </c>
      <c r="E80" s="1" t="str">
        <v>stredná odborná škola</v>
      </c>
      <c r="F80" s="1" t="str">
        <v>Hotelová akadémia</v>
      </c>
      <c r="G80" s="1">
        <v>1</v>
      </c>
      <c r="H80" s="1">
        <v>143</v>
      </c>
      <c r="I80" s="1">
        <v>18</v>
      </c>
      <c r="J80" s="33">
        <v>25</v>
      </c>
      <c r="K80" s="1">
        <v>0</v>
      </c>
      <c r="L80" s="1">
        <v>1</v>
      </c>
      <c r="M80" s="1" t="str">
        <v>Štefánikova 28, 6601 Humenné</v>
      </c>
      <c r="N80" s="1" t="str">
        <v>Prešovský samosprávny kraj</v>
      </c>
      <c r="O80" s="1" t="str">
        <v>samosprávny kraj</v>
      </c>
    </row>
    <row r="81" spans="1:15">
      <c r="A81" s="1">
        <v>100011845</v>
      </c>
      <c r="B81" s="1" t="str">
        <v>Prešovský</v>
      </c>
      <c r="C81" s="1" t="str">
        <v>Humenné</v>
      </c>
      <c r="D81" s="1" t="str">
        <v>Základná škola Jána Švermu</v>
      </c>
      <c r="E81" s="1" t="str">
        <v>základná škola</v>
      </c>
      <c r="F81" s="1" t="str">
        <v>Základná škola</v>
      </c>
      <c r="G81" s="1">
        <v>1</v>
      </c>
      <c r="H81" s="1">
        <v>709</v>
      </c>
      <c r="I81" s="1">
        <v>57</v>
      </c>
      <c r="J81" s="33">
        <v>40</v>
      </c>
      <c r="K81" s="1">
        <v>0</v>
      </c>
      <c r="L81" s="1">
        <v>3</v>
      </c>
      <c r="M81" s="1" t="str">
        <v>Štefánikova 31, 6601 Humenné</v>
      </c>
      <c r="N81" s="1" t="str">
        <v>Mesto Humenné</v>
      </c>
      <c r="O81" s="1" t="str">
        <v>obec, mesto</v>
      </c>
    </row>
    <row r="82" spans="1:15">
      <c r="A82" s="1">
        <v>100011871</v>
      </c>
      <c r="B82" s="1" t="str">
        <v>Prešovský</v>
      </c>
      <c r="C82" s="1" t="str">
        <v>Humenné</v>
      </c>
      <c r="D82" s="1" t="str">
        <v>Základná škola s materskou školou</v>
      </c>
      <c r="E82" s="1" t="str">
        <v>základná škola</v>
      </c>
      <c r="F82" s="1" t="str">
        <v>Základná škola</v>
      </c>
      <c r="G82" s="1">
        <v>1</v>
      </c>
      <c r="H82" s="1">
        <v>163</v>
      </c>
      <c r="I82" s="1">
        <v>25</v>
      </c>
      <c r="J82" s="33">
        <v>18</v>
      </c>
      <c r="K82" s="1">
        <v>0</v>
      </c>
      <c r="L82" s="1">
        <v>1</v>
      </c>
      <c r="M82" s="1" t="str">
        <v>Osloboditeľov 204, 6783 Kamenica nad Cirochou</v>
      </c>
      <c r="N82" s="1" t="str">
        <v>Obec Kamenica nad Cirochou</v>
      </c>
      <c r="O82" s="1" t="str">
        <v>obec, mesto</v>
      </c>
    </row>
    <row r="83" spans="1:15">
      <c r="A83" s="1">
        <v>100011880</v>
      </c>
      <c r="B83" s="1" t="str">
        <v>Prešovský</v>
      </c>
      <c r="C83" s="1" t="str">
        <v>Humenné</v>
      </c>
      <c r="D83" s="1" t="str">
        <v>Základná škola s materskou školou</v>
      </c>
      <c r="E83" s="1" t="str">
        <v>základná škola</v>
      </c>
      <c r="F83" s="1" t="str">
        <v>Základná škola</v>
      </c>
      <c r="G83" s="1">
        <v>1</v>
      </c>
      <c r="H83" s="1">
        <v>133</v>
      </c>
      <c r="I83" s="1">
        <v>15</v>
      </c>
      <c r="J83" s="33">
        <v>11</v>
      </c>
      <c r="K83" s="1">
        <v>0</v>
      </c>
      <c r="L83" s="1">
        <v>1</v>
      </c>
      <c r="M83" s="1" t="str">
        <v>Košarovce 16, 9406 Košarovce</v>
      </c>
      <c r="N83" s="1" t="str">
        <v>Obec Košarovce</v>
      </c>
      <c r="O83" s="1" t="str">
        <v>obec, mesto</v>
      </c>
    </row>
    <row r="84" spans="1:15">
      <c r="A84" s="1">
        <v>100011884</v>
      </c>
      <c r="B84" s="1" t="str">
        <v>Prešovský</v>
      </c>
      <c r="C84" s="1" t="str">
        <v>Humenné</v>
      </c>
      <c r="D84" s="1" t="str">
        <v>Základná škola s materskou školou</v>
      </c>
      <c r="E84" s="1" t="str">
        <v>základná škola</v>
      </c>
      <c r="F84" s="1" t="str">
        <v>Základná škola</v>
      </c>
      <c r="G84" s="1">
        <v>1</v>
      </c>
      <c r="H84" s="1">
        <v>149</v>
      </c>
      <c r="I84" s="1">
        <v>22</v>
      </c>
      <c r="J84" s="33">
        <v>15</v>
      </c>
      <c r="K84" s="1">
        <v>0</v>
      </c>
      <c r="L84" s="1">
        <v>1</v>
      </c>
      <c r="M84" s="1" t="str">
        <v>Koškovce 134, 6712 Koškovce</v>
      </c>
      <c r="N84" s="1" t="str">
        <v>Obec Koškovce</v>
      </c>
      <c r="O84" s="1" t="str">
        <v>obec, mesto</v>
      </c>
    </row>
    <row r="85" spans="1:15">
      <c r="A85" s="1">
        <v>100011901</v>
      </c>
      <c r="B85" s="1" t="str">
        <v>Prešovský</v>
      </c>
      <c r="C85" s="1" t="str">
        <v>Humenné</v>
      </c>
      <c r="D85" s="1" t="str">
        <v>Základná škola s materskou školou</v>
      </c>
      <c r="E85" s="1" t="str">
        <v>základná škola</v>
      </c>
      <c r="F85" s="1" t="str">
        <v>Základná škola</v>
      </c>
      <c r="G85" s="1">
        <v>2</v>
      </c>
      <c r="H85" s="1">
        <v>85</v>
      </c>
      <c r="I85" s="1">
        <v>15</v>
      </c>
      <c r="J85" s="33">
        <v>17</v>
      </c>
      <c r="K85" s="1">
        <v>0</v>
      </c>
      <c r="L85" s="1">
        <v>1</v>
      </c>
      <c r="M85" s="1" t="str">
        <v>Modra nad Cirochou 250, 6782 Modra nad Cirochou</v>
      </c>
      <c r="N85" s="1" t="str">
        <v>Obec Modra nad Cirochou</v>
      </c>
      <c r="O85" s="1" t="str">
        <v>obec, mesto</v>
      </c>
    </row>
    <row r="86" spans="1:15">
      <c r="A86" s="1">
        <v>100011915</v>
      </c>
      <c r="B86" s="1" t="str">
        <v>Prešovský</v>
      </c>
      <c r="C86" s="1" t="str">
        <v>Humenné</v>
      </c>
      <c r="D86" s="1" t="str">
        <v>Základná škola</v>
      </c>
      <c r="E86" s="1" t="str">
        <v>základná škola</v>
      </c>
      <c r="F86" s="1" t="str">
        <v>Základná škola</v>
      </c>
      <c r="G86" s="1">
        <v>1</v>
      </c>
      <c r="H86" s="1">
        <v>147</v>
      </c>
      <c r="I86" s="1">
        <v>17</v>
      </c>
      <c r="J86" s="33">
        <v>10</v>
      </c>
      <c r="K86" s="1">
        <v>0</v>
      </c>
      <c r="L86" s="1">
        <v>1</v>
      </c>
      <c r="M86" s="1" t="str">
        <v>Ohradzany 162, 6722 Ohradzany</v>
      </c>
      <c r="N86" s="1" t="str">
        <v>Obec Ohradzany</v>
      </c>
      <c r="O86" s="1" t="str">
        <v>obec, mesto</v>
      </c>
    </row>
    <row r="87" spans="1:15">
      <c r="A87" s="1">
        <v>100011919</v>
      </c>
      <c r="B87" s="1" t="str">
        <v>Prešovský</v>
      </c>
      <c r="C87" s="1" t="str">
        <v>Humenné</v>
      </c>
      <c r="D87" s="1" t="str">
        <v>Základná škola</v>
      </c>
      <c r="E87" s="1" t="str">
        <v>základná škola</v>
      </c>
      <c r="F87" s="1" t="str">
        <v>ZŠ I. stupeň</v>
      </c>
      <c r="G87" s="1">
        <v>1</v>
      </c>
      <c r="H87" s="1">
        <v>12</v>
      </c>
      <c r="I87" s="1">
        <v>2</v>
      </c>
      <c r="J87" s="33">
        <v>2</v>
      </c>
      <c r="K87" s="1">
        <v>0</v>
      </c>
      <c r="L87" s="1">
        <v>1</v>
      </c>
      <c r="M87" s="1" t="str">
        <v>Pakostov 102, 9407 Pakostov</v>
      </c>
      <c r="N87" s="1" t="str">
        <v>Obec Pakostov</v>
      </c>
      <c r="O87" s="1" t="str">
        <v>obec, mesto</v>
      </c>
    </row>
    <row r="88" spans="1:15">
      <c r="A88" s="1">
        <v>100011924</v>
      </c>
      <c r="B88" s="1" t="str">
        <v>Prešovský</v>
      </c>
      <c r="C88" s="1" t="str">
        <v>Humenné</v>
      </c>
      <c r="D88" s="1" t="str">
        <v>Základná škola s materskou školou</v>
      </c>
      <c r="E88" s="1" t="str">
        <v>základná škola</v>
      </c>
      <c r="F88" s="1" t="str">
        <v>Základná škola</v>
      </c>
      <c r="G88" s="1">
        <v>1</v>
      </c>
      <c r="H88" s="1">
        <v>46</v>
      </c>
      <c r="I88" s="1">
        <v>10</v>
      </c>
      <c r="J88" s="33">
        <v>12</v>
      </c>
      <c r="K88" s="1">
        <v>0</v>
      </c>
      <c r="L88" s="1">
        <v>1</v>
      </c>
      <c r="M88" s="1" t="str">
        <v>Papín 199, 6733 Papín</v>
      </c>
      <c r="N88" s="1" t="str">
        <v>Obec Papín</v>
      </c>
      <c r="O88" s="1" t="str">
        <v>obec, mesto</v>
      </c>
    </row>
    <row r="89" spans="1:15">
      <c r="A89" s="1">
        <v>100011945</v>
      </c>
      <c r="B89" s="1" t="str">
        <v>Prešovský</v>
      </c>
      <c r="C89" s="1" t="str">
        <v>Humenné</v>
      </c>
      <c r="D89" s="1" t="str">
        <v>Základná škola s materskou školou</v>
      </c>
      <c r="E89" s="1" t="str">
        <v>základná škola</v>
      </c>
      <c r="F89" s="1" t="str">
        <v>Základná škola</v>
      </c>
      <c r="G89" s="1">
        <v>1</v>
      </c>
      <c r="H89" s="1">
        <v>128</v>
      </c>
      <c r="I89" s="1">
        <v>18</v>
      </c>
      <c r="J89" s="33">
        <v>10</v>
      </c>
      <c r="K89" s="1">
        <v>0</v>
      </c>
      <c r="L89" s="1">
        <v>1</v>
      </c>
      <c r="M89" s="1" t="str">
        <v>Topoľovka 1, 6745 Topoľovka</v>
      </c>
      <c r="N89" s="1" t="str">
        <v>Obec Topoľovka</v>
      </c>
      <c r="O89" s="1" t="str">
        <v>obec, mesto</v>
      </c>
    </row>
    <row r="90" spans="1:15">
      <c r="A90" s="1">
        <v>100011954</v>
      </c>
      <c r="B90" s="1" t="str">
        <v>Prešovský</v>
      </c>
      <c r="C90" s="1" t="str">
        <v>Humenné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>
        <v>1</v>
      </c>
      <c r="H90" s="1">
        <v>176</v>
      </c>
      <c r="I90" s="1">
        <v>20</v>
      </c>
      <c r="J90" s="33">
        <v>17</v>
      </c>
      <c r="K90" s="1">
        <v>0</v>
      </c>
      <c r="L90" s="1">
        <v>1</v>
      </c>
      <c r="M90" s="1" t="str">
        <v>Udavské 80, 6731 Udavské</v>
      </c>
      <c r="N90" s="1" t="str">
        <v>Obec Udavské</v>
      </c>
      <c r="O90" s="1" t="str">
        <v>obec, mesto</v>
      </c>
    </row>
    <row r="91" spans="1:15">
      <c r="A91" s="1">
        <v>100011960</v>
      </c>
      <c r="B91" s="1" t="str">
        <v>Prešovský</v>
      </c>
      <c r="C91" s="1" t="str">
        <v>Humenné</v>
      </c>
      <c r="D91" s="1" t="str">
        <v>Základná škola</v>
      </c>
      <c r="E91" s="1" t="str">
        <v>základná škola</v>
      </c>
      <c r="F91" s="1" t="str">
        <v>ZŠ I. stupeň</v>
      </c>
      <c r="G91" s="1">
        <v>1</v>
      </c>
      <c r="H91" s="1">
        <v>6</v>
      </c>
      <c r="I91" s="1">
        <v>1</v>
      </c>
      <c r="J91" s="33">
        <v>1</v>
      </c>
      <c r="K91" s="1">
        <v>0</v>
      </c>
      <c r="L91" s="1">
        <v>1</v>
      </c>
      <c r="M91" s="1" t="str">
        <v>Vyšná Sitnica 1, 9407 Vyšná Sitnica</v>
      </c>
      <c r="N91" s="1" t="str">
        <v>Obec Vyšná Sitnica</v>
      </c>
      <c r="O91" s="1" t="str">
        <v>obec, mesto</v>
      </c>
    </row>
    <row r="92" spans="1:15">
      <c r="A92" s="1">
        <v>100011974</v>
      </c>
      <c r="B92" s="1" t="str">
        <v>Prešovský</v>
      </c>
      <c r="C92" s="1" t="str">
        <v>Humenné</v>
      </c>
      <c r="D92" s="1" t="str">
        <v>Základná škola</v>
      </c>
      <c r="E92" s="1" t="str">
        <v>základná škola</v>
      </c>
      <c r="F92" s="1" t="str">
        <v>ZŠ I. stupeň</v>
      </c>
      <c r="G92" s="1">
        <v>1</v>
      </c>
      <c r="H92" s="1">
        <v>79</v>
      </c>
      <c r="I92" s="1">
        <v>8</v>
      </c>
      <c r="J92" s="33">
        <v>6</v>
      </c>
      <c r="K92" s="1">
        <v>0</v>
      </c>
      <c r="L92" s="1">
        <v>1</v>
      </c>
      <c r="M92" s="1" t="str">
        <v>Zbudské Dlhé 44, 6712 Zbudské Dlhé</v>
      </c>
      <c r="N92" s="1" t="str">
        <v>Obec Zbudské Dlhé</v>
      </c>
      <c r="O92" s="1" t="str">
        <v>obec, mesto</v>
      </c>
    </row>
    <row r="93" spans="1:15">
      <c r="A93" s="1">
        <v>100011984</v>
      </c>
      <c r="B93" s="1" t="str">
        <v>Prešovský</v>
      </c>
      <c r="C93" s="1" t="str">
        <v>Kežmarok</v>
      </c>
      <c r="D93" s="1" t="str">
        <v>Základná škola s materskou školou</v>
      </c>
      <c r="E93" s="1" t="str">
        <v>základná škola</v>
      </c>
      <c r="F93" s="1" t="str">
        <v>Základná škola</v>
      </c>
      <c r="G93" s="1">
        <v>1</v>
      </c>
      <c r="H93" s="1">
        <v>198</v>
      </c>
      <c r="I93" s="1">
        <v>19</v>
      </c>
      <c r="J93" s="33">
        <v>11</v>
      </c>
      <c r="K93" s="1">
        <v>0</v>
      </c>
      <c r="L93" s="1">
        <v>1</v>
      </c>
      <c r="M93" s="1" t="str">
        <v>Holumnica 121, 5994 Holumnica</v>
      </c>
      <c r="N93" s="1" t="str">
        <v>Obec Holumnica</v>
      </c>
      <c r="O93" s="1" t="str">
        <v>obec, mesto</v>
      </c>
    </row>
    <row r="94" spans="1:15">
      <c r="A94" s="1">
        <v>100011992</v>
      </c>
      <c r="B94" s="1" t="str">
        <v>Prešovský</v>
      </c>
      <c r="C94" s="1" t="str">
        <v>Kežmarok</v>
      </c>
      <c r="D94" s="1" t="str">
        <v>Základná škola</v>
      </c>
      <c r="E94" s="1" t="str">
        <v>základná škola</v>
      </c>
      <c r="F94" s="1" t="str">
        <v>Základná škola</v>
      </c>
      <c r="G94" s="1">
        <v>1</v>
      </c>
      <c r="H94" s="1">
        <v>433</v>
      </c>
      <c r="I94" s="1">
        <v>39</v>
      </c>
      <c r="J94" s="33">
        <v>31</v>
      </c>
      <c r="K94" s="1">
        <v>0</v>
      </c>
      <c r="L94" s="1">
        <v>2</v>
      </c>
      <c r="M94" s="1" t="str">
        <v>Školská 212, 5992 Huncovce</v>
      </c>
      <c r="N94" s="1" t="str">
        <v>Obec Huncovce</v>
      </c>
      <c r="O94" s="1" t="str">
        <v>obec, mesto</v>
      </c>
    </row>
    <row r="95" spans="1:15">
      <c r="A95" s="1">
        <v>100011996</v>
      </c>
      <c r="B95" s="1" t="str">
        <v>Prešovský</v>
      </c>
      <c r="C95" s="1" t="str">
        <v>Kežmarok</v>
      </c>
      <c r="D95" s="1" t="str">
        <v>Základná škola</v>
      </c>
      <c r="E95" s="1" t="str">
        <v>základná škola</v>
      </c>
      <c r="F95" s="1" t="str">
        <v>ZŠ I. stupeň</v>
      </c>
      <c r="G95" s="1">
        <v>1</v>
      </c>
      <c r="H95" s="1">
        <v>90</v>
      </c>
      <c r="I95" s="1">
        <v>5</v>
      </c>
      <c r="J95" s="33">
        <v>9</v>
      </c>
      <c r="K95" s="1">
        <v>0</v>
      </c>
      <c r="L95" s="1">
        <v>1</v>
      </c>
      <c r="M95" s="1" t="str">
        <v>Ihľany 127, 5994 Ihľany</v>
      </c>
      <c r="N95" s="1" t="str">
        <v>Obec Ihľany</v>
      </c>
      <c r="O95" s="1" t="str">
        <v>obec, mesto</v>
      </c>
    </row>
    <row r="96" spans="1:15">
      <c r="A96" s="1">
        <v>100012000</v>
      </c>
      <c r="B96" s="1" t="str">
        <v>Prešovský</v>
      </c>
      <c r="C96" s="1" t="str">
        <v>Kežmarok</v>
      </c>
      <c r="D96" s="1" t="str">
        <v>Základná škola s materskou školou</v>
      </c>
      <c r="E96" s="1" t="str">
        <v>základná škola</v>
      </c>
      <c r="F96" s="1" t="str">
        <v>Základná škola</v>
      </c>
      <c r="G96" s="1">
        <v>1</v>
      </c>
      <c r="H96" s="1">
        <v>147</v>
      </c>
      <c r="I96" s="1">
        <v>21</v>
      </c>
      <c r="J96" s="33">
        <v>13</v>
      </c>
      <c r="K96" s="1">
        <v>0</v>
      </c>
      <c r="L96" s="1">
        <v>1</v>
      </c>
      <c r="M96" s="1" t="str">
        <v>Jurské 140, 5994 Jurské</v>
      </c>
      <c r="N96" s="1" t="str">
        <v>Obec Jurské</v>
      </c>
      <c r="O96" s="1" t="str">
        <v>obec, mesto</v>
      </c>
    </row>
    <row r="97" spans="1:15">
      <c r="A97" s="1">
        <v>100012006</v>
      </c>
      <c r="B97" s="1" t="str">
        <v>Prešovský</v>
      </c>
      <c r="C97" s="1" t="str">
        <v>Kežmarok</v>
      </c>
      <c r="D97" s="1" t="str">
        <v>Základná škola</v>
      </c>
      <c r="E97" s="1" t="str">
        <v>základná škola</v>
      </c>
      <c r="F97" s="1" t="str">
        <v>Základná škola</v>
      </c>
      <c r="G97" s="1">
        <v>1</v>
      </c>
      <c r="H97" s="1">
        <v>625</v>
      </c>
      <c r="I97" s="1">
        <v>45</v>
      </c>
      <c r="J97" s="33">
        <v>41</v>
      </c>
      <c r="K97" s="1">
        <v>1</v>
      </c>
      <c r="L97" s="1">
        <v>3</v>
      </c>
      <c r="M97" s="1" t="str">
        <v>Dr. Daniela Fischera 2, 6001 Kežmarok</v>
      </c>
      <c r="N97" s="1" t="str">
        <v>Mesto Kežmarok</v>
      </c>
      <c r="O97" s="1" t="str">
        <v>obec, mesto</v>
      </c>
    </row>
    <row r="98" spans="1:15">
      <c r="A98" s="1">
        <v>100012009</v>
      </c>
      <c r="B98" s="1" t="str">
        <v>Prešovský</v>
      </c>
      <c r="C98" s="1" t="str">
        <v>Kežmarok</v>
      </c>
      <c r="D98" s="1" t="str">
        <v>Stredná odborná škola</v>
      </c>
      <c r="E98" s="1" t="str">
        <v>stredná odborná škola</v>
      </c>
      <c r="F98" s="1" t="str">
        <v>Stredná odborná škola</v>
      </c>
      <c r="G98" s="1">
        <v>1</v>
      </c>
      <c r="H98" s="1">
        <v>343</v>
      </c>
      <c r="I98" s="1">
        <v>41</v>
      </c>
      <c r="J98" s="33">
        <v>45</v>
      </c>
      <c r="K98" s="1">
        <v>0</v>
      </c>
      <c r="L98" s="1">
        <v>2</v>
      </c>
      <c r="M98" s="1" t="str">
        <v>Garbiarska 1, 6001 Kežmarok</v>
      </c>
      <c r="N98" s="1" t="str">
        <v>Prešovský samosprávny kraj</v>
      </c>
      <c r="O98" s="1" t="str">
        <v>samosprávny kraj</v>
      </c>
    </row>
    <row r="99" spans="1:15">
      <c r="A99" s="1">
        <v>100012013</v>
      </c>
      <c r="B99" s="1" t="str">
        <v>Prešovský</v>
      </c>
      <c r="C99" s="1" t="str">
        <v>Kežmarok</v>
      </c>
      <c r="D99" s="1" t="str">
        <v>Základná škola - Grundschule</v>
      </c>
      <c r="E99" s="1" t="str">
        <v>základná škola</v>
      </c>
      <c r="F99" s="1" t="str">
        <v>Základná škola</v>
      </c>
      <c r="G99" s="1">
        <v>1</v>
      </c>
      <c r="H99" s="1">
        <v>505</v>
      </c>
      <c r="I99" s="1">
        <v>37</v>
      </c>
      <c r="J99" s="33">
        <v>34</v>
      </c>
      <c r="K99" s="1">
        <v>0</v>
      </c>
      <c r="L99" s="1">
        <v>2</v>
      </c>
      <c r="M99" s="1" t="str">
        <v>Hradné námestie 38, 6011 Kežmarok</v>
      </c>
      <c r="N99" s="1" t="str">
        <v>Mesto Kežmarok</v>
      </c>
      <c r="O99" s="1" t="str">
        <v>obec, mesto</v>
      </c>
    </row>
    <row r="100" spans="1:15">
      <c r="A100" s="1">
        <v>100012018</v>
      </c>
      <c r="B100" s="1" t="str">
        <v>Prešovský</v>
      </c>
      <c r="C100" s="1" t="str">
        <v>Kežmarok</v>
      </c>
      <c r="D100" s="1" t="str">
        <v>Gymnázium Pavla Országha Hviezdoslava</v>
      </c>
      <c r="E100" s="1" t="str">
        <v>gymnázium</v>
      </c>
      <c r="F100" s="1" t="str">
        <v>Gymnázium</v>
      </c>
      <c r="G100" s="1">
        <v>1</v>
      </c>
      <c r="H100" s="1">
        <v>201</v>
      </c>
      <c r="I100" s="1">
        <v>17</v>
      </c>
      <c r="J100" s="33">
        <v>21</v>
      </c>
      <c r="K100" s="1">
        <v>0</v>
      </c>
      <c r="L100" s="1">
        <v>1</v>
      </c>
      <c r="M100" s="1" t="str">
        <v>Hviezdoslavova 20, 6014 Kežmarok</v>
      </c>
      <c r="N100" s="1" t="str">
        <v>Prešovský samosprávny kraj</v>
      </c>
      <c r="O100" s="1" t="str">
        <v>samosprávny kraj</v>
      </c>
    </row>
    <row r="101" spans="1:15">
      <c r="A101" s="1">
        <v>100012027</v>
      </c>
      <c r="B101" s="1" t="str">
        <v>Prešovský</v>
      </c>
      <c r="C101" s="1" t="str">
        <v>Kežmarok</v>
      </c>
      <c r="D101" s="1" t="str">
        <v>Stredná odborná škola agropotravinárska a technická</v>
      </c>
      <c r="E101" s="1" t="str">
        <v>stredná odborná škola</v>
      </c>
      <c r="F101" s="1" t="str">
        <v>Stredná odborná škola</v>
      </c>
      <c r="G101" s="1">
        <v>7</v>
      </c>
      <c r="H101" s="1">
        <v>1240</v>
      </c>
      <c r="I101" s="1">
        <v>56</v>
      </c>
      <c r="J101" s="33">
        <v>59</v>
      </c>
      <c r="K101" s="1">
        <v>0</v>
      </c>
      <c r="L101" s="1">
        <v>5</v>
      </c>
      <c r="M101" s="1" t="str">
        <v>Kušnierska brána 349 / 2, 6001 Kežmarok</v>
      </c>
      <c r="N101" s="1" t="str">
        <v>Prešovský samosprávny kraj</v>
      </c>
      <c r="O101" s="1" t="str">
        <v>samosprávny kraj</v>
      </c>
    </row>
    <row r="102" spans="1:15">
      <c r="A102" s="1">
        <v>100012031</v>
      </c>
      <c r="B102" s="1" t="str">
        <v>Prešovský</v>
      </c>
      <c r="C102" s="1" t="str">
        <v>Kežmarok</v>
      </c>
      <c r="D102" s="1" t="str">
        <v>Hotelová akadémia Otta Brucknera</v>
      </c>
      <c r="E102" s="1" t="str">
        <v>stredná odborná škola</v>
      </c>
      <c r="F102" s="1" t="str">
        <v>Hotelová akadémia</v>
      </c>
      <c r="G102" s="1">
        <v>1</v>
      </c>
      <c r="H102" s="1">
        <v>197</v>
      </c>
      <c r="I102" s="1">
        <v>19</v>
      </c>
      <c r="J102" s="33">
        <v>29</v>
      </c>
      <c r="K102" s="1">
        <v>6</v>
      </c>
      <c r="L102" s="1">
        <v>1</v>
      </c>
      <c r="M102" s="1" t="str">
        <v>MUDr. Alexandra 29, 6015 Kežmarok</v>
      </c>
      <c r="N102" s="1" t="str">
        <v>Prešovský samosprávny kraj</v>
      </c>
      <c r="O102" s="1" t="str">
        <v>samosprávny kraj</v>
      </c>
    </row>
    <row r="103" spans="1:15">
      <c r="A103" s="1">
        <v>100012037</v>
      </c>
      <c r="B103" s="1" t="str">
        <v>Prešovský</v>
      </c>
      <c r="C103" s="1" t="str">
        <v>Kežmarok</v>
      </c>
      <c r="D103" s="1" t="str">
        <v>Základná škola s materskou školou sv. Kríža</v>
      </c>
      <c r="E103" s="1" t="str">
        <v>základná škola</v>
      </c>
      <c r="F103" s="1" t="str">
        <v>Základná škola</v>
      </c>
      <c r="G103" s="1">
        <v>1</v>
      </c>
      <c r="H103" s="1">
        <v>517</v>
      </c>
      <c r="I103" s="1">
        <v>64</v>
      </c>
      <c r="J103" s="33">
        <v>31</v>
      </c>
      <c r="K103" s="1">
        <v>0</v>
      </c>
      <c r="L103" s="1">
        <v>2</v>
      </c>
      <c r="M103" s="1" t="str">
        <v>Petržalská 21, 6001 Kežmarok</v>
      </c>
      <c r="N103" s="1" t="str">
        <v>Rímskokatolícka cirkev Biskupstvo Spišské Podhradie</v>
      </c>
      <c r="O103" s="1" t="str">
        <v>cirkev, náboženská spoločnosť</v>
      </c>
    </row>
    <row r="104" spans="1:15">
      <c r="A104" s="1">
        <v>100012044</v>
      </c>
      <c r="B104" s="1" t="str">
        <v>Prešovský</v>
      </c>
      <c r="C104" s="1" t="str">
        <v>Kežmarok</v>
      </c>
      <c r="D104" s="1" t="str">
        <v>Škola umeleckého priemyslu</v>
      </c>
      <c r="E104" s="1" t="str">
        <v>škola umeleckého priemyslu</v>
      </c>
      <c r="F104" s="1" t="str">
        <v>Škola umeleckého priemyslu</v>
      </c>
      <c r="G104" s="1">
        <v>1</v>
      </c>
      <c r="H104" s="1">
        <v>165</v>
      </c>
      <c r="I104" s="1">
        <v>25</v>
      </c>
      <c r="J104" s="33">
        <v>16</v>
      </c>
      <c r="K104" s="1">
        <v>0</v>
      </c>
      <c r="L104" s="1">
        <v>1</v>
      </c>
      <c r="M104" s="1" t="str">
        <v>Slavkovská 19, 6001 Kežmarok</v>
      </c>
      <c r="N104" s="1" t="str">
        <v>Prešovský samosprávny kraj</v>
      </c>
      <c r="O104" s="1" t="str">
        <v>samosprávny kraj</v>
      </c>
    </row>
    <row r="105" spans="1:15">
      <c r="A105" s="1">
        <v>100012047</v>
      </c>
      <c r="B105" s="1" t="str">
        <v>Prešovský</v>
      </c>
      <c r="C105" s="1" t="str">
        <v>Kežmarok</v>
      </c>
      <c r="D105" s="1" t="str">
        <v>Základná škola</v>
      </c>
      <c r="E105" s="1" t="str">
        <v>základná škola</v>
      </c>
      <c r="F105" s="1" t="str">
        <v>Základná škola</v>
      </c>
      <c r="G105" s="1">
        <v>2</v>
      </c>
      <c r="H105" s="1">
        <v>348</v>
      </c>
      <c r="I105" s="1">
        <v>33</v>
      </c>
      <c r="J105" s="33">
        <v>25</v>
      </c>
      <c r="K105" s="1">
        <v>0</v>
      </c>
      <c r="L105" s="1">
        <v>2</v>
      </c>
      <c r="M105" s="1" t="str">
        <v>Krížová Ves 43, 5901 Krížová Ves</v>
      </c>
      <c r="N105" s="1" t="str">
        <v>Obec Krížová Ves</v>
      </c>
      <c r="O105" s="1" t="str">
        <v>obec, mesto</v>
      </c>
    </row>
    <row r="106" spans="1:15">
      <c r="A106" s="1">
        <v>100012061</v>
      </c>
      <c r="B106" s="1" t="str">
        <v>Prešovský</v>
      </c>
      <c r="C106" s="1" t="str">
        <v>Kežmarok</v>
      </c>
      <c r="D106" s="1" t="str">
        <v>Základná škola</v>
      </c>
      <c r="E106" s="1" t="str">
        <v>základná škola</v>
      </c>
      <c r="F106" s="1" t="str">
        <v>Základná škola</v>
      </c>
      <c r="G106" s="1">
        <v>1</v>
      </c>
      <c r="H106" s="1">
        <v>421</v>
      </c>
      <c r="I106" s="1">
        <v>35</v>
      </c>
      <c r="J106" s="33">
        <v>40</v>
      </c>
      <c r="K106" s="1">
        <v>0</v>
      </c>
      <c r="L106" s="1">
        <v>2</v>
      </c>
      <c r="M106" s="1" t="str">
        <v>Školská 1, 5971 Ľubica</v>
      </c>
      <c r="N106" s="1" t="str">
        <v>Obec Ľubica</v>
      </c>
      <c r="O106" s="1" t="str">
        <v>obec, mesto</v>
      </c>
    </row>
    <row r="107" spans="1:15">
      <c r="A107" s="1">
        <v>100012070</v>
      </c>
      <c r="B107" s="1" t="str">
        <v>Prešovský</v>
      </c>
      <c r="C107" s="1" t="str">
        <v>Kežmarok</v>
      </c>
      <c r="D107" s="1" t="str">
        <v>Základná škola</v>
      </c>
      <c r="E107" s="1" t="str">
        <v>základná škola</v>
      </c>
      <c r="F107" s="1" t="str">
        <v>ZŠ I. stupeň</v>
      </c>
      <c r="G107" s="1">
        <v>1</v>
      </c>
      <c r="H107" s="1">
        <v>26</v>
      </c>
      <c r="I107" s="1">
        <v>2</v>
      </c>
      <c r="J107" s="33">
        <v>3</v>
      </c>
      <c r="K107" s="1">
        <v>0</v>
      </c>
      <c r="L107" s="1">
        <v>1</v>
      </c>
      <c r="M107" s="1" t="str">
        <v>Mlynská 156 / 1, 5905 Matiašovce</v>
      </c>
      <c r="N107" s="1" t="str">
        <v>Obec Matiašovce</v>
      </c>
      <c r="O107" s="1" t="str">
        <v>obec, mesto</v>
      </c>
    </row>
    <row r="108" spans="1:15">
      <c r="A108" s="1">
        <v>100012077</v>
      </c>
      <c r="B108" s="1" t="str">
        <v>Prešovský</v>
      </c>
      <c r="C108" s="1" t="str">
        <v>Kežmarok</v>
      </c>
      <c r="D108" s="1" t="str">
        <v>Základná škola</v>
      </c>
      <c r="E108" s="1" t="str">
        <v>základná škola</v>
      </c>
      <c r="F108" s="1" t="str">
        <v>Základná škola</v>
      </c>
      <c r="G108" s="1">
        <v>1</v>
      </c>
      <c r="H108" s="1">
        <v>675</v>
      </c>
      <c r="I108" s="1">
        <v>54</v>
      </c>
      <c r="J108" s="33">
        <v>33</v>
      </c>
      <c r="K108" s="1">
        <v>0</v>
      </c>
      <c r="L108" s="1">
        <v>3</v>
      </c>
      <c r="M108" s="1" t="str">
        <v>Podhorany 68, 5993 Podhorany</v>
      </c>
      <c r="N108" s="1" t="str">
        <v>Obec Podhorany</v>
      </c>
      <c r="O108" s="1" t="str">
        <v>obec, mesto</v>
      </c>
    </row>
    <row r="109" spans="1:15">
      <c r="A109" s="1">
        <v>100012081</v>
      </c>
      <c r="B109" s="1" t="str">
        <v>Prešovský</v>
      </c>
      <c r="C109" s="1" t="str">
        <v>Kežmarok</v>
      </c>
      <c r="D109" s="1" t="str">
        <v>Základná škola s materskou školou</v>
      </c>
      <c r="E109" s="1" t="str">
        <v>základná škola</v>
      </c>
      <c r="F109" s="1" t="str">
        <v>Základná škola</v>
      </c>
      <c r="G109" s="1">
        <v>3</v>
      </c>
      <c r="H109" s="1">
        <v>724</v>
      </c>
      <c r="I109" s="1">
        <v>70</v>
      </c>
      <c r="J109" s="33">
        <v>82</v>
      </c>
      <c r="K109" s="1">
        <v>0</v>
      </c>
      <c r="L109" s="1">
        <v>3</v>
      </c>
      <c r="M109" s="1" t="str">
        <v>Rakúsy 81, 5976 Rakúsy</v>
      </c>
      <c r="N109" s="1" t="str">
        <v>Obec Rakúsy</v>
      </c>
      <c r="O109" s="1" t="str">
        <v>obec, mesto</v>
      </c>
    </row>
    <row r="110" spans="1:15">
      <c r="A110" s="1">
        <v>100012085</v>
      </c>
      <c r="B110" s="1" t="str">
        <v>Prešovský</v>
      </c>
      <c r="C110" s="1" t="str">
        <v>Kežmarok</v>
      </c>
      <c r="D110" s="1" t="str">
        <v>Základná škola s materskou školou</v>
      </c>
      <c r="E110" s="1" t="str">
        <v>základná škola</v>
      </c>
      <c r="F110" s="1" t="str">
        <v>Základná škola</v>
      </c>
      <c r="G110" s="1">
        <v>1</v>
      </c>
      <c r="H110" s="1">
        <v>450</v>
      </c>
      <c r="I110" s="1">
        <v>39</v>
      </c>
      <c r="J110" s="33">
        <v>33</v>
      </c>
      <c r="K110" s="1">
        <v>0</v>
      </c>
      <c r="L110" s="1">
        <v>2</v>
      </c>
      <c r="M110" s="1" t="str">
        <v>Slovenská Ves 313, 5902 Slovenská Ves</v>
      </c>
      <c r="N110" s="1" t="str">
        <v>Obec Slovenská Ves</v>
      </c>
      <c r="O110" s="1" t="str">
        <v>obec, mesto</v>
      </c>
    </row>
    <row r="111" spans="1:15">
      <c r="A111" s="1">
        <v>100012091</v>
      </c>
      <c r="B111" s="1" t="str">
        <v>Prešovský</v>
      </c>
      <c r="C111" s="1" t="str">
        <v>Kežmarok</v>
      </c>
      <c r="D111" s="1" t="str">
        <v>Základná škola Jozefa Maximiliána Petzvala</v>
      </c>
      <c r="E111" s="1" t="str">
        <v>základná škola</v>
      </c>
      <c r="F111" s="1" t="str">
        <v>Základná škola</v>
      </c>
      <c r="G111" s="1">
        <v>1</v>
      </c>
      <c r="H111" s="1">
        <v>396</v>
      </c>
      <c r="I111" s="1">
        <v>33</v>
      </c>
      <c r="J111" s="33">
        <v>32</v>
      </c>
      <c r="K111" s="1">
        <v>0</v>
      </c>
      <c r="L111" s="1">
        <v>2</v>
      </c>
      <c r="M111" s="1" t="str">
        <v>Moskovská 20, 5901 Spišská Belá</v>
      </c>
      <c r="N111" s="1" t="str">
        <v>Mesto Spišská Belá</v>
      </c>
      <c r="O111" s="1" t="str">
        <v>obec, mesto</v>
      </c>
    </row>
    <row r="112" spans="1:15">
      <c r="A112" s="1">
        <v>100012095</v>
      </c>
      <c r="B112" s="1" t="str">
        <v>Prešovský</v>
      </c>
      <c r="C112" s="1" t="str">
        <v>Kežmarok</v>
      </c>
      <c r="D112" s="1" t="str">
        <v>Základná škola M. R. Štefánika</v>
      </c>
      <c r="E112" s="1" t="str">
        <v>základná škola</v>
      </c>
      <c r="F112" s="1" t="str">
        <v>Základná škola</v>
      </c>
      <c r="G112" s="1">
        <v>2</v>
      </c>
      <c r="H112" s="1">
        <v>428</v>
      </c>
      <c r="I112" s="1">
        <v>38</v>
      </c>
      <c r="J112" s="33">
        <v>33</v>
      </c>
      <c r="K112" s="1">
        <v>0</v>
      </c>
      <c r="L112" s="1">
        <v>2</v>
      </c>
      <c r="M112" s="1" t="str">
        <v>Štefánikova 19, 5901 Spišská Belá</v>
      </c>
      <c r="N112" s="1" t="str">
        <v>Mesto Spišská Belá</v>
      </c>
      <c r="O112" s="1" t="str">
        <v>obec, mesto</v>
      </c>
    </row>
    <row r="113" spans="1:15">
      <c r="A113" s="1">
        <v>100012100</v>
      </c>
      <c r="B113" s="1" t="str">
        <v>Prešovský</v>
      </c>
      <c r="C113" s="1" t="str">
        <v>Kežmarok</v>
      </c>
      <c r="D113" s="1" t="str">
        <v>Špeciálna základná škola</v>
      </c>
      <c r="E113" s="1" t="str">
        <v>škola pre deti a žiakov so špeciálnymi výchovno-vzdelávacími potrebami</v>
      </c>
      <c r="F113" s="1" t="str">
        <v>Špeciálna základná škola</v>
      </c>
      <c r="G113" s="1">
        <v>3</v>
      </c>
      <c r="H113" s="1">
        <v>83</v>
      </c>
      <c r="I113" s="1">
        <v>20</v>
      </c>
      <c r="J113" s="33">
        <v>18</v>
      </c>
      <c r="K113" s="1">
        <v>0</v>
      </c>
      <c r="L113" s="1">
        <v>1</v>
      </c>
      <c r="M113" s="1" t="str">
        <v>Zimná 21, 5901 Spišská Belá</v>
      </c>
      <c r="N113" s="1" t="str">
        <v>Regionálny úrad školskej správy v Prešove</v>
      </c>
      <c r="O113" s="1" t="str">
        <v>regionálny úrad školskej správy</v>
      </c>
    </row>
    <row r="114" spans="1:15">
      <c r="A114" s="1">
        <v>100012109</v>
      </c>
      <c r="B114" s="1" t="str">
        <v>Prešovský</v>
      </c>
      <c r="C114" s="1" t="str">
        <v>Kežmarok</v>
      </c>
      <c r="D114" s="1" t="str">
        <v>Základná škola s materskou školou</v>
      </c>
      <c r="E114" s="1" t="str">
        <v>základná škola</v>
      </c>
      <c r="F114" s="1" t="str">
        <v>Základná škola</v>
      </c>
      <c r="G114" s="1">
        <v>1</v>
      </c>
      <c r="H114" s="1">
        <v>189</v>
      </c>
      <c r="I114" s="1">
        <v>20</v>
      </c>
      <c r="J114" s="33">
        <v>13</v>
      </c>
      <c r="K114" s="1">
        <v>0</v>
      </c>
      <c r="L114" s="1">
        <v>1</v>
      </c>
      <c r="M114" s="1" t="str">
        <v>Spišské Hanušovce 66, 5904 Spišské Hanušovce</v>
      </c>
      <c r="N114" s="1" t="str">
        <v>Obec Spišské Hanušovce</v>
      </c>
      <c r="O114" s="1" t="str">
        <v>obec, mesto</v>
      </c>
    </row>
    <row r="115" spans="1:15">
      <c r="A115" s="1">
        <v>100012113</v>
      </c>
      <c r="B115" s="1" t="str">
        <v>Prešovský</v>
      </c>
      <c r="C115" s="1" t="str">
        <v>Kežmarok</v>
      </c>
      <c r="D115" s="1" t="str">
        <v>Základná škola</v>
      </c>
      <c r="E115" s="1" t="str">
        <v>základná škola</v>
      </c>
      <c r="F115" s="1" t="str">
        <v>ZŠ I. stupeň</v>
      </c>
      <c r="G115" s="1">
        <v>1</v>
      </c>
      <c r="H115" s="1">
        <v>25</v>
      </c>
      <c r="I115" s="1">
        <v>2</v>
      </c>
      <c r="J115" s="33">
        <v>4</v>
      </c>
      <c r="K115" s="1">
        <v>0</v>
      </c>
      <c r="L115" s="1">
        <v>1</v>
      </c>
      <c r="M115" s="1" t="str">
        <v>Stará Lesná 102, 5952 Stará Lesná</v>
      </c>
      <c r="N115" s="1" t="str">
        <v>Obec Stará Lesná</v>
      </c>
      <c r="O115" s="1" t="str">
        <v>obec, mesto</v>
      </c>
    </row>
    <row r="116" spans="1:15">
      <c r="A116" s="1">
        <v>100012119</v>
      </c>
      <c r="B116" s="1" t="str">
        <v>Prešovský</v>
      </c>
      <c r="C116" s="1" t="str">
        <v>Kežmarok</v>
      </c>
      <c r="D116" s="1" t="str">
        <v>Základná škola s materskou školou</v>
      </c>
      <c r="E116" s="1" t="str">
        <v>základná škola</v>
      </c>
      <c r="F116" s="1" t="str">
        <v>Základná škola</v>
      </c>
      <c r="G116" s="1">
        <v>3</v>
      </c>
      <c r="H116" s="1">
        <v>557</v>
      </c>
      <c r="I116" s="1">
        <v>45</v>
      </c>
      <c r="J116" s="33">
        <v>26</v>
      </c>
      <c r="K116" s="1">
        <v>0</v>
      </c>
      <c r="L116" s="1">
        <v>2</v>
      </c>
      <c r="M116" s="1" t="str">
        <v>Stráne pod Tatrami 33, 5976 Stráne pod Tatrami</v>
      </c>
      <c r="N116" s="1" t="str">
        <v>Obec Stráne pod Tatrami</v>
      </c>
      <c r="O116" s="1" t="str">
        <v>obec, mesto</v>
      </c>
    </row>
    <row r="117" spans="1:15">
      <c r="A117" s="1">
        <v>100012123</v>
      </c>
      <c r="B117" s="1" t="str">
        <v>Prešovský</v>
      </c>
      <c r="C117" s="1" t="str">
        <v>Kežmarok</v>
      </c>
      <c r="D117" s="1" t="str">
        <v>Základná škola</v>
      </c>
      <c r="E117" s="1" t="str">
        <v>základná škola</v>
      </c>
      <c r="F117" s="1" t="str">
        <v>Základná škola</v>
      </c>
      <c r="G117" s="1">
        <v>1</v>
      </c>
      <c r="H117" s="1">
        <v>335</v>
      </c>
      <c r="I117" s="1">
        <v>22</v>
      </c>
      <c r="J117" s="33">
        <v>16</v>
      </c>
      <c r="K117" s="1">
        <v>0</v>
      </c>
      <c r="L117" s="1">
        <v>2</v>
      </c>
      <c r="M117" s="1" t="str">
        <v>Školská 7 / 6, 5995 Toporec</v>
      </c>
      <c r="N117" s="1" t="str">
        <v>Obec Toporec</v>
      </c>
      <c r="O117" s="1" t="str">
        <v>obec, mesto</v>
      </c>
    </row>
    <row r="118" spans="1:15">
      <c r="A118" s="1">
        <v>100012125</v>
      </c>
      <c r="B118" s="1" t="str">
        <v>Prešovský</v>
      </c>
      <c r="C118" s="1" t="str">
        <v>Kežmarok</v>
      </c>
      <c r="D118" s="1" t="str">
        <v>Špeciálna základná škola</v>
      </c>
      <c r="E118" s="1" t="str">
        <v>škola pre deti a žiakov so špeciálnymi výchovno-vzdelávacími potrebami</v>
      </c>
      <c r="F118" s="1" t="str">
        <v>Špeciálna základná škola</v>
      </c>
      <c r="G118" s="1">
        <v>3</v>
      </c>
      <c r="H118" s="1">
        <v>85</v>
      </c>
      <c r="I118" s="1">
        <v>12</v>
      </c>
      <c r="J118" s="33">
        <v>7</v>
      </c>
      <c r="K118" s="1">
        <v>0</v>
      </c>
      <c r="L118" s="1">
        <v>1</v>
      </c>
      <c r="M118" s="1" t="str">
        <v>Kostolná 303 / 18, 5995 Toporec</v>
      </c>
      <c r="N118" s="1" t="str">
        <v>Regionálny úrad školskej správy v Prešove</v>
      </c>
      <c r="O118" s="1" t="str">
        <v>regionálny úrad školskej správy</v>
      </c>
    </row>
    <row r="119" spans="1:15">
      <c r="A119" s="1">
        <v>100012127</v>
      </c>
      <c r="B119" s="1" t="str">
        <v>Prešovský</v>
      </c>
      <c r="C119" s="1" t="str">
        <v>Kežmarok</v>
      </c>
      <c r="D119" s="1" t="str">
        <v>Základná škola</v>
      </c>
      <c r="E119" s="1" t="str">
        <v>základná škola</v>
      </c>
      <c r="F119" s="1" t="str">
        <v>ZŠ I. stupeň</v>
      </c>
      <c r="G119" s="1">
        <v>1</v>
      </c>
      <c r="H119" s="1">
        <v>28</v>
      </c>
      <c r="I119" s="1">
        <v>3</v>
      </c>
      <c r="J119" s="33">
        <v>4</v>
      </c>
      <c r="K119" s="1">
        <v>0</v>
      </c>
      <c r="L119" s="1">
        <v>1</v>
      </c>
      <c r="M119" s="1" t="str">
        <v>Tvarožná 104, 5971 Tvarožná</v>
      </c>
      <c r="N119" s="1" t="str">
        <v>Obec Tvarožná</v>
      </c>
      <c r="O119" s="1" t="str">
        <v>obec, mesto</v>
      </c>
    </row>
    <row r="120" spans="1:15">
      <c r="A120" s="1">
        <v>100012131</v>
      </c>
      <c r="B120" s="1" t="str">
        <v>Prešovský</v>
      </c>
      <c r="C120" s="1" t="str">
        <v>Kežmarok</v>
      </c>
      <c r="D120" s="1" t="str">
        <v>Základná škola</v>
      </c>
      <c r="E120" s="1" t="str">
        <v>základná škola</v>
      </c>
      <c r="F120" s="1" t="str">
        <v>ZŠ I. stupeň</v>
      </c>
      <c r="G120" s="1">
        <v>1</v>
      </c>
      <c r="H120" s="1">
        <v>22</v>
      </c>
      <c r="I120" s="1">
        <v>2</v>
      </c>
      <c r="J120" s="33">
        <v>2</v>
      </c>
      <c r="K120" s="1">
        <v>0</v>
      </c>
      <c r="L120" s="1">
        <v>1</v>
      </c>
      <c r="M120" s="1" t="str">
        <v>Veľká Franková 56, 5978 Veľká Franková</v>
      </c>
      <c r="N120" s="1" t="str">
        <v>Obec Veľká Franková</v>
      </c>
      <c r="O120" s="1" t="str">
        <v>obec, mesto</v>
      </c>
    </row>
    <row r="121" spans="1:15">
      <c r="A121" s="1">
        <v>100012134</v>
      </c>
      <c r="B121" s="1" t="str">
        <v>Prešovský</v>
      </c>
      <c r="C121" s="1" t="str">
        <v>Kežmarok</v>
      </c>
      <c r="D121" s="1" t="str">
        <v>Základná škola s materskou školou</v>
      </c>
      <c r="E121" s="1" t="str">
        <v>základná škola</v>
      </c>
      <c r="F121" s="1" t="str">
        <v>Základná škola</v>
      </c>
      <c r="G121" s="1">
        <v>1</v>
      </c>
      <c r="H121" s="1">
        <v>875</v>
      </c>
      <c r="I121" s="1">
        <v>98</v>
      </c>
      <c r="J121" s="33">
        <v>29</v>
      </c>
      <c r="K121" s="1">
        <v>0</v>
      </c>
      <c r="L121" s="1">
        <v>3</v>
      </c>
      <c r="M121" s="1" t="str">
        <v>Školská 267, 5952 Veľká Lomnica</v>
      </c>
      <c r="N121" s="1" t="str">
        <v>Obec Veľká Lomnica</v>
      </c>
      <c r="O121" s="1" t="str">
        <v>obec, mesto</v>
      </c>
    </row>
    <row r="122" spans="1:15">
      <c r="A122" s="1">
        <v>100012141</v>
      </c>
      <c r="B122" s="1" t="str">
        <v>Prešovský</v>
      </c>
      <c r="C122" s="1" t="str">
        <v>Kežmarok</v>
      </c>
      <c r="D122" s="1" t="str">
        <v>Základná škola s materskou školou</v>
      </c>
      <c r="E122" s="1" t="str">
        <v>základná škola</v>
      </c>
      <c r="F122" s="1" t="str">
        <v>ZŠ I. stupeň</v>
      </c>
      <c r="G122" s="1">
        <v>1</v>
      </c>
      <c r="H122" s="1">
        <v>34</v>
      </c>
      <c r="I122" s="1">
        <v>7</v>
      </c>
      <c r="J122" s="33">
        <v>2</v>
      </c>
      <c r="K122" s="1">
        <v>0</v>
      </c>
      <c r="L122" s="1">
        <v>1</v>
      </c>
      <c r="M122" s="1" t="str">
        <v>Vlková 18, 5972 Vlková</v>
      </c>
      <c r="N122" s="1" t="str">
        <v>Obec Vlková</v>
      </c>
      <c r="O122" s="1" t="str">
        <v>obec, mesto</v>
      </c>
    </row>
    <row r="123" spans="1:15">
      <c r="A123" s="1">
        <v>100012145</v>
      </c>
      <c r="B123" s="1" t="str">
        <v>Prešovský</v>
      </c>
      <c r="C123" s="1" t="str">
        <v>Kežmarok</v>
      </c>
      <c r="D123" s="1" t="str">
        <v>Základná škola s materskou školou</v>
      </c>
      <c r="E123" s="1" t="str">
        <v>základná škola</v>
      </c>
      <c r="F123" s="1" t="str">
        <v>ZŠ I. stupeň</v>
      </c>
      <c r="G123" s="1">
        <v>1</v>
      </c>
      <c r="H123" s="1">
        <v>26</v>
      </c>
      <c r="I123" s="1">
        <v>6</v>
      </c>
      <c r="J123" s="33">
        <v>3</v>
      </c>
      <c r="K123" s="1">
        <v>0</v>
      </c>
      <c r="L123" s="1">
        <v>1</v>
      </c>
      <c r="M123" s="1" t="str">
        <v>Vlkovce 70, 5971 Vlkovce</v>
      </c>
      <c r="N123" s="1" t="str">
        <v>Obec Vlkovce</v>
      </c>
      <c r="O123" s="1" t="str">
        <v>obec, mesto</v>
      </c>
    </row>
    <row r="124" spans="1:15">
      <c r="A124" s="1">
        <v>100012153</v>
      </c>
      <c r="B124" s="1" t="str">
        <v>Prešovský</v>
      </c>
      <c r="C124" s="1" t="str">
        <v>Kežmarok</v>
      </c>
      <c r="D124" s="1" t="str">
        <v>Základná škola</v>
      </c>
      <c r="E124" s="1" t="str">
        <v>základná škola</v>
      </c>
      <c r="F124" s="1" t="str">
        <v>Základná škola</v>
      </c>
      <c r="G124" s="1">
        <v>1</v>
      </c>
      <c r="H124" s="1">
        <v>253</v>
      </c>
      <c r="I124" s="1">
        <v>25</v>
      </c>
      <c r="J124" s="33">
        <v>18</v>
      </c>
      <c r="K124" s="1">
        <v>0</v>
      </c>
      <c r="L124" s="1">
        <v>1</v>
      </c>
      <c r="M124" s="1" t="str">
        <v>Vrbov 266, 5972 Vrbov</v>
      </c>
      <c r="N124" s="1" t="str">
        <v>Obec Vrbov</v>
      </c>
      <c r="O124" s="1" t="str">
        <v>obec, mesto</v>
      </c>
    </row>
    <row r="125" spans="1:15">
      <c r="A125" s="1">
        <v>100012157</v>
      </c>
      <c r="B125" s="1" t="str">
        <v>Prešovský</v>
      </c>
      <c r="C125" s="1" t="str">
        <v>Kežmarok</v>
      </c>
      <c r="D125" s="1" t="str">
        <v>Základná škola</v>
      </c>
      <c r="E125" s="1" t="str">
        <v>základná škola</v>
      </c>
      <c r="F125" s="1" t="str">
        <v>ZŠ I. stupeň</v>
      </c>
      <c r="G125" s="1">
        <v>1</v>
      </c>
      <c r="H125" s="1">
        <v>19</v>
      </c>
      <c r="I125" s="1">
        <v>1</v>
      </c>
      <c r="J125" s="33">
        <v>5</v>
      </c>
      <c r="K125" s="1">
        <v>0</v>
      </c>
      <c r="L125" s="1">
        <v>1</v>
      </c>
      <c r="M125" s="1" t="str">
        <v>Žakovce 70, 5973 Žakovce</v>
      </c>
      <c r="N125" s="1" t="str">
        <v>Obec Žakovce</v>
      </c>
      <c r="O125" s="1" t="str">
        <v>obec, mesto</v>
      </c>
    </row>
    <row r="126" spans="1:15">
      <c r="A126" s="1">
        <v>100012165</v>
      </c>
      <c r="B126" s="1" t="str">
        <v>Prešovský</v>
      </c>
      <c r="C126" s="1" t="str">
        <v>Levoča</v>
      </c>
      <c r="D126" s="1" t="str">
        <v>Základná škola s materskou školou</v>
      </c>
      <c r="E126" s="1" t="str">
        <v>základná škola</v>
      </c>
      <c r="F126" s="1" t="str">
        <v>ZŠ I. stupeň</v>
      </c>
      <c r="G126" s="1">
        <v>1</v>
      </c>
      <c r="H126" s="1">
        <v>58</v>
      </c>
      <c r="I126" s="1">
        <v>11</v>
      </c>
      <c r="J126" s="33">
        <v>5</v>
      </c>
      <c r="K126" s="1">
        <v>0</v>
      </c>
      <c r="L126" s="1">
        <v>1</v>
      </c>
      <c r="M126" s="1" t="str">
        <v>Bijacovce 5, 5306 Bijacovce</v>
      </c>
      <c r="N126" s="1" t="str">
        <v>Obec Bijacovce</v>
      </c>
      <c r="O126" s="1" t="str">
        <v>obec, mesto</v>
      </c>
    </row>
    <row r="127" spans="1:15">
      <c r="A127" s="1">
        <v>100012172</v>
      </c>
      <c r="B127" s="1" t="str">
        <v>Prešovský</v>
      </c>
      <c r="C127" s="1" t="str">
        <v>Levoča</v>
      </c>
      <c r="D127" s="1" t="str">
        <v>Základná škola</v>
      </c>
      <c r="E127" s="1" t="str">
        <v>základná škola</v>
      </c>
      <c r="F127" s="1" t="str">
        <v>ZŠ I. stupeň</v>
      </c>
      <c r="G127" s="1">
        <v>1</v>
      </c>
      <c r="H127" s="1">
        <v>23</v>
      </c>
      <c r="I127" s="1">
        <v>4</v>
      </c>
      <c r="J127" s="33">
        <v>4</v>
      </c>
      <c r="K127" s="1">
        <v>0</v>
      </c>
      <c r="L127" s="1">
        <v>1</v>
      </c>
      <c r="M127" s="1" t="str">
        <v>Dlhé Stráže 12, 5401 Dlhé Stráže</v>
      </c>
      <c r="N127" s="1" t="str">
        <v>Obec Dlhé Stráže</v>
      </c>
      <c r="O127" s="1" t="str">
        <v>obec, mesto</v>
      </c>
    </row>
    <row r="128" spans="1:15">
      <c r="A128" s="1">
        <v>100012178</v>
      </c>
      <c r="B128" s="1" t="str">
        <v>Prešovský</v>
      </c>
      <c r="C128" s="1" t="str">
        <v>Levoča</v>
      </c>
      <c r="D128" s="1" t="str">
        <v>Základná škola s materskou školou</v>
      </c>
      <c r="E128" s="1" t="str">
        <v>základná škola</v>
      </c>
      <c r="F128" s="1" t="str">
        <v>Základná škola</v>
      </c>
      <c r="G128" s="1">
        <v>1</v>
      </c>
      <c r="H128" s="1">
        <v>29</v>
      </c>
      <c r="I128" s="1">
        <v>7</v>
      </c>
      <c r="J128" s="33">
        <v>4</v>
      </c>
      <c r="K128" s="1">
        <v>0</v>
      </c>
      <c r="L128" s="1">
        <v>1</v>
      </c>
      <c r="M128" s="1" t="str">
        <v>Domaňovce 30, 5302 Domaňovce</v>
      </c>
      <c r="N128" s="1" t="str">
        <v>Obec Domaňovce</v>
      </c>
      <c r="O128" s="1" t="str">
        <v>obec, mesto</v>
      </c>
    </row>
    <row r="129" spans="1:15">
      <c r="A129" s="1">
        <v>100012185</v>
      </c>
      <c r="B129" s="1" t="str">
        <v>Prešovský</v>
      </c>
      <c r="C129" s="1" t="str">
        <v>Levoča</v>
      </c>
      <c r="D129" s="1" t="str">
        <v>Základná škola</v>
      </c>
      <c r="E129" s="1" t="str">
        <v>základná škola</v>
      </c>
      <c r="F129" s="1" t="str">
        <v>ZŠ I. stupeň</v>
      </c>
      <c r="G129" s="1">
        <v>1</v>
      </c>
      <c r="H129" s="1">
        <v>60</v>
      </c>
      <c r="I129" s="1">
        <v>5</v>
      </c>
      <c r="J129" s="33">
        <v>5</v>
      </c>
      <c r="K129" s="1">
        <v>0</v>
      </c>
      <c r="L129" s="1">
        <v>1</v>
      </c>
      <c r="M129" s="1" t="str">
        <v>Dravce 97, 5314 Dravce</v>
      </c>
      <c r="N129" s="1" t="str">
        <v>Obec Dravce</v>
      </c>
      <c r="O129" s="1" t="str">
        <v>obec, mesto</v>
      </c>
    </row>
    <row r="130" spans="1:15">
      <c r="A130" s="1">
        <v>100012191</v>
      </c>
      <c r="B130" s="1" t="str">
        <v>Prešovský</v>
      </c>
      <c r="C130" s="1" t="str">
        <v>Levoča</v>
      </c>
      <c r="D130" s="1" t="str">
        <v>Základná škola</v>
      </c>
      <c r="E130" s="1" t="str">
        <v>základná škola</v>
      </c>
      <c r="F130" s="1" t="str">
        <v>Základná škola</v>
      </c>
      <c r="G130" s="1">
        <v>1</v>
      </c>
      <c r="H130" s="1">
        <v>39</v>
      </c>
      <c r="I130" s="1">
        <v>5</v>
      </c>
      <c r="J130" s="33">
        <v>4</v>
      </c>
      <c r="K130" s="1">
        <v>0</v>
      </c>
      <c r="L130" s="1">
        <v>1</v>
      </c>
      <c r="M130" s="1" t="str">
        <v>Školská 38 / 3, 5305 Granč-Petrovce</v>
      </c>
      <c r="N130" s="1" t="str">
        <v>Obec Granč - Petrovce</v>
      </c>
      <c r="O130" s="1" t="str">
        <v>obec, mesto</v>
      </c>
    </row>
    <row r="131" spans="1:15">
      <c r="A131" s="1">
        <v>100012198</v>
      </c>
      <c r="B131" s="1" t="str">
        <v>Prešovský</v>
      </c>
      <c r="C131" s="1" t="str">
        <v>Levoča</v>
      </c>
      <c r="D131" s="1" t="str">
        <v>Základná škola s materskou školou</v>
      </c>
      <c r="E131" s="1" t="str">
        <v>základná škola</v>
      </c>
      <c r="F131" s="1" t="str">
        <v>Základná škola</v>
      </c>
      <c r="G131" s="1">
        <v>1</v>
      </c>
      <c r="H131" s="1">
        <v>51</v>
      </c>
      <c r="I131" s="1">
        <v>8</v>
      </c>
      <c r="J131" s="33">
        <v>5</v>
      </c>
      <c r="K131" s="1">
        <v>0</v>
      </c>
      <c r="L131" s="1">
        <v>1</v>
      </c>
      <c r="M131" s="1" t="str">
        <v>Jablonov 209, 5303 Jablonov</v>
      </c>
      <c r="N131" s="1" t="str">
        <v>Obec Jablonov</v>
      </c>
      <c r="O131" s="1" t="str">
        <v>obec, mesto</v>
      </c>
    </row>
    <row r="132" spans="1:15">
      <c r="A132" s="1">
        <v>100012203</v>
      </c>
      <c r="B132" s="1" t="str">
        <v>Prešovský</v>
      </c>
      <c r="C132" s="1" t="str">
        <v>Levoča</v>
      </c>
      <c r="D132" s="1" t="str">
        <v>Základná škola s materskou školou sv. Jána Nepomuckého</v>
      </c>
      <c r="E132" s="1" t="str">
        <v>základná škola</v>
      </c>
      <c r="F132" s="1" t="str">
        <v>Základná škola</v>
      </c>
      <c r="G132" s="1">
        <v>1</v>
      </c>
      <c r="H132" s="1">
        <v>103</v>
      </c>
      <c r="I132" s="1">
        <v>17</v>
      </c>
      <c r="J132" s="33">
        <v>9</v>
      </c>
      <c r="K132" s="1">
        <v>0</v>
      </c>
      <c r="L132" s="1">
        <v>1</v>
      </c>
      <c r="M132" s="1" t="str">
        <v>Klčov 28, 5302 Klčov</v>
      </c>
      <c r="N132" s="1" t="str">
        <v>Rímskokatolícka cirkev Biskupstvo Spišské Podhradie</v>
      </c>
      <c r="O132" s="1" t="str">
        <v>cirkev, náboženská spoločnosť</v>
      </c>
    </row>
    <row r="133" spans="1:15">
      <c r="A133" s="1">
        <v>100012208</v>
      </c>
      <c r="B133" s="1" t="str">
        <v>Prešovský</v>
      </c>
      <c r="C133" s="1" t="str">
        <v>Levoča</v>
      </c>
      <c r="D133" s="1" t="str">
        <v>Stredná odborná škola pedagogická</v>
      </c>
      <c r="E133" s="1" t="str">
        <v>stredná odborná škola</v>
      </c>
      <c r="F133" s="1" t="str">
        <v>Stredná odborná škola</v>
      </c>
      <c r="G133" s="1">
        <v>1</v>
      </c>
      <c r="H133" s="1">
        <v>456</v>
      </c>
      <c r="I133" s="1">
        <v>35</v>
      </c>
      <c r="J133" s="33">
        <v>24</v>
      </c>
      <c r="K133" s="1">
        <v>0</v>
      </c>
      <c r="L133" s="1">
        <v>2</v>
      </c>
      <c r="M133" s="1" t="str">
        <v>Bottova 15A, 5411 Levoča</v>
      </c>
      <c r="N133" s="1" t="str">
        <v>Prešovský samosprávny kraj</v>
      </c>
      <c r="O133" s="1" t="str">
        <v>samosprávny kraj</v>
      </c>
    </row>
    <row r="134" spans="1:15">
      <c r="A134" s="1">
        <v>100012209</v>
      </c>
      <c r="B134" s="1" t="str">
        <v>Prešovský</v>
      </c>
      <c r="C134" s="1" t="str">
        <v>Levoča</v>
      </c>
      <c r="D134" s="1" t="str">
        <v>Špeciálna základná škola</v>
      </c>
      <c r="E134" s="1" t="str">
        <v>škola pre deti a žiakov so špeciálnymi výchovno-vzdelávacími potrebami</v>
      </c>
      <c r="F134" s="1" t="str">
        <v>Špeciálna základná škola</v>
      </c>
      <c r="G134" s="1">
        <v>1</v>
      </c>
      <c r="H134" s="1">
        <v>77</v>
      </c>
      <c r="I134" s="1">
        <v>12</v>
      </c>
      <c r="J134" s="33">
        <v>6</v>
      </c>
      <c r="K134" s="1">
        <v>0</v>
      </c>
      <c r="L134" s="1">
        <v>1</v>
      </c>
      <c r="M134" s="1" t="str">
        <v>Fraňa Kráľa 3, 5401 Levoča</v>
      </c>
      <c r="N134" s="1" t="str">
        <v>Regionálny úrad školskej správy v Prešove</v>
      </c>
      <c r="O134" s="1" t="str">
        <v>regionálny úrad školskej správy</v>
      </c>
    </row>
    <row r="135" spans="1:15">
      <c r="A135" s="1">
        <v>100012212</v>
      </c>
      <c r="B135" s="1" t="str">
        <v>Prešovský</v>
      </c>
      <c r="C135" s="1" t="str">
        <v>Levoča</v>
      </c>
      <c r="D135" s="1" t="str">
        <v>Základná škola</v>
      </c>
      <c r="E135" s="1" t="str">
        <v>základná škola</v>
      </c>
      <c r="F135" s="1" t="str">
        <v>Základná škola</v>
      </c>
      <c r="G135" s="1">
        <v>1</v>
      </c>
      <c r="H135" s="1">
        <v>500</v>
      </c>
      <c r="I135" s="1">
        <v>40</v>
      </c>
      <c r="J135" s="33">
        <v>30</v>
      </c>
      <c r="K135" s="1">
        <v>0</v>
      </c>
      <c r="L135" s="1">
        <v>2</v>
      </c>
      <c r="M135" s="1" t="str">
        <v>Gašpara Haina 37, 5401 Levoča</v>
      </c>
      <c r="N135" s="1" t="str">
        <v>Mesto Levoča</v>
      </c>
      <c r="O135" s="1" t="str">
        <v>obec, mesto</v>
      </c>
    </row>
    <row r="136" spans="1:15">
      <c r="A136" s="1">
        <v>100012217</v>
      </c>
      <c r="B136" s="1" t="str">
        <v>Prešovský</v>
      </c>
      <c r="C136" s="1" t="str">
        <v>Levoča</v>
      </c>
      <c r="D136" s="1" t="str">
        <v>Základná škola</v>
      </c>
      <c r="E136" s="1" t="str">
        <v>základná škola</v>
      </c>
      <c r="F136" s="1" t="str">
        <v>Základná škola</v>
      </c>
      <c r="G136" s="1">
        <v>1</v>
      </c>
      <c r="H136" s="1">
        <v>416</v>
      </c>
      <c r="I136" s="1">
        <v>34</v>
      </c>
      <c r="J136" s="33">
        <v>35</v>
      </c>
      <c r="K136" s="1">
        <v>0</v>
      </c>
      <c r="L136" s="1">
        <v>2</v>
      </c>
      <c r="M136" s="1" t="str">
        <v>Jána Francisciho 11, 5401 Levoča</v>
      </c>
      <c r="N136" s="1" t="str">
        <v>Mesto Levoča</v>
      </c>
      <c r="O136" s="1" t="str">
        <v>obec, mesto</v>
      </c>
    </row>
    <row r="137" spans="1:15">
      <c r="A137" s="1">
        <v>100012223</v>
      </c>
      <c r="B137" s="1" t="str">
        <v>Prešovský</v>
      </c>
      <c r="C137" s="1" t="str">
        <v>Levoča</v>
      </c>
      <c r="D137" s="1" t="str">
        <v>Gymnázium sv. Františka Assiského</v>
      </c>
      <c r="E137" s="1" t="str">
        <v>gymnázium</v>
      </c>
      <c r="F137" s="1" t="str">
        <v>Gymnázium</v>
      </c>
      <c r="G137" s="1">
        <v>1</v>
      </c>
      <c r="H137" s="1">
        <v>148</v>
      </c>
      <c r="I137" s="1">
        <v>17</v>
      </c>
      <c r="J137" s="33">
        <v>19</v>
      </c>
      <c r="K137" s="1">
        <v>0</v>
      </c>
      <c r="L137" s="1">
        <v>1</v>
      </c>
      <c r="M137" s="1" t="str">
        <v>Kláštorská 24A, 5401 Levoča</v>
      </c>
      <c r="N137" s="1" t="str">
        <v>Rímskokatolícka cirkev Biskupstvo Spišské Podhradie</v>
      </c>
      <c r="O137" s="1" t="str">
        <v>cirkev, náboženská spoločnosť</v>
      </c>
    </row>
    <row r="138" spans="1:15">
      <c r="A138" s="1">
        <v>100012237</v>
      </c>
      <c r="B138" s="1" t="str">
        <v>Prešovský</v>
      </c>
      <c r="C138" s="1" t="str">
        <v>Levoča</v>
      </c>
      <c r="D138" s="1" t="str">
        <v>Stredná zdravotnícka škola Štefana Kluberta</v>
      </c>
      <c r="E138" s="1" t="str">
        <v>stredná odborná škola</v>
      </c>
      <c r="F138" s="1" t="str">
        <v>Stredná zdravotnícka škola</v>
      </c>
      <c r="G138" s="1">
        <v>1</v>
      </c>
      <c r="H138" s="1">
        <v>420</v>
      </c>
      <c r="I138" s="1">
        <v>46</v>
      </c>
      <c r="J138" s="33">
        <v>17</v>
      </c>
      <c r="K138" s="1">
        <v>0</v>
      </c>
      <c r="L138" s="1">
        <v>2</v>
      </c>
      <c r="M138" s="1" t="str">
        <v>Kláštorská 24A, 5401 Levoča</v>
      </c>
      <c r="N138" s="1" t="str">
        <v>Rímskokatolícka cirkev Biskupstvo Spišské Podhradie</v>
      </c>
      <c r="O138" s="1" t="str">
        <v>cirkev, náboženská spoločnosť</v>
      </c>
    </row>
    <row r="139" spans="1:15">
      <c r="A139" s="1">
        <v>100012238</v>
      </c>
      <c r="B139" s="1" t="str">
        <v>Prešovský</v>
      </c>
      <c r="C139" s="1" t="str">
        <v>Levoča</v>
      </c>
      <c r="D139" s="1" t="str">
        <v>Gymnázium Janka Francisciho - Rimavského</v>
      </c>
      <c r="E139" s="1" t="str">
        <v>gymnázium</v>
      </c>
      <c r="F139" s="1" t="str">
        <v>Gymnázium</v>
      </c>
      <c r="G139" s="1">
        <v>1</v>
      </c>
      <c r="H139" s="1">
        <v>201</v>
      </c>
      <c r="I139" s="1">
        <v>21</v>
      </c>
      <c r="J139" s="33">
        <v>17</v>
      </c>
      <c r="K139" s="1">
        <v>0</v>
      </c>
      <c r="L139" s="1">
        <v>1</v>
      </c>
      <c r="M139" s="1" t="str">
        <v>Kláštorská 37, 5401 Levoča</v>
      </c>
      <c r="N139" s="1" t="str">
        <v>Prešovský samosprávny kraj</v>
      </c>
      <c r="O139" s="1" t="str">
        <v>samosprávny kraj</v>
      </c>
    </row>
    <row r="140" spans="1:15">
      <c r="A140" s="1">
        <v>100012241</v>
      </c>
      <c r="B140" s="1" t="str">
        <v>Prešovský</v>
      </c>
      <c r="C140" s="1" t="str">
        <v>Levoča</v>
      </c>
      <c r="D140" s="1" t="str">
        <v>Stredná odborná škola služieb Majstra Pavla</v>
      </c>
      <c r="E140" s="1" t="str">
        <v>stredná odborná škola</v>
      </c>
      <c r="F140" s="1" t="str">
        <v>Stredná odborná škola</v>
      </c>
      <c r="G140" s="1">
        <v>2</v>
      </c>
      <c r="H140" s="1">
        <v>224</v>
      </c>
      <c r="I140" s="1">
        <v>19</v>
      </c>
      <c r="J140" s="33">
        <v>28</v>
      </c>
      <c r="K140" s="1">
        <v>0</v>
      </c>
      <c r="L140" s="1">
        <v>1</v>
      </c>
      <c r="M140" s="1" t="str">
        <v>Kukučínova 9, 5427 Levoča</v>
      </c>
      <c r="N140" s="1" t="str">
        <v>Prešovský samosprávny kraj</v>
      </c>
      <c r="O140" s="1" t="str">
        <v>samosprávny kraj</v>
      </c>
    </row>
    <row r="141" spans="1:15">
      <c r="A141" s="1">
        <v>100012256</v>
      </c>
      <c r="B141" s="1" t="str">
        <v>Prešovský</v>
      </c>
      <c r="C141" s="1" t="str">
        <v>Levoča</v>
      </c>
      <c r="D141" s="1" t="str">
        <v>Základná škola</v>
      </c>
      <c r="E141" s="1" t="str">
        <v>základná škola</v>
      </c>
      <c r="F141" s="1" t="str">
        <v>Základná škola</v>
      </c>
      <c r="G141" s="1">
        <v>1</v>
      </c>
      <c r="H141" s="1">
        <v>324</v>
      </c>
      <c r="I141" s="1">
        <v>24</v>
      </c>
      <c r="J141" s="33">
        <v>23</v>
      </c>
      <c r="K141" s="1">
        <v>0</v>
      </c>
      <c r="L141" s="1">
        <v>2</v>
      </c>
      <c r="M141" s="1" t="str">
        <v>Nám. Štefana Kluberta 10, 5401 Levoča</v>
      </c>
      <c r="N141" s="1" t="str">
        <v>Mesto Levoča</v>
      </c>
      <c r="O141" s="1" t="str">
        <v>obec, mesto</v>
      </c>
    </row>
    <row r="142" spans="1:15">
      <c r="A142" s="1">
        <v>100012282</v>
      </c>
      <c r="B142" s="1" t="str">
        <v>Prešovský</v>
      </c>
      <c r="C142" s="1" t="str">
        <v>Levoča</v>
      </c>
      <c r="D142" s="1" t="str">
        <v>Základná škola</v>
      </c>
      <c r="E142" s="1" t="str">
        <v>základná škola</v>
      </c>
      <c r="F142" s="1" t="str">
        <v>Základná škola</v>
      </c>
      <c r="G142" s="1">
        <v>1</v>
      </c>
      <c r="H142" s="1">
        <v>294</v>
      </c>
      <c r="I142" s="1">
        <v>25</v>
      </c>
      <c r="J142" s="33">
        <v>19</v>
      </c>
      <c r="K142" s="1">
        <v>0</v>
      </c>
      <c r="L142" s="1">
        <v>1</v>
      </c>
      <c r="M142" s="1" t="str">
        <v>Palešovo námestie 9, 5304 Spišské Podhradie</v>
      </c>
      <c r="N142" s="1" t="str">
        <v>Mesto Spišské Podhradie</v>
      </c>
      <c r="O142" s="1" t="str">
        <v>obec, mesto</v>
      </c>
    </row>
    <row r="143" spans="1:15">
      <c r="A143" s="1">
        <v>100012287</v>
      </c>
      <c r="B143" s="1" t="str">
        <v>Prešovský</v>
      </c>
      <c r="C143" s="1" t="str">
        <v>Levoča</v>
      </c>
      <c r="D143" s="1" t="str">
        <v>Základná škola</v>
      </c>
      <c r="E143" s="1" t="str">
        <v>základná škola</v>
      </c>
      <c r="F143" s="1" t="str">
        <v>Základná škola</v>
      </c>
      <c r="G143" s="1">
        <v>1</v>
      </c>
      <c r="H143" s="1">
        <v>358</v>
      </c>
      <c r="I143" s="1">
        <v>30</v>
      </c>
      <c r="J143" s="33">
        <v>24</v>
      </c>
      <c r="K143" s="1">
        <v>0</v>
      </c>
      <c r="L143" s="1">
        <v>2</v>
      </c>
      <c r="M143" s="1" t="str">
        <v>Školská 3, 5304 Spišské Podhradie</v>
      </c>
      <c r="N143" s="1" t="str">
        <v>Mesto Spišské Podhradie</v>
      </c>
      <c r="O143" s="1" t="str">
        <v>obec, mesto</v>
      </c>
    </row>
    <row r="144" spans="1:15">
      <c r="A144" s="1">
        <v>100012293</v>
      </c>
      <c r="B144" s="1" t="str">
        <v>Prešovský</v>
      </c>
      <c r="C144" s="1" t="str">
        <v>Levoča</v>
      </c>
      <c r="D144" s="1" t="str">
        <v>Základná škola s materskou školou</v>
      </c>
      <c r="E144" s="1" t="str">
        <v>základná škola</v>
      </c>
      <c r="F144" s="1" t="str">
        <v>Základná škola</v>
      </c>
      <c r="G144" s="1">
        <v>2</v>
      </c>
      <c r="H144" s="1">
        <v>320</v>
      </c>
      <c r="I144" s="1">
        <v>39</v>
      </c>
      <c r="J144" s="33">
        <v>22</v>
      </c>
      <c r="K144" s="1">
        <v>0</v>
      </c>
      <c r="L144" s="1">
        <v>2</v>
      </c>
      <c r="M144" s="1" t="str">
        <v>Komenského 2, 5302 Spišský Hrhov</v>
      </c>
      <c r="N144" s="1" t="str">
        <v>Obec Spišský Hrhov</v>
      </c>
      <c r="O144" s="1" t="str">
        <v>obec, mesto</v>
      </c>
    </row>
    <row r="145" spans="1:15">
      <c r="A145" s="1">
        <v>100012301</v>
      </c>
      <c r="B145" s="1" t="str">
        <v>Prešovský</v>
      </c>
      <c r="C145" s="1" t="str">
        <v>Levoča</v>
      </c>
      <c r="D145" s="1" t="str">
        <v>Reedukačné centrum</v>
      </c>
      <c r="E145" s="1" t="str">
        <v>špeciálne výchovné zariadenie</v>
      </c>
      <c r="F145" s="1" t="str">
        <v>Reedukačné centrum</v>
      </c>
      <c r="G145" s="1">
        <v>3</v>
      </c>
      <c r="H145" s="1">
        <v>26</v>
      </c>
      <c r="I145" s="1">
        <v>20</v>
      </c>
      <c r="J145" s="33">
        <v>15</v>
      </c>
      <c r="K145" s="1">
        <v>2</v>
      </c>
      <c r="L145" s="1">
        <v>1</v>
      </c>
      <c r="M145" s="1" t="str">
        <v>Námestie Štefana Kluberta 1, 5401 Levoča</v>
      </c>
      <c r="N145" s="1" t="str">
        <v>Regionálny úrad školskej správy v Prešove</v>
      </c>
      <c r="O145" s="1" t="str">
        <v>regionálny úrad školskej správy</v>
      </c>
    </row>
    <row r="146" spans="1:15">
      <c r="A146" s="1">
        <v>100012305</v>
      </c>
      <c r="B146" s="1" t="str">
        <v>Prešovský</v>
      </c>
      <c r="C146" s="1" t="str">
        <v>Levoča</v>
      </c>
      <c r="D146" s="1" t="str">
        <v>Základná škola</v>
      </c>
      <c r="E146" s="1" t="str">
        <v>základná škola</v>
      </c>
      <c r="F146" s="1" t="str">
        <v>Základná škola</v>
      </c>
      <c r="G146" s="1">
        <v>1</v>
      </c>
      <c r="H146" s="1">
        <v>298</v>
      </c>
      <c r="I146" s="1">
        <v>26</v>
      </c>
      <c r="J146" s="33">
        <v>23</v>
      </c>
      <c r="K146" s="1">
        <v>0</v>
      </c>
      <c r="L146" s="1">
        <v>1</v>
      </c>
      <c r="M146" s="1" t="str">
        <v>Školská 255 / 6, 5314 Spišský Štvrtok</v>
      </c>
      <c r="N146" s="1" t="str">
        <v>Obec Spišský Štvrtok</v>
      </c>
      <c r="O146" s="1" t="str">
        <v>obec, mesto</v>
      </c>
    </row>
    <row r="147" spans="1:15">
      <c r="A147" s="1">
        <v>100012334</v>
      </c>
      <c r="B147" s="1" t="str">
        <v>Prešovský</v>
      </c>
      <c r="C147" s="1" t="str">
        <v>Medzilaborce</v>
      </c>
      <c r="D147" s="1" t="str">
        <v>Základná škola</v>
      </c>
      <c r="E147" s="1" t="str">
        <v>základná škola</v>
      </c>
      <c r="F147" s="1" t="str">
        <v>Základná škola</v>
      </c>
      <c r="G147" s="1">
        <v>1</v>
      </c>
      <c r="H147" s="1">
        <v>275</v>
      </c>
      <c r="I147" s="1">
        <v>28</v>
      </c>
      <c r="J147" s="33">
        <v>29</v>
      </c>
      <c r="K147" s="1">
        <v>0</v>
      </c>
      <c r="L147" s="1">
        <v>1</v>
      </c>
      <c r="M147" s="1" t="str">
        <v>Duchnovičova 480 / 29, 6801 Medzilaborce</v>
      </c>
      <c r="N147" s="1" t="str">
        <v>Mesto Medzilaborce</v>
      </c>
      <c r="O147" s="1" t="str">
        <v>obec, mesto</v>
      </c>
    </row>
    <row r="148" spans="1:15">
      <c r="A148" s="1">
        <v>100012345</v>
      </c>
      <c r="B148" s="1" t="str">
        <v>Prešovský</v>
      </c>
      <c r="C148" s="1" t="str">
        <v>Medzilaborce</v>
      </c>
      <c r="D148" s="1" t="str">
        <v>Základná škola</v>
      </c>
      <c r="E148" s="1" t="str">
        <v>základná škola</v>
      </c>
      <c r="F148" s="1" t="str">
        <v>Základná škola</v>
      </c>
      <c r="G148" s="1">
        <v>1</v>
      </c>
      <c r="H148" s="1">
        <v>308</v>
      </c>
      <c r="I148" s="1">
        <v>28</v>
      </c>
      <c r="J148" s="33">
        <v>23</v>
      </c>
      <c r="K148" s="1">
        <v>0</v>
      </c>
      <c r="L148" s="1">
        <v>2</v>
      </c>
      <c r="M148" s="1" t="str">
        <v>Komenského 135 / 6, 6801 Medzilaborce</v>
      </c>
      <c r="N148" s="1" t="str">
        <v>Mesto Medzilaborce</v>
      </c>
      <c r="O148" s="1" t="str">
        <v>obec, mesto</v>
      </c>
    </row>
    <row r="149" spans="1:15">
      <c r="A149" s="1">
        <v>100012352</v>
      </c>
      <c r="B149" s="1" t="str">
        <v>Prešovský</v>
      </c>
      <c r="C149" s="1" t="str">
        <v>Medzilaborce</v>
      </c>
      <c r="D149" s="1" t="str">
        <v>Základná škola s materskou školou Michala Sopiru</v>
      </c>
      <c r="E149" s="1" t="str">
        <v>základná škola</v>
      </c>
      <c r="F149" s="1" t="str">
        <v>Základná škola</v>
      </c>
      <c r="G149" s="1">
        <v>1</v>
      </c>
      <c r="H149" s="1">
        <v>83</v>
      </c>
      <c r="I149" s="1">
        <v>16</v>
      </c>
      <c r="J149" s="33">
        <v>14</v>
      </c>
      <c r="K149" s="1">
        <v>0</v>
      </c>
      <c r="L149" s="1">
        <v>1</v>
      </c>
      <c r="M149" s="1" t="str">
        <v>Radvaň nad Laborcom 278, 6701 Radvaň nad Laborcom</v>
      </c>
      <c r="N149" s="1" t="str">
        <v>Obec Radvaň nad Laborcom</v>
      </c>
      <c r="O149" s="1" t="str">
        <v>obec, mesto</v>
      </c>
    </row>
    <row r="150" spans="1:15">
      <c r="A150" s="1">
        <v>100012358</v>
      </c>
      <c r="B150" s="1" t="str">
        <v>Prešovský</v>
      </c>
      <c r="C150" s="1" t="str">
        <v>Poprad</v>
      </c>
      <c r="D150" s="1" t="str">
        <v>Základná škola</v>
      </c>
      <c r="E150" s="1" t="str">
        <v>základná škola</v>
      </c>
      <c r="F150" s="1" t="str">
        <v>ZŠ I. stupeň</v>
      </c>
      <c r="G150" s="1">
        <v>1</v>
      </c>
      <c r="H150" s="1">
        <v>136</v>
      </c>
      <c r="I150" s="1">
        <v>14</v>
      </c>
      <c r="J150" s="33">
        <v>10</v>
      </c>
      <c r="K150" s="1">
        <v>0</v>
      </c>
      <c r="L150" s="1">
        <v>1</v>
      </c>
      <c r="M150" s="1" t="str">
        <v>Komenského 333, 5935 Batizovce</v>
      </c>
      <c r="N150" s="1" t="str">
        <v>Obec Batizovce</v>
      </c>
      <c r="O150" s="1" t="str">
        <v>obec, mesto</v>
      </c>
    </row>
    <row r="151" spans="1:15">
      <c r="A151" s="1">
        <v>100012365</v>
      </c>
      <c r="B151" s="1" t="str">
        <v>Prešovský</v>
      </c>
      <c r="C151" s="1" t="str">
        <v>Poprad</v>
      </c>
      <c r="D151" s="1" t="str">
        <v>Základná škola s materskou školou</v>
      </c>
      <c r="E151" s="1" t="str">
        <v>základná škola</v>
      </c>
      <c r="F151" s="1" t="str">
        <v>ZŠ I. stupeň</v>
      </c>
      <c r="G151" s="1">
        <v>1</v>
      </c>
      <c r="H151" s="1">
        <v>30</v>
      </c>
      <c r="I151" s="1">
        <v>7</v>
      </c>
      <c r="J151" s="33">
        <v>4</v>
      </c>
      <c r="K151" s="1">
        <v>0</v>
      </c>
      <c r="L151" s="1">
        <v>1</v>
      </c>
      <c r="M151" s="1" t="str">
        <v>Mlynská 21, 5942 Gerlachov</v>
      </c>
      <c r="N151" s="1" t="str">
        <v>Obec Gerlachov</v>
      </c>
      <c r="O151" s="1" t="str">
        <v>obec, mesto</v>
      </c>
    </row>
    <row r="152" spans="1:15">
      <c r="A152" s="1">
        <v>100012372</v>
      </c>
      <c r="B152" s="1" t="str">
        <v>Prešovský</v>
      </c>
      <c r="C152" s="1" t="str">
        <v>Poprad</v>
      </c>
      <c r="D152" s="1" t="str">
        <v>Základná škola</v>
      </c>
      <c r="E152" s="1" t="str">
        <v>základná škola</v>
      </c>
      <c r="F152" s="1" t="str">
        <v>ZŠ I. stupeň</v>
      </c>
      <c r="G152" s="1">
        <v>1</v>
      </c>
      <c r="H152" s="1">
        <v>72</v>
      </c>
      <c r="I152" s="1">
        <v>7</v>
      </c>
      <c r="J152" s="33">
        <v>6</v>
      </c>
      <c r="K152" s="1">
        <v>0</v>
      </c>
      <c r="L152" s="1">
        <v>1</v>
      </c>
      <c r="M152" s="1" t="str">
        <v>Hôrka 50, 5912 Hôrka</v>
      </c>
      <c r="N152" s="1" t="str">
        <v>Obec Hôrka</v>
      </c>
      <c r="O152" s="1" t="str">
        <v>obec, mesto</v>
      </c>
    </row>
    <row r="153" spans="1:15">
      <c r="A153" s="1">
        <v>100012378</v>
      </c>
      <c r="B153" s="1" t="str">
        <v>Prešovský</v>
      </c>
      <c r="C153" s="1" t="str">
        <v>Poprad</v>
      </c>
      <c r="D153" s="1" t="str">
        <v>Základná škola</v>
      </c>
      <c r="E153" s="1" t="str">
        <v>základná škola</v>
      </c>
      <c r="F153" s="1" t="str">
        <v>Základná škola</v>
      </c>
      <c r="G153" s="1">
        <v>1</v>
      </c>
      <c r="H153" s="1">
        <v>464</v>
      </c>
      <c r="I153" s="1">
        <v>33</v>
      </c>
      <c r="J153" s="33">
        <v>22</v>
      </c>
      <c r="K153" s="1">
        <v>0</v>
      </c>
      <c r="L153" s="1">
        <v>2</v>
      </c>
      <c r="M153" s="1" t="str">
        <v>Sládkovičova 501 / 15, 5916 Hranovnica</v>
      </c>
      <c r="N153" s="1" t="str">
        <v>Obec Hranovnica</v>
      </c>
      <c r="O153" s="1" t="str">
        <v>obec, mesto</v>
      </c>
    </row>
    <row r="154" spans="1:15">
      <c r="A154" s="1">
        <v>100012382</v>
      </c>
      <c r="B154" s="1" t="str">
        <v>Prešovský</v>
      </c>
      <c r="C154" s="1" t="str">
        <v>Poprad</v>
      </c>
      <c r="D154" s="1" t="str">
        <v>Základná škola</v>
      </c>
      <c r="E154" s="1" t="str">
        <v>základná škola</v>
      </c>
      <c r="F154" s="1" t="str">
        <v>Základná škola</v>
      </c>
      <c r="G154" s="1">
        <v>1</v>
      </c>
      <c r="H154" s="1">
        <v>240</v>
      </c>
      <c r="I154" s="1">
        <v>19</v>
      </c>
      <c r="J154" s="33">
        <v>14</v>
      </c>
      <c r="K154" s="1">
        <v>0</v>
      </c>
      <c r="L154" s="1">
        <v>1</v>
      </c>
      <c r="M154" s="1" t="str">
        <v>Jánovce 212, 5913 Jánovce</v>
      </c>
      <c r="N154" s="1" t="str">
        <v>Obec Jánovce</v>
      </c>
      <c r="O154" s="1" t="str">
        <v>obec, mesto</v>
      </c>
    </row>
    <row r="155" spans="1:15">
      <c r="A155" s="1">
        <v>100012386</v>
      </c>
      <c r="B155" s="1" t="str">
        <v>Prešovský</v>
      </c>
      <c r="C155" s="1" t="str">
        <v>Poprad</v>
      </c>
      <c r="D155" s="1" t="str">
        <v>Základná škola s materskou školou</v>
      </c>
      <c r="E155" s="1" t="str">
        <v>základná škola</v>
      </c>
      <c r="F155" s="1" t="str">
        <v>ZŠ I. stupeň</v>
      </c>
      <c r="G155" s="1">
        <v>1</v>
      </c>
      <c r="H155" s="1">
        <v>0</v>
      </c>
      <c r="I155" s="1">
        <v>3</v>
      </c>
      <c r="J155" s="33">
        <v>3</v>
      </c>
      <c r="K155" s="1">
        <v>0</v>
      </c>
      <c r="L155" s="1">
        <v>0</v>
      </c>
      <c r="M155" s="1" t="str">
        <v>Kravany 241, 5918 Kravany</v>
      </c>
      <c r="N155" s="1" t="str">
        <v>Obec Kravany</v>
      </c>
      <c r="O155" s="1" t="str">
        <v>obec, mesto</v>
      </c>
    </row>
    <row r="156" spans="1:15">
      <c r="A156" s="1">
        <v>100012392</v>
      </c>
      <c r="B156" s="1" t="str">
        <v>Prešovský</v>
      </c>
      <c r="C156" s="1" t="str">
        <v>Poprad</v>
      </c>
      <c r="D156" s="1" t="str">
        <v>Základná škola s materskou školou Štefana Náhalku</v>
      </c>
      <c r="E156" s="1" t="str">
        <v>základná škola</v>
      </c>
      <c r="F156" s="1" t="str">
        <v>Základná škola</v>
      </c>
      <c r="G156" s="1">
        <v>2</v>
      </c>
      <c r="H156" s="1">
        <v>240</v>
      </c>
      <c r="I156" s="1">
        <v>32</v>
      </c>
      <c r="J156" s="33">
        <v>42</v>
      </c>
      <c r="K156" s="1">
        <v>0</v>
      </c>
      <c r="L156" s="1">
        <v>1</v>
      </c>
      <c r="M156" s="1" t="str">
        <v>Ul.Štefana Náhalku 396 / 10, 5940 Liptovská Teplička</v>
      </c>
      <c r="N156" s="1" t="str">
        <v>Obec Liptovská Teplička</v>
      </c>
      <c r="O156" s="1" t="str">
        <v>obec, mesto</v>
      </c>
    </row>
    <row r="157" spans="1:15">
      <c r="A157" s="1">
        <v>100012394</v>
      </c>
      <c r="B157" s="1" t="str">
        <v>Prešovský</v>
      </c>
      <c r="C157" s="1" t="str">
        <v>Poprad</v>
      </c>
      <c r="D157" s="1" t="str">
        <v>Súkromná základná škola</v>
      </c>
      <c r="E157" s="1" t="str">
        <v>škola pre deti a žiakov so špeciálnymi výchovno-vzdelávacími potrebami</v>
      </c>
      <c r="F157" s="1" t="str">
        <v>ZŠ pri zdravotníckom zariadení</v>
      </c>
      <c r="G157" s="1">
        <v>1</v>
      </c>
      <c r="H157" s="1">
        <v>80</v>
      </c>
      <c r="I157" s="1">
        <v>8</v>
      </c>
      <c r="J157" s="33">
        <v>8</v>
      </c>
      <c r="K157" s="1">
        <v>0</v>
      </c>
      <c r="L157" s="1">
        <v>1</v>
      </c>
      <c r="M157" s="1" t="str">
        <v>Lučivná 290, 5931 Lučivná</v>
      </c>
      <c r="N157" s="1" t="str">
        <v>Kúpeľná škola Lučivná, n.o.</v>
      </c>
      <c r="O157" s="1" t="str">
        <v>súkromník</v>
      </c>
    </row>
    <row r="158" spans="1:15">
      <c r="A158" s="1">
        <v>100012396</v>
      </c>
      <c r="B158" s="1" t="str">
        <v>Prešovský</v>
      </c>
      <c r="C158" s="1" t="str">
        <v>Poprad</v>
      </c>
      <c r="D158" s="1" t="str">
        <v>Základná škola s materskou školou</v>
      </c>
      <c r="E158" s="1" t="str">
        <v>základná škola</v>
      </c>
      <c r="F158" s="1" t="str">
        <v>ZŠ I. stupeň</v>
      </c>
      <c r="G158" s="1">
        <v>1</v>
      </c>
      <c r="H158" s="1">
        <v>19</v>
      </c>
      <c r="I158" s="1">
        <v>5</v>
      </c>
      <c r="J158" s="33">
        <v>4</v>
      </c>
      <c r="K158" s="1">
        <v>0</v>
      </c>
      <c r="L158" s="1">
        <v>1</v>
      </c>
      <c r="M158" s="1" t="str">
        <v>Lučivná 75 / 7, 5931 Lučivná</v>
      </c>
      <c r="N158" s="1" t="str">
        <v>Obec Lučivná</v>
      </c>
      <c r="O158" s="1" t="str">
        <v>obec, mesto</v>
      </c>
    </row>
    <row r="159" spans="1:15">
      <c r="A159" s="1">
        <v>100012416</v>
      </c>
      <c r="B159" s="1" t="str">
        <v>Prešovský</v>
      </c>
      <c r="C159" s="1" t="str">
        <v>Poprad</v>
      </c>
      <c r="D159" s="1" t="str">
        <v>Základná škola s materskou školou</v>
      </c>
      <c r="E159" s="1" t="str">
        <v>základná škola</v>
      </c>
      <c r="F159" s="1" t="str">
        <v>Základná škola</v>
      </c>
      <c r="G159" s="1">
        <v>1</v>
      </c>
      <c r="H159" s="1">
        <v>821</v>
      </c>
      <c r="I159" s="1">
        <v>82</v>
      </c>
      <c r="J159" s="33">
        <v>46</v>
      </c>
      <c r="K159" s="1">
        <v>0</v>
      </c>
      <c r="L159" s="1">
        <v>3</v>
      </c>
      <c r="M159" s="1" t="str">
        <v>Dostojevského ul. 2616 / 25, 5801 Poprad</v>
      </c>
      <c r="N159" s="1" t="str">
        <v>Mesto Poprad</v>
      </c>
      <c r="O159" s="1" t="str">
        <v>obec, mesto</v>
      </c>
    </row>
    <row r="160" spans="1:15">
      <c r="A160" s="1">
        <v>100012419</v>
      </c>
      <c r="B160" s="1" t="str">
        <v>Prešovský</v>
      </c>
      <c r="C160" s="1" t="str">
        <v>Poprad</v>
      </c>
      <c r="D160" s="1" t="str">
        <v>Základná škola s materskou školou</v>
      </c>
      <c r="E160" s="1" t="str">
        <v>základná škola</v>
      </c>
      <c r="F160" s="1" t="str">
        <v>Základná škola</v>
      </c>
      <c r="G160" s="1">
        <v>1</v>
      </c>
      <c r="H160" s="1">
        <v>650</v>
      </c>
      <c r="I160" s="1">
        <v>62</v>
      </c>
      <c r="J160" s="33">
        <v>33</v>
      </c>
      <c r="K160" s="1">
        <v>0</v>
      </c>
      <c r="L160" s="1">
        <v>3</v>
      </c>
      <c r="M160" s="1" t="str">
        <v>Francisciho ulica 832 / 21, 5801 Poprad</v>
      </c>
      <c r="N160" s="1" t="str">
        <v>Mesto Poprad</v>
      </c>
      <c r="O160" s="1" t="str">
        <v>obec, mesto</v>
      </c>
    </row>
    <row r="161" spans="1:15">
      <c r="A161" s="1">
        <v>100012424</v>
      </c>
      <c r="B161" s="1" t="str">
        <v>Prešovský</v>
      </c>
      <c r="C161" s="1" t="str">
        <v>Poprad</v>
      </c>
      <c r="D161" s="1" t="str">
        <v>Základná škola s materskou školou</v>
      </c>
      <c r="E161" s="1" t="str">
        <v>základná škola</v>
      </c>
      <c r="F161" s="1" t="str">
        <v>Základná škola</v>
      </c>
      <c r="G161" s="1">
        <v>1</v>
      </c>
      <c r="H161" s="1">
        <v>539</v>
      </c>
      <c r="I161" s="1">
        <v>75</v>
      </c>
      <c r="J161" s="33">
        <v>45</v>
      </c>
      <c r="K161" s="1">
        <v>0</v>
      </c>
      <c r="L161" s="1">
        <v>2</v>
      </c>
      <c r="M161" s="1" t="str">
        <v>Jarná ulica 3168 / 13, 5801 Poprad</v>
      </c>
      <c r="N161" s="1" t="str">
        <v>Mesto Poprad</v>
      </c>
      <c r="O161" s="1" t="str">
        <v>obec, mesto</v>
      </c>
    </row>
    <row r="162" spans="1:15">
      <c r="A162" s="1">
        <v>100012431</v>
      </c>
      <c r="B162" s="1" t="str">
        <v>Prešovský</v>
      </c>
      <c r="C162" s="1" t="str">
        <v>Poprad</v>
      </c>
      <c r="D162" s="1" t="str">
        <v>Základná škola s materskou školou</v>
      </c>
      <c r="E162" s="1" t="str">
        <v>základná škola</v>
      </c>
      <c r="F162" s="1" t="str">
        <v>Základná škola</v>
      </c>
      <c r="G162" s="1">
        <v>1</v>
      </c>
      <c r="H162" s="1">
        <v>579</v>
      </c>
      <c r="I162" s="1">
        <v>61</v>
      </c>
      <c r="J162" s="33">
        <v>33</v>
      </c>
      <c r="K162" s="1">
        <v>1</v>
      </c>
      <c r="L162" s="1">
        <v>2</v>
      </c>
      <c r="M162" s="1" t="str">
        <v>Komenského ulica 587 / 15, 5801 Poprad</v>
      </c>
      <c r="N162" s="1" t="str">
        <v>Mesto Poprad</v>
      </c>
      <c r="O162" s="1" t="str">
        <v>obec, mesto</v>
      </c>
    </row>
    <row r="163" spans="1:15">
      <c r="A163" s="1">
        <v>100012434</v>
      </c>
      <c r="B163" s="1" t="str">
        <v>Prešovský</v>
      </c>
      <c r="C163" s="1" t="str">
        <v>Poprad</v>
      </c>
      <c r="D163" s="1" t="str">
        <v>Gymnázium</v>
      </c>
      <c r="E163" s="1" t="str">
        <v>gymnázium</v>
      </c>
      <c r="F163" s="1" t="str">
        <v>Gymnázium</v>
      </c>
      <c r="G163" s="1">
        <v>1</v>
      </c>
      <c r="H163" s="1">
        <v>491</v>
      </c>
      <c r="I163" s="1">
        <v>34</v>
      </c>
      <c r="J163" s="33">
        <v>31</v>
      </c>
      <c r="K163" s="1">
        <v>0</v>
      </c>
      <c r="L163" s="1">
        <v>2</v>
      </c>
      <c r="M163" s="1" t="str">
        <v>Kukučínova 4239 / 1, 5839 Poprad</v>
      </c>
      <c r="N163" s="1" t="str">
        <v>Prešovský samosprávny kraj</v>
      </c>
      <c r="O163" s="1" t="str">
        <v>samosprávny kraj</v>
      </c>
    </row>
    <row r="164" spans="1:15">
      <c r="A164" s="1">
        <v>100012436</v>
      </c>
      <c r="B164" s="1" t="str">
        <v>Prešovský</v>
      </c>
      <c r="C164" s="1" t="str">
        <v>Poprad</v>
      </c>
      <c r="D164" s="1" t="str">
        <v>Stredná odborná škola technická</v>
      </c>
      <c r="E164" s="1" t="str">
        <v>stredná odborná škola</v>
      </c>
      <c r="F164" s="1" t="str">
        <v>Stredná odborná škola</v>
      </c>
      <c r="G164" s="1">
        <v>1</v>
      </c>
      <c r="H164" s="1">
        <v>290</v>
      </c>
      <c r="I164" s="1">
        <v>32</v>
      </c>
      <c r="J164" s="33">
        <v>35</v>
      </c>
      <c r="K164" s="1">
        <v>0</v>
      </c>
      <c r="L164" s="1">
        <v>1</v>
      </c>
      <c r="M164" s="1" t="str">
        <v>Kukučínova 483 / 12, 5801 Poprad</v>
      </c>
      <c r="N164" s="1" t="str">
        <v>Prešovský samosprávny kraj</v>
      </c>
      <c r="O164" s="1" t="str">
        <v>samosprávny kraj</v>
      </c>
    </row>
    <row r="165" spans="1:15">
      <c r="A165" s="1">
        <v>100012442</v>
      </c>
      <c r="B165" s="1" t="str">
        <v>Prešovský</v>
      </c>
      <c r="C165" s="1" t="str">
        <v>Poprad</v>
      </c>
      <c r="D165" s="1" t="str">
        <v>Stredná zdravotnícka škola</v>
      </c>
      <c r="E165" s="1" t="str">
        <v>stredná odborná škola</v>
      </c>
      <c r="F165" s="1" t="str">
        <v>Stredná zdravotnícka škola</v>
      </c>
      <c r="G165" s="1">
        <v>1</v>
      </c>
      <c r="H165" s="1">
        <v>271</v>
      </c>
      <c r="I165" s="1">
        <v>30</v>
      </c>
      <c r="J165" s="33">
        <v>11</v>
      </c>
      <c r="K165" s="1">
        <v>0</v>
      </c>
      <c r="L165" s="1">
        <v>1</v>
      </c>
      <c r="M165" s="1" t="str">
        <v>Levočská 5, 5850 Poprad</v>
      </c>
      <c r="N165" s="1" t="str">
        <v>Prešovský samosprávny kraj</v>
      </c>
      <c r="O165" s="1" t="str">
        <v>samosprávny kraj</v>
      </c>
    </row>
    <row r="166" spans="1:15">
      <c r="A166" s="1">
        <v>100012443</v>
      </c>
      <c r="B166" s="1" t="str">
        <v>Prešovský</v>
      </c>
      <c r="C166" s="1" t="str">
        <v>Poprad</v>
      </c>
      <c r="D166" s="1" t="str">
        <v>Stredná priemyselná škola techniky a dizajnu</v>
      </c>
      <c r="E166" s="1" t="str">
        <v>stredná odborná škola</v>
      </c>
      <c r="F166" s="1" t="str">
        <v>Stredná priemyselná škola</v>
      </c>
      <c r="G166" s="1">
        <v>1</v>
      </c>
      <c r="H166" s="1">
        <v>432</v>
      </c>
      <c r="I166" s="1">
        <v>40</v>
      </c>
      <c r="J166" s="33">
        <v>45</v>
      </c>
      <c r="K166" s="1">
        <v>0</v>
      </c>
      <c r="L166" s="1">
        <v>2</v>
      </c>
      <c r="M166" s="1" t="str">
        <v>Mnoheľova 828, 5846 Poprad</v>
      </c>
      <c r="N166" s="1" t="str">
        <v>Prešovský samosprávny kraj</v>
      </c>
      <c r="O166" s="1" t="str">
        <v>samosprávny kraj</v>
      </c>
    </row>
    <row r="167" spans="1:15">
      <c r="A167" s="1">
        <v>100012445</v>
      </c>
      <c r="B167" s="1" t="str">
        <v>Prešovský</v>
      </c>
      <c r="C167" s="1" t="str">
        <v>Poprad</v>
      </c>
      <c r="D167" s="1" t="str">
        <v>Obchodná akadémia</v>
      </c>
      <c r="E167" s="1" t="str">
        <v>stredná odborná škola</v>
      </c>
      <c r="F167" s="1" t="str">
        <v>Obchodná akadémia</v>
      </c>
      <c r="G167" s="1">
        <v>1</v>
      </c>
      <c r="H167" s="1">
        <v>328</v>
      </c>
      <c r="I167" s="1">
        <v>26</v>
      </c>
      <c r="J167" s="33">
        <v>29</v>
      </c>
      <c r="K167" s="1">
        <v>0</v>
      </c>
      <c r="L167" s="1">
        <v>2</v>
      </c>
      <c r="M167" s="1" t="str">
        <v>Murgašova 94, 5801 Poprad</v>
      </c>
      <c r="N167" s="1" t="str">
        <v>Prešovský samosprávny kraj</v>
      </c>
      <c r="O167" s="1" t="str">
        <v>samosprávny kraj</v>
      </c>
    </row>
    <row r="168" spans="1:15">
      <c r="A168" s="1">
        <v>100012447</v>
      </c>
      <c r="B168" s="1" t="str">
        <v>Prešovský</v>
      </c>
      <c r="C168" s="1" t="str">
        <v>Poprad</v>
      </c>
      <c r="D168" s="1" t="str">
        <v>Stredná odborná škola remesiel a služieb</v>
      </c>
      <c r="E168" s="1" t="str">
        <v>stredná odborná škola</v>
      </c>
      <c r="F168" s="1" t="str">
        <v>Stredná odborná škola</v>
      </c>
      <c r="G168" s="1">
        <v>1</v>
      </c>
      <c r="H168" s="1">
        <v>386</v>
      </c>
      <c r="I168" s="1">
        <v>33</v>
      </c>
      <c r="J168" s="33">
        <v>30</v>
      </c>
      <c r="K168" s="1">
        <v>0</v>
      </c>
      <c r="L168" s="1">
        <v>2</v>
      </c>
      <c r="M168" s="1" t="str">
        <v>Okružná 761 / 25, 5801 Poprad</v>
      </c>
      <c r="N168" s="1" t="str">
        <v>Prešovský samosprávny kraj</v>
      </c>
      <c r="O168" s="1" t="str">
        <v>samosprávny kraj</v>
      </c>
    </row>
    <row r="169" spans="1:15">
      <c r="A169" s="1">
        <v>100012463</v>
      </c>
      <c r="B169" s="1" t="str">
        <v>Prešovský</v>
      </c>
      <c r="C169" s="1" t="str">
        <v>Poprad</v>
      </c>
      <c r="D169" s="1" t="str">
        <v>Odborné učilište internátne</v>
      </c>
      <c r="E169" s="1" t="str">
        <v>škola pre deti a žiakov so špeciálnymi výchovno-vzdelávacími potrebami</v>
      </c>
      <c r="F169" s="1" t="str">
        <v>Odborné učilište internátne</v>
      </c>
      <c r="G169" s="1">
        <v>1</v>
      </c>
      <c r="H169" s="1">
        <v>111</v>
      </c>
      <c r="I169" s="1">
        <v>20</v>
      </c>
      <c r="J169" s="33">
        <v>18</v>
      </c>
      <c r="K169" s="1">
        <v>0</v>
      </c>
      <c r="L169" s="1">
        <v>1</v>
      </c>
      <c r="M169" s="1" t="str">
        <v>Šrobárova 20, 5801 Poprad</v>
      </c>
      <c r="N169" s="1" t="str">
        <v>Regionálny úrad školskej správy v Prešove</v>
      </c>
      <c r="O169" s="1" t="str">
        <v>regionálny úrad školskej správy</v>
      </c>
    </row>
    <row r="170" spans="1:15">
      <c r="A170" s="1">
        <v>100012467</v>
      </c>
      <c r="B170" s="1" t="str">
        <v>Prešovský</v>
      </c>
      <c r="C170" s="1" t="str">
        <v>Poprad</v>
      </c>
      <c r="D170" s="1" t="str">
        <v>Základná škola s materskou školou</v>
      </c>
      <c r="E170" s="1" t="str">
        <v>základná škola</v>
      </c>
      <c r="F170" s="1" t="str">
        <v>Základná škola</v>
      </c>
      <c r="G170" s="1">
        <v>1</v>
      </c>
      <c r="H170" s="1">
        <v>478</v>
      </c>
      <c r="I170" s="1">
        <v>53</v>
      </c>
      <c r="J170" s="33">
        <v>36</v>
      </c>
      <c r="K170" s="1">
        <v>0</v>
      </c>
      <c r="L170" s="1">
        <v>2</v>
      </c>
      <c r="M170" s="1" t="str">
        <v>Tajovského ulica 2764 / 17, 5801 Poprad</v>
      </c>
      <c r="N170" s="1" t="str">
        <v>Mesto Poprad</v>
      </c>
      <c r="O170" s="1" t="str">
        <v>obec, mesto</v>
      </c>
    </row>
    <row r="171" spans="1:15">
      <c r="A171" s="1">
        <v>100012473</v>
      </c>
      <c r="B171" s="1" t="str">
        <v>Prešovský</v>
      </c>
      <c r="C171" s="1" t="str">
        <v>Poprad</v>
      </c>
      <c r="D171" s="1" t="str">
        <v>Súkromná stredná odborná škola</v>
      </c>
      <c r="E171" s="1" t="str">
        <v>stredná odborná škola</v>
      </c>
      <c r="F171" s="1" t="str">
        <v>Stredná odborná škola</v>
      </c>
      <c r="G171" s="1">
        <v>1</v>
      </c>
      <c r="H171" s="1">
        <v>442</v>
      </c>
      <c r="I171" s="1">
        <v>28</v>
      </c>
      <c r="J171" s="33">
        <v>26</v>
      </c>
      <c r="K171" s="1">
        <v>0</v>
      </c>
      <c r="L171" s="1">
        <v>2</v>
      </c>
      <c r="M171" s="1" t="str">
        <v>Ul. 29. augusta 4812, 5801 Poprad</v>
      </c>
      <c r="N171" s="1" t="str">
        <v>Tatranská akadémia n.o.</v>
      </c>
      <c r="O171" s="1" t="str">
        <v>súkromník</v>
      </c>
    </row>
    <row r="172" spans="1:15">
      <c r="A172" s="1">
        <v>100012483</v>
      </c>
      <c r="B172" s="1" t="str">
        <v>Prešovský</v>
      </c>
      <c r="C172" s="1" t="str">
        <v>Poprad</v>
      </c>
      <c r="D172" s="1" t="str">
        <v>Súkromná stredná odborná škola služieb</v>
      </c>
      <c r="E172" s="1" t="str">
        <v>stredná odborná škola</v>
      </c>
      <c r="F172" s="1" t="str">
        <v>Stredná odborná škola</v>
      </c>
      <c r="G172" s="1">
        <v>1</v>
      </c>
      <c r="H172" s="1">
        <v>469</v>
      </c>
      <c r="I172" s="1">
        <v>41</v>
      </c>
      <c r="J172" s="33">
        <v>27</v>
      </c>
      <c r="K172" s="1">
        <v>0</v>
      </c>
      <c r="L172" s="1">
        <v>2</v>
      </c>
      <c r="M172" s="1" t="str">
        <v>Ulica SNP 1253, 5801 Poprad</v>
      </c>
      <c r="N172" s="1" t="str">
        <v>COOP PRODUKT SLOVENSKO</v>
      </c>
      <c r="O172" s="1" t="str">
        <v>súkromník</v>
      </c>
    </row>
    <row r="173" spans="1:15">
      <c r="A173" s="1">
        <v>100012488</v>
      </c>
      <c r="B173" s="1" t="str">
        <v>Prešovský</v>
      </c>
      <c r="C173" s="1" t="str">
        <v>Poprad</v>
      </c>
      <c r="D173" s="1" t="str">
        <v>Stredná odborná škola elektrotechnická</v>
      </c>
      <c r="E173" s="1" t="str">
        <v>stredná odborná škola</v>
      </c>
      <c r="F173" s="1" t="str">
        <v>Stredná odborná škola</v>
      </c>
      <c r="G173" s="1">
        <v>1</v>
      </c>
      <c r="H173" s="1">
        <v>294</v>
      </c>
      <c r="I173" s="1">
        <v>30</v>
      </c>
      <c r="J173" s="33">
        <v>32</v>
      </c>
      <c r="K173" s="1">
        <v>0</v>
      </c>
      <c r="L173" s="1">
        <v>1</v>
      </c>
      <c r="M173" s="1" t="str">
        <v>Hlavná 1400 / 1, 5951 Poprad</v>
      </c>
      <c r="N173" s="1" t="str">
        <v>Prešovský samosprávny kraj</v>
      </c>
      <c r="O173" s="1" t="str">
        <v>samosprávny kraj</v>
      </c>
    </row>
    <row r="174" spans="1:15">
      <c r="A174" s="1">
        <v>100012491</v>
      </c>
      <c r="B174" s="1" t="str">
        <v>Prešovský</v>
      </c>
      <c r="C174" s="1" t="str">
        <v>Poprad</v>
      </c>
      <c r="D174" s="1" t="str">
        <v>Základná škola s materskou školou Aurela Viliama Scherfela</v>
      </c>
      <c r="E174" s="1" t="str">
        <v>základná škola</v>
      </c>
      <c r="F174" s="1" t="str">
        <v>Základná škola</v>
      </c>
      <c r="G174" s="1">
        <v>1</v>
      </c>
      <c r="H174" s="1">
        <v>313</v>
      </c>
      <c r="I174" s="1">
        <v>35</v>
      </c>
      <c r="J174" s="33">
        <v>19</v>
      </c>
      <c r="K174" s="1">
        <v>1</v>
      </c>
      <c r="L174" s="1">
        <v>2</v>
      </c>
      <c r="M174" s="1" t="str">
        <v>Ul. Fraňa Kráľa 2086 / 2, 5801 Poprad</v>
      </c>
      <c r="N174" s="1" t="str">
        <v>Mesto Poprad</v>
      </c>
      <c r="O174" s="1" t="str">
        <v>obec, mesto</v>
      </c>
    </row>
    <row r="175" spans="1:15">
      <c r="A175" s="1">
        <v>100012496</v>
      </c>
      <c r="B175" s="1" t="str">
        <v>Prešovský</v>
      </c>
      <c r="C175" s="1" t="str">
        <v>Poprad</v>
      </c>
      <c r="D175" s="1" t="str">
        <v>Základná škola s materskou školou</v>
      </c>
      <c r="E175" s="1" t="str">
        <v>základná škola</v>
      </c>
      <c r="F175" s="1" t="str">
        <v>Základná škola</v>
      </c>
      <c r="G175" s="1">
        <v>1</v>
      </c>
      <c r="H175" s="1">
        <v>272</v>
      </c>
      <c r="I175" s="1">
        <v>41</v>
      </c>
      <c r="J175" s="33">
        <v>25</v>
      </c>
      <c r="K175" s="1">
        <v>0</v>
      </c>
      <c r="L175" s="1">
        <v>1</v>
      </c>
      <c r="M175" s="1" t="str">
        <v>Koperníkova ulica 1707 / 21, 5801 Poprad</v>
      </c>
      <c r="N175" s="1" t="str">
        <v>Mesto Poprad</v>
      </c>
      <c r="O175" s="1" t="str">
        <v>obec, mesto</v>
      </c>
    </row>
    <row r="176" spans="1:15">
      <c r="A176" s="1">
        <v>100012502</v>
      </c>
      <c r="B176" s="1" t="str">
        <v>Prešovský</v>
      </c>
      <c r="C176" s="1" t="str">
        <v>Poprad</v>
      </c>
      <c r="D176" s="1" t="str">
        <v>Základná škola s materskou školou</v>
      </c>
      <c r="E176" s="1" t="str">
        <v>základná škola</v>
      </c>
      <c r="F176" s="1" t="str">
        <v>Základná škola</v>
      </c>
      <c r="G176" s="1">
        <v>1</v>
      </c>
      <c r="H176" s="1">
        <v>459</v>
      </c>
      <c r="I176" s="1">
        <v>49</v>
      </c>
      <c r="J176" s="33">
        <v>29</v>
      </c>
      <c r="K176" s="1">
        <v>0</v>
      </c>
      <c r="L176" s="1">
        <v>2</v>
      </c>
      <c r="M176" s="1" t="str">
        <v>Vagonárska ulica 1600 / 4, 5801 Poprad</v>
      </c>
      <c r="N176" s="1" t="str">
        <v>Mesto Poprad</v>
      </c>
      <c r="O176" s="1" t="str">
        <v>obec, mesto</v>
      </c>
    </row>
    <row r="177" spans="1:15">
      <c r="A177" s="1">
        <v>100012509</v>
      </c>
      <c r="B177" s="1" t="str">
        <v>Prešovský</v>
      </c>
      <c r="C177" s="1" t="str">
        <v>Poprad</v>
      </c>
      <c r="D177" s="1" t="str">
        <v>Základná škola s materskou školou</v>
      </c>
      <c r="E177" s="1" t="str">
        <v>základná škola</v>
      </c>
      <c r="F177" s="1" t="str">
        <v>Základná škola</v>
      </c>
      <c r="G177" s="1">
        <v>1</v>
      </c>
      <c r="H177" s="1">
        <v>188</v>
      </c>
      <c r="I177" s="1">
        <v>24</v>
      </c>
      <c r="J177" s="33">
        <v>26</v>
      </c>
      <c r="K177" s="1">
        <v>0</v>
      </c>
      <c r="L177" s="1">
        <v>1</v>
      </c>
      <c r="M177" s="1" t="str">
        <v>Školská 311, 5934 Spišská Teplica</v>
      </c>
      <c r="N177" s="1" t="str">
        <v>Obec Spišská Teplica</v>
      </c>
      <c r="O177" s="1" t="str">
        <v>obec, mesto</v>
      </c>
    </row>
    <row r="178" spans="1:15">
      <c r="A178" s="1">
        <v>100012517</v>
      </c>
      <c r="B178" s="1" t="str">
        <v>Prešovský</v>
      </c>
      <c r="C178" s="1" t="str">
        <v>Poprad</v>
      </c>
      <c r="D178" s="1" t="str">
        <v>Základná škola s materskou školou</v>
      </c>
      <c r="E178" s="1" t="str">
        <v>základná škola</v>
      </c>
      <c r="F178" s="1" t="str">
        <v>Základná škola</v>
      </c>
      <c r="G178" s="1">
        <v>1</v>
      </c>
      <c r="H178" s="1">
        <v>346</v>
      </c>
      <c r="I178" s="1">
        <v>41</v>
      </c>
      <c r="J178" s="33">
        <v>29</v>
      </c>
      <c r="K178" s="1">
        <v>1</v>
      </c>
      <c r="L178" s="1">
        <v>2</v>
      </c>
      <c r="M178" s="1" t="str">
        <v>Michalská 398 / 8, 5918 Spišské Bystré</v>
      </c>
      <c r="N178" s="1" t="str">
        <v>Obec Spišské Bystré</v>
      </c>
      <c r="O178" s="1" t="str">
        <v>obec, mesto</v>
      </c>
    </row>
    <row r="179" spans="1:15">
      <c r="A179" s="1">
        <v>100012523</v>
      </c>
      <c r="B179" s="1" t="str">
        <v>Prešovský</v>
      </c>
      <c r="C179" s="1" t="str">
        <v>Poprad</v>
      </c>
      <c r="D179" s="1" t="str">
        <v>Základná škola</v>
      </c>
      <c r="E179" s="1" t="str">
        <v>základná škola</v>
      </c>
      <c r="F179" s="1" t="str">
        <v>Základná škola</v>
      </c>
      <c r="G179" s="1">
        <v>1</v>
      </c>
      <c r="H179" s="1">
        <v>351</v>
      </c>
      <c r="I179" s="1">
        <v>34</v>
      </c>
      <c r="J179" s="33">
        <v>19</v>
      </c>
      <c r="K179" s="1">
        <v>1</v>
      </c>
      <c r="L179" s="1">
        <v>2</v>
      </c>
      <c r="M179" s="1" t="str">
        <v>Slnečná 422, 5914 Spišský Štiavnik</v>
      </c>
      <c r="N179" s="1" t="str">
        <v>Obec Spišský Štiavnik</v>
      </c>
      <c r="O179" s="1" t="str">
        <v>obec, mesto</v>
      </c>
    </row>
    <row r="180" spans="1:15">
      <c r="A180" s="1">
        <v>100012525</v>
      </c>
      <c r="B180" s="1" t="str">
        <v>Prešovský</v>
      </c>
      <c r="C180" s="1" t="str">
        <v>Poprad</v>
      </c>
      <c r="D180" s="1" t="str">
        <v>Základná škola</v>
      </c>
      <c r="E180" s="1" t="str">
        <v>základná škola</v>
      </c>
      <c r="F180" s="1" t="str">
        <v>Základná škola</v>
      </c>
      <c r="G180" s="1">
        <v>1</v>
      </c>
      <c r="H180" s="1">
        <v>581</v>
      </c>
      <c r="I180" s="1">
        <v>53</v>
      </c>
      <c r="J180" s="33">
        <v>42</v>
      </c>
      <c r="K180" s="1">
        <v>1</v>
      </c>
      <c r="L180" s="1">
        <v>2</v>
      </c>
      <c r="M180" s="1" t="str">
        <v>Komenského 2, 5921 Svit</v>
      </c>
      <c r="N180" s="1" t="str">
        <v>Mesto Svit</v>
      </c>
      <c r="O180" s="1" t="str">
        <v>obec, mesto</v>
      </c>
    </row>
    <row r="181" spans="1:15">
      <c r="A181" s="1">
        <v>100012535</v>
      </c>
      <c r="B181" s="1" t="str">
        <v>Prešovský</v>
      </c>
      <c r="C181" s="1" t="str">
        <v>Poprad</v>
      </c>
      <c r="D181" s="1" t="str">
        <v>Špeciálna základná škola</v>
      </c>
      <c r="E181" s="1" t="str">
        <v>škola pre deti a žiakov so špeciálnymi výchovno-vzdelávacími potrebami</v>
      </c>
      <c r="F181" s="1" t="str">
        <v>Špeciálna základná škola</v>
      </c>
      <c r="G181" s="1">
        <v>3</v>
      </c>
      <c r="H181" s="1">
        <v>106</v>
      </c>
      <c r="I181" s="1">
        <v>18</v>
      </c>
      <c r="J181" s="33">
        <v>13</v>
      </c>
      <c r="K181" s="1">
        <v>0</v>
      </c>
      <c r="L181" s="1">
        <v>1</v>
      </c>
      <c r="M181" s="1" t="str">
        <v>Mierová 166 / 171, 5921 Svit</v>
      </c>
      <c r="N181" s="1" t="str">
        <v>Regionálny úrad školskej správy v Prešove</v>
      </c>
      <c r="O181" s="1" t="str">
        <v>regionálny úrad školskej správy</v>
      </c>
    </row>
    <row r="182" spans="1:15">
      <c r="A182" s="1">
        <v>100012536</v>
      </c>
      <c r="B182" s="1" t="str">
        <v>Prešovský</v>
      </c>
      <c r="C182" s="1" t="str">
        <v>Poprad</v>
      </c>
      <c r="D182" s="1" t="str">
        <v>Stredná odborná škola polytechnická Jána Antonína Baťu</v>
      </c>
      <c r="E182" s="1" t="str">
        <v>stredná odborná škola</v>
      </c>
      <c r="F182" s="1" t="str">
        <v>Stredná odborná škola</v>
      </c>
      <c r="G182" s="1">
        <v>1</v>
      </c>
      <c r="H182" s="1">
        <v>379</v>
      </c>
      <c r="I182" s="1">
        <v>42</v>
      </c>
      <c r="J182" s="33">
        <v>39</v>
      </c>
      <c r="K182" s="1">
        <v>0</v>
      </c>
      <c r="L182" s="1">
        <v>2</v>
      </c>
      <c r="M182" s="1" t="str">
        <v>Štefánikova 39, 5921 Svit</v>
      </c>
      <c r="N182" s="1" t="str">
        <v>Prešovský samosprávny kraj</v>
      </c>
      <c r="O182" s="1" t="str">
        <v>samosprávny kraj</v>
      </c>
    </row>
    <row r="183" spans="1:15">
      <c r="A183" s="1">
        <v>100012545</v>
      </c>
      <c r="B183" s="1" t="str">
        <v>Prešovský</v>
      </c>
      <c r="C183" s="1" t="str">
        <v>Poprad</v>
      </c>
      <c r="D183" s="1" t="str">
        <v>Základná škola</v>
      </c>
      <c r="E183" s="1" t="str">
        <v>základná škola</v>
      </c>
      <c r="F183" s="1" t="str">
        <v>Základná škola</v>
      </c>
      <c r="G183" s="1">
        <v>1</v>
      </c>
      <c r="H183" s="1">
        <v>218</v>
      </c>
      <c r="I183" s="1">
        <v>22</v>
      </c>
      <c r="J183" s="33">
        <v>20</v>
      </c>
      <c r="K183" s="1">
        <v>0</v>
      </c>
      <c r="L183" s="1">
        <v>1</v>
      </c>
      <c r="M183" s="1" t="str">
        <v>Školská 168 / 3, 5938 Štrba</v>
      </c>
      <c r="N183" s="1" t="str">
        <v>Obec Štrba</v>
      </c>
      <c r="O183" s="1" t="str">
        <v>obec, mesto</v>
      </c>
    </row>
    <row r="184" spans="1:15">
      <c r="A184" s="1">
        <v>100012552</v>
      </c>
      <c r="B184" s="1" t="str">
        <v>Prešovský</v>
      </c>
      <c r="C184" s="1" t="str">
        <v>Poprad</v>
      </c>
      <c r="D184" s="1" t="str">
        <v>Základná škola s materskou školou</v>
      </c>
      <c r="E184" s="1" t="str">
        <v>základná škola</v>
      </c>
      <c r="F184" s="1" t="str">
        <v>Základná škola</v>
      </c>
      <c r="G184" s="1">
        <v>1</v>
      </c>
      <c r="H184" s="1">
        <v>149</v>
      </c>
      <c r="I184" s="1">
        <v>21</v>
      </c>
      <c r="J184" s="33">
        <v>17</v>
      </c>
      <c r="K184" s="1">
        <v>0</v>
      </c>
      <c r="L184" s="1">
        <v>1</v>
      </c>
      <c r="M184" s="1" t="str">
        <v>SNP 469, 5939 Šuňava</v>
      </c>
      <c r="N184" s="1" t="str">
        <v>Obec Šuňava</v>
      </c>
      <c r="O184" s="1" t="str">
        <v>obec, mesto</v>
      </c>
    </row>
    <row r="185" spans="1:15">
      <c r="A185" s="1">
        <v>100012555</v>
      </c>
      <c r="B185" s="1" t="str">
        <v>Prešovský</v>
      </c>
      <c r="C185" s="1" t="str">
        <v>Poprad</v>
      </c>
      <c r="D185" s="1" t="str">
        <v>Základná škola s materskou školou</v>
      </c>
      <c r="E185" s="1" t="str">
        <v>základná škola</v>
      </c>
      <c r="F185" s="1" t="str">
        <v>Základná škola</v>
      </c>
      <c r="G185" s="1">
        <v>1</v>
      </c>
      <c r="H185" s="1">
        <v>211</v>
      </c>
      <c r="I185" s="1">
        <v>23</v>
      </c>
      <c r="J185" s="33">
        <v>20</v>
      </c>
      <c r="K185" s="1">
        <v>0</v>
      </c>
      <c r="L185" s="1">
        <v>1</v>
      </c>
      <c r="M185" s="1" t="str">
        <v>Švábovce 180, 5912 Švábovce</v>
      </c>
      <c r="N185" s="1" t="str">
        <v>Obec Švábovce</v>
      </c>
      <c r="O185" s="1" t="str">
        <v>obec, mesto</v>
      </c>
    </row>
    <row r="186" spans="1:15">
      <c r="A186" s="1">
        <v>100012562</v>
      </c>
      <c r="B186" s="1" t="str">
        <v>Prešovský</v>
      </c>
      <c r="C186" s="1" t="str">
        <v>Poprad</v>
      </c>
      <c r="D186" s="1" t="str">
        <v>Základná škola s materskou školou</v>
      </c>
      <c r="E186" s="1" t="str">
        <v>základná škola</v>
      </c>
      <c r="F186" s="1" t="str">
        <v>Základná škola</v>
      </c>
      <c r="G186" s="1">
        <v>1</v>
      </c>
      <c r="H186" s="1">
        <v>139</v>
      </c>
      <c r="I186" s="1">
        <v>16</v>
      </c>
      <c r="J186" s="33">
        <v>13</v>
      </c>
      <c r="K186" s="1">
        <v>0</v>
      </c>
      <c r="L186" s="1">
        <v>1</v>
      </c>
      <c r="M186" s="1" t="str">
        <v>Školská 240, 5991 Veľký Slavkov</v>
      </c>
      <c r="N186" s="1" t="str">
        <v>Obec Veľký Slavkov</v>
      </c>
      <c r="O186" s="1" t="str">
        <v>obec, mesto</v>
      </c>
    </row>
    <row r="187" spans="1:15">
      <c r="A187" s="1">
        <v>100012566</v>
      </c>
      <c r="B187" s="1" t="str">
        <v>Prešovský</v>
      </c>
      <c r="C187" s="1" t="str">
        <v>Poprad</v>
      </c>
      <c r="D187" s="1" t="str">
        <v>Základná škola s materskou školou</v>
      </c>
      <c r="E187" s="1" t="str">
        <v>základná škola</v>
      </c>
      <c r="F187" s="1" t="str">
        <v>Základná škola</v>
      </c>
      <c r="G187" s="1">
        <v>2</v>
      </c>
      <c r="H187" s="1">
        <v>235</v>
      </c>
      <c r="I187" s="1">
        <v>30</v>
      </c>
      <c r="J187" s="33">
        <v>31</v>
      </c>
      <c r="K187" s="1">
        <v>0</v>
      </c>
      <c r="L187" s="1">
        <v>1</v>
      </c>
      <c r="M187" s="1" t="str">
        <v>Školská 42 / 22, 5919 Vikartovce</v>
      </c>
      <c r="N187" s="1" t="str">
        <v>Obec Vikartovce</v>
      </c>
      <c r="O187" s="1" t="str">
        <v>obec, mesto</v>
      </c>
    </row>
    <row r="188" spans="1:15">
      <c r="A188" s="1">
        <v>100012569</v>
      </c>
      <c r="B188" s="1" t="str">
        <v>Prešovský</v>
      </c>
      <c r="C188" s="1" t="str">
        <v>Poprad</v>
      </c>
      <c r="D188" s="1" t="str">
        <v>Základná škola s materskou školou</v>
      </c>
      <c r="E188" s="1" t="str">
        <v>základná škola</v>
      </c>
      <c r="F188" s="1" t="str">
        <v>ZŠ I. stupeň</v>
      </c>
      <c r="G188" s="1">
        <v>1</v>
      </c>
      <c r="H188" s="1">
        <v>109</v>
      </c>
      <c r="I188" s="1">
        <v>18</v>
      </c>
      <c r="J188" s="33">
        <v>9</v>
      </c>
      <c r="K188" s="1">
        <v>0</v>
      </c>
      <c r="L188" s="1">
        <v>1</v>
      </c>
      <c r="M188" s="1" t="str">
        <v>Vydrník 121, 5914 Vydrník</v>
      </c>
      <c r="N188" s="1" t="str">
        <v>Obec Vydrník</v>
      </c>
      <c r="O188" s="1" t="str">
        <v>obec, mesto</v>
      </c>
    </row>
    <row r="189" spans="1:15">
      <c r="A189" s="1">
        <v>100012574</v>
      </c>
      <c r="B189" s="1" t="str">
        <v>Prešovský</v>
      </c>
      <c r="C189" s="1" t="str">
        <v>Poprad</v>
      </c>
      <c r="D189" s="1" t="str">
        <v>Základná škola s materskou školou</v>
      </c>
      <c r="E189" s="1" t="str">
        <v>základná škola</v>
      </c>
      <c r="F189" s="1" t="str">
        <v>Základná škola</v>
      </c>
      <c r="G189" s="1">
        <v>1</v>
      </c>
      <c r="H189" s="1">
        <v>133</v>
      </c>
      <c r="I189" s="1">
        <v>24</v>
      </c>
      <c r="J189" s="33">
        <v>17</v>
      </c>
      <c r="K189" s="1">
        <v>2</v>
      </c>
      <c r="L189" s="1">
        <v>1</v>
      </c>
      <c r="M189" s="1" t="str">
        <v>Dolný Smokovec 16021, 5981 Vysoké Tatry</v>
      </c>
      <c r="N189" s="1" t="str">
        <v>Mesto Vysoké Tatry</v>
      </c>
      <c r="O189" s="1" t="str">
        <v>obec, mesto</v>
      </c>
    </row>
    <row r="190" spans="1:15">
      <c r="A190" s="1">
        <v>100012581</v>
      </c>
      <c r="B190" s="1" t="str">
        <v>Prešovský</v>
      </c>
      <c r="C190" s="1" t="str">
        <v>Poprad</v>
      </c>
      <c r="D190" s="1" t="str">
        <v>Základná škola s materskou školou pri zdravotníckom zariadení</v>
      </c>
      <c r="E190" s="1" t="str">
        <v>škola pre deti a žiakov so špeciálnymi výchovno-vzdelávacími potrebami</v>
      </c>
      <c r="F190" s="1" t="str">
        <v>ZŠ pri zdravotníckom zariadení</v>
      </c>
      <c r="G190" s="1">
        <v>3</v>
      </c>
      <c r="H190" s="1">
        <v>100</v>
      </c>
      <c r="I190" s="1">
        <v>26</v>
      </c>
      <c r="J190" s="33">
        <v>20</v>
      </c>
      <c r="K190" s="1">
        <v>0</v>
      </c>
      <c r="L190" s="1">
        <v>1</v>
      </c>
      <c r="M190" s="1" t="str">
        <v>Dolný Smokovec 70, 5981 Vysoké Tatry</v>
      </c>
      <c r="N190" s="1" t="str">
        <v>Regionálny úrad školskej správy v Prešove</v>
      </c>
      <c r="O190" s="1" t="str">
        <v>regionálny úrad školskej správy</v>
      </c>
    </row>
    <row r="191" spans="1:15">
      <c r="A191" s="1">
        <v>100012583</v>
      </c>
      <c r="B191" s="1" t="str">
        <v>Prešovský</v>
      </c>
      <c r="C191" s="1" t="str">
        <v>Poprad</v>
      </c>
      <c r="D191" s="1" t="str">
        <v>Stredná odborná škola hotelová</v>
      </c>
      <c r="E191" s="1" t="str">
        <v>stredná odborná škola</v>
      </c>
      <c r="F191" s="1" t="str">
        <v>Stredná odborná škola</v>
      </c>
      <c r="G191" s="1">
        <v>1</v>
      </c>
      <c r="H191" s="1">
        <v>284</v>
      </c>
      <c r="I191" s="1">
        <v>25</v>
      </c>
      <c r="J191" s="33">
        <v>16</v>
      </c>
      <c r="K191" s="1">
        <v>0</v>
      </c>
      <c r="L191" s="1">
        <v>1</v>
      </c>
      <c r="M191" s="1" t="str">
        <v>Horný Smokovec 26, 6201 Vysoké Tatry</v>
      </c>
      <c r="N191" s="1" t="str">
        <v>Prešovský samosprávny kraj</v>
      </c>
      <c r="O191" s="1" t="str">
        <v>samosprávny kraj</v>
      </c>
    </row>
    <row r="192" spans="1:15">
      <c r="A192" s="1">
        <v>100012589</v>
      </c>
      <c r="B192" s="1" t="str">
        <v>Prešovský</v>
      </c>
      <c r="C192" s="1" t="str">
        <v>Poprad</v>
      </c>
      <c r="D192" s="1" t="str">
        <v>Základná škola</v>
      </c>
      <c r="E192" s="1" t="str">
        <v>základná škola</v>
      </c>
      <c r="F192" s="1" t="str">
        <v>Základná škola</v>
      </c>
      <c r="G192" s="1">
        <v>1</v>
      </c>
      <c r="H192" s="1">
        <v>214</v>
      </c>
      <c r="I192" s="1">
        <v>24</v>
      </c>
      <c r="J192" s="33">
        <v>19</v>
      </c>
      <c r="K192" s="1">
        <v>0</v>
      </c>
      <c r="L192" s="1">
        <v>1</v>
      </c>
      <c r="M192" s="1" t="str">
        <v>Tatranská Lomnica 14123, 5960 Vysoké Tatry</v>
      </c>
      <c r="N192" s="1" t="str">
        <v>Mesto Vysoké Tatry</v>
      </c>
      <c r="O192" s="1" t="str">
        <v>obec, mesto</v>
      </c>
    </row>
    <row r="193" spans="1:15">
      <c r="A193" s="1">
        <v>100012596</v>
      </c>
      <c r="B193" s="1" t="str">
        <v>Prešovský</v>
      </c>
      <c r="C193" s="1" t="str">
        <v>Poprad</v>
      </c>
      <c r="D193" s="1" t="str">
        <v>Základná škola</v>
      </c>
      <c r="E193" s="1" t="str">
        <v>základná škola</v>
      </c>
      <c r="F193" s="1" t="str">
        <v>ZŠ I. stupeň</v>
      </c>
      <c r="G193" s="1">
        <v>1</v>
      </c>
      <c r="H193" s="1">
        <v>50</v>
      </c>
      <c r="I193" s="1">
        <v>5</v>
      </c>
      <c r="J193" s="33">
        <v>3</v>
      </c>
      <c r="K193" s="1">
        <v>0</v>
      </c>
      <c r="L193" s="1">
        <v>1</v>
      </c>
      <c r="M193" s="1" t="str">
        <v>Vyšné Hágy 29, 5984 Vysoké Tatry</v>
      </c>
      <c r="N193" s="1" t="str">
        <v>Mesto Vysoké Tatry</v>
      </c>
      <c r="O193" s="1" t="str">
        <v>obec, mesto</v>
      </c>
    </row>
    <row r="194" spans="1:15">
      <c r="A194" s="1">
        <v>100012602</v>
      </c>
      <c r="B194" s="1" t="str">
        <v>Prešovský</v>
      </c>
      <c r="C194" s="1" t="str">
        <v>Poprad</v>
      </c>
      <c r="D194" s="1" t="str">
        <v>Základná škola s materskou školou</v>
      </c>
      <c r="E194" s="1" t="str">
        <v>základná škola</v>
      </c>
      <c r="F194" s="1" t="str">
        <v>Základná škola</v>
      </c>
      <c r="G194" s="1">
        <v>1</v>
      </c>
      <c r="H194" s="1">
        <v>106</v>
      </c>
      <c r="I194" s="1">
        <v>19</v>
      </c>
      <c r="J194" s="33">
        <v>14</v>
      </c>
      <c r="K194" s="1">
        <v>1</v>
      </c>
      <c r="L194" s="1">
        <v>1</v>
      </c>
      <c r="M194" s="1" t="str">
        <v>Ždiar 255, 5955 Ždiar</v>
      </c>
      <c r="N194" s="1" t="str">
        <v>Obec Ždiar</v>
      </c>
      <c r="O194" s="1" t="str">
        <v>obec, mesto</v>
      </c>
    </row>
    <row r="195" spans="1:15">
      <c r="A195" s="1">
        <v>100012609</v>
      </c>
      <c r="B195" s="1" t="str">
        <v>Prešovský</v>
      </c>
      <c r="C195" s="1" t="str">
        <v>Prešov</v>
      </c>
      <c r="D195" s="1" t="str">
        <v>Základná škola</v>
      </c>
      <c r="E195" s="1" t="str">
        <v>základná škola</v>
      </c>
      <c r="F195" s="1" t="str">
        <v>ZŠ I. stupeň</v>
      </c>
      <c r="G195" s="1">
        <v>1</v>
      </c>
      <c r="H195" s="1">
        <v>32</v>
      </c>
      <c r="I195" s="1">
        <v>3</v>
      </c>
      <c r="J195" s="33">
        <v>3</v>
      </c>
      <c r="K195" s="1">
        <v>0</v>
      </c>
      <c r="L195" s="1">
        <v>1</v>
      </c>
      <c r="M195" s="1" t="str">
        <v>Abranovce 29, 8252 Abranovce</v>
      </c>
      <c r="N195" s="1" t="str">
        <v>Obec Abranovce</v>
      </c>
      <c r="O195" s="1" t="str">
        <v>obec, mesto</v>
      </c>
    </row>
    <row r="196" spans="1:15">
      <c r="A196" s="1">
        <v>100012612</v>
      </c>
      <c r="B196" s="1" t="str">
        <v>Prešovský</v>
      </c>
      <c r="C196" s="1" t="str">
        <v>Prešov</v>
      </c>
      <c r="D196" s="1" t="str">
        <v>Základná škola s materskou školou</v>
      </c>
      <c r="E196" s="1" t="str">
        <v>základná škola</v>
      </c>
      <c r="F196" s="1" t="str">
        <v>Základná škola</v>
      </c>
      <c r="G196" s="1">
        <v>1</v>
      </c>
      <c r="H196" s="1">
        <v>128</v>
      </c>
      <c r="I196" s="1">
        <v>19</v>
      </c>
      <c r="J196" s="33">
        <v>12</v>
      </c>
      <c r="K196" s="1">
        <v>0</v>
      </c>
      <c r="L196" s="1">
        <v>1</v>
      </c>
      <c r="M196" s="1" t="str">
        <v>Bajerov 96, 8241 Bajerov</v>
      </c>
      <c r="N196" s="1" t="str">
        <v>Obec Bajerov</v>
      </c>
      <c r="O196" s="1" t="str">
        <v>obec, mesto</v>
      </c>
    </row>
    <row r="197" spans="1:15">
      <c r="A197" s="1">
        <v>100012618</v>
      </c>
      <c r="B197" s="1" t="str">
        <v>Prešovský</v>
      </c>
      <c r="C197" s="1" t="str">
        <v>Prešov</v>
      </c>
      <c r="D197" s="1" t="str">
        <v>Základná škola</v>
      </c>
      <c r="E197" s="1" t="str">
        <v>základná škola</v>
      </c>
      <c r="F197" s="1" t="str">
        <v>ZŠ I. stupeň</v>
      </c>
      <c r="G197" s="1">
        <v>1</v>
      </c>
      <c r="H197" s="1">
        <v>28</v>
      </c>
      <c r="I197" s="1">
        <v>4</v>
      </c>
      <c r="J197" s="33">
        <v>3</v>
      </c>
      <c r="K197" s="1">
        <v>0</v>
      </c>
      <c r="L197" s="1">
        <v>1</v>
      </c>
      <c r="M197" s="1" t="str">
        <v>Bertotovce 91, 8235 Bertotovce</v>
      </c>
      <c r="N197" s="1" t="str">
        <v>Obec Bertotovce</v>
      </c>
      <c r="O197" s="1" t="str">
        <v>obec, mesto</v>
      </c>
    </row>
    <row r="198" spans="1:15">
      <c r="A198" s="1">
        <v>100012623</v>
      </c>
      <c r="B198" s="1" t="str">
        <v>Prešovský</v>
      </c>
      <c r="C198" s="1" t="str">
        <v>Prešov</v>
      </c>
      <c r="D198" s="1" t="str">
        <v>Základná škola s materskou školou</v>
      </c>
      <c r="E198" s="1" t="str">
        <v>základná škola</v>
      </c>
      <c r="F198" s="1" t="str">
        <v>Základná škola</v>
      </c>
      <c r="G198" s="1">
        <v>1</v>
      </c>
      <c r="H198" s="1">
        <v>15</v>
      </c>
      <c r="I198" s="1">
        <v>3</v>
      </c>
      <c r="J198" s="33">
        <v>2</v>
      </c>
      <c r="K198" s="1">
        <v>0</v>
      </c>
      <c r="L198" s="1">
        <v>1</v>
      </c>
      <c r="M198" s="1" t="str">
        <v>Bzenov 143, 8242 Bzenov</v>
      </c>
      <c r="N198" s="1" t="str">
        <v>Obec Bzenov</v>
      </c>
      <c r="O198" s="1" t="str">
        <v>obec, mesto</v>
      </c>
    </row>
    <row r="199" spans="1:15">
      <c r="A199" s="1">
        <v>100012633</v>
      </c>
      <c r="B199" s="1" t="str">
        <v>Prešovský</v>
      </c>
      <c r="C199" s="1" t="str">
        <v>Prešov</v>
      </c>
      <c r="D199" s="1" t="str">
        <v>Základná škola</v>
      </c>
      <c r="E199" s="1" t="str">
        <v>základná škola</v>
      </c>
      <c r="F199" s="1" t="str">
        <v>Základná škola</v>
      </c>
      <c r="G199" s="1">
        <v>1</v>
      </c>
      <c r="H199" s="1">
        <v>199</v>
      </c>
      <c r="I199" s="1">
        <v>18</v>
      </c>
      <c r="J199" s="33">
        <v>12</v>
      </c>
      <c r="K199" s="1">
        <v>0</v>
      </c>
      <c r="L199" s="1">
        <v>1</v>
      </c>
      <c r="M199" s="1" t="str">
        <v>Červenica 61, 8207 Červenica</v>
      </c>
      <c r="N199" s="1" t="str">
        <v>Obec Červenica</v>
      </c>
      <c r="O199" s="1" t="str">
        <v>obec, mesto</v>
      </c>
    </row>
    <row r="200" spans="1:15">
      <c r="A200" s="1">
        <v>100012636</v>
      </c>
      <c r="B200" s="1" t="str">
        <v>Prešovský</v>
      </c>
      <c r="C200" s="1" t="str">
        <v>Prešov</v>
      </c>
      <c r="D200" s="1" t="str">
        <v>Základná škola</v>
      </c>
      <c r="E200" s="1" t="str">
        <v>základná škola</v>
      </c>
      <c r="F200" s="1" t="str">
        <v>ZŠ I. stupeň</v>
      </c>
      <c r="G200" s="1">
        <v>1</v>
      </c>
      <c r="H200" s="1">
        <v>23</v>
      </c>
      <c r="I200" s="1">
        <v>4</v>
      </c>
      <c r="J200" s="33">
        <v>4</v>
      </c>
      <c r="K200" s="1">
        <v>0</v>
      </c>
      <c r="L200" s="1">
        <v>1</v>
      </c>
      <c r="M200" s="1" t="str">
        <v>Demjata 57, 8213 Demjata</v>
      </c>
      <c r="N200" s="1" t="str">
        <v>Obec Demjata</v>
      </c>
      <c r="O200" s="1" t="str">
        <v>obec, mesto</v>
      </c>
    </row>
    <row r="201" spans="1:15">
      <c r="A201" s="1">
        <v>100012638</v>
      </c>
      <c r="B201" s="1" t="str">
        <v>Prešovský</v>
      </c>
      <c r="C201" s="1" t="str">
        <v>Prešov</v>
      </c>
      <c r="D201" s="1" t="str">
        <v>Základná škola</v>
      </c>
      <c r="E201" s="1" t="str">
        <v>základná škola</v>
      </c>
      <c r="F201" s="1" t="str">
        <v>Základná škola</v>
      </c>
      <c r="G201" s="1">
        <v>1</v>
      </c>
      <c r="H201" s="1">
        <v>216</v>
      </c>
      <c r="I201" s="1">
        <v>18</v>
      </c>
      <c r="J201" s="33">
        <v>18</v>
      </c>
      <c r="K201" s="1">
        <v>2</v>
      </c>
      <c r="L201" s="1">
        <v>1</v>
      </c>
      <c r="M201" s="1" t="str">
        <v>Nám. kpt. Nálepku 12, 8204 Drienov</v>
      </c>
      <c r="N201" s="1" t="str">
        <v>Obec Drienov</v>
      </c>
      <c r="O201" s="1" t="str">
        <v>obec, mesto</v>
      </c>
    </row>
    <row r="202" spans="1:15">
      <c r="A202" s="1">
        <v>100012645</v>
      </c>
      <c r="B202" s="1" t="str">
        <v>Prešovský</v>
      </c>
      <c r="C202" s="1" t="str">
        <v>Prešov</v>
      </c>
      <c r="D202" s="1" t="str">
        <v>Základná škola</v>
      </c>
      <c r="E202" s="1" t="str">
        <v>základná škola</v>
      </c>
      <c r="F202" s="1" t="str">
        <v>ZŠ I. stupeň</v>
      </c>
      <c r="G202" s="1">
        <v>1</v>
      </c>
      <c r="H202" s="1">
        <v>27</v>
      </c>
      <c r="I202" s="1">
        <v>3</v>
      </c>
      <c r="J202" s="33">
        <v>2</v>
      </c>
      <c r="K202" s="1">
        <v>0</v>
      </c>
      <c r="L202" s="1">
        <v>1</v>
      </c>
      <c r="M202" s="1" t="str">
        <v>Drienovská Nová Ves 50, 8201 Drienovská Nová Ves</v>
      </c>
      <c r="N202" s="1" t="str">
        <v>Obec Drienovská Nová Ves</v>
      </c>
      <c r="O202" s="1" t="str">
        <v>obec, mesto</v>
      </c>
    </row>
    <row r="203" spans="1:15">
      <c r="A203" s="1">
        <v>100012656</v>
      </c>
      <c r="B203" s="1" t="str">
        <v>Prešovský</v>
      </c>
      <c r="C203" s="1" t="str">
        <v>Prešov</v>
      </c>
      <c r="D203" s="1" t="str">
        <v>Základná škola</v>
      </c>
      <c r="E203" s="1" t="str">
        <v>základná škola</v>
      </c>
      <c r="F203" s="1" t="str">
        <v>ZŠ I. stupeň</v>
      </c>
      <c r="G203" s="1">
        <v>1</v>
      </c>
      <c r="H203" s="1">
        <v>57</v>
      </c>
      <c r="I203" s="1">
        <v>8</v>
      </c>
      <c r="J203" s="33">
        <v>5</v>
      </c>
      <c r="K203" s="1">
        <v>0</v>
      </c>
      <c r="L203" s="1">
        <v>1</v>
      </c>
      <c r="M203" s="1" t="str">
        <v>Fričovce 21, 8237 Fričovce</v>
      </c>
      <c r="N203" s="1" t="str">
        <v>Obec Fričovce</v>
      </c>
      <c r="O203" s="1" t="str">
        <v>obec, mesto</v>
      </c>
    </row>
    <row r="204" spans="1:15">
      <c r="A204" s="1">
        <v>100012659</v>
      </c>
      <c r="B204" s="1" t="str">
        <v>Prešovský</v>
      </c>
      <c r="C204" s="1" t="str">
        <v>Prešov</v>
      </c>
      <c r="D204" s="1" t="str">
        <v>Základná škola</v>
      </c>
      <c r="E204" s="1" t="str">
        <v>základná škola</v>
      </c>
      <c r="F204" s="1" t="str">
        <v>ZŠ I. stupeň</v>
      </c>
      <c r="G204" s="1">
        <v>1</v>
      </c>
      <c r="H204" s="1">
        <v>10</v>
      </c>
      <c r="I204" s="1">
        <v>1</v>
      </c>
      <c r="J204" s="33">
        <v>1</v>
      </c>
      <c r="K204" s="1">
        <v>0</v>
      </c>
      <c r="L204" s="1">
        <v>1</v>
      </c>
      <c r="M204" s="1" t="str">
        <v>Fulianka 9, 8212 Fulianka</v>
      </c>
      <c r="N204" s="1" t="str">
        <v>Obec Fulianka</v>
      </c>
      <c r="O204" s="1" t="str">
        <v>obec, mesto</v>
      </c>
    </row>
    <row r="205" spans="1:15">
      <c r="A205" s="1">
        <v>100012668</v>
      </c>
      <c r="B205" s="1" t="str">
        <v>Prešovský</v>
      </c>
      <c r="C205" s="1" t="str">
        <v>Prešov</v>
      </c>
      <c r="D205" s="1" t="str">
        <v>Základná škola s materskou školou</v>
      </c>
      <c r="E205" s="1" t="str">
        <v>základná škola</v>
      </c>
      <c r="F205" s="1" t="str">
        <v>Základná škola</v>
      </c>
      <c r="G205" s="1">
        <v>3</v>
      </c>
      <c r="H205" s="1">
        <v>241</v>
      </c>
      <c r="I205" s="1">
        <v>31</v>
      </c>
      <c r="J205" s="33">
        <v>17</v>
      </c>
      <c r="K205" s="1">
        <v>0</v>
      </c>
      <c r="L205" s="1">
        <v>1</v>
      </c>
      <c r="M205" s="1" t="str">
        <v>Hermanovce 374, 8235 Hermanovce</v>
      </c>
      <c r="N205" s="1" t="str">
        <v>Obec Hermanovce</v>
      </c>
      <c r="O205" s="1" t="str">
        <v>obec, mesto</v>
      </c>
    </row>
    <row r="206" spans="1:15">
      <c r="A206" s="1">
        <v>100012672</v>
      </c>
      <c r="B206" s="1" t="str">
        <v>Prešovský</v>
      </c>
      <c r="C206" s="1" t="str">
        <v>Prešov</v>
      </c>
      <c r="D206" s="1" t="str">
        <v>Základná škola s materskou školou</v>
      </c>
      <c r="E206" s="1" t="str">
        <v>základná škola</v>
      </c>
      <c r="F206" s="1" t="str">
        <v>Základná škola</v>
      </c>
      <c r="G206" s="1">
        <v>1</v>
      </c>
      <c r="H206" s="1">
        <v>87</v>
      </c>
      <c r="I206" s="1">
        <v>14</v>
      </c>
      <c r="J206" s="33">
        <v>11</v>
      </c>
      <c r="K206" s="1">
        <v>0</v>
      </c>
      <c r="L206" s="1">
        <v>1</v>
      </c>
      <c r="M206" s="1" t="str">
        <v>Hrabkov 159, 8233 Hrabkov</v>
      </c>
      <c r="N206" s="1" t="str">
        <v>Obec Hrabkov</v>
      </c>
      <c r="O206" s="1" t="str">
        <v>obec, mesto</v>
      </c>
    </row>
    <row r="207" spans="1:15">
      <c r="A207" s="1">
        <v>100012676</v>
      </c>
      <c r="B207" s="1" t="str">
        <v>Prešovský</v>
      </c>
      <c r="C207" s="1" t="str">
        <v>Prešov</v>
      </c>
      <c r="D207" s="1" t="str">
        <v>Základná škola</v>
      </c>
      <c r="E207" s="1" t="str">
        <v>základná škola</v>
      </c>
      <c r="F207" s="1" t="str">
        <v>Základná škola</v>
      </c>
      <c r="G207" s="1">
        <v>1</v>
      </c>
      <c r="H207" s="1">
        <v>72</v>
      </c>
      <c r="I207" s="1">
        <v>7</v>
      </c>
      <c r="J207" s="33">
        <v>10</v>
      </c>
      <c r="K207" s="1">
        <v>0</v>
      </c>
      <c r="L207" s="1">
        <v>1</v>
      </c>
      <c r="M207" s="1" t="str">
        <v>Chmeľov 161, 8215 Chmeľov</v>
      </c>
      <c r="N207" s="1" t="str">
        <v>Obec Chmeľov</v>
      </c>
      <c r="O207" s="1" t="str">
        <v>obec, mesto</v>
      </c>
    </row>
    <row r="208" spans="1:15">
      <c r="A208" s="1">
        <v>100012686</v>
      </c>
      <c r="B208" s="1" t="str">
        <v>Prešovský</v>
      </c>
      <c r="C208" s="1" t="str">
        <v>Prešov</v>
      </c>
      <c r="D208" s="1" t="str">
        <v>Základná škola s materskou školou</v>
      </c>
      <c r="E208" s="1" t="str">
        <v>základná škola</v>
      </c>
      <c r="F208" s="1" t="str">
        <v>Základná škola</v>
      </c>
      <c r="G208" s="1">
        <v>1</v>
      </c>
      <c r="H208" s="1">
        <v>303</v>
      </c>
      <c r="I208" s="1">
        <v>35</v>
      </c>
      <c r="J208" s="33">
        <v>25</v>
      </c>
      <c r="K208" s="1">
        <v>0</v>
      </c>
      <c r="L208" s="1">
        <v>2</v>
      </c>
      <c r="M208" s="1" t="str">
        <v>Školská 28, 8233 Chminianska Nová Ves</v>
      </c>
      <c r="N208" s="1" t="str">
        <v>Obec Chminianska Nová Ves</v>
      </c>
      <c r="O208" s="1" t="str">
        <v>obec, mesto</v>
      </c>
    </row>
    <row r="209" spans="1:15">
      <c r="A209" s="1">
        <v>100012696</v>
      </c>
      <c r="B209" s="1" t="str">
        <v>Prešovský</v>
      </c>
      <c r="C209" s="1" t="str">
        <v>Prešov</v>
      </c>
      <c r="D209" s="1" t="str">
        <v>Základná škola s materskou školou</v>
      </c>
      <c r="E209" s="1" t="str">
        <v>základná škola</v>
      </c>
      <c r="F209" s="1" t="str">
        <v>Základná škola</v>
      </c>
      <c r="G209" s="1">
        <v>1</v>
      </c>
      <c r="H209" s="1">
        <v>596</v>
      </c>
      <c r="I209" s="1">
        <v>69</v>
      </c>
      <c r="J209" s="33">
        <v>36</v>
      </c>
      <c r="K209" s="1">
        <v>0</v>
      </c>
      <c r="L209" s="1">
        <v>2</v>
      </c>
      <c r="M209" s="1" t="str">
        <v>Hlavná 367 / 7, 8212 Kapušany</v>
      </c>
      <c r="N209" s="1" t="str">
        <v>Obec Kapušany</v>
      </c>
      <c r="O209" s="1" t="str">
        <v>obec, mesto</v>
      </c>
    </row>
    <row r="210" spans="1:15">
      <c r="A210" s="1">
        <v>100012701</v>
      </c>
      <c r="B210" s="1" t="str">
        <v>Prešovský</v>
      </c>
      <c r="C210" s="1" t="str">
        <v>Prešov</v>
      </c>
      <c r="D210" s="1" t="str">
        <v>Cirkevná základná škola sv. Michala</v>
      </c>
      <c r="E210" s="1" t="str">
        <v>základná škola</v>
      </c>
      <c r="F210" s="1" t="str">
        <v>Základná škola</v>
      </c>
      <c r="G210" s="1">
        <v>2</v>
      </c>
      <c r="H210" s="1">
        <v>213</v>
      </c>
      <c r="I210" s="1">
        <v>20</v>
      </c>
      <c r="J210" s="33">
        <v>15</v>
      </c>
      <c r="K210" s="1">
        <v>0</v>
      </c>
      <c r="L210" s="1">
        <v>1</v>
      </c>
      <c r="M210" s="1" t="str">
        <v>Kendice 424, 8201 Kendice</v>
      </c>
      <c r="N210" s="1" t="str">
        <v>Košická arcidiecéza</v>
      </c>
      <c r="O210" s="1" t="str">
        <v>cirkev, náboženská spoločnosť</v>
      </c>
    </row>
    <row r="211" spans="1:15">
      <c r="A211" s="1">
        <v>100012705</v>
      </c>
      <c r="B211" s="1" t="str">
        <v>Prešovský</v>
      </c>
      <c r="C211" s="1" t="str">
        <v>Prešov</v>
      </c>
      <c r="D211" s="1" t="str">
        <v>Základná škola</v>
      </c>
      <c r="E211" s="1" t="str">
        <v>základná škola</v>
      </c>
      <c r="F211" s="1" t="str">
        <v>ZŠ I. stupeň</v>
      </c>
      <c r="G211" s="1">
        <v>2</v>
      </c>
      <c r="H211" s="1">
        <v>47</v>
      </c>
      <c r="I211" s="1">
        <v>6</v>
      </c>
      <c r="J211" s="33">
        <v>4</v>
      </c>
      <c r="K211" s="1">
        <v>0</v>
      </c>
      <c r="L211" s="1">
        <v>1</v>
      </c>
      <c r="M211" s="1" t="str">
        <v>Kojatice 84, 8232 Kojatice</v>
      </c>
      <c r="N211" s="1" t="str">
        <v>Obec Kojatice</v>
      </c>
      <c r="O211" s="1" t="str">
        <v>obec, mesto</v>
      </c>
    </row>
    <row r="212" spans="1:15">
      <c r="A212" s="1">
        <v>100012709</v>
      </c>
      <c r="B212" s="1" t="str">
        <v>Prešovský</v>
      </c>
      <c r="C212" s="1" t="str">
        <v>Prešov</v>
      </c>
      <c r="D212" s="1" t="str">
        <v>Základná škola</v>
      </c>
      <c r="E212" s="1" t="str">
        <v>základná škola</v>
      </c>
      <c r="F212" s="1" t="str">
        <v>ZŠ I. stupeň</v>
      </c>
      <c r="G212" s="1">
        <v>1</v>
      </c>
      <c r="H212" s="1">
        <v>21</v>
      </c>
      <c r="I212" s="1">
        <v>3</v>
      </c>
      <c r="J212" s="33">
        <v>3</v>
      </c>
      <c r="K212" s="1">
        <v>0</v>
      </c>
      <c r="L212" s="1">
        <v>1</v>
      </c>
      <c r="M212" s="1" t="str">
        <v>Kokošovce 121, 8252 Kokošovce</v>
      </c>
      <c r="N212" s="1" t="str">
        <v>Obec Kokošovce</v>
      </c>
      <c r="O212" s="1" t="str">
        <v>obec, mesto</v>
      </c>
    </row>
    <row r="213" spans="1:15">
      <c r="A213" s="1">
        <v>100012716</v>
      </c>
      <c r="B213" s="1" t="str">
        <v>Prešovský</v>
      </c>
      <c r="C213" s="1" t="str">
        <v>Prešov</v>
      </c>
      <c r="D213" s="1" t="str">
        <v>Základná škola s materskou školou</v>
      </c>
      <c r="E213" s="1" t="str">
        <v>základná škola</v>
      </c>
      <c r="F213" s="1" t="str">
        <v>Základná škola</v>
      </c>
      <c r="G213" s="1">
        <v>1</v>
      </c>
      <c r="H213" s="1">
        <v>270</v>
      </c>
      <c r="I213" s="1">
        <v>40</v>
      </c>
      <c r="J213" s="33">
        <v>19</v>
      </c>
      <c r="K213" s="1">
        <v>0</v>
      </c>
      <c r="L213" s="1">
        <v>1</v>
      </c>
      <c r="M213" s="1" t="str">
        <v>Lemešany 154, 8203 Lemešany</v>
      </c>
      <c r="N213" s="1" t="str">
        <v>Obec Lemešany</v>
      </c>
      <c r="O213" s="1" t="str">
        <v>obec, mesto</v>
      </c>
    </row>
    <row r="214" spans="1:15">
      <c r="A214" s="1">
        <v>100012722</v>
      </c>
      <c r="B214" s="1" t="str">
        <v>Prešovský</v>
      </c>
      <c r="C214" s="1" t="str">
        <v>Prešov</v>
      </c>
      <c r="D214" s="1" t="str">
        <v>Základná škola</v>
      </c>
      <c r="E214" s="1" t="str">
        <v>základná škola</v>
      </c>
      <c r="F214" s="1" t="str">
        <v>ZŠ I. stupeň</v>
      </c>
      <c r="G214" s="1">
        <v>1</v>
      </c>
      <c r="H214" s="1">
        <v>50</v>
      </c>
      <c r="I214" s="1">
        <v>3</v>
      </c>
      <c r="J214" s="33">
        <v>3</v>
      </c>
      <c r="K214" s="1">
        <v>0</v>
      </c>
      <c r="L214" s="1">
        <v>1</v>
      </c>
      <c r="M214" s="1" t="str">
        <v>Lesíček 53, 8207 Lesíček</v>
      </c>
      <c r="N214" s="1" t="str">
        <v>Obec Lesíček</v>
      </c>
      <c r="O214" s="1" t="str">
        <v>obec, mesto</v>
      </c>
    </row>
    <row r="215" spans="1:15">
      <c r="A215" s="1">
        <v>100012725</v>
      </c>
      <c r="B215" s="1" t="str">
        <v>Prešovský</v>
      </c>
      <c r="C215" s="1" t="str">
        <v>Prešov</v>
      </c>
      <c r="D215" s="1" t="str">
        <v>Základná škola</v>
      </c>
      <c r="E215" s="1" t="str">
        <v>základná škola</v>
      </c>
      <c r="F215" s="1" t="str">
        <v>ZŠ I. stupeň</v>
      </c>
      <c r="G215" s="1">
        <v>1</v>
      </c>
      <c r="H215" s="1">
        <v>32</v>
      </c>
      <c r="I215" s="1">
        <v>3</v>
      </c>
      <c r="J215" s="33">
        <v>3</v>
      </c>
      <c r="K215" s="1">
        <v>0</v>
      </c>
      <c r="L215" s="1">
        <v>1</v>
      </c>
      <c r="M215" s="1" t="str">
        <v>Ličartovce 56, 8203 Ličartovce</v>
      </c>
      <c r="N215" s="1" t="str">
        <v>Obec Ličartovce</v>
      </c>
      <c r="O215" s="1" t="str">
        <v>obec, mesto</v>
      </c>
    </row>
    <row r="216" spans="1:15">
      <c r="A216" s="1">
        <v>100012732</v>
      </c>
      <c r="B216" s="1" t="str">
        <v>Prešovský</v>
      </c>
      <c r="C216" s="1" t="str">
        <v>Prešov</v>
      </c>
      <c r="D216" s="1" t="str">
        <v>Základná škola s materskou školou</v>
      </c>
      <c r="E216" s="1" t="str">
        <v>základná škola</v>
      </c>
      <c r="F216" s="1" t="str">
        <v>Základná škola</v>
      </c>
      <c r="G216" s="1">
        <v>1</v>
      </c>
      <c r="H216" s="1">
        <v>125</v>
      </c>
      <c r="I216" s="1">
        <v>17</v>
      </c>
      <c r="J216" s="33">
        <v>12</v>
      </c>
      <c r="K216" s="1">
        <v>0</v>
      </c>
      <c r="L216" s="1">
        <v>1</v>
      </c>
      <c r="M216" s="1" t="str">
        <v>Lipovce 125, 8236 Lipovce</v>
      </c>
      <c r="N216" s="1" t="str">
        <v>OBEC Lipovce</v>
      </c>
      <c r="O216" s="1" t="str">
        <v>obec, mesto</v>
      </c>
    </row>
    <row r="217" spans="1:15">
      <c r="A217" s="1">
        <v>100012736</v>
      </c>
      <c r="B217" s="1" t="str">
        <v>Prešovský</v>
      </c>
      <c r="C217" s="1" t="str">
        <v>Prešov</v>
      </c>
      <c r="D217" s="1" t="str">
        <v>Základná škola</v>
      </c>
      <c r="E217" s="1" t="str">
        <v>základná škola</v>
      </c>
      <c r="F217" s="1" t="str">
        <v>Základná škola</v>
      </c>
      <c r="G217" s="1">
        <v>1</v>
      </c>
      <c r="H217" s="1">
        <v>620</v>
      </c>
      <c r="I217" s="1">
        <v>47</v>
      </c>
      <c r="J217" s="33">
        <v>35</v>
      </c>
      <c r="K217" s="1">
        <v>0</v>
      </c>
      <c r="L217" s="1">
        <v>3</v>
      </c>
      <c r="M217" s="1" t="str">
        <v>Strážnická 26, 8006 Ľubotice</v>
      </c>
      <c r="N217" s="1" t="str">
        <v>Obec Ľubotice</v>
      </c>
      <c r="O217" s="1" t="str">
        <v>obec, mesto</v>
      </c>
    </row>
    <row r="218" spans="1:15">
      <c r="A218" s="1">
        <v>100012741</v>
      </c>
      <c r="B218" s="1" t="str">
        <v>Prešovský</v>
      </c>
      <c r="C218" s="1" t="str">
        <v>Prešov</v>
      </c>
      <c r="D218" s="1" t="str">
        <v>Základná škola s materskou školou</v>
      </c>
      <c r="E218" s="1" t="str">
        <v>základná škola</v>
      </c>
      <c r="F218" s="1" t="str">
        <v>Základná škola</v>
      </c>
      <c r="G218" s="1">
        <v>1</v>
      </c>
      <c r="H218" s="1">
        <v>212</v>
      </c>
      <c r="I218" s="1">
        <v>4</v>
      </c>
      <c r="J218" s="33">
        <v>2</v>
      </c>
      <c r="K218" s="1">
        <v>0</v>
      </c>
      <c r="L218" s="1">
        <v>1</v>
      </c>
      <c r="M218" s="1" t="str">
        <v>Ľubovec 35, 8242 Ľubovec</v>
      </c>
      <c r="N218" s="1" t="str">
        <v>Obec Ľubovec</v>
      </c>
      <c r="O218" s="1" t="str">
        <v>obec, mesto</v>
      </c>
    </row>
    <row r="219" spans="1:15">
      <c r="A219" s="1">
        <v>100012743</v>
      </c>
      <c r="B219" s="1" t="str">
        <v>Prešovský</v>
      </c>
      <c r="C219" s="1" t="str">
        <v>Prešov</v>
      </c>
      <c r="D219" s="1" t="str">
        <v>Špeciálna základná škola</v>
      </c>
      <c r="E219" s="1" t="str">
        <v>škola pre deti a žiakov so špeciálnymi výchovno-vzdelávacími potrebami</v>
      </c>
      <c r="F219" s="1" t="str">
        <v>Špeciálna základná škola</v>
      </c>
      <c r="G219" s="1">
        <v>1</v>
      </c>
      <c r="H219" s="1">
        <v>54</v>
      </c>
      <c r="I219" s="1">
        <v>12</v>
      </c>
      <c r="J219" s="33">
        <v>6</v>
      </c>
      <c r="K219" s="1">
        <v>0</v>
      </c>
      <c r="L219" s="1">
        <v>1</v>
      </c>
      <c r="M219" s="1" t="str">
        <v>Malý Slivník 28, 8267 Malý Slivník</v>
      </c>
      <c r="N219" s="1" t="str">
        <v>Regionálny úrad školskej správy v Prešove</v>
      </c>
      <c r="O219" s="1" t="str">
        <v>regionálny úrad školskej správy</v>
      </c>
    </row>
    <row r="220" spans="1:15">
      <c r="A220" s="1">
        <v>100012748</v>
      </c>
      <c r="B220" s="1" t="str">
        <v>Prešovský</v>
      </c>
      <c r="C220" s="1" t="str">
        <v>Prešov</v>
      </c>
      <c r="D220" s="1" t="str">
        <v>Základná škola</v>
      </c>
      <c r="E220" s="1" t="str">
        <v>základná škola</v>
      </c>
      <c r="F220" s="1" t="str">
        <v>Základná škola</v>
      </c>
      <c r="G220" s="1">
        <v>1</v>
      </c>
      <c r="H220" s="1">
        <v>159</v>
      </c>
      <c r="I220" s="1">
        <v>17</v>
      </c>
      <c r="J220" s="33">
        <v>15</v>
      </c>
      <c r="K220" s="1">
        <v>0</v>
      </c>
      <c r="L220" s="1">
        <v>1</v>
      </c>
      <c r="M220" s="1" t="str">
        <v>Medzany 182, 8221 Medzany</v>
      </c>
      <c r="N220" s="1" t="str">
        <v>Obec Medzany</v>
      </c>
      <c r="O220" s="1" t="str">
        <v>obec, mesto</v>
      </c>
    </row>
    <row r="221" spans="1:15">
      <c r="A221" s="1">
        <v>100012752</v>
      </c>
      <c r="B221" s="1" t="str">
        <v>Prešovský</v>
      </c>
      <c r="C221" s="1" t="str">
        <v>Prešov</v>
      </c>
      <c r="D221" s="1" t="str">
        <v>Základná škola</v>
      </c>
      <c r="E221" s="1" t="str">
        <v>základná škola</v>
      </c>
      <c r="F221" s="1" t="str">
        <v>ZŠ I. stupeň</v>
      </c>
      <c r="G221" s="1">
        <v>2</v>
      </c>
      <c r="H221" s="1">
        <v>102</v>
      </c>
      <c r="I221" s="1">
        <v>11</v>
      </c>
      <c r="J221" s="33">
        <v>10</v>
      </c>
      <c r="K221" s="1">
        <v>0</v>
      </c>
      <c r="L221" s="1">
        <v>1</v>
      </c>
      <c r="M221" s="1" t="str">
        <v>Mirkovce 37, 8206 Mirkovce</v>
      </c>
      <c r="N221" s="1" t="str">
        <v>Obec Mirkovce</v>
      </c>
      <c r="O221" s="1" t="str">
        <v>obec, mesto</v>
      </c>
    </row>
    <row r="222" spans="1:15">
      <c r="A222" s="1">
        <v>100012755</v>
      </c>
      <c r="B222" s="1" t="str">
        <v>Prešovský</v>
      </c>
      <c r="C222" s="1" t="str">
        <v>Prešov</v>
      </c>
      <c r="D222" s="1" t="str">
        <v>Základná škola</v>
      </c>
      <c r="E222" s="1" t="str">
        <v>základná škola</v>
      </c>
      <c r="F222" s="1" t="str">
        <v>ZŠ I. stupeň</v>
      </c>
      <c r="G222" s="1">
        <v>1</v>
      </c>
      <c r="H222" s="1">
        <v>10</v>
      </c>
      <c r="I222" s="1">
        <v>1</v>
      </c>
      <c r="J222" s="33">
        <v>2</v>
      </c>
      <c r="K222" s="1">
        <v>0</v>
      </c>
      <c r="L222" s="1">
        <v>1</v>
      </c>
      <c r="M222" s="1" t="str">
        <v>Nemcovce 62, 8212 Nemcovce</v>
      </c>
      <c r="N222" s="1" t="str">
        <v>Obec Nemcovce</v>
      </c>
      <c r="O222" s="1" t="str">
        <v>obec, mesto</v>
      </c>
    </row>
    <row r="223" spans="1:15">
      <c r="A223" s="1">
        <v>100012757</v>
      </c>
      <c r="B223" s="1" t="str">
        <v>Prešovský</v>
      </c>
      <c r="C223" s="1" t="str">
        <v>Prešov</v>
      </c>
      <c r="D223" s="1" t="str">
        <v>Základná škola</v>
      </c>
      <c r="E223" s="1" t="str">
        <v>základná škola</v>
      </c>
      <c r="F223" s="1" t="str">
        <v>ZŠ I. stupeň</v>
      </c>
      <c r="G223" s="1">
        <v>1</v>
      </c>
      <c r="H223" s="1">
        <v>20</v>
      </c>
      <c r="I223" s="1">
        <v>3</v>
      </c>
      <c r="J223" s="33">
        <v>2</v>
      </c>
      <c r="K223" s="1">
        <v>0</v>
      </c>
      <c r="L223" s="1">
        <v>1</v>
      </c>
      <c r="M223" s="1" t="str">
        <v>Okružná 63, 8212 Okružná</v>
      </c>
      <c r="N223" s="1" t="str">
        <v>Obec Okružná</v>
      </c>
      <c r="O223" s="1" t="str">
        <v>obec, mesto</v>
      </c>
    </row>
    <row r="224" spans="1:15">
      <c r="A224" s="1">
        <v>100012760</v>
      </c>
      <c r="B224" s="1" t="str">
        <v>Prešovský</v>
      </c>
      <c r="C224" s="1" t="str">
        <v>Prešov</v>
      </c>
      <c r="D224" s="1" t="str">
        <v>Základná škola</v>
      </c>
      <c r="E224" s="1" t="str">
        <v>základná škola</v>
      </c>
      <c r="F224" s="1" t="str">
        <v>ZŠ I. stupeň</v>
      </c>
      <c r="G224" s="1">
        <v>1</v>
      </c>
      <c r="H224" s="1">
        <v>28</v>
      </c>
      <c r="I224" s="1">
        <v>3</v>
      </c>
      <c r="J224" s="33">
        <v>3</v>
      </c>
      <c r="K224" s="1">
        <v>0</v>
      </c>
      <c r="L224" s="1">
        <v>1</v>
      </c>
      <c r="M224" s="1" t="str">
        <v>Ovčie 34, 8238 Ovčie</v>
      </c>
      <c r="N224" s="1" t="str">
        <v>Obec Ovčie</v>
      </c>
      <c r="O224" s="1" t="str">
        <v>obec, mesto</v>
      </c>
    </row>
    <row r="225" spans="1:15">
      <c r="A225" s="1">
        <v>100012762</v>
      </c>
      <c r="B225" s="1" t="str">
        <v>Prešovský</v>
      </c>
      <c r="C225" s="1" t="str">
        <v>Prešov</v>
      </c>
      <c r="D225" s="1" t="str">
        <v>Základná škola</v>
      </c>
      <c r="E225" s="1" t="str">
        <v>základná škola</v>
      </c>
      <c r="F225" s="1" t="str">
        <v>Základná škola</v>
      </c>
      <c r="G225" s="1">
        <v>1</v>
      </c>
      <c r="H225" s="1">
        <v>177</v>
      </c>
      <c r="I225" s="1">
        <v>17</v>
      </c>
      <c r="J225" s="33">
        <v>13</v>
      </c>
      <c r="K225" s="1">
        <v>0</v>
      </c>
      <c r="L225" s="1">
        <v>1</v>
      </c>
      <c r="M225" s="1" t="str">
        <v>Petrovany 274, 8253 Petrovany</v>
      </c>
      <c r="N225" s="1" t="str">
        <v>Obec Petrovany</v>
      </c>
      <c r="O225" s="1" t="str">
        <v>obec, mesto</v>
      </c>
    </row>
    <row r="226" spans="1:15">
      <c r="A226" s="1">
        <v>100012768</v>
      </c>
      <c r="B226" s="1" t="str">
        <v>Prešovský</v>
      </c>
      <c r="C226" s="1" t="str">
        <v>Prešov</v>
      </c>
      <c r="D226" s="1" t="str">
        <v>Základná škola</v>
      </c>
      <c r="E226" s="1" t="str">
        <v>základná škola</v>
      </c>
      <c r="F226" s="1" t="str">
        <v>ZŠ I. stupeň</v>
      </c>
      <c r="G226" s="1">
        <v>1</v>
      </c>
      <c r="H226" s="1">
        <v>41</v>
      </c>
      <c r="I226" s="1">
        <v>7</v>
      </c>
      <c r="J226" s="33">
        <v>5</v>
      </c>
      <c r="K226" s="1">
        <v>0</v>
      </c>
      <c r="L226" s="1">
        <v>1</v>
      </c>
      <c r="M226" s="1" t="str">
        <v>Podhorany 109, 8212 Podhorany</v>
      </c>
      <c r="N226" s="1" t="str">
        <v>Obec Podhorany</v>
      </c>
      <c r="O226" s="1" t="str">
        <v>obec, mesto</v>
      </c>
    </row>
    <row r="227" spans="1:15">
      <c r="A227" s="1">
        <v>100012776</v>
      </c>
      <c r="B227" s="1" t="str">
        <v>Prešovský</v>
      </c>
      <c r="C227" s="1" t="str">
        <v>Prešov</v>
      </c>
      <c r="D227" s="1" t="str">
        <v>Základná škola</v>
      </c>
      <c r="E227" s="1" t="str">
        <v>základná škola</v>
      </c>
      <c r="F227" s="1" t="str">
        <v>Základná škola</v>
      </c>
      <c r="G227" s="1">
        <v>1</v>
      </c>
      <c r="H227" s="1">
        <v>359</v>
      </c>
      <c r="I227" s="1">
        <v>32</v>
      </c>
      <c r="J227" s="33">
        <v>27</v>
      </c>
      <c r="K227" s="1">
        <v>0</v>
      </c>
      <c r="L227" s="1">
        <v>2</v>
      </c>
      <c r="M227" s="1" t="str">
        <v>Bajkalská 29, 8001 Prešov</v>
      </c>
      <c r="N227" s="1" t="str">
        <v>Mesto Prešov</v>
      </c>
      <c r="O227" s="1" t="str">
        <v>obec, mesto</v>
      </c>
    </row>
    <row r="228" spans="1:15">
      <c r="A228" s="1">
        <v>100012787</v>
      </c>
      <c r="B228" s="1" t="str">
        <v>Prešovský</v>
      </c>
      <c r="C228" s="1" t="str">
        <v>Prešov</v>
      </c>
      <c r="D228" s="1" t="str">
        <v>Hotelová akadémia</v>
      </c>
      <c r="E228" s="1" t="str">
        <v>stredná odborná škola</v>
      </c>
      <c r="F228" s="1" t="str">
        <v>Hotelová akadémia</v>
      </c>
      <c r="G228" s="1">
        <v>1</v>
      </c>
      <c r="H228" s="1">
        <v>333</v>
      </c>
      <c r="I228" s="1">
        <v>32</v>
      </c>
      <c r="J228" s="33">
        <v>30</v>
      </c>
      <c r="K228" s="1">
        <v>0</v>
      </c>
      <c r="L228" s="1">
        <v>2</v>
      </c>
      <c r="M228" s="1" t="str">
        <v>Baštová 32, 8085 Prešov</v>
      </c>
      <c r="N228" s="1" t="str">
        <v>Prešovský samosprávny kraj</v>
      </c>
      <c r="O228" s="1" t="str">
        <v>samosprávny kraj</v>
      </c>
    </row>
    <row r="229" spans="1:15">
      <c r="A229" s="1">
        <v>100012807</v>
      </c>
      <c r="B229" s="1" t="str">
        <v>Prešovský</v>
      </c>
      <c r="C229" s="1" t="str">
        <v>Prešov</v>
      </c>
      <c r="D229" s="1" t="str">
        <v>Základná škola</v>
      </c>
      <c r="E229" s="1" t="str">
        <v>základná škola</v>
      </c>
      <c r="F229" s="1" t="str">
        <v>Základná škola</v>
      </c>
      <c r="G229" s="1">
        <v>2</v>
      </c>
      <c r="H229" s="1">
        <v>1001</v>
      </c>
      <c r="I229" s="1">
        <v>73</v>
      </c>
      <c r="J229" s="33">
        <v>77</v>
      </c>
      <c r="K229" s="1">
        <v>0</v>
      </c>
      <c r="L229" s="1">
        <v>4</v>
      </c>
      <c r="M229" s="1" t="str">
        <v>Československej armády 22, 8001 Prešov</v>
      </c>
      <c r="N229" s="1" t="str">
        <v>Mesto Prešov</v>
      </c>
      <c r="O229" s="1" t="str">
        <v>obec, mesto</v>
      </c>
    </row>
    <row r="230" spans="1:15">
      <c r="A230" s="1">
        <v>100012813</v>
      </c>
      <c r="B230" s="1" t="str">
        <v>Prešovský</v>
      </c>
      <c r="C230" s="1" t="str">
        <v>Prešov</v>
      </c>
      <c r="D230" s="1" t="str">
        <v>Stredná priemyselná škola strojnícka</v>
      </c>
      <c r="E230" s="1" t="str">
        <v>stredná odborná škola</v>
      </c>
      <c r="F230" s="1" t="str">
        <v>Stredná priemyselná škola</v>
      </c>
      <c r="G230" s="1">
        <v>1</v>
      </c>
      <c r="H230" s="1">
        <v>395</v>
      </c>
      <c r="I230" s="1">
        <v>35</v>
      </c>
      <c r="J230" s="33">
        <v>36</v>
      </c>
      <c r="K230" s="1">
        <v>0</v>
      </c>
      <c r="L230" s="1">
        <v>2</v>
      </c>
      <c r="M230" s="1" t="str">
        <v>Duklianska 1, 8004 Prešov</v>
      </c>
      <c r="N230" s="1" t="str">
        <v>Prešovský samosprávny kraj</v>
      </c>
      <c r="O230" s="1" t="str">
        <v>samosprávny kraj</v>
      </c>
    </row>
    <row r="231" spans="1:15">
      <c r="A231" s="1">
        <v>100012834</v>
      </c>
      <c r="B231" s="1" t="str">
        <v>Prešovský</v>
      </c>
      <c r="C231" s="1" t="str">
        <v>Prešov</v>
      </c>
      <c r="D231" s="1" t="str">
        <v>Súkromná základná škola pri zdravotníckom zariadení</v>
      </c>
      <c r="E231" s="1" t="str">
        <v>škola pre deti a žiakov so špeciálnymi výchovno-vzdelávacími potrebami</v>
      </c>
      <c r="F231" s="1" t="str">
        <v>ZŠ pri zdravotníckom zariadení</v>
      </c>
      <c r="G231" s="1">
        <v>1</v>
      </c>
      <c r="H231" s="1">
        <v>40</v>
      </c>
      <c r="I231" s="1">
        <v>5</v>
      </c>
      <c r="J231" s="33">
        <v>2</v>
      </c>
      <c r="K231" s="1">
        <v>0</v>
      </c>
      <c r="L231" s="1">
        <v>1</v>
      </c>
      <c r="M231" s="1" t="str">
        <v>Hollého 14, 8181 Prešov</v>
      </c>
      <c r="N231" s="1" t="str">
        <v>PaedDr. Anna Lukáčová</v>
      </c>
      <c r="O231" s="1" t="str">
        <v>súkromník</v>
      </c>
    </row>
    <row r="232" spans="1:15">
      <c r="A232" s="1">
        <v>100012842</v>
      </c>
      <c r="B232" s="1" t="str">
        <v>Prešovský</v>
      </c>
      <c r="C232" s="1" t="str">
        <v>Prešov</v>
      </c>
      <c r="D232" s="1" t="str">
        <v>Stredná zdravotnícka škola sv. Bazila Veľkého</v>
      </c>
      <c r="E232" s="1" t="str">
        <v>stredná odborná škola</v>
      </c>
      <c r="F232" s="1" t="str">
        <v>Stredná zdravotnícka škola</v>
      </c>
      <c r="G232" s="1">
        <v>1</v>
      </c>
      <c r="H232" s="1">
        <v>346</v>
      </c>
      <c r="I232" s="1">
        <v>38</v>
      </c>
      <c r="J232" s="33">
        <v>15</v>
      </c>
      <c r="K232" s="1">
        <v>0</v>
      </c>
      <c r="L232" s="1">
        <v>2</v>
      </c>
      <c r="M232" s="1" t="str">
        <v>Kmeťovo stromoradie 1, 8001 Prešov</v>
      </c>
      <c r="N232" s="1" t="str">
        <v>Rád sestier sv. Bazila Veľkého</v>
      </c>
      <c r="O232" s="1" t="str">
        <v>cirkev, náboženská spoločnosť</v>
      </c>
    </row>
    <row r="233" spans="1:15">
      <c r="A233" s="1">
        <v>100012846</v>
      </c>
      <c r="B233" s="1" t="str">
        <v>Prešovský</v>
      </c>
      <c r="C233" s="1" t="str">
        <v>Prešov</v>
      </c>
      <c r="D233" s="1" t="str">
        <v>Stredná odborná škola pedagogická</v>
      </c>
      <c r="E233" s="1" t="str">
        <v>stredná odborná škola</v>
      </c>
      <c r="F233" s="1" t="str">
        <v>Stredná odborná škola</v>
      </c>
      <c r="G233" s="1">
        <v>1</v>
      </c>
      <c r="H233" s="1">
        <v>410</v>
      </c>
      <c r="I233" s="1">
        <v>35</v>
      </c>
      <c r="J233" s="33">
        <v>26</v>
      </c>
      <c r="K233" s="1">
        <v>2</v>
      </c>
      <c r="L233" s="1">
        <v>2</v>
      </c>
      <c r="M233" s="1" t="str">
        <v>Kmeťovo stromoradie 5, 8001 Prešov</v>
      </c>
      <c r="N233" s="1" t="str">
        <v>Prešovský samosprávny kraj</v>
      </c>
      <c r="O233" s="1" t="str">
        <v>samosprávny kraj</v>
      </c>
    </row>
    <row r="234" spans="1:15">
      <c r="A234" s="1">
        <v>100012852</v>
      </c>
      <c r="B234" s="1" t="str">
        <v>Prešovský</v>
      </c>
      <c r="C234" s="1" t="str">
        <v>Prešov</v>
      </c>
      <c r="D234" s="1" t="str">
        <v>Gymnázium</v>
      </c>
      <c r="E234" s="1" t="str">
        <v>gymnázium</v>
      </c>
      <c r="F234" s="1" t="str">
        <v>Gymnázium</v>
      </c>
      <c r="G234" s="1">
        <v>1</v>
      </c>
      <c r="H234" s="1">
        <v>867</v>
      </c>
      <c r="I234" s="1">
        <v>66</v>
      </c>
      <c r="J234" s="33">
        <v>49</v>
      </c>
      <c r="K234" s="1">
        <v>0</v>
      </c>
      <c r="L234" s="1">
        <v>3</v>
      </c>
      <c r="M234" s="1" t="str">
        <v>Konštantínova 2, 8001 Prešov</v>
      </c>
      <c r="N234" s="1" t="str">
        <v>Prešovský samosprávny kraj</v>
      </c>
      <c r="O234" s="1" t="str">
        <v>samosprávny kraj</v>
      </c>
    </row>
    <row r="235" spans="1:15">
      <c r="A235" s="1">
        <v>100012853</v>
      </c>
      <c r="B235" s="1" t="str">
        <v>Prešovský</v>
      </c>
      <c r="C235" s="1" t="str">
        <v>Prešov</v>
      </c>
      <c r="D235" s="1" t="str">
        <v>Stredná odborná škola dopravná</v>
      </c>
      <c r="E235" s="1" t="str">
        <v>stredná odborná škola</v>
      </c>
      <c r="F235" s="1" t="str">
        <v>Stredná odborná škola</v>
      </c>
      <c r="G235" s="1">
        <v>1</v>
      </c>
      <c r="H235" s="1">
        <v>292</v>
      </c>
      <c r="I235" s="1">
        <v>25</v>
      </c>
      <c r="J235" s="33">
        <v>26</v>
      </c>
      <c r="K235" s="1">
        <v>0</v>
      </c>
      <c r="L235" s="1">
        <v>1</v>
      </c>
      <c r="M235" s="1" t="str">
        <v>Volgogradská 3, 8001 Prešov</v>
      </c>
      <c r="N235" s="1" t="str">
        <v>Prešovský samosprávny kraj</v>
      </c>
      <c r="O235" s="1" t="str">
        <v>samosprávny kraj</v>
      </c>
    </row>
    <row r="236" spans="1:15">
      <c r="A236" s="1">
        <v>100012855</v>
      </c>
      <c r="B236" s="1" t="str">
        <v>Prešovský</v>
      </c>
      <c r="C236" s="1" t="str">
        <v>Prešov</v>
      </c>
      <c r="D236" s="1" t="str">
        <v>Stredná odborná škola služieb</v>
      </c>
      <c r="E236" s="1" t="str">
        <v>stredná odborná škola</v>
      </c>
      <c r="F236" s="1" t="str">
        <v>Stredná odborná škola</v>
      </c>
      <c r="G236" s="1">
        <v>1</v>
      </c>
      <c r="H236" s="1">
        <v>299</v>
      </c>
      <c r="I236" s="1">
        <v>37</v>
      </c>
      <c r="J236" s="33">
        <v>30</v>
      </c>
      <c r="K236" s="1">
        <v>0</v>
      </c>
      <c r="L236" s="1">
        <v>1</v>
      </c>
      <c r="M236" s="1" t="str">
        <v>Košická 20, 8001 Prešov</v>
      </c>
      <c r="N236" s="1" t="str">
        <v>Prešovský samosprávny kraj</v>
      </c>
      <c r="O236" s="1" t="str">
        <v>samosprávny kraj</v>
      </c>
    </row>
    <row r="237" spans="1:15">
      <c r="A237" s="1">
        <v>100012857</v>
      </c>
      <c r="B237" s="1" t="str">
        <v>Prešovský</v>
      </c>
      <c r="C237" s="1" t="str">
        <v>Prešov</v>
      </c>
      <c r="D237" s="1" t="str">
        <v>Základná škola</v>
      </c>
      <c r="E237" s="1" t="str">
        <v>základná škola</v>
      </c>
      <c r="F237" s="1" t="str">
        <v>Základná škola</v>
      </c>
      <c r="G237" s="1">
        <v>1</v>
      </c>
      <c r="H237" s="1">
        <v>800</v>
      </c>
      <c r="I237" s="1">
        <v>63</v>
      </c>
      <c r="J237" s="33">
        <v>32</v>
      </c>
      <c r="K237" s="1">
        <v>0</v>
      </c>
      <c r="L237" s="1">
        <v>3</v>
      </c>
      <c r="M237" s="1" t="str">
        <v>Kúpeľná 2, 8001 Prešov</v>
      </c>
      <c r="N237" s="1" t="str">
        <v>Mesto Prešov</v>
      </c>
      <c r="O237" s="1" t="str">
        <v>obec, mesto</v>
      </c>
    </row>
    <row r="238" spans="1:15">
      <c r="A238" s="1">
        <v>100012865</v>
      </c>
      <c r="B238" s="1" t="str">
        <v>Prešovský</v>
      </c>
      <c r="C238" s="1" t="str">
        <v>Prešov</v>
      </c>
      <c r="D238" s="1" t="str">
        <v>Základná škola</v>
      </c>
      <c r="E238" s="1" t="str">
        <v>základná škola</v>
      </c>
      <c r="F238" s="1" t="str">
        <v>Základná škola</v>
      </c>
      <c r="G238" s="1">
        <v>1</v>
      </c>
      <c r="H238" s="1">
        <v>467</v>
      </c>
      <c r="I238" s="1">
        <v>47</v>
      </c>
      <c r="J238" s="33">
        <v>35</v>
      </c>
      <c r="K238" s="1">
        <v>0</v>
      </c>
      <c r="L238" s="1">
        <v>2</v>
      </c>
      <c r="M238" s="1" t="str">
        <v>Lesnícka 1, 8005 Prešov</v>
      </c>
      <c r="N238" s="1" t="str">
        <v>Mesto Prešov</v>
      </c>
      <c r="O238" s="1" t="str">
        <v>obec, mesto</v>
      </c>
    </row>
    <row r="239" spans="1:15">
      <c r="A239" s="1">
        <v>100012869</v>
      </c>
      <c r="B239" s="1" t="str">
        <v>Prešovský</v>
      </c>
      <c r="C239" s="1" t="str">
        <v>Prešov</v>
      </c>
      <c r="D239" s="1" t="str">
        <v>Základná škola</v>
      </c>
      <c r="E239" s="1" t="str">
        <v>základná škola</v>
      </c>
      <c r="F239" s="1" t="str">
        <v>Základná škola</v>
      </c>
      <c r="G239" s="1">
        <v>1</v>
      </c>
      <c r="H239" s="1">
        <v>906</v>
      </c>
      <c r="I239" s="1">
        <v>79</v>
      </c>
      <c r="J239" s="33">
        <v>55</v>
      </c>
      <c r="K239" s="1">
        <v>0</v>
      </c>
      <c r="L239" s="1">
        <v>4</v>
      </c>
      <c r="M239" s="1" t="str">
        <v>Májové námestie 1, 8001 Prešov</v>
      </c>
      <c r="N239" s="1" t="str">
        <v>Mesto Prešov</v>
      </c>
      <c r="O239" s="1" t="str">
        <v>obec, mesto</v>
      </c>
    </row>
    <row r="240" spans="1:15">
      <c r="A240" s="1">
        <v>100012873</v>
      </c>
      <c r="B240" s="1" t="str">
        <v>Prešovský</v>
      </c>
      <c r="C240" s="1" t="str">
        <v>Prešov</v>
      </c>
      <c r="D240" s="1" t="str">
        <v>Odborné učilište internátne</v>
      </c>
      <c r="E240" s="1" t="str">
        <v>škola pre deti a žiakov so špeciálnymi výchovno-vzdelávacími potrebami</v>
      </c>
      <c r="F240" s="1" t="str">
        <v>Odborné učilište internátne</v>
      </c>
      <c r="G240" s="1">
        <v>1</v>
      </c>
      <c r="H240" s="1">
        <v>113</v>
      </c>
      <c r="I240" s="1">
        <v>24</v>
      </c>
      <c r="J240" s="33">
        <v>8</v>
      </c>
      <c r="K240" s="1">
        <v>0</v>
      </c>
      <c r="L240" s="1">
        <v>1</v>
      </c>
      <c r="M240" s="1" t="str">
        <v>Masarykova 11174 / 20D, 8001 Prešov</v>
      </c>
      <c r="N240" s="1" t="str">
        <v>Regionálny úrad školskej správy v Prešove</v>
      </c>
      <c r="O240" s="1" t="str">
        <v>regionálny úrad školskej správy</v>
      </c>
    </row>
    <row r="241" spans="1:15">
      <c r="A241" s="1">
        <v>100012899</v>
      </c>
      <c r="B241" s="1" t="str">
        <v>Prešovský</v>
      </c>
      <c r="C241" s="1" t="str">
        <v>Prešov</v>
      </c>
      <c r="D241" s="1" t="str">
        <v>Základná škola</v>
      </c>
      <c r="E241" s="1" t="str">
        <v>základná škola</v>
      </c>
      <c r="F241" s="1" t="str">
        <v>Základná škola</v>
      </c>
      <c r="G241" s="1">
        <v>1</v>
      </c>
      <c r="H241" s="1">
        <v>537</v>
      </c>
      <c r="I241" s="1">
        <v>47</v>
      </c>
      <c r="J241" s="33">
        <v>30</v>
      </c>
      <c r="K241" s="1">
        <v>2</v>
      </c>
      <c r="L241" s="1">
        <v>2</v>
      </c>
      <c r="M241" s="1" t="str">
        <v>Mirka Nešpora 2, 8001 Prešov</v>
      </c>
      <c r="N241" s="1" t="str">
        <v>Mesto Prešov</v>
      </c>
      <c r="O241" s="1" t="str">
        <v>obec, mesto</v>
      </c>
    </row>
    <row r="242" spans="1:15">
      <c r="A242" s="1">
        <v>100012905</v>
      </c>
      <c r="B242" s="1" t="str">
        <v>Prešovský</v>
      </c>
      <c r="C242" s="1" t="str">
        <v>Prešov</v>
      </c>
      <c r="D242" s="1" t="str">
        <v>Gymnázium Jána Adama Raymana</v>
      </c>
      <c r="E242" s="1" t="str">
        <v>gymnázium</v>
      </c>
      <c r="F242" s="1" t="str">
        <v>Gymnázium</v>
      </c>
      <c r="G242" s="1">
        <v>1</v>
      </c>
      <c r="H242" s="1">
        <v>604</v>
      </c>
      <c r="I242" s="1">
        <v>45</v>
      </c>
      <c r="J242" s="33">
        <v>39</v>
      </c>
      <c r="K242" s="1">
        <v>0</v>
      </c>
      <c r="L242" s="1">
        <v>3</v>
      </c>
      <c r="M242" s="1" t="str">
        <v>Mudroňova 20, 8001 Prešov</v>
      </c>
      <c r="N242" s="1" t="str">
        <v>Prešovský samosprávny kraj</v>
      </c>
      <c r="O242" s="1" t="str">
        <v>samosprávny kraj</v>
      </c>
    </row>
    <row r="243" spans="1:15">
      <c r="A243" s="1">
        <v>100012908</v>
      </c>
      <c r="B243" s="1" t="str">
        <v>Prešovský</v>
      </c>
      <c r="C243" s="1" t="str">
        <v>Prešov</v>
      </c>
      <c r="D243" s="1" t="str">
        <v>Súkromná základná škola DSA</v>
      </c>
      <c r="E243" s="1" t="str">
        <v>základná škola</v>
      </c>
      <c r="F243" s="1" t="str">
        <v>Základná škola</v>
      </c>
      <c r="G243" s="1">
        <v>1</v>
      </c>
      <c r="H243" s="1">
        <v>297</v>
      </c>
      <c r="I243" s="1">
        <v>29</v>
      </c>
      <c r="J243" s="33">
        <v>28</v>
      </c>
      <c r="K243" s="1">
        <v>0</v>
      </c>
      <c r="L243" s="1">
        <v>1</v>
      </c>
      <c r="M243" s="1" t="str">
        <v>Mukačevská 1, 8001 Prešov</v>
      </c>
      <c r="N243" s="1" t="str">
        <v>Deutsch-Slowakische Akademien, a.s.</v>
      </c>
      <c r="O243" s="1" t="str">
        <v>súkromník</v>
      </c>
    </row>
    <row r="244" spans="1:15">
      <c r="A244" s="1">
        <v>100012924</v>
      </c>
      <c r="B244" s="1" t="str">
        <v>Prešovský</v>
      </c>
      <c r="C244" s="1" t="str">
        <v>Prešov</v>
      </c>
      <c r="D244" s="1" t="str">
        <v>Súkromná obchodná akadémia</v>
      </c>
      <c r="E244" s="1" t="str">
        <v>stredná odborná škola</v>
      </c>
      <c r="F244" s="1" t="str">
        <v>Obchodná akadémia</v>
      </c>
      <c r="G244" s="1">
        <v>1</v>
      </c>
      <c r="H244" s="1">
        <v>76</v>
      </c>
      <c r="I244" s="1">
        <v>6</v>
      </c>
      <c r="J244" s="33">
        <v>8</v>
      </c>
      <c r="K244" s="1">
        <v>0</v>
      </c>
      <c r="L244" s="1">
        <v>1</v>
      </c>
      <c r="M244" s="1" t="str">
        <v>Petrovianska 34, 8005 Prešov</v>
      </c>
      <c r="N244" s="1" t="str">
        <v>Andrej Šoltýs</v>
      </c>
      <c r="O244" s="1" t="str">
        <v>súkromník</v>
      </c>
    </row>
    <row r="245" spans="1:15">
      <c r="A245" s="1">
        <v>100012925</v>
      </c>
      <c r="B245" s="1" t="str">
        <v>Prešovský</v>
      </c>
      <c r="C245" s="1" t="str">
        <v>Prešov</v>
      </c>
      <c r="D245" s="1" t="str">
        <v>Stredná priemyselná škola elektrotechnická</v>
      </c>
      <c r="E245" s="1" t="str">
        <v>stredná odborná škola</v>
      </c>
      <c r="F245" s="1" t="str">
        <v>Stredná priemyselná škola</v>
      </c>
      <c r="G245" s="1">
        <v>1</v>
      </c>
      <c r="H245" s="1">
        <v>652</v>
      </c>
      <c r="I245" s="1">
        <v>55</v>
      </c>
      <c r="J245" s="33">
        <v>49</v>
      </c>
      <c r="K245" s="1">
        <v>0</v>
      </c>
      <c r="L245" s="1">
        <v>3</v>
      </c>
      <c r="M245" s="1" t="str">
        <v>Plzenská 1, 8047 Prešov</v>
      </c>
      <c r="N245" s="1" t="str">
        <v>Prešovský samosprávny kraj</v>
      </c>
      <c r="O245" s="1" t="str">
        <v>samosprávny kraj</v>
      </c>
    </row>
    <row r="246" spans="1:15">
      <c r="A246" s="1">
        <v>100012926</v>
      </c>
      <c r="B246" s="1" t="str">
        <v>Prešovský</v>
      </c>
      <c r="C246" s="1" t="str">
        <v>Prešov</v>
      </c>
      <c r="D246" s="1" t="str">
        <v>Stredná priemyselná škola stavebná</v>
      </c>
      <c r="E246" s="1" t="str">
        <v>stredná odborná škola</v>
      </c>
      <c r="F246" s="1" t="str">
        <v>Stredná priemyselná škola</v>
      </c>
      <c r="G246" s="1">
        <v>1</v>
      </c>
      <c r="H246" s="1">
        <v>321</v>
      </c>
      <c r="I246" s="1">
        <v>23</v>
      </c>
      <c r="J246" s="33">
        <v>24</v>
      </c>
      <c r="K246" s="1">
        <v>0</v>
      </c>
      <c r="L246" s="1">
        <v>2</v>
      </c>
      <c r="M246" s="1" t="str">
        <v>Plzenská 10, 8001 Prešov</v>
      </c>
      <c r="N246" s="1" t="str">
        <v>Prešovský samosprávny kraj</v>
      </c>
      <c r="O246" s="1" t="str">
        <v>samosprávny kraj</v>
      </c>
    </row>
    <row r="247" spans="1:15">
      <c r="A247" s="1">
        <v>100012929</v>
      </c>
      <c r="B247" s="1" t="str">
        <v>Prešovský</v>
      </c>
      <c r="C247" s="1" t="str">
        <v>Prešov</v>
      </c>
      <c r="D247" s="1" t="str">
        <v>Súkromná stredná odborná škola hotelierstva a gastronómie Mladosť</v>
      </c>
      <c r="E247" s="1" t="str">
        <v>stredná odborná škola</v>
      </c>
      <c r="F247" s="1" t="str">
        <v>Stredná odborná škola</v>
      </c>
      <c r="G247" s="1">
        <v>1</v>
      </c>
      <c r="H247" s="1">
        <v>312</v>
      </c>
      <c r="I247" s="1">
        <v>31</v>
      </c>
      <c r="J247" s="33">
        <v>19</v>
      </c>
      <c r="K247" s="1">
        <v>0</v>
      </c>
      <c r="L247" s="1">
        <v>2</v>
      </c>
      <c r="M247" s="1" t="str">
        <v>Pod Kalváriou 36, 8001 Prešov</v>
      </c>
      <c r="N247" s="1" t="str">
        <v>MLADOSŤ n.o.</v>
      </c>
      <c r="O247" s="1" t="str">
        <v>súkromník</v>
      </c>
    </row>
    <row r="248" spans="1:15">
      <c r="A248" s="1">
        <v>100012933</v>
      </c>
      <c r="B248" s="1" t="str">
        <v>Prešovský</v>
      </c>
      <c r="C248" s="1" t="str">
        <v>Prešov</v>
      </c>
      <c r="D248" s="1" t="str">
        <v>Základná škola</v>
      </c>
      <c r="E248" s="1" t="str">
        <v>základná škola</v>
      </c>
      <c r="F248" s="1" t="str">
        <v>Základná škola</v>
      </c>
      <c r="G248" s="1">
        <v>1</v>
      </c>
      <c r="H248" s="1">
        <v>548</v>
      </c>
      <c r="I248" s="1">
        <v>45</v>
      </c>
      <c r="J248" s="33">
        <v>44</v>
      </c>
      <c r="K248" s="1">
        <v>1</v>
      </c>
      <c r="L248" s="1">
        <v>2</v>
      </c>
      <c r="M248" s="1" t="str">
        <v>Prostějovská 38, 8001 Prešov</v>
      </c>
      <c r="N248" s="1" t="str">
        <v>Mesto Prešov</v>
      </c>
      <c r="O248" s="1" t="str">
        <v>obec, mesto</v>
      </c>
    </row>
    <row r="249" spans="1:15">
      <c r="A249" s="1">
        <v>100012941</v>
      </c>
      <c r="B249" s="1" t="str">
        <v>Prešovský</v>
      </c>
      <c r="C249" s="1" t="str">
        <v>Prešov</v>
      </c>
      <c r="D249" s="1" t="str">
        <v>Základná škola</v>
      </c>
      <c r="E249" s="1" t="str">
        <v>základná škola</v>
      </c>
      <c r="F249" s="1" t="str">
        <v>Základná škola</v>
      </c>
      <c r="G249" s="1">
        <v>1</v>
      </c>
      <c r="H249" s="1">
        <v>417</v>
      </c>
      <c r="I249" s="1">
        <v>35</v>
      </c>
      <c r="J249" s="33">
        <v>40</v>
      </c>
      <c r="K249" s="1">
        <v>0</v>
      </c>
      <c r="L249" s="1">
        <v>2</v>
      </c>
      <c r="M249" s="1" t="str">
        <v>Sibírska 42, 8001 Prešov</v>
      </c>
      <c r="N249" s="1" t="str">
        <v>Mesto Prešov</v>
      </c>
      <c r="O249" s="1" t="str">
        <v>obec, mesto</v>
      </c>
    </row>
    <row r="250" spans="1:15">
      <c r="A250" s="1">
        <v>100012945</v>
      </c>
      <c r="B250" s="1" t="str">
        <v>Prešovský</v>
      </c>
      <c r="C250" s="1" t="str">
        <v>Prešov</v>
      </c>
      <c r="D250" s="1" t="str">
        <v>Stredná odborná škola gastronómie a služieb</v>
      </c>
      <c r="E250" s="1" t="str">
        <v>stredná odborná škola</v>
      </c>
      <c r="F250" s="1" t="str">
        <v>Stredná odborná škola</v>
      </c>
      <c r="G250" s="1">
        <v>1</v>
      </c>
      <c r="H250" s="1">
        <v>359</v>
      </c>
      <c r="I250" s="1">
        <v>49</v>
      </c>
      <c r="J250" s="33">
        <v>28</v>
      </c>
      <c r="K250" s="1">
        <v>0</v>
      </c>
      <c r="L250" s="1">
        <v>2</v>
      </c>
      <c r="M250" s="1" t="str">
        <v>Sídlisko duklianskych hrdinov 3, 8134 Prešov</v>
      </c>
      <c r="N250" s="1" t="str">
        <v>Prešovský samosprávny kraj</v>
      </c>
      <c r="O250" s="1" t="str">
        <v>samosprávny kraj</v>
      </c>
    </row>
    <row r="251" spans="1:15">
      <c r="A251" s="1">
        <v>100012949</v>
      </c>
      <c r="B251" s="1" t="str">
        <v>Prešovský</v>
      </c>
      <c r="C251" s="1" t="str">
        <v>Prešov</v>
      </c>
      <c r="D251" s="1" t="str">
        <v>Stredná zdravotnícka škola</v>
      </c>
      <c r="E251" s="1" t="str">
        <v>stredná odborná škola</v>
      </c>
      <c r="F251" s="1" t="str">
        <v>Stredná zdravotnícka škola</v>
      </c>
      <c r="G251" s="1">
        <v>1</v>
      </c>
      <c r="H251" s="1">
        <v>751</v>
      </c>
      <c r="I251" s="1">
        <v>61</v>
      </c>
      <c r="J251" s="33">
        <v>38</v>
      </c>
      <c r="K251" s="1">
        <v>0</v>
      </c>
      <c r="L251" s="1">
        <v>3</v>
      </c>
      <c r="M251" s="1" t="str">
        <v>Sládkovičova 36, 8024 Prešov</v>
      </c>
      <c r="N251" s="1" t="str">
        <v>Prešovský samosprávny kraj</v>
      </c>
      <c r="O251" s="1" t="str">
        <v>samosprávny kraj</v>
      </c>
    </row>
    <row r="252" spans="1:15">
      <c r="A252" s="1">
        <v>100012959</v>
      </c>
      <c r="B252" s="1" t="str">
        <v>Prešovský</v>
      </c>
      <c r="C252" s="1" t="str">
        <v>Prešov</v>
      </c>
      <c r="D252" s="1" t="str">
        <v>Súkromná stredná športová škola ELBA</v>
      </c>
      <c r="E252" s="1" t="str">
        <v>stredná športová škola</v>
      </c>
      <c r="F252" s="1" t="str">
        <v>Stredná športová škola</v>
      </c>
      <c r="G252" s="1">
        <v>2</v>
      </c>
      <c r="H252" s="1">
        <v>192</v>
      </c>
      <c r="I252" s="1">
        <v>23</v>
      </c>
      <c r="J252" s="33">
        <v>19</v>
      </c>
      <c r="K252" s="1">
        <v>0</v>
      </c>
      <c r="L252" s="1">
        <v>1</v>
      </c>
      <c r="M252" s="1" t="str">
        <v>Smetanova 2, 8001 Prešov</v>
      </c>
      <c r="N252" s="1" t="str">
        <v>Ing. Emil Blicha - ELBA</v>
      </c>
      <c r="O252" s="1" t="str">
        <v>súkromník</v>
      </c>
    </row>
    <row r="253" spans="1:15">
      <c r="A253" s="1">
        <v>100012960</v>
      </c>
      <c r="B253" s="1" t="str">
        <v>Prešovský</v>
      </c>
      <c r="C253" s="1" t="str">
        <v>Prešov</v>
      </c>
      <c r="D253" s="1" t="str">
        <v>Súkromná stredná odborná škola ELBA</v>
      </c>
      <c r="E253" s="1" t="str">
        <v>stredná odborná škola</v>
      </c>
      <c r="F253" s="1" t="str">
        <v>Stredná odborná škola</v>
      </c>
      <c r="G253" s="1">
        <v>5</v>
      </c>
      <c r="H253" s="1">
        <v>242</v>
      </c>
      <c r="I253" s="1">
        <v>24</v>
      </c>
      <c r="J253" s="33">
        <v>50</v>
      </c>
      <c r="K253" s="1">
        <v>0</v>
      </c>
      <c r="L253" s="1">
        <v>1</v>
      </c>
      <c r="M253" s="1" t="str">
        <v>Smetanova 2, 8001 Prešov</v>
      </c>
      <c r="N253" s="1" t="str">
        <v>Ing. Emil Blicha - ELBA</v>
      </c>
      <c r="O253" s="1" t="str">
        <v>súkromník</v>
      </c>
    </row>
    <row r="254" spans="1:15">
      <c r="A254" s="1">
        <v>100012977</v>
      </c>
      <c r="B254" s="1" t="str">
        <v>Prešovský</v>
      </c>
      <c r="C254" s="1" t="str">
        <v>Prešov</v>
      </c>
      <c r="D254" s="1" t="str">
        <v>Základná škola</v>
      </c>
      <c r="E254" s="1" t="str">
        <v>základná škola</v>
      </c>
      <c r="F254" s="1" t="str">
        <v>Základná škola</v>
      </c>
      <c r="G254" s="1">
        <v>1</v>
      </c>
      <c r="H254" s="1">
        <v>813</v>
      </c>
      <c r="I254" s="1">
        <v>74</v>
      </c>
      <c r="J254" s="33">
        <v>46</v>
      </c>
      <c r="K254" s="1">
        <v>0</v>
      </c>
      <c r="L254" s="1">
        <v>3</v>
      </c>
      <c r="M254" s="1" t="str">
        <v>Šmeralova 25, 8001 Prešov</v>
      </c>
      <c r="N254" s="1" t="str">
        <v>Mesto Prešov</v>
      </c>
      <c r="O254" s="1" t="str">
        <v>obec, mesto</v>
      </c>
    </row>
    <row r="255" spans="1:15">
      <c r="A255" s="1">
        <v>100012981</v>
      </c>
      <c r="B255" s="1" t="str">
        <v>Prešovský</v>
      </c>
      <c r="C255" s="1" t="str">
        <v>Prešov</v>
      </c>
      <c r="D255" s="1" t="str">
        <v>Základná škola</v>
      </c>
      <c r="E255" s="1" t="str">
        <v>základná škola</v>
      </c>
      <c r="F255" s="1" t="str">
        <v>Základná škola</v>
      </c>
      <c r="G255" s="1">
        <v>1</v>
      </c>
      <c r="H255" s="1">
        <v>908</v>
      </c>
      <c r="I255" s="1">
        <v>74</v>
      </c>
      <c r="J255" s="33">
        <v>45</v>
      </c>
      <c r="K255" s="1">
        <v>0</v>
      </c>
      <c r="L255" s="1">
        <v>4</v>
      </c>
      <c r="M255" s="1" t="str">
        <v>Šrobárova 20, 8001 Prešov</v>
      </c>
      <c r="N255" s="1" t="str">
        <v>Mesto Prešov</v>
      </c>
      <c r="O255" s="1" t="str">
        <v>obec, mesto</v>
      </c>
    </row>
    <row r="256" spans="1:15">
      <c r="A256" s="1">
        <v>100012985</v>
      </c>
      <c r="B256" s="1" t="str">
        <v>Prešovský</v>
      </c>
      <c r="C256" s="1" t="str">
        <v>Prešov</v>
      </c>
      <c r="D256" s="1" t="str">
        <v>Gymnázium sv. Moniky</v>
      </c>
      <c r="E256" s="1" t="str">
        <v>gymnázium</v>
      </c>
      <c r="F256" s="1" t="str">
        <v>Gymnázium</v>
      </c>
      <c r="G256" s="1">
        <v>1</v>
      </c>
      <c r="H256" s="1">
        <v>505</v>
      </c>
      <c r="I256" s="1">
        <v>41</v>
      </c>
      <c r="J256" s="33">
        <v>26</v>
      </c>
      <c r="K256" s="1">
        <v>1</v>
      </c>
      <c r="L256" s="1">
        <v>2</v>
      </c>
      <c r="M256" s="1" t="str">
        <v>Tarasa Ševčenka 1, 8001 Prešov</v>
      </c>
      <c r="N256" s="1" t="str">
        <v>Košická arcidiecéza</v>
      </c>
      <c r="O256" s="1" t="str">
        <v>cirkev, náboženská spoločnosť</v>
      </c>
    </row>
    <row r="257" spans="1:15">
      <c r="A257" s="1">
        <v>100012989</v>
      </c>
      <c r="B257" s="1" t="str">
        <v>Prešovský</v>
      </c>
      <c r="C257" s="1" t="str">
        <v>Prešov</v>
      </c>
      <c r="D257" s="1" t="str">
        <v>Základná škola</v>
      </c>
      <c r="E257" s="1" t="str">
        <v>základná škola</v>
      </c>
      <c r="F257" s="1" t="str">
        <v>Základná škola</v>
      </c>
      <c r="G257" s="1">
        <v>1</v>
      </c>
      <c r="H257" s="1">
        <v>502</v>
      </c>
      <c r="I257" s="1">
        <v>50</v>
      </c>
      <c r="J257" s="33">
        <v>42</v>
      </c>
      <c r="K257" s="1">
        <v>0</v>
      </c>
      <c r="L257" s="1">
        <v>2</v>
      </c>
      <c r="M257" s="1" t="str">
        <v>Važecká 11, 8005 Prešov</v>
      </c>
      <c r="N257" s="1" t="str">
        <v>Mesto Prešov</v>
      </c>
      <c r="O257" s="1" t="str">
        <v>obec, mesto</v>
      </c>
    </row>
    <row r="258" spans="1:15">
      <c r="A258" s="1">
        <v>100012995</v>
      </c>
      <c r="B258" s="1" t="str">
        <v>Prešovský</v>
      </c>
      <c r="C258" s="1" t="str">
        <v>Prešov</v>
      </c>
      <c r="D258" s="1" t="str">
        <v>Škola umeleckého priemyslu</v>
      </c>
      <c r="E258" s="1" t="str">
        <v>škola umeleckého priemyslu</v>
      </c>
      <c r="F258" s="1" t="str">
        <v>Škola umeleckého priemyslu</v>
      </c>
      <c r="G258" s="1">
        <v>1</v>
      </c>
      <c r="H258" s="1">
        <v>239</v>
      </c>
      <c r="I258" s="1">
        <v>38</v>
      </c>
      <c r="J258" s="33">
        <v>41</v>
      </c>
      <c r="K258" s="1">
        <v>0</v>
      </c>
      <c r="L258" s="1">
        <v>1</v>
      </c>
      <c r="M258" s="1" t="str">
        <v>Vodárenská 3, 8001 Prešov</v>
      </c>
      <c r="N258" s="1" t="str">
        <v>Prešovský samosprávny kraj</v>
      </c>
      <c r="O258" s="1" t="str">
        <v>samosprávny kraj</v>
      </c>
    </row>
    <row r="259" spans="1:15">
      <c r="A259" s="1">
        <v>100013001</v>
      </c>
      <c r="B259" s="1" t="str">
        <v>Prešovský</v>
      </c>
      <c r="C259" s="1" t="str">
        <v>Prešov</v>
      </c>
      <c r="D259" s="1" t="str">
        <v>Stredná odborná škola technická</v>
      </c>
      <c r="E259" s="1" t="str">
        <v>stredná odborná škola</v>
      </c>
      <c r="F259" s="1" t="str">
        <v>Stredná odborná škola</v>
      </c>
      <c r="G259" s="1">
        <v>1</v>
      </c>
      <c r="H259" s="1">
        <v>508</v>
      </c>
      <c r="I259" s="1">
        <v>55</v>
      </c>
      <c r="J259" s="33">
        <v>34</v>
      </c>
      <c r="K259" s="1">
        <v>0</v>
      </c>
      <c r="L259" s="1">
        <v>2</v>
      </c>
      <c r="M259" s="1" t="str">
        <v>Volgogradská 1, 8001 Prešov</v>
      </c>
      <c r="N259" s="1" t="str">
        <v>Prešovský samosprávny kraj</v>
      </c>
      <c r="O259" s="1" t="str">
        <v>samosprávny kraj</v>
      </c>
    </row>
    <row r="260" spans="1:15">
      <c r="A260" s="1">
        <v>100013015</v>
      </c>
      <c r="B260" s="1" t="str">
        <v>Prešovský</v>
      </c>
      <c r="C260" s="1" t="str">
        <v>Prešov</v>
      </c>
      <c r="D260" s="1" t="str">
        <v>Základná škola</v>
      </c>
      <c r="E260" s="1" t="str">
        <v>základná škola</v>
      </c>
      <c r="F260" s="1" t="str">
        <v>ZŠ I. stupeň</v>
      </c>
      <c r="G260" s="1">
        <v>1</v>
      </c>
      <c r="H260" s="1">
        <v>7</v>
      </c>
      <c r="I260" s="1">
        <v>1</v>
      </c>
      <c r="J260" s="33">
        <v>2</v>
      </c>
      <c r="K260" s="1">
        <v>0</v>
      </c>
      <c r="L260" s="1">
        <v>1</v>
      </c>
      <c r="M260" s="1" t="str">
        <v>Proč 24, 8214 Proč</v>
      </c>
      <c r="N260" s="1" t="str">
        <v>Obec Proč</v>
      </c>
      <c r="O260" s="1" t="str">
        <v>obec, mesto</v>
      </c>
    </row>
    <row r="261" spans="1:15">
      <c r="A261" s="1">
        <v>100013016</v>
      </c>
      <c r="B261" s="1" t="str">
        <v>Prešovský</v>
      </c>
      <c r="C261" s="1" t="str">
        <v>Prešov</v>
      </c>
      <c r="D261" s="1" t="str">
        <v>Základná škola</v>
      </c>
      <c r="E261" s="1" t="str">
        <v>základná škola</v>
      </c>
      <c r="F261" s="1" t="str">
        <v>ZŠ I. stupeň</v>
      </c>
      <c r="G261" s="1">
        <v>2</v>
      </c>
      <c r="H261" s="1">
        <v>28</v>
      </c>
      <c r="I261" s="1">
        <v>2</v>
      </c>
      <c r="J261" s="33">
        <v>2</v>
      </c>
      <c r="K261" s="1">
        <v>0</v>
      </c>
      <c r="L261" s="1">
        <v>1</v>
      </c>
      <c r="M261" s="1" t="str">
        <v>Pušovce 1, 8214 Pušovce</v>
      </c>
      <c r="N261" s="1" t="str">
        <v>Obec Pušovce</v>
      </c>
      <c r="O261" s="1" t="str">
        <v>obec, mesto</v>
      </c>
    </row>
    <row r="262" spans="1:15">
      <c r="A262" s="1">
        <v>100013019</v>
      </c>
      <c r="B262" s="1" t="str">
        <v>Prešovský</v>
      </c>
      <c r="C262" s="1" t="str">
        <v>Prešov</v>
      </c>
      <c r="D262" s="1" t="str">
        <v>Cirkevná základná škola sv. Martina</v>
      </c>
      <c r="E262" s="1" t="str">
        <v>základná škola</v>
      </c>
      <c r="F262" s="1" t="str">
        <v>Základná škola</v>
      </c>
      <c r="G262" s="1">
        <v>1</v>
      </c>
      <c r="H262" s="1">
        <v>101</v>
      </c>
      <c r="I262" s="1">
        <v>12</v>
      </c>
      <c r="J262" s="33">
        <v>9</v>
      </c>
      <c r="K262" s="1">
        <v>0</v>
      </c>
      <c r="L262" s="1">
        <v>1</v>
      </c>
      <c r="M262" s="1" t="str">
        <v>Radatice 199, 8242 Radatice</v>
      </c>
      <c r="N262" s="1" t="str">
        <v>Košická arcidiecéza</v>
      </c>
      <c r="O262" s="1" t="str">
        <v>cirkev, náboženská spoločnosť</v>
      </c>
    </row>
    <row r="263" spans="1:15">
      <c r="A263" s="1">
        <v>100013028</v>
      </c>
      <c r="B263" s="1" t="str">
        <v>Prešovský</v>
      </c>
      <c r="C263" s="1" t="str">
        <v>Prešov</v>
      </c>
      <c r="D263" s="1" t="str">
        <v>Základná škola</v>
      </c>
      <c r="E263" s="1" t="str">
        <v>základná škola</v>
      </c>
      <c r="F263" s="1" t="str">
        <v>ZŠ I. stupeň</v>
      </c>
      <c r="G263" s="1">
        <v>1</v>
      </c>
      <c r="H263" s="1">
        <v>14</v>
      </c>
      <c r="I263" s="1">
        <v>1</v>
      </c>
      <c r="J263" s="33">
        <v>3</v>
      </c>
      <c r="K263" s="1">
        <v>0</v>
      </c>
      <c r="L263" s="1">
        <v>1</v>
      </c>
      <c r="M263" s="1" t="str">
        <v>Ruská Nová Ves 57, 8005 Ruská Nová Ves</v>
      </c>
      <c r="N263" s="1" t="str">
        <v>Obec Ruská Nová Ves</v>
      </c>
      <c r="O263" s="1" t="str">
        <v>obec, mesto</v>
      </c>
    </row>
    <row r="264" spans="1:15">
      <c r="A264" s="1">
        <v>100013031</v>
      </c>
      <c r="B264" s="1" t="str">
        <v>Prešovský</v>
      </c>
      <c r="C264" s="1" t="str">
        <v>Prešov</v>
      </c>
      <c r="D264" s="1" t="str">
        <v>Základná škola s materskou školou</v>
      </c>
      <c r="E264" s="1" t="str">
        <v>základná škola</v>
      </c>
      <c r="F264" s="1" t="str">
        <v>Základná škola</v>
      </c>
      <c r="G264" s="1">
        <v>1</v>
      </c>
      <c r="H264" s="1">
        <v>133</v>
      </c>
      <c r="I264" s="1">
        <v>20</v>
      </c>
      <c r="J264" s="33">
        <v>12</v>
      </c>
      <c r="K264" s="1">
        <v>0</v>
      </c>
      <c r="L264" s="1">
        <v>1</v>
      </c>
      <c r="M264" s="1" t="str">
        <v>Sedlice 3, 8243 Sedlice</v>
      </c>
      <c r="N264" s="1" t="str">
        <v>Obec Sedlice</v>
      </c>
      <c r="O264" s="1" t="str">
        <v>obec, mesto</v>
      </c>
    </row>
    <row r="265" spans="1:15">
      <c r="A265" s="1">
        <v>100013039</v>
      </c>
      <c r="B265" s="1" t="str">
        <v>Prešovský</v>
      </c>
      <c r="C265" s="1" t="str">
        <v>Prešov</v>
      </c>
      <c r="D265" s="1" t="str">
        <v>Základná škola s materskou školou</v>
      </c>
      <c r="E265" s="1" t="str">
        <v>základná škola</v>
      </c>
      <c r="F265" s="1" t="str">
        <v>Základná škola</v>
      </c>
      <c r="G265" s="1">
        <v>4</v>
      </c>
      <c r="H265" s="1">
        <v>598</v>
      </c>
      <c r="I265" s="1">
        <v>79</v>
      </c>
      <c r="J265" s="33">
        <v>41</v>
      </c>
      <c r="K265" s="1">
        <v>0</v>
      </c>
      <c r="L265" s="1">
        <v>2</v>
      </c>
      <c r="M265" s="1" t="str">
        <v>Záhradnícka 83 / 19, 8232 Svinia</v>
      </c>
      <c r="N265" s="1" t="str">
        <v>Obec Svinia</v>
      </c>
      <c r="O265" s="1" t="str">
        <v>obec, mesto</v>
      </c>
    </row>
    <row r="266" spans="1:15">
      <c r="A266" s="1">
        <v>100013045</v>
      </c>
      <c r="B266" s="1" t="str">
        <v>Prešovský</v>
      </c>
      <c r="C266" s="1" t="str">
        <v>Prešov</v>
      </c>
      <c r="D266" s="1" t="str">
        <v>Základná škola</v>
      </c>
      <c r="E266" s="1" t="str">
        <v>základná škola</v>
      </c>
      <c r="F266" s="1" t="str">
        <v>ZŠ I. stupeň</v>
      </c>
      <c r="G266" s="1">
        <v>1</v>
      </c>
      <c r="H266" s="1">
        <v>52</v>
      </c>
      <c r="I266" s="1">
        <v>5</v>
      </c>
      <c r="J266" s="33">
        <v>4</v>
      </c>
      <c r="K266" s="1">
        <v>0</v>
      </c>
      <c r="L266" s="1">
        <v>1</v>
      </c>
      <c r="M266" s="1" t="str">
        <v>Šarišská Poruba 67, 8212 Šarišská Poruba</v>
      </c>
      <c r="N266" s="1" t="str">
        <v>Obec Šarišská Poruba</v>
      </c>
      <c r="O266" s="1" t="str">
        <v>obec, mesto</v>
      </c>
    </row>
    <row r="267" spans="1:15">
      <c r="A267" s="1">
        <v>100013047</v>
      </c>
      <c r="B267" s="1" t="str">
        <v>Prešovský</v>
      </c>
      <c r="C267" s="1" t="str">
        <v>Prešov</v>
      </c>
      <c r="D267" s="1" t="str">
        <v>Základná škola s materskou školou</v>
      </c>
      <c r="E267" s="1" t="str">
        <v>základná škola</v>
      </c>
      <c r="F267" s="1" t="str">
        <v>Základná škola</v>
      </c>
      <c r="G267" s="1">
        <v>1</v>
      </c>
      <c r="H267" s="1">
        <v>275</v>
      </c>
      <c r="I267" s="1">
        <v>34</v>
      </c>
      <c r="J267" s="33">
        <v>22</v>
      </c>
      <c r="K267" s="1">
        <v>0</v>
      </c>
      <c r="L267" s="1">
        <v>1</v>
      </c>
      <c r="M267" s="1" t="str">
        <v>Šarišské Bohdanovce 179, 8205 Šarišské Bohdanovce</v>
      </c>
      <c r="N267" s="1" t="str">
        <v>Obec Šarišské Bohdanovce</v>
      </c>
      <c r="O267" s="1" t="str">
        <v>obec, mesto</v>
      </c>
    </row>
    <row r="268" spans="1:15">
      <c r="A268" s="1">
        <v>100013055</v>
      </c>
      <c r="B268" s="1" t="str">
        <v>Prešovský</v>
      </c>
      <c r="C268" s="1" t="str">
        <v>Prešov</v>
      </c>
      <c r="D268" s="1" t="str">
        <v>Základná škola</v>
      </c>
      <c r="E268" s="1" t="str">
        <v>základná škola</v>
      </c>
      <c r="F268" s="1" t="str">
        <v>Základná škola</v>
      </c>
      <c r="G268" s="1">
        <v>1</v>
      </c>
      <c r="H268" s="1">
        <v>370</v>
      </c>
      <c r="I268" s="1">
        <v>38</v>
      </c>
      <c r="J268" s="33">
        <v>24</v>
      </c>
      <c r="K268" s="1">
        <v>1</v>
      </c>
      <c r="L268" s="1">
        <v>2</v>
      </c>
      <c r="M268" s="1" t="str">
        <v>Široké 141, 8237 Široké</v>
      </c>
      <c r="N268" s="1" t="str">
        <v>Obec Široké</v>
      </c>
      <c r="O268" s="1" t="str">
        <v>obec, mesto</v>
      </c>
    </row>
    <row r="269" spans="1:15">
      <c r="A269" s="1">
        <v>100013060</v>
      </c>
      <c r="B269" s="1" t="str">
        <v>Prešovský</v>
      </c>
      <c r="C269" s="1" t="str">
        <v>Prešov</v>
      </c>
      <c r="D269" s="1" t="str">
        <v>Základná škola s materskou školou</v>
      </c>
      <c r="E269" s="1" t="str">
        <v>základná škola</v>
      </c>
      <c r="F269" s="1" t="str">
        <v>Základná škola</v>
      </c>
      <c r="G269" s="1">
        <v>1</v>
      </c>
      <c r="H269" s="1">
        <v>339</v>
      </c>
      <c r="I269" s="1">
        <v>37</v>
      </c>
      <c r="J269" s="33">
        <v>20</v>
      </c>
      <c r="K269" s="1">
        <v>1</v>
      </c>
      <c r="L269" s="1">
        <v>2</v>
      </c>
      <c r="M269" s="1" t="str">
        <v>Hlavná 113 / 68, 8267 Terňa</v>
      </c>
      <c r="N269" s="1" t="str">
        <v>Obec Terňa</v>
      </c>
      <c r="O269" s="1" t="str">
        <v>obec, mesto</v>
      </c>
    </row>
    <row r="270" spans="1:15">
      <c r="A270" s="1">
        <v>100013065</v>
      </c>
      <c r="B270" s="1" t="str">
        <v>Prešovský</v>
      </c>
      <c r="C270" s="1" t="str">
        <v>Prešov</v>
      </c>
      <c r="D270" s="1" t="str">
        <v>Základná škola s materskou školou</v>
      </c>
      <c r="E270" s="1" t="str">
        <v>základná škola</v>
      </c>
      <c r="F270" s="1" t="str">
        <v>Základná škola</v>
      </c>
      <c r="G270" s="1">
        <v>2</v>
      </c>
      <c r="H270" s="1">
        <v>203</v>
      </c>
      <c r="I270" s="1">
        <v>30</v>
      </c>
      <c r="J270" s="33">
        <v>16</v>
      </c>
      <c r="K270" s="1">
        <v>0</v>
      </c>
      <c r="L270" s="1">
        <v>1</v>
      </c>
      <c r="M270" s="1" t="str">
        <v>Tuhrina 3, 8207 Tuhrina</v>
      </c>
      <c r="N270" s="1" t="str">
        <v>Obec Tuhrina</v>
      </c>
      <c r="O270" s="1" t="str">
        <v>obec, mesto</v>
      </c>
    </row>
    <row r="271" spans="1:15">
      <c r="A271" s="1">
        <v>100013066</v>
      </c>
      <c r="B271" s="1" t="str">
        <v>Prešovský</v>
      </c>
      <c r="C271" s="1" t="str">
        <v>Prešov</v>
      </c>
      <c r="D271" s="1" t="str">
        <v>Základná škola s materskou školou</v>
      </c>
      <c r="E271" s="1" t="str">
        <v>základná škola</v>
      </c>
      <c r="F271" s="1" t="str">
        <v>Základná škola</v>
      </c>
      <c r="G271" s="1">
        <v>1</v>
      </c>
      <c r="H271" s="1">
        <v>130</v>
      </c>
      <c r="I271" s="1">
        <v>21</v>
      </c>
      <c r="J271" s="33">
        <v>13</v>
      </c>
      <c r="K271" s="1">
        <v>2</v>
      </c>
      <c r="L271" s="1">
        <v>1</v>
      </c>
      <c r="M271" s="1" t="str">
        <v>Tulčík 116, 8213 Tulčík</v>
      </c>
      <c r="N271" s="1" t="str">
        <v>Obec Tulčík</v>
      </c>
      <c r="O271" s="1" t="str">
        <v>obec, mesto</v>
      </c>
    </row>
    <row r="272" spans="1:15">
      <c r="A272" s="1">
        <v>100013080</v>
      </c>
      <c r="B272" s="1" t="str">
        <v>Prešovský</v>
      </c>
      <c r="C272" s="1" t="str">
        <v>Prešov</v>
      </c>
      <c r="D272" s="1" t="str">
        <v>Základná škola</v>
      </c>
      <c r="E272" s="1" t="str">
        <v>základná škola</v>
      </c>
      <c r="F272" s="1" t="str">
        <v>Základná škola</v>
      </c>
      <c r="G272" s="1">
        <v>2</v>
      </c>
      <c r="H272" s="1">
        <v>511</v>
      </c>
      <c r="I272" s="1">
        <v>48</v>
      </c>
      <c r="J272" s="33">
        <v>30</v>
      </c>
      <c r="K272" s="1">
        <v>0</v>
      </c>
      <c r="L272" s="1">
        <v>2</v>
      </c>
      <c r="M272" s="1" t="str">
        <v>Školská 531 / 29, 8221 Veľký Šariš</v>
      </c>
      <c r="N272" s="1" t="str">
        <v>Mesto Veľký Šariš</v>
      </c>
      <c r="O272" s="1" t="str">
        <v>obec, mesto</v>
      </c>
    </row>
    <row r="273" spans="1:15">
      <c r="A273" s="1">
        <v>100013085</v>
      </c>
      <c r="B273" s="1" t="str">
        <v>Prešovský</v>
      </c>
      <c r="C273" s="1" t="str">
        <v>Prešov</v>
      </c>
      <c r="D273" s="1" t="str">
        <v>Základná škola</v>
      </c>
      <c r="E273" s="1" t="str">
        <v>základná škola</v>
      </c>
      <c r="F273" s="1" t="str">
        <v>ZŠ I. stupeň</v>
      </c>
      <c r="G273" s="1">
        <v>1</v>
      </c>
      <c r="H273" s="1">
        <v>106</v>
      </c>
      <c r="I273" s="1">
        <v>11</v>
      </c>
      <c r="J273" s="33">
        <v>10</v>
      </c>
      <c r="K273" s="1">
        <v>0</v>
      </c>
      <c r="L273" s="1">
        <v>1</v>
      </c>
      <c r="M273" s="1" t="str">
        <v>Víťaz 263, 8238 Víťaz</v>
      </c>
      <c r="N273" s="1" t="str">
        <v>Obec Víťaz</v>
      </c>
      <c r="O273" s="1" t="str">
        <v>obec, mesto</v>
      </c>
    </row>
    <row r="274" spans="1:15">
      <c r="A274" s="1">
        <v>100013091</v>
      </c>
      <c r="B274" s="1" t="str">
        <v>Prešovský</v>
      </c>
      <c r="C274" s="1" t="str">
        <v>Prešov</v>
      </c>
      <c r="D274" s="1" t="str">
        <v>Základná škola</v>
      </c>
      <c r="E274" s="1" t="str">
        <v>základná škola</v>
      </c>
      <c r="F274" s="1" t="str">
        <v>ZŠ I. stupeň</v>
      </c>
      <c r="G274" s="1">
        <v>1</v>
      </c>
      <c r="H274" s="1">
        <v>58</v>
      </c>
      <c r="I274" s="1">
        <v>6</v>
      </c>
      <c r="J274" s="33">
        <v>5</v>
      </c>
      <c r="K274" s="1">
        <v>1</v>
      </c>
      <c r="L274" s="1">
        <v>1</v>
      </c>
      <c r="M274" s="1" t="str">
        <v>Hlavná 90 / 46, 8216 Záhradné</v>
      </c>
      <c r="N274" s="1" t="str">
        <v>Obec Záhradné</v>
      </c>
      <c r="O274" s="1" t="str">
        <v>obec, mesto</v>
      </c>
    </row>
    <row r="275" spans="1:15">
      <c r="A275" s="1">
        <v>100013099</v>
      </c>
      <c r="B275" s="1" t="str">
        <v>Prešovský</v>
      </c>
      <c r="C275" s="1" t="str">
        <v>Prešov</v>
      </c>
      <c r="D275" s="1" t="str">
        <v>Základná škola</v>
      </c>
      <c r="E275" s="1" t="str">
        <v>základná škola</v>
      </c>
      <c r="F275" s="1" t="str">
        <v>ZŠ I. stupeň</v>
      </c>
      <c r="G275" s="1">
        <v>2</v>
      </c>
      <c r="H275" s="1">
        <v>129</v>
      </c>
      <c r="I275" s="1">
        <v>15</v>
      </c>
      <c r="J275" s="33">
        <v>9</v>
      </c>
      <c r="K275" s="1">
        <v>0</v>
      </c>
      <c r="L275" s="1">
        <v>1</v>
      </c>
      <c r="M275" s="1" t="str">
        <v>Žehňa 22, 8206 Žehňa</v>
      </c>
      <c r="N275" s="1" t="str">
        <v>Obec Žehňa</v>
      </c>
      <c r="O275" s="1" t="str">
        <v>obec, mesto</v>
      </c>
    </row>
    <row r="276" spans="1:15">
      <c r="A276" s="1">
        <v>100013104</v>
      </c>
      <c r="B276" s="1" t="str">
        <v>Prešovský</v>
      </c>
      <c r="C276" s="1" t="str">
        <v>Prešov</v>
      </c>
      <c r="D276" s="1" t="str">
        <v>Základná škola s materskou školou</v>
      </c>
      <c r="E276" s="1" t="str">
        <v>základná škola</v>
      </c>
      <c r="F276" s="1" t="str">
        <v>ZŠ I. stupeň</v>
      </c>
      <c r="G276" s="1">
        <v>1</v>
      </c>
      <c r="H276" s="1">
        <v>56</v>
      </c>
      <c r="I276" s="1">
        <v>6</v>
      </c>
      <c r="J276" s="33">
        <v>4</v>
      </c>
      <c r="K276" s="1">
        <v>0</v>
      </c>
      <c r="L276" s="1">
        <v>1</v>
      </c>
      <c r="M276" s="1" t="str">
        <v>Župčany 171, 8001 Župčany</v>
      </c>
      <c r="N276" s="1" t="str">
        <v>Obec Župčany</v>
      </c>
      <c r="O276" s="1" t="str">
        <v>obec, mesto</v>
      </c>
    </row>
    <row r="277" spans="1:15">
      <c r="A277" s="1">
        <v>100013112</v>
      </c>
      <c r="B277" s="1" t="str">
        <v>Prešovský</v>
      </c>
      <c r="C277" s="1" t="str">
        <v>Sabinov</v>
      </c>
      <c r="D277" s="1" t="str">
        <v>Základná škola</v>
      </c>
      <c r="E277" s="1" t="str">
        <v>základná škola</v>
      </c>
      <c r="F277" s="1" t="str">
        <v>ZŠ I. stupeň</v>
      </c>
      <c r="G277" s="1">
        <v>1</v>
      </c>
      <c r="H277" s="1">
        <v>34</v>
      </c>
      <c r="I277" s="1">
        <v>4</v>
      </c>
      <c r="J277" s="33">
        <v>3</v>
      </c>
      <c r="K277" s="1">
        <v>0</v>
      </c>
      <c r="L277" s="1">
        <v>1</v>
      </c>
      <c r="M277" s="1" t="str">
        <v>Bodovce 90, 8266 Bodovce</v>
      </c>
      <c r="N277" s="1" t="str">
        <v>Obec Bodovce</v>
      </c>
      <c r="O277" s="1" t="str">
        <v>obec, mesto</v>
      </c>
    </row>
    <row r="278" spans="1:15">
      <c r="A278" s="1">
        <v>100013117</v>
      </c>
      <c r="B278" s="1" t="str">
        <v>Prešovský</v>
      </c>
      <c r="C278" s="1" t="str">
        <v>Sabinov</v>
      </c>
      <c r="D278" s="1" t="str">
        <v>Základná škola s materskou školou</v>
      </c>
      <c r="E278" s="1" t="str">
        <v>základná škola</v>
      </c>
      <c r="F278" s="1" t="str">
        <v>Základná škola</v>
      </c>
      <c r="G278" s="1">
        <v>1</v>
      </c>
      <c r="H278" s="1">
        <v>276</v>
      </c>
      <c r="I278" s="1">
        <v>34</v>
      </c>
      <c r="J278" s="33">
        <v>27</v>
      </c>
      <c r="K278" s="1">
        <v>0</v>
      </c>
      <c r="L278" s="1">
        <v>1</v>
      </c>
      <c r="M278" s="1" t="str">
        <v>Brezovica 60, 8274 Brezovica</v>
      </c>
      <c r="N278" s="1" t="str">
        <v>Obec Brezovica</v>
      </c>
      <c r="O278" s="1" t="str">
        <v>obec, mesto</v>
      </c>
    </row>
    <row r="279" spans="1:15">
      <c r="A279" s="1">
        <v>100013128</v>
      </c>
      <c r="B279" s="1" t="str">
        <v>Prešovský</v>
      </c>
      <c r="C279" s="1" t="str">
        <v>Sabinov</v>
      </c>
      <c r="D279" s="1" t="str">
        <v>Základná škola</v>
      </c>
      <c r="E279" s="1" t="str">
        <v>základná škola</v>
      </c>
      <c r="F279" s="1" t="str">
        <v>ZŠ I. stupeň</v>
      </c>
      <c r="G279" s="1">
        <v>1</v>
      </c>
      <c r="H279" s="1">
        <v>38</v>
      </c>
      <c r="I279" s="1">
        <v>3</v>
      </c>
      <c r="J279" s="33">
        <v>2</v>
      </c>
      <c r="K279" s="1">
        <v>0</v>
      </c>
      <c r="L279" s="1">
        <v>1</v>
      </c>
      <c r="M279" s="1" t="str">
        <v>Červenica pri Sabinove 130, 8256 Červenica pri Sabinove</v>
      </c>
      <c r="N279" s="1" t="str">
        <v>Obec Červenica pri Sabinove</v>
      </c>
      <c r="O279" s="1" t="str">
        <v>obec, mesto</v>
      </c>
    </row>
    <row r="280" spans="1:15">
      <c r="A280" s="1">
        <v>100013129</v>
      </c>
      <c r="B280" s="1" t="str">
        <v>Prešovský</v>
      </c>
      <c r="C280" s="1" t="str">
        <v>Sabinov</v>
      </c>
      <c r="D280" s="1" t="str">
        <v>Základná škola s materskou školou</v>
      </c>
      <c r="E280" s="1" t="str">
        <v>základná škola</v>
      </c>
      <c r="F280" s="1" t="str">
        <v>ZŠ I. stupeň</v>
      </c>
      <c r="G280" s="1">
        <v>1</v>
      </c>
      <c r="H280" s="1">
        <v>19</v>
      </c>
      <c r="I280" s="1">
        <v>5</v>
      </c>
      <c r="J280" s="33">
        <v>3</v>
      </c>
      <c r="K280" s="1">
        <v>0</v>
      </c>
      <c r="L280" s="1">
        <v>1</v>
      </c>
      <c r="M280" s="1" t="str">
        <v>Ďačov 110, 8271 Ďačov</v>
      </c>
      <c r="N280" s="1" t="str">
        <v>Obec Ďačov</v>
      </c>
      <c r="O280" s="1" t="str">
        <v>obec, mesto</v>
      </c>
    </row>
    <row r="281" spans="1:15">
      <c r="A281" s="1">
        <v>100013136</v>
      </c>
      <c r="B281" s="1" t="str">
        <v>Prešovský</v>
      </c>
      <c r="C281" s="1" t="str">
        <v>Sabinov</v>
      </c>
      <c r="D281" s="1" t="str">
        <v>Základná škola</v>
      </c>
      <c r="E281" s="1" t="str">
        <v>základná škola</v>
      </c>
      <c r="F281" s="1" t="str">
        <v>ZŠ I. stupeň</v>
      </c>
      <c r="G281" s="1">
        <v>1</v>
      </c>
      <c r="H281" s="1">
        <v>49</v>
      </c>
      <c r="I281" s="1">
        <v>5</v>
      </c>
      <c r="J281" s="33">
        <v>6</v>
      </c>
      <c r="K281" s="1">
        <v>0</v>
      </c>
      <c r="L281" s="1">
        <v>1</v>
      </c>
      <c r="M281" s="1" t="str">
        <v>Dubovica 190, 8271 Dubovica</v>
      </c>
      <c r="N281" s="1" t="str">
        <v>Obec Dubovica</v>
      </c>
      <c r="O281" s="1" t="str">
        <v>obec, mesto</v>
      </c>
    </row>
    <row r="282" spans="1:15">
      <c r="A282" s="1">
        <v>100013142</v>
      </c>
      <c r="B282" s="1" t="str">
        <v>Prešovský</v>
      </c>
      <c r="C282" s="1" t="str">
        <v>Sabinov</v>
      </c>
      <c r="D282" s="1" t="str">
        <v>Základná škola</v>
      </c>
      <c r="E282" s="1" t="str">
        <v>základná škola</v>
      </c>
      <c r="F282" s="1" t="str">
        <v>ZŠ I. stupeň</v>
      </c>
      <c r="G282" s="1">
        <v>1</v>
      </c>
      <c r="H282" s="1">
        <v>13</v>
      </c>
      <c r="I282" s="1">
        <v>5</v>
      </c>
      <c r="J282" s="33">
        <v>2</v>
      </c>
      <c r="K282" s="1">
        <v>0</v>
      </c>
      <c r="L282" s="1">
        <v>1</v>
      </c>
      <c r="M282" s="1" t="str">
        <v>Hubošovce 56, 8266 Hubošovce</v>
      </c>
      <c r="N282" s="1" t="str">
        <v>Obec Hubošovce</v>
      </c>
      <c r="O282" s="1" t="str">
        <v>obec, mesto</v>
      </c>
    </row>
    <row r="283" spans="1:15">
      <c r="A283" s="1">
        <v>100013152</v>
      </c>
      <c r="B283" s="1" t="str">
        <v>Prešovský</v>
      </c>
      <c r="C283" s="1" t="str">
        <v>Sabinov</v>
      </c>
      <c r="D283" s="1" t="str">
        <v>Základná škola</v>
      </c>
      <c r="E283" s="1" t="str">
        <v>základná škola</v>
      </c>
      <c r="F283" s="1" t="str">
        <v>ZŠ I. stupeň</v>
      </c>
      <c r="G283" s="1">
        <v>1</v>
      </c>
      <c r="H283" s="1">
        <v>33</v>
      </c>
      <c r="I283" s="1">
        <v>5</v>
      </c>
      <c r="J283" s="33">
        <v>4</v>
      </c>
      <c r="K283" s="1">
        <v>0</v>
      </c>
      <c r="L283" s="1">
        <v>1</v>
      </c>
      <c r="M283" s="1" t="str">
        <v>Školská 86 / 1, 8301 Jakubovany</v>
      </c>
      <c r="N283" s="1" t="str">
        <v>Obec Jakubovany</v>
      </c>
      <c r="O283" s="1" t="str">
        <v>obec, mesto</v>
      </c>
    </row>
    <row r="284" spans="1:15">
      <c r="A284" s="1">
        <v>100013154</v>
      </c>
      <c r="B284" s="1" t="str">
        <v>Prešovský</v>
      </c>
      <c r="C284" s="1" t="str">
        <v>Sabinov</v>
      </c>
      <c r="D284" s="1" t="str">
        <v>Základná škola</v>
      </c>
      <c r="E284" s="1" t="str">
        <v>základná škola</v>
      </c>
      <c r="F284" s="1" t="str">
        <v>Základná škola</v>
      </c>
      <c r="G284" s="1">
        <v>1</v>
      </c>
      <c r="H284" s="1">
        <v>1178</v>
      </c>
      <c r="I284" s="1">
        <v>78</v>
      </c>
      <c r="J284" s="33">
        <v>42</v>
      </c>
      <c r="K284" s="1">
        <v>0</v>
      </c>
      <c r="L284" s="1">
        <v>4</v>
      </c>
      <c r="M284" s="1" t="str">
        <v>Jarovnice 192, 8263 Jarovnice</v>
      </c>
      <c r="N284" s="1" t="str">
        <v>Obec Jarovnice</v>
      </c>
      <c r="O284" s="1" t="str">
        <v>obec, mesto</v>
      </c>
    </row>
    <row r="285" spans="1:15">
      <c r="A285" s="1">
        <v>100013161</v>
      </c>
      <c r="B285" s="1" t="str">
        <v>Prešovský</v>
      </c>
      <c r="C285" s="1" t="str">
        <v>Sabinov</v>
      </c>
      <c r="D285" s="1" t="str">
        <v>Špeciálna základná škola</v>
      </c>
      <c r="E285" s="1" t="str">
        <v>škola pre deti a žiakov so špeciálnymi výchovno-vzdelávacími potrebami</v>
      </c>
      <c r="F285" s="1" t="str">
        <v>Špeciálna základná škola</v>
      </c>
      <c r="G285" s="1">
        <v>2</v>
      </c>
      <c r="H285" s="1">
        <v>150</v>
      </c>
      <c r="I285" s="1">
        <v>28</v>
      </c>
      <c r="J285" s="33">
        <v>9</v>
      </c>
      <c r="K285" s="1">
        <v>0</v>
      </c>
      <c r="L285" s="1">
        <v>1</v>
      </c>
      <c r="M285" s="1" t="str">
        <v>Jarovnice 96, 8263 Jarovnice</v>
      </c>
      <c r="N285" s="1" t="str">
        <v>Regionálny úrad školskej správy v Prešove</v>
      </c>
      <c r="O285" s="1" t="str">
        <v>regionálny úrad školskej správy</v>
      </c>
    </row>
    <row r="286" spans="1:15">
      <c r="A286" s="1">
        <v>100013164</v>
      </c>
      <c r="B286" s="1" t="str">
        <v>Prešovský</v>
      </c>
      <c r="C286" s="1" t="str">
        <v>Sabinov</v>
      </c>
      <c r="D286" s="1" t="str">
        <v>Základná škola s materskou školou</v>
      </c>
      <c r="E286" s="1" t="str">
        <v>základná škola</v>
      </c>
      <c r="F286" s="1" t="str">
        <v>ZŠ I. stupeň</v>
      </c>
      <c r="G286" s="1">
        <v>1</v>
      </c>
      <c r="H286" s="1">
        <v>69</v>
      </c>
      <c r="I286" s="1">
        <v>12</v>
      </c>
      <c r="J286" s="33">
        <v>5</v>
      </c>
      <c r="K286" s="1">
        <v>0</v>
      </c>
      <c r="L286" s="1">
        <v>1</v>
      </c>
      <c r="M286" s="1" t="str">
        <v>Kamenica 645, 8271 Kamenica</v>
      </c>
      <c r="N286" s="1" t="str">
        <v>Obec Kamenica</v>
      </c>
      <c r="O286" s="1" t="str">
        <v>obec, mesto</v>
      </c>
    </row>
    <row r="287" spans="1:15">
      <c r="A287" s="1">
        <v>100013168</v>
      </c>
      <c r="B287" s="1" t="str">
        <v>Prešovský</v>
      </c>
      <c r="C287" s="1" t="str">
        <v>Sabinov</v>
      </c>
      <c r="D287" s="1" t="str">
        <v>Základná škola s materskou školou</v>
      </c>
      <c r="E287" s="1" t="str">
        <v>základná škola</v>
      </c>
      <c r="F287" s="1" t="str">
        <v>ZŠ I. stupeň</v>
      </c>
      <c r="G287" s="1">
        <v>1</v>
      </c>
      <c r="H287" s="1">
        <v>16</v>
      </c>
      <c r="I287" s="1">
        <v>5</v>
      </c>
      <c r="J287" s="33">
        <v>4</v>
      </c>
      <c r="K287" s="1">
        <v>0</v>
      </c>
      <c r="L287" s="1">
        <v>1</v>
      </c>
      <c r="M287" s="1" t="str">
        <v>Krásna Lúka 142, 8273 Krásna Lúka</v>
      </c>
      <c r="N287" s="1" t="str">
        <v>Obec Krásna Lúka</v>
      </c>
      <c r="O287" s="1" t="str">
        <v>obec, mesto</v>
      </c>
    </row>
    <row r="288" spans="1:15">
      <c r="A288" s="1">
        <v>100013172</v>
      </c>
      <c r="B288" s="1" t="str">
        <v>Prešovský</v>
      </c>
      <c r="C288" s="1" t="str">
        <v>Sabinov</v>
      </c>
      <c r="D288" s="1" t="str">
        <v>Základná škola s materskou školou</v>
      </c>
      <c r="E288" s="1" t="str">
        <v>základná škola</v>
      </c>
      <c r="F288" s="1" t="str">
        <v>Základná škola</v>
      </c>
      <c r="G288" s="1">
        <v>1</v>
      </c>
      <c r="H288" s="1">
        <v>191</v>
      </c>
      <c r="I288" s="1">
        <v>23</v>
      </c>
      <c r="J288" s="33">
        <v>15</v>
      </c>
      <c r="K288" s="1">
        <v>0</v>
      </c>
      <c r="L288" s="1">
        <v>1</v>
      </c>
      <c r="M288" s="1" t="str">
        <v>Krivany 1, 8271 Krivany</v>
      </c>
      <c r="N288" s="1" t="str">
        <v>Obec Krivany</v>
      </c>
      <c r="O288" s="1" t="str">
        <v>obec, mesto</v>
      </c>
    </row>
    <row r="289" spans="1:15">
      <c r="A289" s="1">
        <v>100013177</v>
      </c>
      <c r="B289" s="1" t="str">
        <v>Prešovský</v>
      </c>
      <c r="C289" s="1" t="str">
        <v>Sabinov</v>
      </c>
      <c r="D289" s="1" t="str">
        <v>Základná škola</v>
      </c>
      <c r="E289" s="1" t="str">
        <v>základná škola</v>
      </c>
      <c r="F289" s="1" t="str">
        <v>Základná škola</v>
      </c>
      <c r="G289" s="1">
        <v>1</v>
      </c>
      <c r="H289" s="1">
        <v>257</v>
      </c>
      <c r="I289" s="1">
        <v>27</v>
      </c>
      <c r="J289" s="33">
        <v>24</v>
      </c>
      <c r="K289" s="1">
        <v>0</v>
      </c>
      <c r="L289" s="1">
        <v>1</v>
      </c>
      <c r="M289" s="1" t="str">
        <v>Hviezdoslavova 1, 8271 Lipany</v>
      </c>
      <c r="N289" s="1" t="str">
        <v>Mesto Lipany</v>
      </c>
      <c r="O289" s="1" t="str">
        <v>obec, mesto</v>
      </c>
    </row>
    <row r="290" spans="1:15">
      <c r="A290" s="1">
        <v>100013181</v>
      </c>
      <c r="B290" s="1" t="str">
        <v>Prešovský</v>
      </c>
      <c r="C290" s="1" t="str">
        <v>Sabinov</v>
      </c>
      <c r="D290" s="1" t="str">
        <v>Základná škola</v>
      </c>
      <c r="E290" s="1" t="str">
        <v>základná škola</v>
      </c>
      <c r="F290" s="1" t="str">
        <v>Základná škola</v>
      </c>
      <c r="G290" s="1">
        <v>2</v>
      </c>
      <c r="H290" s="1">
        <v>865</v>
      </c>
      <c r="I290" s="1">
        <v>71</v>
      </c>
      <c r="J290" s="33">
        <v>54</v>
      </c>
      <c r="K290" s="1">
        <v>0</v>
      </c>
      <c r="L290" s="1">
        <v>3</v>
      </c>
      <c r="M290" s="1" t="str">
        <v>Komenského 113, 8271 Lipany</v>
      </c>
      <c r="N290" s="1" t="str">
        <v>Mesto Lipany</v>
      </c>
      <c r="O290" s="1" t="str">
        <v>obec, mesto</v>
      </c>
    </row>
    <row r="291" spans="1:15">
      <c r="A291" s="1">
        <v>100013185</v>
      </c>
      <c r="B291" s="1" t="str">
        <v>Prešovský</v>
      </c>
      <c r="C291" s="1" t="str">
        <v>Sabinov</v>
      </c>
      <c r="D291" s="1" t="str">
        <v>Gymnázium</v>
      </c>
      <c r="E291" s="1" t="str">
        <v>gymnázium</v>
      </c>
      <c r="F291" s="1" t="str">
        <v>Gymnázium</v>
      </c>
      <c r="G291" s="1">
        <v>1</v>
      </c>
      <c r="H291" s="1">
        <v>300</v>
      </c>
      <c r="I291" s="1">
        <v>27</v>
      </c>
      <c r="J291" s="33">
        <v>21</v>
      </c>
      <c r="K291" s="1">
        <v>0</v>
      </c>
      <c r="L291" s="1">
        <v>1</v>
      </c>
      <c r="M291" s="1" t="str">
        <v>Komenského 13, 8271 Lipany</v>
      </c>
      <c r="N291" s="1" t="str">
        <v>Prešovský samosprávny kraj</v>
      </c>
      <c r="O291" s="1" t="str">
        <v>samosprávny kraj</v>
      </c>
    </row>
    <row r="292" spans="1:15">
      <c r="A292" s="1">
        <v>100013188</v>
      </c>
      <c r="B292" s="1" t="str">
        <v>Prešovský</v>
      </c>
      <c r="C292" s="1" t="str">
        <v>Sabinov</v>
      </c>
      <c r="D292" s="1" t="str">
        <v>Stredná odborná škola podnikania a služieb</v>
      </c>
      <c r="E292" s="1" t="str">
        <v>stredná odborná škola</v>
      </c>
      <c r="F292" s="1" t="str">
        <v>Stredná odborná škola</v>
      </c>
      <c r="G292" s="1">
        <v>3</v>
      </c>
      <c r="H292" s="1">
        <v>358</v>
      </c>
      <c r="I292" s="1">
        <v>35</v>
      </c>
      <c r="J292" s="33">
        <v>44</v>
      </c>
      <c r="K292" s="1">
        <v>0</v>
      </c>
      <c r="L292" s="1">
        <v>2</v>
      </c>
      <c r="M292" s="1" t="str">
        <v>Komenského 16, 8271 Lipany</v>
      </c>
      <c r="N292" s="1" t="str">
        <v>Prešovský samosprávny kraj</v>
      </c>
      <c r="O292" s="1" t="str">
        <v>samosprávny kraj</v>
      </c>
    </row>
    <row r="293" spans="1:15">
      <c r="A293" s="1">
        <v>100013200</v>
      </c>
      <c r="B293" s="1" t="str">
        <v>Prešovský</v>
      </c>
      <c r="C293" s="1" t="str">
        <v>Sabinov</v>
      </c>
      <c r="D293" s="1" t="str">
        <v>Základná škola</v>
      </c>
      <c r="E293" s="1" t="str">
        <v>základná škola</v>
      </c>
      <c r="F293" s="1" t="str">
        <v>ZŠ I. stupeň</v>
      </c>
      <c r="G293" s="1">
        <v>1</v>
      </c>
      <c r="H293" s="1">
        <v>26</v>
      </c>
      <c r="I293" s="1">
        <v>3</v>
      </c>
      <c r="J293" s="33">
        <v>3</v>
      </c>
      <c r="K293" s="1">
        <v>0</v>
      </c>
      <c r="L293" s="1">
        <v>1</v>
      </c>
      <c r="M293" s="1" t="str">
        <v>Lúčka 56, 8271 Lúčka</v>
      </c>
      <c r="N293" s="1" t="str">
        <v>Obec Lúčka</v>
      </c>
      <c r="O293" s="1" t="str">
        <v>obec, mesto</v>
      </c>
    </row>
    <row r="294" spans="1:15">
      <c r="A294" s="1">
        <v>100013206</v>
      </c>
      <c r="B294" s="1" t="str">
        <v>Prešovský</v>
      </c>
      <c r="C294" s="1" t="str">
        <v>Sabinov</v>
      </c>
      <c r="D294" s="1" t="str">
        <v>Základná škola</v>
      </c>
      <c r="E294" s="1" t="str">
        <v>základná škola</v>
      </c>
      <c r="F294" s="1" t="str">
        <v>Základná škola</v>
      </c>
      <c r="G294" s="1">
        <v>1</v>
      </c>
      <c r="H294" s="1">
        <v>134</v>
      </c>
      <c r="I294" s="1">
        <v>21</v>
      </c>
      <c r="J294" s="33">
        <v>14</v>
      </c>
      <c r="K294" s="1">
        <v>0</v>
      </c>
      <c r="L294" s="1">
        <v>1</v>
      </c>
      <c r="M294" s="1" t="str">
        <v>Ľutina 4, 8257 Ľutina</v>
      </c>
      <c r="N294" s="1" t="str">
        <v>Obec Ľutina</v>
      </c>
      <c r="O294" s="1" t="str">
        <v>obec, mesto</v>
      </c>
    </row>
    <row r="295" spans="1:15">
      <c r="A295" s="1">
        <v>100013209</v>
      </c>
      <c r="B295" s="1" t="str">
        <v>Prešovský</v>
      </c>
      <c r="C295" s="1" t="str">
        <v>Sabinov</v>
      </c>
      <c r="D295" s="1" t="str">
        <v>Základná škola</v>
      </c>
      <c r="E295" s="1" t="str">
        <v>základná škola</v>
      </c>
      <c r="F295" s="1" t="str">
        <v>ZŠ I. stupeň</v>
      </c>
      <c r="G295" s="1">
        <v>1</v>
      </c>
      <c r="H295" s="1">
        <v>29</v>
      </c>
      <c r="I295" s="1">
        <v>4</v>
      </c>
      <c r="J295" s="33">
        <v>4</v>
      </c>
      <c r="K295" s="1">
        <v>0</v>
      </c>
      <c r="L295" s="1">
        <v>1</v>
      </c>
      <c r="M295" s="1" t="str">
        <v>Milpoš 55, 8271 Milpoš</v>
      </c>
      <c r="N295" s="1" t="str">
        <v>Obec Milpoš</v>
      </c>
      <c r="O295" s="1" t="str">
        <v>obec, mesto</v>
      </c>
    </row>
    <row r="296" spans="1:15">
      <c r="A296" s="1">
        <v>100013212</v>
      </c>
      <c r="B296" s="1" t="str">
        <v>Prešovský</v>
      </c>
      <c r="C296" s="1" t="str">
        <v>Sabinov</v>
      </c>
      <c r="D296" s="1" t="str">
        <v>Základná škola s materskou školou</v>
      </c>
      <c r="E296" s="1" t="str">
        <v>základná škola</v>
      </c>
      <c r="F296" s="1" t="str">
        <v>Základná škola</v>
      </c>
      <c r="G296" s="1">
        <v>1</v>
      </c>
      <c r="H296" s="1">
        <v>134</v>
      </c>
      <c r="I296" s="1">
        <v>15</v>
      </c>
      <c r="J296" s="33">
        <v>18</v>
      </c>
      <c r="K296" s="1">
        <v>0</v>
      </c>
      <c r="L296" s="1">
        <v>1</v>
      </c>
      <c r="M296" s="1" t="str">
        <v>Nižný Slavkov 72, 8274 Nižný Slavkov</v>
      </c>
      <c r="N296" s="1" t="str">
        <v>Obec Nižný Slavkov</v>
      </c>
      <c r="O296" s="1" t="str">
        <v>obec, mesto</v>
      </c>
    </row>
    <row r="297" spans="1:15">
      <c r="A297" s="1">
        <v>100013216</v>
      </c>
      <c r="B297" s="1" t="str">
        <v>Prešovský</v>
      </c>
      <c r="C297" s="1" t="str">
        <v>Sabinov</v>
      </c>
      <c r="D297" s="1" t="str">
        <v>Základná škola</v>
      </c>
      <c r="E297" s="1" t="str">
        <v>základná škola</v>
      </c>
      <c r="F297" s="1" t="str">
        <v>ZŠ I. stupeň</v>
      </c>
      <c r="G297" s="1">
        <v>1</v>
      </c>
      <c r="H297" s="1">
        <v>8</v>
      </c>
      <c r="I297" s="1">
        <v>1</v>
      </c>
      <c r="J297" s="33">
        <v>2</v>
      </c>
      <c r="K297" s="1">
        <v>0</v>
      </c>
      <c r="L297" s="1">
        <v>1</v>
      </c>
      <c r="M297" s="1" t="str">
        <v>Oľšov 23, 8276 Oľšov</v>
      </c>
      <c r="N297" s="1" t="str">
        <v>Obec Oľšov</v>
      </c>
      <c r="O297" s="1" t="str">
        <v>obec, mesto</v>
      </c>
    </row>
    <row r="298" spans="1:15">
      <c r="A298" s="1">
        <v>100013218</v>
      </c>
      <c r="B298" s="1" t="str">
        <v>Prešovský</v>
      </c>
      <c r="C298" s="1" t="str">
        <v>Sabinov</v>
      </c>
      <c r="D298" s="1" t="str">
        <v>Špeciálna základná škola</v>
      </c>
      <c r="E298" s="1" t="str">
        <v>škola pre deti a žiakov so špeciálnymi výchovno-vzdelávacími potrebami</v>
      </c>
      <c r="F298" s="1" t="str">
        <v>Špeciálna základná škola</v>
      </c>
      <c r="G298" s="1">
        <v>1</v>
      </c>
      <c r="H298" s="1">
        <v>43</v>
      </c>
      <c r="I298" s="1">
        <v>7</v>
      </c>
      <c r="J298" s="33">
        <v>7</v>
      </c>
      <c r="K298" s="1">
        <v>0</v>
      </c>
      <c r="L298" s="1">
        <v>1</v>
      </c>
      <c r="M298" s="1" t="str">
        <v>Kostolná 11 / 10, 8222 Ostrovany</v>
      </c>
      <c r="N298" s="1" t="str">
        <v>Regionálny úrad školskej správy v Prešove</v>
      </c>
      <c r="O298" s="1" t="str">
        <v>regionálny úrad školskej správy</v>
      </c>
    </row>
    <row r="299" spans="1:15">
      <c r="A299" s="1">
        <v>100013223</v>
      </c>
      <c r="B299" s="1" t="str">
        <v>Prešovský</v>
      </c>
      <c r="C299" s="1" t="str">
        <v>Sabinov</v>
      </c>
      <c r="D299" s="1" t="str">
        <v>Základná škola s materskou školou</v>
      </c>
      <c r="E299" s="1" t="str">
        <v>základná škola</v>
      </c>
      <c r="F299" s="1" t="str">
        <v>Základná škola</v>
      </c>
      <c r="G299" s="1">
        <v>1</v>
      </c>
      <c r="H299" s="1">
        <v>439</v>
      </c>
      <c r="I299" s="1">
        <v>56</v>
      </c>
      <c r="J299" s="33">
        <v>45</v>
      </c>
      <c r="K299" s="1">
        <v>0</v>
      </c>
      <c r="L299" s="1">
        <v>2</v>
      </c>
      <c r="M299" s="1" t="str">
        <v>Školská 459 / 12, 8256 Pečovská Nová Ves</v>
      </c>
      <c r="N299" s="1" t="str">
        <v>Obec Pečovská Nová Ves</v>
      </c>
      <c r="O299" s="1" t="str">
        <v>obec, mesto</v>
      </c>
    </row>
    <row r="300" spans="1:15">
      <c r="A300" s="1">
        <v>100013229</v>
      </c>
      <c r="B300" s="1" t="str">
        <v>Prešovský</v>
      </c>
      <c r="C300" s="1" t="str">
        <v>Sabinov</v>
      </c>
      <c r="D300" s="1" t="str">
        <v>Základná škola s materskou školou</v>
      </c>
      <c r="E300" s="1" t="str">
        <v>základná škola</v>
      </c>
      <c r="F300" s="1" t="str">
        <v>ZŠ I. stupeň</v>
      </c>
      <c r="G300" s="1">
        <v>1</v>
      </c>
      <c r="H300" s="1">
        <v>30</v>
      </c>
      <c r="I300" s="1">
        <v>8</v>
      </c>
      <c r="J300" s="33">
        <v>4</v>
      </c>
      <c r="K300" s="1">
        <v>0</v>
      </c>
      <c r="L300" s="1">
        <v>1</v>
      </c>
      <c r="M300" s="1" t="str">
        <v>Poloma 24, 8273 Poloma</v>
      </c>
      <c r="N300" s="1" t="str">
        <v>Obec Poloma</v>
      </c>
      <c r="O300" s="1" t="str">
        <v>obec, mesto</v>
      </c>
    </row>
    <row r="301" spans="1:15">
      <c r="A301" s="1">
        <v>100013232</v>
      </c>
      <c r="B301" s="1" t="str">
        <v>Prešovský</v>
      </c>
      <c r="C301" s="1" t="str">
        <v>Sabinov</v>
      </c>
      <c r="D301" s="1" t="str">
        <v>Cirkevná základná škola sv. Demetra</v>
      </c>
      <c r="E301" s="1" t="str">
        <v>základná škola</v>
      </c>
      <c r="F301" s="1" t="str">
        <v>ZŠ I. stupeň</v>
      </c>
      <c r="G301" s="1">
        <v>1</v>
      </c>
      <c r="H301" s="1">
        <v>59</v>
      </c>
      <c r="I301" s="1">
        <v>8</v>
      </c>
      <c r="J301" s="33">
        <v>6</v>
      </c>
      <c r="K301" s="1">
        <v>0</v>
      </c>
      <c r="L301" s="1">
        <v>1</v>
      </c>
      <c r="M301" s="1" t="str">
        <v>Ulica Štefana Onderča 240 / 1, 8261 Ražňany</v>
      </c>
      <c r="N301" s="1" t="str">
        <v>Košická arcidiecéza</v>
      </c>
      <c r="O301" s="1" t="str">
        <v>cirkev, náboženská spoločnosť</v>
      </c>
    </row>
    <row r="302" spans="1:15">
      <c r="A302" s="1">
        <v>100013237</v>
      </c>
      <c r="B302" s="1" t="str">
        <v>Prešovský</v>
      </c>
      <c r="C302" s="1" t="str">
        <v>Sabinov</v>
      </c>
      <c r="D302" s="1" t="str">
        <v>Základná škola s materskou školou</v>
      </c>
      <c r="E302" s="1" t="str">
        <v>základná škola</v>
      </c>
      <c r="F302" s="1" t="str">
        <v>ZŠ I. stupeň</v>
      </c>
      <c r="G302" s="1">
        <v>1</v>
      </c>
      <c r="H302" s="1">
        <v>68</v>
      </c>
      <c r="I302" s="1">
        <v>11</v>
      </c>
      <c r="J302" s="33">
        <v>6</v>
      </c>
      <c r="K302" s="1">
        <v>0</v>
      </c>
      <c r="L302" s="1">
        <v>1</v>
      </c>
      <c r="M302" s="1" t="str">
        <v>Rožkovany 190, 8271 Rožkovany</v>
      </c>
      <c r="N302" s="1" t="str">
        <v>Obec Rožkovany</v>
      </c>
      <c r="O302" s="1" t="str">
        <v>obec, mesto</v>
      </c>
    </row>
    <row r="303" spans="1:15">
      <c r="A303" s="1">
        <v>100013242</v>
      </c>
      <c r="B303" s="1" t="str">
        <v>Prešovský</v>
      </c>
      <c r="C303" s="1" t="str">
        <v>Sabinov</v>
      </c>
      <c r="D303" s="1" t="str">
        <v>Cirkevná základná škola sv. Jána Krstiteľa</v>
      </c>
      <c r="E303" s="1" t="str">
        <v>základná škola</v>
      </c>
      <c r="F303" s="1" t="str">
        <v>Základná škola</v>
      </c>
      <c r="G303" s="1">
        <v>1</v>
      </c>
      <c r="H303" s="1">
        <v>301</v>
      </c>
      <c r="I303" s="1">
        <v>32</v>
      </c>
      <c r="J303" s="33">
        <v>18</v>
      </c>
      <c r="K303" s="1">
        <v>0</v>
      </c>
      <c r="L303" s="1">
        <v>2</v>
      </c>
      <c r="M303" s="1" t="str">
        <v>9. mája 7, 8301 Sabinov</v>
      </c>
      <c r="N303" s="1" t="str">
        <v>Košická arcidiecéza</v>
      </c>
      <c r="O303" s="1" t="str">
        <v>cirkev, náboženská spoločnosť</v>
      </c>
    </row>
    <row r="304" spans="1:15">
      <c r="A304" s="1">
        <v>100013247</v>
      </c>
      <c r="B304" s="1" t="str">
        <v>Prešovský</v>
      </c>
      <c r="C304" s="1" t="str">
        <v>Sabinov</v>
      </c>
      <c r="D304" s="1" t="str">
        <v>Základná škola</v>
      </c>
      <c r="E304" s="1" t="str">
        <v>základná škola</v>
      </c>
      <c r="F304" s="1" t="str">
        <v>Základná škola</v>
      </c>
      <c r="G304" s="1">
        <v>1</v>
      </c>
      <c r="H304" s="1">
        <v>769</v>
      </c>
      <c r="I304" s="1">
        <v>49</v>
      </c>
      <c r="J304" s="33">
        <v>37</v>
      </c>
      <c r="K304" s="1">
        <v>0</v>
      </c>
      <c r="L304" s="1">
        <v>3</v>
      </c>
      <c r="M304" s="1" t="str">
        <v>Komenského 13, 8301 Sabinov</v>
      </c>
      <c r="N304" s="1" t="str">
        <v>Mesto Sabinov</v>
      </c>
      <c r="O304" s="1" t="str">
        <v>obec, mesto</v>
      </c>
    </row>
    <row r="305" spans="1:15">
      <c r="A305" s="1">
        <v>100013251</v>
      </c>
      <c r="B305" s="1" t="str">
        <v>Prešovský</v>
      </c>
      <c r="C305" s="1" t="str">
        <v>Sabinov</v>
      </c>
      <c r="D305" s="1" t="str">
        <v>Súkromné Gymnázium DSA</v>
      </c>
      <c r="E305" s="1" t="str">
        <v>gymnázium</v>
      </c>
      <c r="F305" s="1" t="str">
        <v>Gymnázium</v>
      </c>
      <c r="G305" s="1">
        <v>1</v>
      </c>
      <c r="H305" s="1">
        <v>92</v>
      </c>
      <c r="I305" s="1">
        <v>9</v>
      </c>
      <c r="J305" s="33">
        <v>20</v>
      </c>
      <c r="K305" s="1">
        <v>0</v>
      </c>
      <c r="L305" s="1">
        <v>1</v>
      </c>
      <c r="M305" s="1" t="str">
        <v>Komenského 40, 8301 Sabinov</v>
      </c>
      <c r="N305" s="1" t="str">
        <v>Deutsch-Slowakische Akademien, a.s.</v>
      </c>
      <c r="O305" s="1" t="str">
        <v>súkromník</v>
      </c>
    </row>
    <row r="306" spans="1:15">
      <c r="A306" s="1">
        <v>100013266</v>
      </c>
      <c r="B306" s="1" t="str">
        <v>Prešovský</v>
      </c>
      <c r="C306" s="1" t="str">
        <v>Sabinov</v>
      </c>
      <c r="D306" s="1" t="str">
        <v>Základná škola</v>
      </c>
      <c r="E306" s="1" t="str">
        <v>základná škola</v>
      </c>
      <c r="F306" s="1" t="str">
        <v>Základná škola</v>
      </c>
      <c r="G306" s="1">
        <v>1</v>
      </c>
      <c r="H306" s="1">
        <v>800</v>
      </c>
      <c r="I306" s="1">
        <v>64</v>
      </c>
      <c r="J306" s="33">
        <v>42</v>
      </c>
      <c r="K306" s="1">
        <v>0</v>
      </c>
      <c r="L306" s="1">
        <v>3</v>
      </c>
      <c r="M306" s="1" t="str">
        <v>Ul. 17. novembra 31, 8301 Sabinov</v>
      </c>
      <c r="N306" s="1" t="str">
        <v>Mesto Sabinov</v>
      </c>
      <c r="O306" s="1" t="str">
        <v>obec, mesto</v>
      </c>
    </row>
    <row r="307" spans="1:15">
      <c r="A307" s="1">
        <v>100013273</v>
      </c>
      <c r="B307" s="1" t="str">
        <v>Prešovský</v>
      </c>
      <c r="C307" s="1" t="str">
        <v>Sabinov</v>
      </c>
      <c r="D307" s="1" t="str">
        <v>Základná škola s materskou školou</v>
      </c>
      <c r="E307" s="1" t="str">
        <v>základná škola</v>
      </c>
      <c r="F307" s="1" t="str">
        <v>Základná škola</v>
      </c>
      <c r="G307" s="1">
        <v>1</v>
      </c>
      <c r="H307" s="1">
        <v>236</v>
      </c>
      <c r="I307" s="1">
        <v>27</v>
      </c>
      <c r="J307" s="33">
        <v>19</v>
      </c>
      <c r="K307" s="1">
        <v>0</v>
      </c>
      <c r="L307" s="1">
        <v>1</v>
      </c>
      <c r="M307" s="1" t="str">
        <v>Šarišské Dravce 20, 8273 Šarišské Dravce</v>
      </c>
      <c r="N307" s="1" t="str">
        <v>Obec Šarišské Dravce</v>
      </c>
      <c r="O307" s="1" t="str">
        <v>obec, mesto</v>
      </c>
    </row>
    <row r="308" spans="1:15">
      <c r="A308" s="1">
        <v>100013278</v>
      </c>
      <c r="B308" s="1" t="str">
        <v>Prešovský</v>
      </c>
      <c r="C308" s="1" t="str">
        <v>Sabinov</v>
      </c>
      <c r="D308" s="1" t="str">
        <v>Základná škola s materskou školou</v>
      </c>
      <c r="E308" s="1" t="str">
        <v>základná škola</v>
      </c>
      <c r="F308" s="1" t="str">
        <v>Základná škola</v>
      </c>
      <c r="G308" s="1">
        <v>1</v>
      </c>
      <c r="H308" s="1">
        <v>254</v>
      </c>
      <c r="I308" s="1">
        <v>37</v>
      </c>
      <c r="J308" s="33">
        <v>23</v>
      </c>
      <c r="K308" s="1">
        <v>0</v>
      </c>
      <c r="L308" s="1">
        <v>1</v>
      </c>
      <c r="M308" s="1" t="str">
        <v>Pod lesíkom 19, 8222 Šarišské Michaľany</v>
      </c>
      <c r="N308" s="1" t="str">
        <v>Obec Šarišské Michaľany</v>
      </c>
      <c r="O308" s="1" t="str">
        <v>obec, mesto</v>
      </c>
    </row>
    <row r="309" spans="1:15">
      <c r="A309" s="1">
        <v>100013287</v>
      </c>
      <c r="B309" s="1" t="str">
        <v>Prešovský</v>
      </c>
      <c r="C309" s="1" t="str">
        <v>Sabinov</v>
      </c>
      <c r="D309" s="1" t="str">
        <v>Základná škola s materskou školou</v>
      </c>
      <c r="E309" s="1" t="str">
        <v>základná škola</v>
      </c>
      <c r="F309" s="1" t="str">
        <v>Základná škola</v>
      </c>
      <c r="G309" s="1">
        <v>1</v>
      </c>
      <c r="H309" s="1">
        <v>85</v>
      </c>
      <c r="I309" s="1">
        <v>18</v>
      </c>
      <c r="J309" s="33">
        <v>6</v>
      </c>
      <c r="K309" s="1">
        <v>0</v>
      </c>
      <c r="L309" s="1">
        <v>1</v>
      </c>
      <c r="M309" s="1" t="str">
        <v>Torysa 26, 8276 Torysa</v>
      </c>
      <c r="N309" s="1" t="str">
        <v>Obec Torysa</v>
      </c>
      <c r="O309" s="1" t="str">
        <v>obec, mesto</v>
      </c>
    </row>
    <row r="310" spans="1:15">
      <c r="A310" s="1">
        <v>100013292</v>
      </c>
      <c r="B310" s="1" t="str">
        <v>Prešovský</v>
      </c>
      <c r="C310" s="1" t="str">
        <v>Sabinov</v>
      </c>
      <c r="D310" s="1" t="str">
        <v>Základná škola</v>
      </c>
      <c r="E310" s="1" t="str">
        <v>základná škola</v>
      </c>
      <c r="F310" s="1" t="str">
        <v>ZŠ I. stupeň</v>
      </c>
      <c r="G310" s="1">
        <v>1</v>
      </c>
      <c r="H310" s="1">
        <v>15</v>
      </c>
      <c r="I310" s="1">
        <v>2</v>
      </c>
      <c r="J310" s="33">
        <v>2</v>
      </c>
      <c r="K310" s="1">
        <v>0</v>
      </c>
      <c r="L310" s="1">
        <v>1</v>
      </c>
      <c r="M310" s="1" t="str">
        <v>Uzovce 160, 8266 Uzovce</v>
      </c>
      <c r="N310" s="1" t="str">
        <v>Obec Uzovce</v>
      </c>
      <c r="O310" s="1" t="str">
        <v>obec, mesto</v>
      </c>
    </row>
    <row r="311" spans="1:15">
      <c r="A311" s="1">
        <v>100013294</v>
      </c>
      <c r="B311" s="1" t="str">
        <v>Prešovský</v>
      </c>
      <c r="C311" s="1" t="str">
        <v>Sabinov</v>
      </c>
      <c r="D311" s="1" t="str">
        <v>Základná škola</v>
      </c>
      <c r="E311" s="1" t="str">
        <v>základná škola</v>
      </c>
      <c r="F311" s="1" t="str">
        <v>Základná škola</v>
      </c>
      <c r="G311" s="1">
        <v>1</v>
      </c>
      <c r="H311" s="1">
        <v>58</v>
      </c>
      <c r="I311" s="1">
        <v>10</v>
      </c>
      <c r="J311" s="33">
        <v>6</v>
      </c>
      <c r="K311" s="1">
        <v>0</v>
      </c>
      <c r="L311" s="1">
        <v>1</v>
      </c>
      <c r="M311" s="1" t="str">
        <v>Uzovské Pekľany 131, 8262 Uzovské Pekľany</v>
      </c>
      <c r="N311" s="1" t="str">
        <v>Obec Uzovské Pekľany</v>
      </c>
      <c r="O311" s="1" t="str">
        <v>obec, mesto</v>
      </c>
    </row>
    <row r="312" spans="1:15">
      <c r="A312" s="1">
        <v>100013298</v>
      </c>
      <c r="B312" s="1" t="str">
        <v>Prešovský</v>
      </c>
      <c r="C312" s="1" t="str">
        <v>Sabinov</v>
      </c>
      <c r="D312" s="1" t="str">
        <v>Základná škola</v>
      </c>
      <c r="E312" s="1" t="str">
        <v>základná škola</v>
      </c>
      <c r="F312" s="1" t="str">
        <v>ZŠ I. stupeň</v>
      </c>
      <c r="G312" s="1">
        <v>1</v>
      </c>
      <c r="H312" s="1">
        <v>8</v>
      </c>
      <c r="I312" s="1">
        <v>2</v>
      </c>
      <c r="J312" s="33">
        <v>3</v>
      </c>
      <c r="K312" s="1">
        <v>0</v>
      </c>
      <c r="L312" s="1">
        <v>1</v>
      </c>
      <c r="M312" s="1" t="str">
        <v>Uzovský Šalgov 139, 8261 Uzovský Šalgov</v>
      </c>
      <c r="N312" s="1" t="str">
        <v>Obec Uzovský Šalgov</v>
      </c>
      <c r="O312" s="1" t="str">
        <v>obec, mesto</v>
      </c>
    </row>
    <row r="313" spans="1:15">
      <c r="A313" s="1">
        <v>100013300</v>
      </c>
      <c r="B313" s="1" t="str">
        <v>Prešovský</v>
      </c>
      <c r="C313" s="1" t="str">
        <v>Snina</v>
      </c>
      <c r="D313" s="1" t="str">
        <v>Cirkevná základná škola s materskou školou sv. Petra a Pavla</v>
      </c>
      <c r="E313" s="1" t="str">
        <v>základná škola</v>
      </c>
      <c r="F313" s="1" t="str">
        <v>Základná škola</v>
      </c>
      <c r="G313" s="1">
        <v>1</v>
      </c>
      <c r="H313" s="1">
        <v>214</v>
      </c>
      <c r="I313" s="1">
        <v>29</v>
      </c>
      <c r="J313" s="33">
        <v>16</v>
      </c>
      <c r="K313" s="1">
        <v>0</v>
      </c>
      <c r="L313" s="1">
        <v>1</v>
      </c>
      <c r="M313" s="1" t="str">
        <v>Komenského 64 / 17, 6781 Belá nad Cirochou</v>
      </c>
      <c r="N313" s="1" t="str">
        <v>Košická arcidiecéza</v>
      </c>
      <c r="O313" s="1" t="str">
        <v>cirkev, náboženská spoločnosť</v>
      </c>
    </row>
    <row r="314" spans="1:15">
      <c r="A314" s="1">
        <v>100013303</v>
      </c>
      <c r="B314" s="1" t="str">
        <v>Prešovský</v>
      </c>
      <c r="C314" s="1" t="str">
        <v>Snina</v>
      </c>
      <c r="D314" s="1" t="str">
        <v>Základná škola s materskou školou</v>
      </c>
      <c r="E314" s="1" t="str">
        <v>základná škola</v>
      </c>
      <c r="F314" s="1" t="str">
        <v>Základná škola</v>
      </c>
      <c r="G314" s="1">
        <v>1</v>
      </c>
      <c r="H314" s="1">
        <v>141</v>
      </c>
      <c r="I314" s="1">
        <v>19</v>
      </c>
      <c r="J314" s="33">
        <v>12</v>
      </c>
      <c r="K314" s="1">
        <v>0</v>
      </c>
      <c r="L314" s="1">
        <v>1</v>
      </c>
      <c r="M314" s="1" t="str">
        <v>Školská 231 / 4, 6782 Dlhé nad Cirochou</v>
      </c>
      <c r="N314" s="1" t="str">
        <v>Obec Dlhé nad Cirochou</v>
      </c>
      <c r="O314" s="1" t="str">
        <v>obec, mesto</v>
      </c>
    </row>
    <row r="315" spans="1:15">
      <c r="A315" s="1">
        <v>100013309</v>
      </c>
      <c r="B315" s="1" t="str">
        <v>Prešovský</v>
      </c>
      <c r="C315" s="1" t="str">
        <v>Snina</v>
      </c>
      <c r="D315" s="1" t="str">
        <v>Základná škola s materskou školou s vyučovacím jazykom rusínskym - ??????? ????? ? ?????????? ??????</v>
      </c>
      <c r="E315" s="1" t="str">
        <v>základná škola</v>
      </c>
      <c r="F315" s="1" t="str">
        <v>ZŠ I. stupeň</v>
      </c>
      <c r="G315" s="1">
        <v>1</v>
      </c>
      <c r="H315" s="1">
        <v>12</v>
      </c>
      <c r="I315" s="1">
        <v>3</v>
      </c>
      <c r="J315" s="33">
        <v>3</v>
      </c>
      <c r="K315" s="1">
        <v>0</v>
      </c>
      <c r="L315" s="1">
        <v>1</v>
      </c>
      <c r="M315" s="1" t="str">
        <v>Kalná Roztoka 169, 6772 Kalná Roztoka</v>
      </c>
      <c r="N315" s="1" t="str">
        <v>Obec Kalná Roztoka</v>
      </c>
      <c r="O315" s="1" t="str">
        <v>obec, mesto</v>
      </c>
    </row>
    <row r="316" spans="1:15">
      <c r="A316" s="1">
        <v>100013312</v>
      </c>
      <c r="B316" s="1" t="str">
        <v>Prešovský</v>
      </c>
      <c r="C316" s="1" t="str">
        <v>Snina</v>
      </c>
      <c r="D316" s="1" t="str">
        <v>Základná škola s materskou školou s vyučovacím jazykom rusínskym – ??????? ????? ? ?????????? ??????</v>
      </c>
      <c r="E316" s="1" t="str">
        <v>základná škola</v>
      </c>
      <c r="F316" s="1" t="str">
        <v>Základná škola</v>
      </c>
      <c r="G316" s="1">
        <v>1</v>
      </c>
      <c r="H316" s="1">
        <v>69</v>
      </c>
      <c r="I316" s="1">
        <v>10</v>
      </c>
      <c r="J316" s="33">
        <v>9</v>
      </c>
      <c r="K316" s="1">
        <v>0</v>
      </c>
      <c r="L316" s="1">
        <v>1</v>
      </c>
      <c r="M316" s="1" t="str">
        <v>Klenová 111, 6772 Klenová</v>
      </c>
      <c r="N316" s="1" t="str">
        <v>Obec Klenová</v>
      </c>
      <c r="O316" s="1" t="str">
        <v>obec, mesto</v>
      </c>
    </row>
    <row r="317" spans="1:15">
      <c r="A317" s="1">
        <v>100013330</v>
      </c>
      <c r="B317" s="1" t="str">
        <v>Prešovský</v>
      </c>
      <c r="C317" s="1" t="str">
        <v>Snina</v>
      </c>
      <c r="D317" s="1" t="str">
        <v>Základná škola</v>
      </c>
      <c r="E317" s="1" t="str">
        <v>základná škola</v>
      </c>
      <c r="F317" s="1" t="str">
        <v>Základná škola</v>
      </c>
      <c r="G317" s="1">
        <v>1</v>
      </c>
      <c r="H317" s="1">
        <v>268</v>
      </c>
      <c r="I317" s="1">
        <v>28</v>
      </c>
      <c r="J317" s="33">
        <v>25</v>
      </c>
      <c r="K317" s="1">
        <v>0</v>
      </c>
      <c r="L317" s="1">
        <v>1</v>
      </c>
      <c r="M317" s="1" t="str">
        <v>Budovateľská 1992 / 9, 6901 Snina</v>
      </c>
      <c r="N317" s="1" t="str">
        <v>Mesto Snina</v>
      </c>
      <c r="O317" s="1" t="str">
        <v>obec, mesto</v>
      </c>
    </row>
    <row r="318" spans="1:15">
      <c r="A318" s="1">
        <v>100013342</v>
      </c>
      <c r="B318" s="1" t="str">
        <v>Prešovský</v>
      </c>
      <c r="C318" s="1" t="str">
        <v>Snina</v>
      </c>
      <c r="D318" s="1" t="str">
        <v>Základná škola Pavla Országha Hviezdoslava</v>
      </c>
      <c r="E318" s="1" t="str">
        <v>základná škola</v>
      </c>
      <c r="F318" s="1" t="str">
        <v>Základná škola</v>
      </c>
      <c r="G318" s="1">
        <v>1</v>
      </c>
      <c r="H318" s="1">
        <v>502</v>
      </c>
      <c r="I318" s="1">
        <v>45</v>
      </c>
      <c r="J318" s="33">
        <v>27</v>
      </c>
      <c r="K318" s="1">
        <v>0</v>
      </c>
      <c r="L318" s="1">
        <v>2</v>
      </c>
      <c r="M318" s="1" t="str">
        <v>Hviezdoslavova 985 / 20, 6901 Snina</v>
      </c>
      <c r="N318" s="1" t="str">
        <v>Mesto Snina</v>
      </c>
      <c r="O318" s="1" t="str">
        <v>obec, mesto</v>
      </c>
    </row>
    <row r="319" spans="1:15">
      <c r="A319" s="1">
        <v>100013345</v>
      </c>
      <c r="B319" s="1" t="str">
        <v>Prešovský</v>
      </c>
      <c r="C319" s="1" t="str">
        <v>Snina</v>
      </c>
      <c r="D319" s="1" t="str">
        <v>Základná škola</v>
      </c>
      <c r="E319" s="1" t="str">
        <v>základná škola</v>
      </c>
      <c r="F319" s="1" t="str">
        <v>Základná škola</v>
      </c>
      <c r="G319" s="1">
        <v>1</v>
      </c>
      <c r="H319" s="1">
        <v>231</v>
      </c>
      <c r="I319" s="1">
        <v>20</v>
      </c>
      <c r="J319" s="33">
        <v>15</v>
      </c>
      <c r="K319" s="1">
        <v>0</v>
      </c>
      <c r="L319" s="1">
        <v>1</v>
      </c>
      <c r="M319" s="1" t="str">
        <v>Komenského 2666 / 16, 6901 Snina</v>
      </c>
      <c r="N319" s="1" t="str">
        <v>Mesto Snina</v>
      </c>
      <c r="O319" s="1" t="str">
        <v>obec, mesto</v>
      </c>
    </row>
    <row r="320" spans="1:15">
      <c r="A320" s="1">
        <v>100013363</v>
      </c>
      <c r="B320" s="1" t="str">
        <v>Prešovský</v>
      </c>
      <c r="C320" s="1" t="str">
        <v>Snina</v>
      </c>
      <c r="D320" s="1" t="str">
        <v>Stredná priemyselná škola</v>
      </c>
      <c r="E320" s="1" t="str">
        <v>stredná odborná škola</v>
      </c>
      <c r="F320" s="1" t="str">
        <v>Stredná priemyselná škola</v>
      </c>
      <c r="G320" s="1">
        <v>1</v>
      </c>
      <c r="H320" s="1">
        <v>214</v>
      </c>
      <c r="I320" s="1">
        <v>20</v>
      </c>
      <c r="J320" s="33">
        <v>37</v>
      </c>
      <c r="K320" s="1">
        <v>0</v>
      </c>
      <c r="L320" s="1">
        <v>1</v>
      </c>
      <c r="M320" s="1" t="str">
        <v>Partizánska 1059, 6901 Snina</v>
      </c>
      <c r="N320" s="1" t="str">
        <v>Prešovský samosprávny kraj</v>
      </c>
      <c r="O320" s="1" t="str">
        <v>samosprávny kraj</v>
      </c>
    </row>
    <row r="321" spans="1:15">
      <c r="A321" s="1">
        <v>100013366</v>
      </c>
      <c r="B321" s="1" t="str">
        <v>Prešovský</v>
      </c>
      <c r="C321" s="1" t="str">
        <v>Snina</v>
      </c>
      <c r="D321" s="1" t="str">
        <v>Stredná odborná škola</v>
      </c>
      <c r="E321" s="1" t="str">
        <v>stredná odborná škola</v>
      </c>
      <c r="F321" s="1" t="str">
        <v>Stredná odborná škola</v>
      </c>
      <c r="G321" s="1">
        <v>1</v>
      </c>
      <c r="H321" s="1">
        <v>231</v>
      </c>
      <c r="I321" s="1">
        <v>23</v>
      </c>
      <c r="J321" s="33">
        <v>24</v>
      </c>
      <c r="K321" s="1">
        <v>0</v>
      </c>
      <c r="L321" s="1">
        <v>1</v>
      </c>
      <c r="M321" s="1" t="str">
        <v>Sládkovičova 2723 / 120, 6927 Snina</v>
      </c>
      <c r="N321" s="1" t="str">
        <v>Prešovský samosprávny kraj</v>
      </c>
      <c r="O321" s="1" t="str">
        <v>samosprávny kraj</v>
      </c>
    </row>
    <row r="322" spans="1:15">
      <c r="A322" s="1">
        <v>100013370</v>
      </c>
      <c r="B322" s="1" t="str">
        <v>Prešovský</v>
      </c>
      <c r="C322" s="1" t="str">
        <v>Snina</v>
      </c>
      <c r="D322" s="1" t="str">
        <v>Základná škola</v>
      </c>
      <c r="E322" s="1" t="str">
        <v>základná škola</v>
      </c>
      <c r="F322" s="1" t="str">
        <v>Základná škola</v>
      </c>
      <c r="G322" s="1">
        <v>1</v>
      </c>
      <c r="H322" s="1">
        <v>437</v>
      </c>
      <c r="I322" s="1">
        <v>40</v>
      </c>
      <c r="J322" s="33">
        <v>31</v>
      </c>
      <c r="K322" s="1">
        <v>0</v>
      </c>
      <c r="L322" s="1">
        <v>2</v>
      </c>
      <c r="M322" s="1" t="str">
        <v>Študentská 1446 / 9, 6901 Snina</v>
      </c>
      <c r="N322" s="1" t="str">
        <v>Mesto Snina</v>
      </c>
      <c r="O322" s="1" t="str">
        <v>obec, mesto</v>
      </c>
    </row>
    <row r="323" spans="1:15">
      <c r="A323" s="1">
        <v>100013374</v>
      </c>
      <c r="B323" s="1" t="str">
        <v>Prešovský</v>
      </c>
      <c r="C323" s="1" t="str">
        <v>Snina</v>
      </c>
      <c r="D323" s="1" t="str">
        <v>Gymnázium</v>
      </c>
      <c r="E323" s="1" t="str">
        <v>gymnázium</v>
      </c>
      <c r="F323" s="1" t="str">
        <v>Gymnázium</v>
      </c>
      <c r="G323" s="1">
        <v>1</v>
      </c>
      <c r="H323" s="1">
        <v>166</v>
      </c>
      <c r="I323" s="1">
        <v>18</v>
      </c>
      <c r="J323" s="33">
        <v>26</v>
      </c>
      <c r="K323" s="1">
        <v>0</v>
      </c>
      <c r="L323" s="1">
        <v>1</v>
      </c>
      <c r="M323" s="1" t="str">
        <v>Študentská 4, 6901 Snina</v>
      </c>
      <c r="N323" s="1" t="str">
        <v>Prešovský samosprávny kraj</v>
      </c>
      <c r="O323" s="1" t="str">
        <v>samosprávny kraj</v>
      </c>
    </row>
    <row r="324" spans="1:15">
      <c r="A324" s="1">
        <v>100013386</v>
      </c>
      <c r="B324" s="1" t="str">
        <v>Prešovský</v>
      </c>
      <c r="C324" s="1" t="str">
        <v>Snina</v>
      </c>
      <c r="D324" s="1" t="str">
        <v>Základná škola s materskou školou</v>
      </c>
      <c r="E324" s="1" t="str">
        <v>základná škola</v>
      </c>
      <c r="F324" s="1" t="str">
        <v>Základná škola</v>
      </c>
      <c r="G324" s="1">
        <v>1</v>
      </c>
      <c r="H324" s="1">
        <v>179</v>
      </c>
      <c r="I324" s="1">
        <v>20</v>
      </c>
      <c r="J324" s="33">
        <v>13</v>
      </c>
      <c r="K324" s="1">
        <v>0</v>
      </c>
      <c r="L324" s="1">
        <v>1</v>
      </c>
      <c r="M324" s="1" t="str">
        <v>SNP 412, 6761 Stakčín</v>
      </c>
      <c r="N324" s="1" t="str">
        <v>Obec Stakčín</v>
      </c>
      <c r="O324" s="1" t="str">
        <v>obec, mesto</v>
      </c>
    </row>
    <row r="325" spans="1:15">
      <c r="A325" s="1">
        <v>100013394</v>
      </c>
      <c r="B325" s="1" t="str">
        <v>Prešovský</v>
      </c>
      <c r="C325" s="1" t="str">
        <v>Snina</v>
      </c>
      <c r="D325" s="1" t="str">
        <v>Základná škola s materskou školou</v>
      </c>
      <c r="E325" s="1" t="str">
        <v>základná škola</v>
      </c>
      <c r="F325" s="1" t="str">
        <v>Základná škola</v>
      </c>
      <c r="G325" s="1">
        <v>1</v>
      </c>
      <c r="H325" s="1">
        <v>94</v>
      </c>
      <c r="I325" s="1">
        <v>15</v>
      </c>
      <c r="J325" s="33">
        <v>14</v>
      </c>
      <c r="K325" s="1">
        <v>0</v>
      </c>
      <c r="L325" s="1">
        <v>1</v>
      </c>
      <c r="M325" s="1" t="str">
        <v>Ubľa 120, 6773 Ubľa</v>
      </c>
      <c r="N325" s="1" t="str">
        <v>Obec Ubľa</v>
      </c>
      <c r="O325" s="1" t="str">
        <v>obec, mesto</v>
      </c>
    </row>
    <row r="326" spans="1:15">
      <c r="A326" s="1">
        <v>100013399</v>
      </c>
      <c r="B326" s="1" t="str">
        <v>Prešovský</v>
      </c>
      <c r="C326" s="1" t="str">
        <v>Snina</v>
      </c>
      <c r="D326" s="1" t="str">
        <v>Základná škola s materskou školou Alexandra Duchnoviča</v>
      </c>
      <c r="E326" s="1" t="str">
        <v>základná škola</v>
      </c>
      <c r="F326" s="1" t="str">
        <v>Základná škola</v>
      </c>
      <c r="G326" s="1">
        <v>1</v>
      </c>
      <c r="H326" s="1">
        <v>82</v>
      </c>
      <c r="I326" s="1">
        <v>14</v>
      </c>
      <c r="J326" s="33">
        <v>10</v>
      </c>
      <c r="K326" s="1">
        <v>0</v>
      </c>
      <c r="L326" s="1">
        <v>1</v>
      </c>
      <c r="M326" s="1" t="str">
        <v>Ulič 137, 6767 Ulič</v>
      </c>
      <c r="N326" s="1" t="str">
        <v>Obec Ulič</v>
      </c>
      <c r="O326" s="1" t="str">
        <v>obec, mesto</v>
      </c>
    </row>
    <row r="327" spans="1:15">
      <c r="A327" s="1">
        <v>100013405</v>
      </c>
      <c r="B327" s="1" t="str">
        <v>Prešovský</v>
      </c>
      <c r="C327" s="1" t="str">
        <v>Snina</v>
      </c>
      <c r="D327" s="1" t="str">
        <v>Základná škola s materskou školou</v>
      </c>
      <c r="E327" s="1" t="str">
        <v>základná škola</v>
      </c>
      <c r="F327" s="1" t="str">
        <v>Základná škola</v>
      </c>
      <c r="G327" s="1">
        <v>1</v>
      </c>
      <c r="H327" s="1">
        <v>65</v>
      </c>
      <c r="I327" s="1">
        <v>12</v>
      </c>
      <c r="J327" s="33">
        <v>9</v>
      </c>
      <c r="K327" s="1">
        <v>0</v>
      </c>
      <c r="L327" s="1">
        <v>1</v>
      </c>
      <c r="M327" s="1" t="str">
        <v>Sninská 318 / 16, 6777 Zemplínske Hámre</v>
      </c>
      <c r="N327" s="1" t="str">
        <v>Obec Zemplínske Hámre</v>
      </c>
      <c r="O327" s="1" t="str">
        <v>obec, mesto</v>
      </c>
    </row>
    <row r="328" spans="1:15">
      <c r="A328" s="1">
        <v>100013410</v>
      </c>
      <c r="B328" s="1" t="str">
        <v>Prešovský</v>
      </c>
      <c r="C328" s="1" t="str">
        <v>Stará Ľubovňa</v>
      </c>
      <c r="D328" s="1" t="str">
        <v>Základná škola s materskou školou</v>
      </c>
      <c r="E328" s="1" t="str">
        <v>základná škola</v>
      </c>
      <c r="F328" s="1" t="str">
        <v>Základná škola</v>
      </c>
      <c r="G328" s="1">
        <v>1</v>
      </c>
      <c r="H328" s="1">
        <v>117</v>
      </c>
      <c r="I328" s="1">
        <v>21</v>
      </c>
      <c r="J328" s="33">
        <v>10</v>
      </c>
      <c r="K328" s="1">
        <v>0</v>
      </c>
      <c r="L328" s="1">
        <v>1</v>
      </c>
      <c r="M328" s="1" t="str">
        <v>Čirč 71, 6542 Čirč</v>
      </c>
      <c r="N328" s="1" t="str">
        <v>Obec Čirč</v>
      </c>
      <c r="O328" s="1" t="str">
        <v>obec, mesto</v>
      </c>
    </row>
    <row r="329" spans="1:15">
      <c r="A329" s="1">
        <v>100013415</v>
      </c>
      <c r="B329" s="1" t="str">
        <v>Prešovský</v>
      </c>
      <c r="C329" s="1" t="str">
        <v>Stará Ľubovňa</v>
      </c>
      <c r="D329" s="1" t="str">
        <v>Základná škola s materskou školou Kráľovnej Pokoja</v>
      </c>
      <c r="E329" s="1" t="str">
        <v>základná škola</v>
      </c>
      <c r="F329" s="1" t="str">
        <v>Základná škola</v>
      </c>
      <c r="G329" s="1">
        <v>1</v>
      </c>
      <c r="H329" s="1">
        <v>90</v>
      </c>
      <c r="I329" s="1">
        <v>15</v>
      </c>
      <c r="J329" s="33">
        <v>9</v>
      </c>
      <c r="K329" s="1">
        <v>0</v>
      </c>
      <c r="L329" s="1">
        <v>1</v>
      </c>
      <c r="M329" s="1" t="str">
        <v>Haligovce 24, 6534 Haligovce</v>
      </c>
      <c r="N329" s="1" t="str">
        <v>Rímskokatolícka cirkev Biskupstvo Spišské Podhradie</v>
      </c>
      <c r="O329" s="1" t="str">
        <v>cirkev, náboženská spoločnosť</v>
      </c>
    </row>
    <row r="330" spans="1:15">
      <c r="A330" s="1">
        <v>100013420</v>
      </c>
      <c r="B330" s="1" t="str">
        <v>Prešovský</v>
      </c>
      <c r="C330" s="1" t="str">
        <v>Stará Ľubovňa</v>
      </c>
      <c r="D330" s="1" t="str">
        <v>Základná škola s materskou školou</v>
      </c>
      <c r="E330" s="1" t="str">
        <v>základná škola</v>
      </c>
      <c r="F330" s="1" t="str">
        <v>Základná škola</v>
      </c>
      <c r="G330" s="1">
        <v>1</v>
      </c>
      <c r="H330" s="1">
        <v>181</v>
      </c>
      <c r="I330" s="1">
        <v>24</v>
      </c>
      <c r="J330" s="33">
        <v>13</v>
      </c>
      <c r="K330" s="1">
        <v>0</v>
      </c>
      <c r="L330" s="1">
        <v>1</v>
      </c>
      <c r="M330" s="1" t="str">
        <v>Hniezdne 244, 6501 Hniezdne</v>
      </c>
      <c r="N330" s="1" t="str">
        <v>Obec Hniezdne</v>
      </c>
      <c r="O330" s="1" t="str">
        <v>obec, mesto</v>
      </c>
    </row>
    <row r="331" spans="1:15">
      <c r="A331" s="1">
        <v>100013423</v>
      </c>
      <c r="B331" s="1" t="str">
        <v>Prešovský</v>
      </c>
      <c r="C331" s="1" t="str">
        <v>Stará Ľubovňa</v>
      </c>
      <c r="D331" s="1" t="str">
        <v>Základná škola s materskou školou</v>
      </c>
      <c r="E331" s="1" t="str">
        <v>základná škola</v>
      </c>
      <c r="F331" s="1" t="str">
        <v>ZŠ I. stupeň</v>
      </c>
      <c r="G331" s="1">
        <v>1</v>
      </c>
      <c r="H331" s="1">
        <v>13</v>
      </c>
      <c r="I331" s="1">
        <v>3</v>
      </c>
      <c r="J331" s="33">
        <v>1</v>
      </c>
      <c r="K331" s="1">
        <v>0</v>
      </c>
      <c r="L331" s="1">
        <v>1</v>
      </c>
      <c r="M331" s="1" t="str">
        <v>Hromoš 29, 6545 Hromoš</v>
      </c>
      <c r="N331" s="1" t="str">
        <v>Obec Hromoš</v>
      </c>
      <c r="O331" s="1" t="str">
        <v>obec, mesto</v>
      </c>
    </row>
    <row r="332" spans="1:15">
      <c r="A332" s="1">
        <v>100013426</v>
      </c>
      <c r="B332" s="1" t="str">
        <v>Prešovský</v>
      </c>
      <c r="C332" s="1" t="str">
        <v>Stará Ľubovňa</v>
      </c>
      <c r="D332" s="1" t="str">
        <v>Základná škola s materskou školou - Grundschule mit Kindergarten</v>
      </c>
      <c r="E332" s="1" t="str">
        <v>základná škola</v>
      </c>
      <c r="F332" s="1" t="str">
        <v>ZŠ I. stupeň</v>
      </c>
      <c r="G332" s="1">
        <v>1</v>
      </c>
      <c r="H332" s="1">
        <v>28</v>
      </c>
      <c r="I332" s="1">
        <v>6</v>
      </c>
      <c r="J332" s="33">
        <v>4</v>
      </c>
      <c r="K332" s="1">
        <v>0</v>
      </c>
      <c r="L332" s="1">
        <v>1</v>
      </c>
      <c r="M332" s="1" t="str">
        <v>Chmeľnica 58, 6401 Chmeľnica</v>
      </c>
      <c r="N332" s="1" t="str">
        <v>Obec Chmeľnica</v>
      </c>
      <c r="O332" s="1" t="str">
        <v>obec, mesto</v>
      </c>
    </row>
    <row r="333" spans="1:15">
      <c r="A333" s="1">
        <v>100013429</v>
      </c>
      <c r="B333" s="1" t="str">
        <v>Prešovský</v>
      </c>
      <c r="C333" s="1" t="str">
        <v>Stará Ľubovňa</v>
      </c>
      <c r="D333" s="1" t="str">
        <v>Základná škola s materskou školou</v>
      </c>
      <c r="E333" s="1" t="str">
        <v>základná škola</v>
      </c>
      <c r="F333" s="1" t="str">
        <v>Základná škola</v>
      </c>
      <c r="G333" s="1">
        <v>1</v>
      </c>
      <c r="H333" s="1">
        <v>377</v>
      </c>
      <c r="I333" s="1">
        <v>41</v>
      </c>
      <c r="J333" s="33">
        <v>21</v>
      </c>
      <c r="K333" s="1">
        <v>0</v>
      </c>
      <c r="L333" s="1">
        <v>2</v>
      </c>
      <c r="M333" s="1" t="str">
        <v>Jakubany 151, 6512 Jakubany</v>
      </c>
      <c r="N333" s="1" t="str">
        <v>Obec Jakubany</v>
      </c>
      <c r="O333" s="1" t="str">
        <v>obec, mesto</v>
      </c>
    </row>
    <row r="334" spans="1:15">
      <c r="A334" s="1">
        <v>100013435</v>
      </c>
      <c r="B334" s="1" t="str">
        <v>Prešovský</v>
      </c>
      <c r="C334" s="1" t="str">
        <v>Stará Ľubovňa</v>
      </c>
      <c r="D334" s="1" t="str">
        <v>Základná škola s materskou školou</v>
      </c>
      <c r="E334" s="1" t="str">
        <v>základná škola</v>
      </c>
      <c r="F334" s="1" t="str">
        <v>Základná škola</v>
      </c>
      <c r="G334" s="1">
        <v>1</v>
      </c>
      <c r="H334" s="1">
        <v>84</v>
      </c>
      <c r="I334" s="1">
        <v>14</v>
      </c>
      <c r="J334" s="33">
        <v>11</v>
      </c>
      <c r="K334" s="1">
        <v>0</v>
      </c>
      <c r="L334" s="1">
        <v>1</v>
      </c>
      <c r="M334" s="1" t="str">
        <v>Jarabina 258, 6531 Jarabina</v>
      </c>
      <c r="N334" s="1" t="str">
        <v>Obec Jarabina</v>
      </c>
      <c r="O334" s="1" t="str">
        <v>obec, mesto</v>
      </c>
    </row>
    <row r="335" spans="1:15">
      <c r="A335" s="1">
        <v>100013438</v>
      </c>
      <c r="B335" s="1" t="str">
        <v>Prešovský</v>
      </c>
      <c r="C335" s="1" t="str">
        <v>Stará Ľubovňa</v>
      </c>
      <c r="D335" s="1" t="str">
        <v>Základná škola s materskou školou</v>
      </c>
      <c r="E335" s="1" t="str">
        <v>základná škola</v>
      </c>
      <c r="F335" s="1" t="str">
        <v>Základná škola</v>
      </c>
      <c r="G335" s="1">
        <v>1</v>
      </c>
      <c r="H335" s="1">
        <v>130</v>
      </c>
      <c r="I335" s="1">
        <v>21</v>
      </c>
      <c r="J335" s="33">
        <v>14</v>
      </c>
      <c r="K335" s="1">
        <v>0</v>
      </c>
      <c r="L335" s="1">
        <v>1</v>
      </c>
      <c r="M335" s="1" t="str">
        <v>Kamienka 113, 6532 Kamienka</v>
      </c>
      <c r="N335" s="1" t="str">
        <v>Obec Kamienka</v>
      </c>
      <c r="O335" s="1" t="str">
        <v>obec, mesto</v>
      </c>
    </row>
    <row r="336" spans="1:15">
      <c r="A336" s="1">
        <v>100013444</v>
      </c>
      <c r="B336" s="1" t="str">
        <v>Prešovský</v>
      </c>
      <c r="C336" s="1" t="str">
        <v>Stará Ľubovňa</v>
      </c>
      <c r="D336" s="1" t="str">
        <v>Základná škola s materskou školou</v>
      </c>
      <c r="E336" s="1" t="str">
        <v>základná škola</v>
      </c>
      <c r="F336" s="1" t="str">
        <v>Základná škola</v>
      </c>
      <c r="G336" s="1">
        <v>1</v>
      </c>
      <c r="H336" s="1">
        <v>186</v>
      </c>
      <c r="I336" s="1">
        <v>30</v>
      </c>
      <c r="J336" s="33">
        <v>9</v>
      </c>
      <c r="K336" s="1">
        <v>0</v>
      </c>
      <c r="L336" s="1">
        <v>1</v>
      </c>
      <c r="M336" s="1" t="str">
        <v>Kolačkov 31, 6511 Kolačkov</v>
      </c>
      <c r="N336" s="1" t="str">
        <v>Obec Kolačkov</v>
      </c>
      <c r="O336" s="1" t="str">
        <v>obec, mesto</v>
      </c>
    </row>
    <row r="337" spans="1:15">
      <c r="A337" s="1">
        <v>100013447</v>
      </c>
      <c r="B337" s="1" t="str">
        <v>Prešovský</v>
      </c>
      <c r="C337" s="1" t="str">
        <v>Stará Ľubovňa</v>
      </c>
      <c r="D337" s="1" t="str">
        <v>Základná škola s materskou školou</v>
      </c>
      <c r="E337" s="1" t="str">
        <v>základná škola</v>
      </c>
      <c r="F337" s="1" t="str">
        <v>Základná škola</v>
      </c>
      <c r="G337" s="1">
        <v>1</v>
      </c>
      <c r="H337" s="1">
        <v>52</v>
      </c>
      <c r="I337" s="1">
        <v>8</v>
      </c>
      <c r="J337" s="33">
        <v>7</v>
      </c>
      <c r="K337" s="1">
        <v>0</v>
      </c>
      <c r="L337" s="1">
        <v>1</v>
      </c>
      <c r="M337" s="1" t="str">
        <v>Kyjov 176, 6548 Kyjov</v>
      </c>
      <c r="N337" s="1" t="str">
        <v>Obec Kyjov</v>
      </c>
      <c r="O337" s="1" t="str">
        <v>obec, mesto</v>
      </c>
    </row>
    <row r="338" spans="1:15">
      <c r="A338" s="1">
        <v>100013451</v>
      </c>
      <c r="B338" s="1" t="str">
        <v>Prešovský</v>
      </c>
      <c r="C338" s="1" t="str">
        <v>Stará Ľubovňa</v>
      </c>
      <c r="D338" s="1" t="str">
        <v>Základná škola s materskou školou</v>
      </c>
      <c r="E338" s="1" t="str">
        <v>základná škola</v>
      </c>
      <c r="F338" s="1" t="str">
        <v>ZŠ I. stupeň</v>
      </c>
      <c r="G338" s="1">
        <v>1</v>
      </c>
      <c r="H338" s="1">
        <v>10</v>
      </c>
      <c r="I338" s="1">
        <v>3</v>
      </c>
      <c r="J338" s="33">
        <v>3</v>
      </c>
      <c r="K338" s="1">
        <v>0</v>
      </c>
      <c r="L338" s="1">
        <v>1</v>
      </c>
      <c r="M338" s="1" t="str">
        <v>Lesnica 148, 6533 Lesnica</v>
      </c>
      <c r="N338" s="1" t="str">
        <v>Obec Lesnica</v>
      </c>
      <c r="O338" s="1" t="str">
        <v>obec, mesto</v>
      </c>
    </row>
    <row r="339" spans="1:15">
      <c r="A339" s="1">
        <v>100013455</v>
      </c>
      <c r="B339" s="1" t="str">
        <v>Prešovský</v>
      </c>
      <c r="C339" s="1" t="str">
        <v>Stará Ľubovňa</v>
      </c>
      <c r="D339" s="1" t="str">
        <v>Základná škola s materskou školou</v>
      </c>
      <c r="E339" s="1" t="str">
        <v>základná škola</v>
      </c>
      <c r="F339" s="1" t="str">
        <v>Základná škola</v>
      </c>
      <c r="G339" s="1">
        <v>4</v>
      </c>
      <c r="H339" s="1">
        <v>872</v>
      </c>
      <c r="I339" s="1">
        <v>95</v>
      </c>
      <c r="J339" s="33">
        <v>33</v>
      </c>
      <c r="K339" s="1">
        <v>0</v>
      </c>
      <c r="L339" s="1">
        <v>3</v>
      </c>
      <c r="M339" s="1" t="str">
        <v>Lomnička 29, 6503 Lomnička</v>
      </c>
      <c r="N339" s="1" t="str">
        <v>Obec Lomnička</v>
      </c>
      <c r="O339" s="1" t="str">
        <v>obec, mesto</v>
      </c>
    </row>
    <row r="340" spans="1:15">
      <c r="A340" s="1">
        <v>100013462</v>
      </c>
      <c r="B340" s="1" t="str">
        <v>Prešovský</v>
      </c>
      <c r="C340" s="1" t="str">
        <v>Stará Ľubovňa</v>
      </c>
      <c r="D340" s="1" t="str">
        <v>Základná škola s materskou školou</v>
      </c>
      <c r="E340" s="1" t="str">
        <v>základná škola</v>
      </c>
      <c r="F340" s="1" t="str">
        <v>Základná škola</v>
      </c>
      <c r="G340" s="1">
        <v>1</v>
      </c>
      <c r="H340" s="1">
        <v>148</v>
      </c>
      <c r="I340" s="1">
        <v>26</v>
      </c>
      <c r="J340" s="33">
        <v>22</v>
      </c>
      <c r="K340" s="1">
        <v>0</v>
      </c>
      <c r="L340" s="1">
        <v>1</v>
      </c>
      <c r="M340" s="1" t="str">
        <v>Školská 2, 6541 Ľubotín</v>
      </c>
      <c r="N340" s="1" t="str">
        <v>Obec Ľubotín</v>
      </c>
      <c r="O340" s="1" t="str">
        <v>obec, mesto</v>
      </c>
    </row>
    <row r="341" spans="1:15">
      <c r="A341" s="1">
        <v>100013466</v>
      </c>
      <c r="B341" s="1" t="str">
        <v>Prešovský</v>
      </c>
      <c r="C341" s="1" t="str">
        <v>Stará Ľubovňa</v>
      </c>
      <c r="D341" s="1" t="str">
        <v>Základná škola s materskou školou</v>
      </c>
      <c r="E341" s="1" t="str">
        <v>základná škola</v>
      </c>
      <c r="F341" s="1" t="str">
        <v>ZŠ I. stupeň</v>
      </c>
      <c r="G341" s="1">
        <v>1</v>
      </c>
      <c r="H341" s="1">
        <v>24</v>
      </c>
      <c r="I341" s="1">
        <v>5</v>
      </c>
      <c r="J341" s="33">
        <v>3</v>
      </c>
      <c r="K341" s="1">
        <v>0</v>
      </c>
      <c r="L341" s="1">
        <v>1</v>
      </c>
      <c r="M341" s="1" t="str">
        <v>Malý Lipník 70, 6546 Malý Lipník</v>
      </c>
      <c r="N341" s="1" t="str">
        <v>Obec Malý Lipník</v>
      </c>
      <c r="O341" s="1" t="str">
        <v>obec, mesto</v>
      </c>
    </row>
    <row r="342" spans="1:15">
      <c r="A342" s="1">
        <v>100013473</v>
      </c>
      <c r="B342" s="1" t="str">
        <v>Prešovský</v>
      </c>
      <c r="C342" s="1" t="str">
        <v>Stará Ľubovňa</v>
      </c>
      <c r="D342" s="1" t="str">
        <v>Základná škola s materskou školou</v>
      </c>
      <c r="E342" s="1" t="str">
        <v>základná škola</v>
      </c>
      <c r="F342" s="1" t="str">
        <v>ZŠ I. stupeň</v>
      </c>
      <c r="G342" s="1">
        <v>1</v>
      </c>
      <c r="H342" s="1">
        <v>31</v>
      </c>
      <c r="I342" s="1">
        <v>8</v>
      </c>
      <c r="J342" s="33">
        <v>2</v>
      </c>
      <c r="K342" s="1">
        <v>0</v>
      </c>
      <c r="L342" s="1">
        <v>1</v>
      </c>
      <c r="M342" s="1" t="str">
        <v>Nižné Ružbachy 45, 6502 Nižné Ružbachy</v>
      </c>
      <c r="N342" s="1" t="str">
        <v>Obec Nižné Ružbachy</v>
      </c>
      <c r="O342" s="1" t="str">
        <v>obec, mesto</v>
      </c>
    </row>
    <row r="343" spans="1:15">
      <c r="A343" s="1">
        <v>100013477</v>
      </c>
      <c r="B343" s="1" t="str">
        <v>Prešovský</v>
      </c>
      <c r="C343" s="1" t="str">
        <v>Stará Ľubovňa</v>
      </c>
      <c r="D343" s="1" t="str">
        <v>Základná škola s materskou školou</v>
      </c>
      <c r="E343" s="1" t="str">
        <v>základná škola</v>
      </c>
      <c r="F343" s="1" t="str">
        <v>Základná škola</v>
      </c>
      <c r="G343" s="1">
        <v>1</v>
      </c>
      <c r="H343" s="1">
        <v>325</v>
      </c>
      <c r="I343" s="1">
        <v>38</v>
      </c>
      <c r="J343" s="33">
        <v>18</v>
      </c>
      <c r="K343" s="1">
        <v>0</v>
      </c>
      <c r="L343" s="1">
        <v>2</v>
      </c>
      <c r="M343" s="1" t="str">
        <v>Nová Ľubovňa 493, 6511 Nová Ľubovňa</v>
      </c>
      <c r="N343" s="1" t="str">
        <v>Obec Nová Ľubovňa</v>
      </c>
      <c r="O343" s="1" t="str">
        <v>obec, mesto</v>
      </c>
    </row>
    <row r="344" spans="1:15">
      <c r="A344" s="1">
        <v>100013481</v>
      </c>
      <c r="B344" s="1" t="str">
        <v>Prešovský</v>
      </c>
      <c r="C344" s="1" t="str">
        <v>Stará Ľubovňa</v>
      </c>
      <c r="D344" s="1" t="str">
        <v>Základná škola s materskou školou</v>
      </c>
      <c r="E344" s="1" t="str">
        <v>základná škola</v>
      </c>
      <c r="F344" s="1" t="str">
        <v>Základná škola</v>
      </c>
      <c r="G344" s="1">
        <v>1</v>
      </c>
      <c r="H344" s="1">
        <v>91</v>
      </c>
      <c r="I344" s="1">
        <v>13</v>
      </c>
      <c r="J344" s="33">
        <v>11</v>
      </c>
      <c r="K344" s="1">
        <v>0</v>
      </c>
      <c r="L344" s="1">
        <v>1</v>
      </c>
      <c r="M344" s="1" t="str">
        <v>Orlov 5, 6543 Orlov</v>
      </c>
      <c r="N344" s="1" t="str">
        <v>Obec Orlov</v>
      </c>
      <c r="O344" s="1" t="str">
        <v>obec, mesto</v>
      </c>
    </row>
    <row r="345" spans="1:15">
      <c r="A345" s="1">
        <v>100013486</v>
      </c>
      <c r="B345" s="1" t="str">
        <v>Prešovský</v>
      </c>
      <c r="C345" s="1" t="str">
        <v>Stará Ľubovňa</v>
      </c>
      <c r="D345" s="1" t="str">
        <v>Základná škola s materskou školou</v>
      </c>
      <c r="E345" s="1" t="str">
        <v>základná škola</v>
      </c>
      <c r="F345" s="1" t="str">
        <v>Základná škola</v>
      </c>
      <c r="G345" s="1">
        <v>1</v>
      </c>
      <c r="H345" s="1">
        <v>167</v>
      </c>
      <c r="I345" s="1">
        <v>22</v>
      </c>
      <c r="J345" s="33">
        <v>17</v>
      </c>
      <c r="K345" s="1">
        <v>0</v>
      </c>
      <c r="L345" s="1">
        <v>1</v>
      </c>
      <c r="M345" s="1" t="str">
        <v>Školská 93, 6544 Plaveč</v>
      </c>
      <c r="N345" s="1" t="str">
        <v>Obec Plaveč</v>
      </c>
      <c r="O345" s="1" t="str">
        <v>obec, mesto</v>
      </c>
    </row>
    <row r="346" spans="1:15">
      <c r="A346" s="1">
        <v>100013489</v>
      </c>
      <c r="B346" s="1" t="str">
        <v>Prešovský</v>
      </c>
      <c r="C346" s="1" t="str">
        <v>Stará Ľubovňa</v>
      </c>
      <c r="D346" s="1" t="str">
        <v>Základná škola s materskou školou</v>
      </c>
      <c r="E346" s="1" t="str">
        <v>základná škola</v>
      </c>
      <c r="F346" s="1" t="str">
        <v>Základná škola</v>
      </c>
      <c r="G346" s="1">
        <v>1</v>
      </c>
      <c r="H346" s="1">
        <v>258</v>
      </c>
      <c r="I346" s="1">
        <v>31</v>
      </c>
      <c r="J346" s="33">
        <v>16</v>
      </c>
      <c r="K346" s="1">
        <v>0</v>
      </c>
      <c r="L346" s="1">
        <v>1</v>
      </c>
      <c r="M346" s="1" t="str">
        <v>Plavnica 244, 6545 Plavnica</v>
      </c>
      <c r="N346" s="1" t="str">
        <v>Obec Plavnica</v>
      </c>
      <c r="O346" s="1" t="str">
        <v>obec, mesto</v>
      </c>
    </row>
    <row r="347" spans="1:15">
      <c r="A347" s="1">
        <v>100013494</v>
      </c>
      <c r="B347" s="1" t="str">
        <v>Prešovský</v>
      </c>
      <c r="C347" s="1" t="str">
        <v>Stará Ľubovňa</v>
      </c>
      <c r="D347" s="1" t="str">
        <v>Stredná odborná škola sv. Klementa Hofbauera</v>
      </c>
      <c r="E347" s="1" t="str">
        <v>stredná odborná škola</v>
      </c>
      <c r="F347" s="1" t="str">
        <v>Stredná odborná škola</v>
      </c>
      <c r="G347" s="1">
        <v>1</v>
      </c>
      <c r="H347" s="1">
        <v>106</v>
      </c>
      <c r="I347" s="1">
        <v>13</v>
      </c>
      <c r="J347" s="33">
        <v>8</v>
      </c>
      <c r="K347" s="1">
        <v>8</v>
      </c>
      <c r="L347" s="1">
        <v>1</v>
      </c>
      <c r="M347" s="1" t="str">
        <v>Kláštorná 2, 6503 Podolínec</v>
      </c>
      <c r="N347" s="1" t="str">
        <v>Rímskokatolícka cirkev Biskupstvo Spišské Podhradie</v>
      </c>
      <c r="O347" s="1" t="str">
        <v>cirkev, náboženská spoločnosť</v>
      </c>
    </row>
    <row r="348" spans="1:15">
      <c r="A348" s="1">
        <v>100013501</v>
      </c>
      <c r="B348" s="1" t="str">
        <v>Prešovský</v>
      </c>
      <c r="C348" s="1" t="str">
        <v>Stará Ľubovňa</v>
      </c>
      <c r="D348" s="1" t="str">
        <v>Základná škola s materskou školou</v>
      </c>
      <c r="E348" s="1" t="str">
        <v>základná škola</v>
      </c>
      <c r="F348" s="1" t="str">
        <v>Základná škola</v>
      </c>
      <c r="G348" s="1">
        <v>2</v>
      </c>
      <c r="H348" s="1">
        <v>369</v>
      </c>
      <c r="I348" s="1">
        <v>47</v>
      </c>
      <c r="J348" s="33">
        <v>22</v>
      </c>
      <c r="K348" s="1">
        <v>0</v>
      </c>
      <c r="L348" s="1">
        <v>2</v>
      </c>
      <c r="M348" s="1" t="str">
        <v>Školská 2, 6503 Podolínec</v>
      </c>
      <c r="N348" s="1" t="str">
        <v>Mesto Podolínec</v>
      </c>
      <c r="O348" s="1" t="str">
        <v>obec, mesto</v>
      </c>
    </row>
    <row r="349" spans="1:15">
      <c r="A349" s="1">
        <v>100013509</v>
      </c>
      <c r="B349" s="1" t="str">
        <v>Prešovský</v>
      </c>
      <c r="C349" s="1" t="str">
        <v>Stará Ľubovňa</v>
      </c>
      <c r="D349" s="1" t="str">
        <v>Gymnázium Terézie Vansovej</v>
      </c>
      <c r="E349" s="1" t="str">
        <v>gymnázium</v>
      </c>
      <c r="F349" s="1" t="str">
        <v>Gymnázium</v>
      </c>
      <c r="G349" s="1">
        <v>1</v>
      </c>
      <c r="H349" s="1">
        <v>338</v>
      </c>
      <c r="I349" s="1">
        <v>29</v>
      </c>
      <c r="J349" s="33">
        <v>20</v>
      </c>
      <c r="K349" s="1">
        <v>0</v>
      </c>
      <c r="L349" s="1">
        <v>2</v>
      </c>
      <c r="M349" s="1" t="str">
        <v>17. novembra 6, 6401 Stará Ľubovňa</v>
      </c>
      <c r="N349" s="1" t="str">
        <v>Prešovský samosprávny kraj</v>
      </c>
      <c r="O349" s="1" t="str">
        <v>samosprávny kraj</v>
      </c>
    </row>
    <row r="350" spans="1:15">
      <c r="A350" s="1">
        <v>100013514</v>
      </c>
      <c r="B350" s="1" t="str">
        <v>Prešovský</v>
      </c>
      <c r="C350" s="1" t="str">
        <v>Stará Ľubovňa</v>
      </c>
      <c r="D350" s="1" t="str">
        <v>Základná škola</v>
      </c>
      <c r="E350" s="1" t="str">
        <v>základná škola</v>
      </c>
      <c r="F350" s="1" t="str">
        <v>Základná škola</v>
      </c>
      <c r="G350" s="1">
        <v>1</v>
      </c>
      <c r="H350" s="1">
        <v>715</v>
      </c>
      <c r="I350" s="1">
        <v>61</v>
      </c>
      <c r="J350" s="33">
        <v>37</v>
      </c>
      <c r="K350" s="1">
        <v>1</v>
      </c>
      <c r="L350" s="1">
        <v>3</v>
      </c>
      <c r="M350" s="1" t="str">
        <v>Komenského 6, 6401 Stará Ľubovňa</v>
      </c>
      <c r="N350" s="1" t="str">
        <v>Mesto Stará Ľubovňa</v>
      </c>
      <c r="O350" s="1" t="str">
        <v>obec, mesto</v>
      </c>
    </row>
    <row r="351" spans="1:15">
      <c r="A351" s="1">
        <v>100013524</v>
      </c>
      <c r="B351" s="1" t="str">
        <v>Prešovský</v>
      </c>
      <c r="C351" s="1" t="str">
        <v>Stará Ľubovňa</v>
      </c>
      <c r="D351" s="1" t="str">
        <v>Stredná odborná škola technická</v>
      </c>
      <c r="E351" s="1" t="str">
        <v>stredná odborná škola</v>
      </c>
      <c r="F351" s="1" t="str">
        <v>Stredná odborná škola</v>
      </c>
      <c r="G351" s="1">
        <v>1</v>
      </c>
      <c r="H351" s="1">
        <v>281</v>
      </c>
      <c r="I351" s="1">
        <v>27</v>
      </c>
      <c r="J351" s="33">
        <v>17</v>
      </c>
      <c r="K351" s="1">
        <v>0</v>
      </c>
      <c r="L351" s="1">
        <v>1</v>
      </c>
      <c r="M351" s="1" t="str">
        <v>Levočská 40, 6401 Stará Ľubovňa</v>
      </c>
      <c r="N351" s="1" t="str">
        <v>Prešovský samosprávny kraj</v>
      </c>
      <c r="O351" s="1" t="str">
        <v>samosprávny kraj</v>
      </c>
    </row>
    <row r="352" spans="1:15">
      <c r="A352" s="1">
        <v>100013525</v>
      </c>
      <c r="B352" s="1" t="str">
        <v>Prešovský</v>
      </c>
      <c r="C352" s="1" t="str">
        <v>Stará Ľubovňa</v>
      </c>
      <c r="D352" s="1" t="str">
        <v>Základná škola</v>
      </c>
      <c r="E352" s="1" t="str">
        <v>základná škola</v>
      </c>
      <c r="F352" s="1" t="str">
        <v>Základná škola</v>
      </c>
      <c r="G352" s="1">
        <v>1</v>
      </c>
      <c r="H352" s="1">
        <v>320</v>
      </c>
      <c r="I352" s="1">
        <v>32</v>
      </c>
      <c r="J352" s="33">
        <v>24</v>
      </c>
      <c r="K352" s="1">
        <v>0</v>
      </c>
      <c r="L352" s="1">
        <v>2</v>
      </c>
      <c r="M352" s="1" t="str">
        <v>Levočská 6, 6401 Stará Ľubovňa</v>
      </c>
      <c r="N352" s="1" t="str">
        <v>Mesto Stará Ľubovňa</v>
      </c>
      <c r="O352" s="1" t="str">
        <v>obec, mesto</v>
      </c>
    </row>
    <row r="353" spans="1:15">
      <c r="A353" s="1">
        <v>100013530</v>
      </c>
      <c r="B353" s="1" t="str">
        <v>Prešovský</v>
      </c>
      <c r="C353" s="1" t="str">
        <v>Stará Ľubovňa</v>
      </c>
      <c r="D353" s="1" t="str">
        <v>Základná škola</v>
      </c>
      <c r="E353" s="1" t="str">
        <v>základná škola</v>
      </c>
      <c r="F353" s="1" t="str">
        <v>Základná škola</v>
      </c>
      <c r="G353" s="1">
        <v>2</v>
      </c>
      <c r="H353" s="1">
        <v>421</v>
      </c>
      <c r="I353" s="1">
        <v>40</v>
      </c>
      <c r="J353" s="33">
        <v>28</v>
      </c>
      <c r="K353" s="1">
        <v>0</v>
      </c>
      <c r="L353" s="1">
        <v>2</v>
      </c>
      <c r="M353" s="1" t="str">
        <v>Podsadek 140, 6401 Stará Ľubovňa</v>
      </c>
      <c r="N353" s="1" t="str">
        <v>Mesto Stará Ľubovňa</v>
      </c>
      <c r="O353" s="1" t="str">
        <v>obec, mesto</v>
      </c>
    </row>
    <row r="354" spans="1:15">
      <c r="A354" s="1">
        <v>100013532</v>
      </c>
      <c r="B354" s="1" t="str">
        <v>Prešovský</v>
      </c>
      <c r="C354" s="1" t="str">
        <v>Stará Ľubovňa</v>
      </c>
      <c r="D354" s="1" t="str">
        <v>Základná škola s materskou školou sv. Cyrila a Metoda</v>
      </c>
      <c r="E354" s="1" t="str">
        <v>základná škola</v>
      </c>
      <c r="F354" s="1" t="str">
        <v>Základná škola</v>
      </c>
      <c r="G354" s="1">
        <v>1</v>
      </c>
      <c r="H354" s="1">
        <v>358</v>
      </c>
      <c r="I354" s="1">
        <v>46</v>
      </c>
      <c r="J354" s="33">
        <v>24</v>
      </c>
      <c r="K354" s="1">
        <v>1</v>
      </c>
      <c r="L354" s="1">
        <v>2</v>
      </c>
      <c r="M354" s="1" t="str">
        <v>Štúrova 383 / 3, 6401 Stará Ľubovňa</v>
      </c>
      <c r="N354" s="1" t="str">
        <v>Rímskokatolícka cirkev Biskupstvo Spišské Podhradie</v>
      </c>
      <c r="O354" s="1" t="str">
        <v>cirkev, náboženská spoločnosť</v>
      </c>
    </row>
    <row r="355" spans="1:15">
      <c r="A355" s="1">
        <v>100013534</v>
      </c>
      <c r="B355" s="1" t="str">
        <v>Prešovský</v>
      </c>
      <c r="C355" s="1" t="str">
        <v>Stará Ľubovňa</v>
      </c>
      <c r="D355" s="1" t="str">
        <v>Cirkevné gymnázium sv. Mikuláša</v>
      </c>
      <c r="E355" s="1" t="str">
        <v>gymnázium</v>
      </c>
      <c r="F355" s="1" t="str">
        <v>Gymnázium</v>
      </c>
      <c r="G355" s="1">
        <v>1</v>
      </c>
      <c r="H355" s="1">
        <v>191</v>
      </c>
      <c r="I355" s="1">
        <v>19</v>
      </c>
      <c r="J355" s="33">
        <v>13</v>
      </c>
      <c r="K355" s="1">
        <v>0</v>
      </c>
      <c r="L355" s="1">
        <v>1</v>
      </c>
      <c r="M355" s="1" t="str">
        <v>Štúrova 383 / 3, 6401 Stará Ľubovňa</v>
      </c>
      <c r="N355" s="1" t="str">
        <v>Rímskokatolícka cirkev Biskupstvo Spišské Podhradie</v>
      </c>
      <c r="O355" s="1" t="str">
        <v>cirkev, náboženská spoločnosť</v>
      </c>
    </row>
    <row r="356" spans="1:15">
      <c r="A356" s="1">
        <v>100013541</v>
      </c>
      <c r="B356" s="1" t="str">
        <v>Prešovský</v>
      </c>
      <c r="C356" s="1" t="str">
        <v>Stará Ľubovňa</v>
      </c>
      <c r="D356" s="1" t="str">
        <v>Základná škola</v>
      </c>
      <c r="E356" s="1" t="str">
        <v>základná škola</v>
      </c>
      <c r="F356" s="1" t="str">
        <v>Základná škola</v>
      </c>
      <c r="G356" s="1">
        <v>1</v>
      </c>
      <c r="H356" s="1">
        <v>172</v>
      </c>
      <c r="I356" s="1">
        <v>18</v>
      </c>
      <c r="J356" s="33">
        <v>14</v>
      </c>
      <c r="K356" s="1">
        <v>0</v>
      </c>
      <c r="L356" s="1">
        <v>1</v>
      </c>
      <c r="M356" s="1" t="str">
        <v>Za vodou 14, 6401 Stará Ľubovňa</v>
      </c>
      <c r="N356" s="1" t="str">
        <v>Mesto Stará Ľubovňa</v>
      </c>
      <c r="O356" s="1" t="str">
        <v>obec, mesto</v>
      </c>
    </row>
    <row r="357" spans="1:15">
      <c r="A357" s="1">
        <v>100013551</v>
      </c>
      <c r="B357" s="1" t="str">
        <v>Prešovský</v>
      </c>
      <c r="C357" s="1" t="str">
        <v>Stará Ľubovňa</v>
      </c>
      <c r="D357" s="1" t="str">
        <v>Základná škola s materskou školou</v>
      </c>
      <c r="E357" s="1" t="str">
        <v>základná škola</v>
      </c>
      <c r="F357" s="1" t="str">
        <v>Základná škola</v>
      </c>
      <c r="G357" s="1">
        <v>1</v>
      </c>
      <c r="H357" s="1">
        <v>270</v>
      </c>
      <c r="I357" s="1">
        <v>38</v>
      </c>
      <c r="J357" s="33">
        <v>20</v>
      </c>
      <c r="K357" s="1">
        <v>0</v>
      </c>
      <c r="L357" s="1">
        <v>1</v>
      </c>
      <c r="M357" s="1" t="str">
        <v>Šarišské Jastrabie 270, 6548 Šarišské Jastrabie</v>
      </c>
      <c r="N357" s="1" t="str">
        <v>Obec Šarišské Jastrabie</v>
      </c>
      <c r="O357" s="1" t="str">
        <v>obec, mesto</v>
      </c>
    </row>
    <row r="358" spans="1:15">
      <c r="A358" s="1">
        <v>100013562</v>
      </c>
      <c r="B358" s="1" t="str">
        <v>Prešovský</v>
      </c>
      <c r="C358" s="1" t="str">
        <v>Stará Ľubovňa</v>
      </c>
      <c r="D358" s="1" t="str">
        <v>Základná škola s materskou školou sv. Jána Krstiteľa</v>
      </c>
      <c r="E358" s="1" t="str">
        <v>základná škola</v>
      </c>
      <c r="F358" s="1" t="str">
        <v>ZŠ I. stupeň</v>
      </c>
      <c r="G358" s="1">
        <v>1</v>
      </c>
      <c r="H358" s="1">
        <v>23</v>
      </c>
      <c r="I358" s="1">
        <v>3</v>
      </c>
      <c r="J358" s="33">
        <v>3</v>
      </c>
      <c r="K358" s="1">
        <v>0</v>
      </c>
      <c r="L358" s="1">
        <v>1</v>
      </c>
      <c r="M358" s="1" t="str">
        <v>Veľká Lesná 16, 6534 Veľká Lesná</v>
      </c>
      <c r="N358" s="1" t="str">
        <v>Rímskokatolícka cirkev Biskupstvo Spišské Podhradie</v>
      </c>
      <c r="O358" s="1" t="str">
        <v>cirkev, náboženská spoločnosť</v>
      </c>
    </row>
    <row r="359" spans="1:15">
      <c r="A359" s="1">
        <v>100013566</v>
      </c>
      <c r="B359" s="1" t="str">
        <v>Prešovský</v>
      </c>
      <c r="C359" s="1" t="str">
        <v>Stará Ľubovňa</v>
      </c>
      <c r="D359" s="1" t="str">
        <v>Základná škola s materskou školou</v>
      </c>
      <c r="E359" s="1" t="str">
        <v>základná škola</v>
      </c>
      <c r="F359" s="1" t="str">
        <v>Základná škola</v>
      </c>
      <c r="G359" s="1">
        <v>1</v>
      </c>
      <c r="H359" s="1">
        <v>108</v>
      </c>
      <c r="I359" s="1">
        <v>12</v>
      </c>
      <c r="J359" s="33">
        <v>10</v>
      </c>
      <c r="K359" s="1">
        <v>0</v>
      </c>
      <c r="L359" s="1">
        <v>1</v>
      </c>
      <c r="M359" s="1" t="str">
        <v>Veľký Lipník 45, 6533 Veľký Lipník</v>
      </c>
      <c r="N359" s="1" t="str">
        <v>Obec Veľký Lipník</v>
      </c>
      <c r="O359" s="1" t="str">
        <v>obec, mesto</v>
      </c>
    </row>
    <row r="360" spans="1:15">
      <c r="A360" s="1">
        <v>100013573</v>
      </c>
      <c r="B360" s="1" t="str">
        <v>Prešovský</v>
      </c>
      <c r="C360" s="1" t="str">
        <v>Stará Ľubovňa</v>
      </c>
      <c r="D360" s="1" t="str">
        <v>Základná škola s materskou školou</v>
      </c>
      <c r="E360" s="1" t="str">
        <v>základná škola</v>
      </c>
      <c r="F360" s="1" t="str">
        <v>Základná škola</v>
      </c>
      <c r="G360" s="1">
        <v>1</v>
      </c>
      <c r="H360" s="1">
        <v>122</v>
      </c>
      <c r="I360" s="1">
        <v>18</v>
      </c>
      <c r="J360" s="33">
        <v>10</v>
      </c>
      <c r="K360" s="1">
        <v>0</v>
      </c>
      <c r="L360" s="1">
        <v>1</v>
      </c>
      <c r="M360" s="1" t="str">
        <v>Vyšné Ružbachy 330, 6502 Vyšné Ružbachy</v>
      </c>
      <c r="N360" s="1" t="str">
        <v>Obec Vyšné Ružbachy</v>
      </c>
      <c r="O360" s="1" t="str">
        <v>obec, mesto</v>
      </c>
    </row>
    <row r="361" spans="1:15">
      <c r="A361" s="1">
        <v>100013578</v>
      </c>
      <c r="B361" s="1" t="str">
        <v>Prešovský</v>
      </c>
      <c r="C361" s="1" t="str">
        <v>Stropkov</v>
      </c>
      <c r="D361" s="1" t="str">
        <v>Základná škola</v>
      </c>
      <c r="E361" s="1" t="str">
        <v>základná škola</v>
      </c>
      <c r="F361" s="1" t="str">
        <v>ZŠ I. stupeň</v>
      </c>
      <c r="G361" s="1">
        <v>1</v>
      </c>
      <c r="H361" s="1">
        <v>27</v>
      </c>
      <c r="I361" s="1">
        <v>3</v>
      </c>
      <c r="J361" s="33">
        <v>2</v>
      </c>
      <c r="K361" s="1">
        <v>0</v>
      </c>
      <c r="L361" s="1">
        <v>1</v>
      </c>
      <c r="M361" s="1" t="str">
        <v>Breznica 267, 9101 Breznica</v>
      </c>
      <c r="N361" s="1" t="str">
        <v>Obec Breznica</v>
      </c>
      <c r="O361" s="1" t="str">
        <v>obec, mesto</v>
      </c>
    </row>
    <row r="362" spans="1:15">
      <c r="A362" s="1">
        <v>100013586</v>
      </c>
      <c r="B362" s="1" t="str">
        <v>Prešovský</v>
      </c>
      <c r="C362" s="1" t="str">
        <v>Stropkov</v>
      </c>
      <c r="D362" s="1" t="str">
        <v>Základná škola s materskou školou</v>
      </c>
      <c r="E362" s="1" t="str">
        <v>základná škola</v>
      </c>
      <c r="F362" s="1" t="str">
        <v>Základná škola</v>
      </c>
      <c r="G362" s="1">
        <v>1</v>
      </c>
      <c r="H362" s="1">
        <v>70</v>
      </c>
      <c r="I362" s="1">
        <v>12</v>
      </c>
      <c r="J362" s="33">
        <v>15</v>
      </c>
      <c r="K362" s="1">
        <v>0</v>
      </c>
      <c r="L362" s="1">
        <v>1</v>
      </c>
      <c r="M362" s="1" t="str">
        <v>Bukovce 80, 9022 Bukovce</v>
      </c>
      <c r="N362" s="1" t="str">
        <v>Obec Bukovce</v>
      </c>
      <c r="O362" s="1" t="str">
        <v>obec, mesto</v>
      </c>
    </row>
    <row r="363" spans="1:15">
      <c r="A363" s="1">
        <v>100013594</v>
      </c>
      <c r="B363" s="1" t="str">
        <v>Prešovský</v>
      </c>
      <c r="C363" s="1" t="str">
        <v>Stropkov</v>
      </c>
      <c r="D363" s="1" t="str">
        <v>Základná škola s materskou školou</v>
      </c>
      <c r="E363" s="1" t="str">
        <v>základná škola</v>
      </c>
      <c r="F363" s="1" t="str">
        <v>Základná škola</v>
      </c>
      <c r="G363" s="1">
        <v>1</v>
      </c>
      <c r="H363" s="1">
        <v>85</v>
      </c>
      <c r="I363" s="1">
        <v>15</v>
      </c>
      <c r="J363" s="33">
        <v>12</v>
      </c>
      <c r="K363" s="1">
        <v>1</v>
      </c>
      <c r="L363" s="1">
        <v>1</v>
      </c>
      <c r="M363" s="1" t="str">
        <v>Havaj 7, 9023 Havaj</v>
      </c>
      <c r="N363" s="1" t="str">
        <v>Obec Havaj</v>
      </c>
      <c r="O363" s="1" t="str">
        <v>obec, mesto</v>
      </c>
    </row>
    <row r="364" spans="1:15">
      <c r="A364" s="1">
        <v>100013601</v>
      </c>
      <c r="B364" s="1" t="str">
        <v>Prešovský</v>
      </c>
      <c r="C364" s="1" t="str">
        <v>Stropkov</v>
      </c>
      <c r="D364" s="1" t="str">
        <v>Základná škola</v>
      </c>
      <c r="E364" s="1" t="str">
        <v>základná škola</v>
      </c>
      <c r="F364" s="1" t="str">
        <v>ZŠ I. stupeň</v>
      </c>
      <c r="G364" s="1">
        <v>1</v>
      </c>
      <c r="H364" s="1">
        <v>24</v>
      </c>
      <c r="I364" s="1">
        <v>2</v>
      </c>
      <c r="J364" s="33">
        <v>3</v>
      </c>
      <c r="K364" s="1">
        <v>0</v>
      </c>
      <c r="L364" s="1">
        <v>1</v>
      </c>
      <c r="M364" s="1" t="str">
        <v>Chotča 175, 9021 Chotča</v>
      </c>
      <c r="N364" s="1" t="str">
        <v>Obec Chotča</v>
      </c>
      <c r="O364" s="1" t="str">
        <v>obec, mesto</v>
      </c>
    </row>
    <row r="365" spans="1:15">
      <c r="A365" s="1">
        <v>100013603</v>
      </c>
      <c r="B365" s="1" t="str">
        <v>Prešovský</v>
      </c>
      <c r="C365" s="1" t="str">
        <v>Stropkov</v>
      </c>
      <c r="D365" s="1" t="str">
        <v>Základná škola s materskou školou</v>
      </c>
      <c r="E365" s="1" t="str">
        <v>základná škola</v>
      </c>
      <c r="F365" s="1" t="str">
        <v>Základná škola</v>
      </c>
      <c r="G365" s="1">
        <v>1</v>
      </c>
      <c r="H365" s="1">
        <v>67</v>
      </c>
      <c r="I365" s="1">
        <v>9</v>
      </c>
      <c r="J365" s="33">
        <v>9</v>
      </c>
      <c r="K365" s="1">
        <v>0</v>
      </c>
      <c r="L365" s="1">
        <v>1</v>
      </c>
      <c r="M365" s="1" t="str">
        <v>Kolbovce 8, 9031 Kolbovce</v>
      </c>
      <c r="N365" s="1" t="str">
        <v>Obec Kolbovce</v>
      </c>
      <c r="O365" s="1" t="str">
        <v>obec, mesto</v>
      </c>
    </row>
    <row r="366" spans="1:15">
      <c r="A366" s="1">
        <v>100013617</v>
      </c>
      <c r="B366" s="1" t="str">
        <v>Prešovský</v>
      </c>
      <c r="C366" s="1" t="str">
        <v>Stropkov</v>
      </c>
      <c r="D366" s="1" t="str">
        <v>Základná škola</v>
      </c>
      <c r="E366" s="1" t="str">
        <v>základná škola</v>
      </c>
      <c r="F366" s="1" t="str">
        <v>ZŠ I. stupeň</v>
      </c>
      <c r="G366" s="1">
        <v>1</v>
      </c>
      <c r="H366" s="1">
        <v>19</v>
      </c>
      <c r="I366" s="1">
        <v>3</v>
      </c>
      <c r="J366" s="33">
        <v>1</v>
      </c>
      <c r="K366" s="1">
        <v>0</v>
      </c>
      <c r="L366" s="1">
        <v>1</v>
      </c>
      <c r="M366" s="1" t="str">
        <v>Nižná Olšava 72, 9032 Nižná Olšava</v>
      </c>
      <c r="N366" s="1" t="str">
        <v>Obec Nižná Olšava</v>
      </c>
      <c r="O366" s="1" t="str">
        <v>obec, mesto</v>
      </c>
    </row>
    <row r="367" spans="1:15">
      <c r="A367" s="1">
        <v>100013626</v>
      </c>
      <c r="B367" s="1" t="str">
        <v>Prešovský</v>
      </c>
      <c r="C367" s="1" t="str">
        <v>Stropkov</v>
      </c>
      <c r="D367" s="1" t="str">
        <v>Súkromné odborné učilište</v>
      </c>
      <c r="E367" s="1" t="str">
        <v>škola pre deti a žiakov so špeciálnymi výchovno-vzdelávacími potrebami</v>
      </c>
      <c r="F367" s="1" t="str">
        <v>Odborné učilište</v>
      </c>
      <c r="G367" s="1">
        <v>1</v>
      </c>
      <c r="H367" s="1">
        <v>42</v>
      </c>
      <c r="I367" s="1">
        <v>2</v>
      </c>
      <c r="J367" s="33">
        <v>4</v>
      </c>
      <c r="K367" s="1">
        <v>0</v>
      </c>
      <c r="L367" s="1">
        <v>1</v>
      </c>
      <c r="M367" s="1" t="str">
        <v>Hlavná 6, 9101 Stropkov</v>
      </c>
      <c r="N367" s="1" t="str">
        <v>Ing. Marián Hybeľ</v>
      </c>
      <c r="O367" s="1" t="str">
        <v>súkromník</v>
      </c>
    </row>
    <row r="368" spans="1:15">
      <c r="A368" s="1">
        <v>100013629</v>
      </c>
      <c r="B368" s="1" t="str">
        <v>Prešovský</v>
      </c>
      <c r="C368" s="1" t="str">
        <v>Stropkov</v>
      </c>
      <c r="D368" s="1" t="str">
        <v>Základná škola</v>
      </c>
      <c r="E368" s="1" t="str">
        <v>základná škola</v>
      </c>
      <c r="F368" s="1" t="str">
        <v>Základná škola</v>
      </c>
      <c r="G368" s="1">
        <v>1</v>
      </c>
      <c r="H368" s="1">
        <v>251</v>
      </c>
      <c r="I368" s="1">
        <v>33</v>
      </c>
      <c r="J368" s="33">
        <v>19</v>
      </c>
      <c r="K368" s="1">
        <v>0</v>
      </c>
      <c r="L368" s="1">
        <v>1</v>
      </c>
      <c r="M368" s="1" t="str">
        <v>Hrnčiarska 795 / 61, 9101 Stropkov</v>
      </c>
      <c r="N368" s="1" t="str">
        <v>Mesto Stropkov</v>
      </c>
      <c r="O368" s="1" t="str">
        <v>obec, mesto</v>
      </c>
    </row>
    <row r="369" spans="1:15">
      <c r="A369" s="1">
        <v>100013630</v>
      </c>
      <c r="B369" s="1" t="str">
        <v>Prešovský</v>
      </c>
      <c r="C369" s="1" t="str">
        <v>Stropkov</v>
      </c>
      <c r="D369" s="1" t="str">
        <v>Cirkevná základná škola sv. Petra a Pavla</v>
      </c>
      <c r="E369" s="1" t="str">
        <v>základná škola</v>
      </c>
      <c r="F369" s="1" t="str">
        <v>Základná škola</v>
      </c>
      <c r="G369" s="1">
        <v>1</v>
      </c>
      <c r="H369" s="1">
        <v>305</v>
      </c>
      <c r="I369" s="1">
        <v>31</v>
      </c>
      <c r="J369" s="33">
        <v>23</v>
      </c>
      <c r="K369" s="1">
        <v>1</v>
      </c>
      <c r="L369" s="1">
        <v>2</v>
      </c>
      <c r="M369" s="1" t="str">
        <v>Hrnčiarska 795 / 61, 9101 Stropkov</v>
      </c>
      <c r="N369" s="1" t="str">
        <v>Košická arcidiecéza</v>
      </c>
      <c r="O369" s="1" t="str">
        <v>cirkev, náboženská spoločnosť</v>
      </c>
    </row>
    <row r="370" spans="1:15">
      <c r="A370" s="1">
        <v>100013636</v>
      </c>
      <c r="B370" s="1" t="str">
        <v>Prešovský</v>
      </c>
      <c r="C370" s="1" t="str">
        <v>Stropkov</v>
      </c>
      <c r="D370" s="1" t="str">
        <v>Stredná odborná škola elektrotechnická</v>
      </c>
      <c r="E370" s="1" t="str">
        <v>stredná odborná škola</v>
      </c>
      <c r="F370" s="1" t="str">
        <v>Stredná odborná škola</v>
      </c>
      <c r="G370" s="1">
        <v>2</v>
      </c>
      <c r="H370" s="1">
        <v>402</v>
      </c>
      <c r="I370" s="1">
        <v>23</v>
      </c>
      <c r="J370" s="33">
        <v>37</v>
      </c>
      <c r="K370" s="1">
        <v>0</v>
      </c>
      <c r="L370" s="1">
        <v>2</v>
      </c>
      <c r="M370" s="1" t="str">
        <v>Hviezdoslavova 44, 9112 Stropkov</v>
      </c>
      <c r="N370" s="1" t="str">
        <v>Prešovský samosprávny kraj</v>
      </c>
      <c r="O370" s="1" t="str">
        <v>samosprávny kraj</v>
      </c>
    </row>
    <row r="371" spans="1:15">
      <c r="A371" s="1">
        <v>100013639</v>
      </c>
      <c r="B371" s="1" t="str">
        <v>Prešovský</v>
      </c>
      <c r="C371" s="1" t="str">
        <v>Stropkov</v>
      </c>
      <c r="D371" s="1" t="str">
        <v>Základná škola</v>
      </c>
      <c r="E371" s="1" t="str">
        <v>základná škola</v>
      </c>
      <c r="F371" s="1" t="str">
        <v>Základná škola</v>
      </c>
      <c r="G371" s="1">
        <v>1</v>
      </c>
      <c r="H371" s="1">
        <v>350</v>
      </c>
      <c r="I371" s="1">
        <v>31</v>
      </c>
      <c r="J371" s="33">
        <v>27</v>
      </c>
      <c r="K371" s="1">
        <v>0</v>
      </c>
      <c r="L371" s="1">
        <v>2</v>
      </c>
      <c r="M371" s="1" t="str">
        <v>Konštantínova 1751 / 64, 9101 Stropkov</v>
      </c>
      <c r="N371" s="1" t="str">
        <v>Mesto Stropkov</v>
      </c>
      <c r="O371" s="1" t="str">
        <v>obec, mesto</v>
      </c>
    </row>
    <row r="372" spans="1:15">
      <c r="A372" s="1">
        <v>100013644</v>
      </c>
      <c r="B372" s="1" t="str">
        <v>Prešovský</v>
      </c>
      <c r="C372" s="1" t="str">
        <v>Stropkov</v>
      </c>
      <c r="D372" s="1" t="str">
        <v>Gymnázium</v>
      </c>
      <c r="E372" s="1" t="str">
        <v>gymnázium</v>
      </c>
      <c r="F372" s="1" t="str">
        <v>Gymnázium</v>
      </c>
      <c r="G372" s="1">
        <v>1</v>
      </c>
      <c r="H372" s="1">
        <v>145</v>
      </c>
      <c r="I372" s="1">
        <v>12</v>
      </c>
      <c r="J372" s="33">
        <v>13</v>
      </c>
      <c r="K372" s="1">
        <v>0</v>
      </c>
      <c r="L372" s="1">
        <v>1</v>
      </c>
      <c r="M372" s="1" t="str">
        <v>Konštantínova 1751 / 64, 9101 Stropkov</v>
      </c>
      <c r="N372" s="1" t="str">
        <v>Prešovský samosprávny kraj</v>
      </c>
      <c r="O372" s="1" t="str">
        <v>samosprávny kraj</v>
      </c>
    </row>
    <row r="373" spans="1:15">
      <c r="A373" s="1">
        <v>100013648</v>
      </c>
      <c r="B373" s="1" t="str">
        <v>Prešovský</v>
      </c>
      <c r="C373" s="1" t="str">
        <v>Stropkov</v>
      </c>
      <c r="D373" s="1" t="str">
        <v>Základná škola</v>
      </c>
      <c r="E373" s="1" t="str">
        <v>základná škola</v>
      </c>
      <c r="F373" s="1" t="str">
        <v>Základná škola</v>
      </c>
      <c r="G373" s="1">
        <v>1</v>
      </c>
      <c r="H373" s="1">
        <v>591</v>
      </c>
      <c r="I373" s="1">
        <v>54</v>
      </c>
      <c r="J373" s="33">
        <v>37</v>
      </c>
      <c r="K373" s="1">
        <v>0</v>
      </c>
      <c r="L373" s="1">
        <v>2</v>
      </c>
      <c r="M373" s="1" t="str">
        <v>Mlynská 697 / 7, 9101 Stropkov</v>
      </c>
      <c r="N373" s="1" t="str">
        <v>Mesto Stropkov</v>
      </c>
      <c r="O373" s="1" t="str">
        <v>obec, mesto</v>
      </c>
    </row>
    <row r="374" spans="1:15">
      <c r="A374" s="1">
        <v>100013662</v>
      </c>
      <c r="B374" s="1" t="str">
        <v>Prešovský</v>
      </c>
      <c r="C374" s="1" t="str">
        <v>Stropkov</v>
      </c>
      <c r="D374" s="1" t="str">
        <v>Základná škola</v>
      </c>
      <c r="E374" s="1" t="str">
        <v>základná škola</v>
      </c>
      <c r="F374" s="1" t="str">
        <v>ZŠ I. stupeň</v>
      </c>
      <c r="G374" s="1">
        <v>1</v>
      </c>
      <c r="H374" s="1">
        <v>29</v>
      </c>
      <c r="I374" s="1">
        <v>4</v>
      </c>
      <c r="J374" s="33">
        <v>3</v>
      </c>
      <c r="K374" s="1">
        <v>0</v>
      </c>
      <c r="L374" s="1">
        <v>1</v>
      </c>
      <c r="M374" s="1" t="str">
        <v>Vyšná Olšava 117, 9032 Vyšná Olšava</v>
      </c>
      <c r="N374" s="1" t="str">
        <v>Obec Vyšná Olšava</v>
      </c>
      <c r="O374" s="1" t="str">
        <v>obec, mesto</v>
      </c>
    </row>
    <row r="375" spans="1:15">
      <c r="A375" s="1">
        <v>100013669</v>
      </c>
      <c r="B375" s="1" t="str">
        <v>Prešovský</v>
      </c>
      <c r="C375" s="1" t="str">
        <v>Svidník</v>
      </c>
      <c r="D375" s="1" t="str">
        <v>Základná škola</v>
      </c>
      <c r="E375" s="1" t="str">
        <v>základná škola</v>
      </c>
      <c r="F375" s="1" t="str">
        <v>Základná škola</v>
      </c>
      <c r="G375" s="1">
        <v>1</v>
      </c>
      <c r="H375" s="1">
        <v>104</v>
      </c>
      <c r="I375" s="1">
        <v>12</v>
      </c>
      <c r="J375" s="33">
        <v>11</v>
      </c>
      <c r="K375" s="1">
        <v>0</v>
      </c>
      <c r="L375" s="1">
        <v>1</v>
      </c>
      <c r="M375" s="1" t="str">
        <v>Cernina 30, 9016 Cernina</v>
      </c>
      <c r="N375" s="1" t="str">
        <v>Obec Cernina</v>
      </c>
      <c r="O375" s="1" t="str">
        <v>obec, mesto</v>
      </c>
    </row>
    <row r="376" spans="1:15">
      <c r="A376" s="1">
        <v>100013678</v>
      </c>
      <c r="B376" s="1" t="str">
        <v>Prešovský</v>
      </c>
      <c r="C376" s="1" t="str">
        <v>Svidník</v>
      </c>
      <c r="D376" s="1" t="str">
        <v>Súkromná základná škola</v>
      </c>
      <c r="E376" s="1" t="str">
        <v>základná škola</v>
      </c>
      <c r="F376" s="1" t="str">
        <v>Základná škola</v>
      </c>
      <c r="G376" s="1">
        <v>2</v>
      </c>
      <c r="H376" s="1">
        <v>351</v>
      </c>
      <c r="I376" s="1">
        <v>19</v>
      </c>
      <c r="J376" s="33">
        <v>24</v>
      </c>
      <c r="K376" s="1">
        <v>0</v>
      </c>
      <c r="L376" s="1">
        <v>2</v>
      </c>
      <c r="M376" s="1" t="str">
        <v>Dukelská 33, 8701 Giraltovce</v>
      </c>
      <c r="N376" s="1" t="str">
        <v>K.B.REAL, s.r.o.</v>
      </c>
      <c r="O376" s="1" t="str">
        <v>súkromník</v>
      </c>
    </row>
    <row r="377" spans="1:15">
      <c r="A377" s="1">
        <v>100013679</v>
      </c>
      <c r="B377" s="1" t="str">
        <v>Prešovský</v>
      </c>
      <c r="C377" s="1" t="str">
        <v>Svidník</v>
      </c>
      <c r="D377" s="1" t="str">
        <v>Súkromná stredná odborná škola</v>
      </c>
      <c r="E377" s="1" t="str">
        <v>stredná odborná škola</v>
      </c>
      <c r="F377" s="1" t="str">
        <v>Stredná odborná škola</v>
      </c>
      <c r="G377" s="1">
        <v>6</v>
      </c>
      <c r="H377" s="1">
        <v>734</v>
      </c>
      <c r="I377" s="1">
        <v>27</v>
      </c>
      <c r="J377" s="33">
        <v>85</v>
      </c>
      <c r="K377" s="1">
        <v>0</v>
      </c>
      <c r="L377" s="1">
        <v>3</v>
      </c>
      <c r="M377" s="1" t="str">
        <v>Dukelská 33, 8701 Giraltovce</v>
      </c>
      <c r="N377" s="1" t="str">
        <v>K.B.REAL, s.r.o.</v>
      </c>
      <c r="O377" s="1" t="str">
        <v>súkromník</v>
      </c>
    </row>
    <row r="378" spans="1:15">
      <c r="A378" s="1">
        <v>100013703</v>
      </c>
      <c r="B378" s="1" t="str">
        <v>Prešovský</v>
      </c>
      <c r="C378" s="1" t="str">
        <v>Svidník</v>
      </c>
      <c r="D378" s="1" t="str">
        <v>Základná škola</v>
      </c>
      <c r="E378" s="1" t="str">
        <v>základná škola</v>
      </c>
      <c r="F378" s="1" t="str">
        <v>Základná škola</v>
      </c>
      <c r="G378" s="1">
        <v>1</v>
      </c>
      <c r="H378" s="1">
        <v>281</v>
      </c>
      <c r="I378" s="1">
        <v>27</v>
      </c>
      <c r="J378" s="33">
        <v>27</v>
      </c>
      <c r="K378" s="1">
        <v>0</v>
      </c>
      <c r="L378" s="1">
        <v>1</v>
      </c>
      <c r="M378" s="1" t="str">
        <v>Kračúnovce 277, 8701 Kračúnovce</v>
      </c>
      <c r="N378" s="1" t="str">
        <v>Obec Kračúnovce</v>
      </c>
      <c r="O378" s="1" t="str">
        <v>obec, mesto</v>
      </c>
    </row>
    <row r="379" spans="1:15">
      <c r="A379" s="1">
        <v>100013708</v>
      </c>
      <c r="B379" s="1" t="str">
        <v>Prešovský</v>
      </c>
      <c r="C379" s="1" t="str">
        <v>Svidník</v>
      </c>
      <c r="D379" s="1" t="str">
        <v>Základná škola</v>
      </c>
      <c r="E379" s="1" t="str">
        <v>základná škola</v>
      </c>
      <c r="F379" s="1" t="str">
        <v>Základná škola</v>
      </c>
      <c r="G379" s="1">
        <v>1</v>
      </c>
      <c r="H379" s="1">
        <v>145</v>
      </c>
      <c r="I379" s="1">
        <v>10</v>
      </c>
      <c r="J379" s="33">
        <v>12</v>
      </c>
      <c r="K379" s="1">
        <v>0</v>
      </c>
      <c r="L379" s="1">
        <v>1</v>
      </c>
      <c r="M379" s="1" t="str">
        <v>Krajná Poľana 38, 9005 Krajná Poľana</v>
      </c>
      <c r="N379" s="1" t="str">
        <v>Obec Krajná Poľana</v>
      </c>
      <c r="O379" s="1" t="str">
        <v>obec, mesto</v>
      </c>
    </row>
    <row r="380" spans="1:15">
      <c r="A380" s="1">
        <v>100013712</v>
      </c>
      <c r="B380" s="1" t="str">
        <v>Prešovský</v>
      </c>
      <c r="C380" s="1" t="str">
        <v>Svidník</v>
      </c>
      <c r="D380" s="1" t="str">
        <v>Základná škola</v>
      </c>
      <c r="E380" s="1" t="str">
        <v>základná škola</v>
      </c>
      <c r="F380" s="1" t="str">
        <v>Základná škola</v>
      </c>
      <c r="G380" s="1">
        <v>1</v>
      </c>
      <c r="H380" s="1">
        <v>149</v>
      </c>
      <c r="I380" s="1">
        <v>20</v>
      </c>
      <c r="J380" s="33">
        <v>15</v>
      </c>
      <c r="K380" s="1">
        <v>0</v>
      </c>
      <c r="L380" s="1">
        <v>1</v>
      </c>
      <c r="M380" s="1" t="str">
        <v>Kružlová 103, 9002 Kružlová</v>
      </c>
      <c r="N380" s="1" t="str">
        <v>Obec Kružlová</v>
      </c>
      <c r="O380" s="1" t="str">
        <v>obec, mesto</v>
      </c>
    </row>
    <row r="381" spans="1:15">
      <c r="A381" s="1">
        <v>100013716</v>
      </c>
      <c r="B381" s="1" t="str">
        <v>Prešovský</v>
      </c>
      <c r="C381" s="1" t="str">
        <v>Svidník</v>
      </c>
      <c r="D381" s="1" t="str">
        <v>Základná škola</v>
      </c>
      <c r="E381" s="1" t="str">
        <v>základná škola</v>
      </c>
      <c r="F381" s="1" t="str">
        <v>ZŠ I. stupeň</v>
      </c>
      <c r="G381" s="1">
        <v>1</v>
      </c>
      <c r="H381" s="1">
        <v>22</v>
      </c>
      <c r="I381" s="1">
        <v>3</v>
      </c>
      <c r="J381" s="33">
        <v>3</v>
      </c>
      <c r="K381" s="1">
        <v>0</v>
      </c>
      <c r="L381" s="1">
        <v>1</v>
      </c>
      <c r="M381" s="1" t="str">
        <v>Kuková 33, 8644 Kuková</v>
      </c>
      <c r="N381" s="1" t="str">
        <v>Obec Kuková</v>
      </c>
      <c r="O381" s="1" t="str">
        <v>obec, mesto</v>
      </c>
    </row>
    <row r="382" spans="1:15">
      <c r="A382" s="1">
        <v>100013721</v>
      </c>
      <c r="B382" s="1" t="str">
        <v>Prešovský</v>
      </c>
      <c r="C382" s="1" t="str">
        <v>Svidník</v>
      </c>
      <c r="D382" s="1" t="str">
        <v>Základná škola</v>
      </c>
      <c r="E382" s="1" t="str">
        <v>základná škola</v>
      </c>
      <c r="F382" s="1" t="str">
        <v>ZŠ I. stupeň</v>
      </c>
      <c r="G382" s="1">
        <v>1</v>
      </c>
      <c r="H382" s="1">
        <v>43</v>
      </c>
      <c r="I382" s="1">
        <v>6</v>
      </c>
      <c r="J382" s="33">
        <v>6</v>
      </c>
      <c r="K382" s="1">
        <v>0</v>
      </c>
      <c r="L382" s="1">
        <v>1</v>
      </c>
      <c r="M382" s="1" t="str">
        <v>Ladomirová 32, 9003 Ladomirová</v>
      </c>
      <c r="N382" s="1" t="str">
        <v>Obec Ladomirová</v>
      </c>
      <c r="O382" s="1" t="str">
        <v>obec, mesto</v>
      </c>
    </row>
    <row r="383" spans="1:15">
      <c r="A383" s="1">
        <v>100013733</v>
      </c>
      <c r="B383" s="1" t="str">
        <v>Prešovský</v>
      </c>
      <c r="C383" s="1" t="str">
        <v>Svidník</v>
      </c>
      <c r="D383" s="1" t="str">
        <v>Základná škola</v>
      </c>
      <c r="E383" s="1" t="str">
        <v>základná škola</v>
      </c>
      <c r="F383" s="1" t="str">
        <v>Základná škola</v>
      </c>
      <c r="G383" s="1">
        <v>1</v>
      </c>
      <c r="H383" s="1">
        <v>123</v>
      </c>
      <c r="I383" s="1">
        <v>11</v>
      </c>
      <c r="J383" s="33">
        <v>9</v>
      </c>
      <c r="K383" s="1">
        <v>1</v>
      </c>
      <c r="L383" s="1">
        <v>1</v>
      </c>
      <c r="M383" s="1" t="str">
        <v>Nižný Mirošov 56, 9011 Nižný Mirošov</v>
      </c>
      <c r="N383" s="1" t="str">
        <v>Obec Nižný Mirošov</v>
      </c>
      <c r="O383" s="1" t="str">
        <v>obec, mesto</v>
      </c>
    </row>
    <row r="384" spans="1:15">
      <c r="A384" s="1">
        <v>100013738</v>
      </c>
      <c r="B384" s="1" t="str">
        <v>Prešovský</v>
      </c>
      <c r="C384" s="1" t="str">
        <v>Svidník</v>
      </c>
      <c r="D384" s="1" t="str">
        <v>Základná škola</v>
      </c>
      <c r="E384" s="1" t="str">
        <v>základná škola</v>
      </c>
      <c r="F384" s="1" t="str">
        <v>Základná škola</v>
      </c>
      <c r="G384" s="1">
        <v>1</v>
      </c>
      <c r="H384" s="1">
        <v>91</v>
      </c>
      <c r="I384" s="1">
        <v>12</v>
      </c>
      <c r="J384" s="33">
        <v>10</v>
      </c>
      <c r="K384" s="1">
        <v>0</v>
      </c>
      <c r="L384" s="1">
        <v>1</v>
      </c>
      <c r="M384" s="1" t="str">
        <v>Okrúhle 3, 9042 Okrúhle</v>
      </c>
      <c r="N384" s="1" t="str">
        <v>Obec Okrúhle</v>
      </c>
      <c r="O384" s="1" t="str">
        <v>obec, mesto</v>
      </c>
    </row>
    <row r="385" spans="1:15">
      <c r="A385" s="1">
        <v>100013748</v>
      </c>
      <c r="B385" s="1" t="str">
        <v>Prešovský</v>
      </c>
      <c r="C385" s="1" t="str">
        <v>Svidník</v>
      </c>
      <c r="D385" s="1" t="str">
        <v>Základná škola</v>
      </c>
      <c r="E385" s="1" t="str">
        <v>základná škola</v>
      </c>
      <c r="F385" s="1" t="str">
        <v>ZŠ I. stupeň</v>
      </c>
      <c r="G385" s="1">
        <v>1</v>
      </c>
      <c r="H385" s="1">
        <v>9</v>
      </c>
      <c r="I385" s="1">
        <v>1</v>
      </c>
      <c r="J385" s="33">
        <v>3</v>
      </c>
      <c r="K385" s="1">
        <v>0</v>
      </c>
      <c r="L385" s="1">
        <v>1</v>
      </c>
      <c r="M385" s="1" t="str">
        <v>Rovné 52, 9016 Rovné</v>
      </c>
      <c r="N385" s="1" t="str">
        <v>Obec Rovné</v>
      </c>
      <c r="O385" s="1" t="str">
        <v>obec, mesto</v>
      </c>
    </row>
    <row r="386" spans="1:15">
      <c r="A386" s="1">
        <v>100013755</v>
      </c>
      <c r="B386" s="1" t="str">
        <v>Prešovský</v>
      </c>
      <c r="C386" s="1" t="str">
        <v>Svidník</v>
      </c>
      <c r="D386" s="1" t="str">
        <v>Základná škola</v>
      </c>
      <c r="E386" s="1" t="str">
        <v>základná škola</v>
      </c>
      <c r="F386" s="1" t="str">
        <v>Základná škola</v>
      </c>
      <c r="G386" s="1">
        <v>1</v>
      </c>
      <c r="H386" s="1">
        <v>268</v>
      </c>
      <c r="I386" s="1">
        <v>23</v>
      </c>
      <c r="J386" s="33">
        <v>25</v>
      </c>
      <c r="K386" s="1">
        <v>0</v>
      </c>
      <c r="L386" s="1">
        <v>1</v>
      </c>
      <c r="M386" s="1" t="str">
        <v>8. mája 640 / 39, 8901 Svidník</v>
      </c>
      <c r="N386" s="1" t="str">
        <v>Mesto Svidník</v>
      </c>
      <c r="O386" s="1" t="str">
        <v>obec, mesto</v>
      </c>
    </row>
    <row r="387" spans="1:15">
      <c r="A387" s="1">
        <v>100013759</v>
      </c>
      <c r="B387" s="1" t="str">
        <v>Prešovský</v>
      </c>
      <c r="C387" s="1" t="str">
        <v>Svidník</v>
      </c>
      <c r="D387" s="1" t="str">
        <v>Stredná odborná škola polytechnická a služieb arm. gen. L. Svobodu</v>
      </c>
      <c r="E387" s="1" t="str">
        <v>stredná odborná škola</v>
      </c>
      <c r="F387" s="1" t="str">
        <v>Stredná odborná škola</v>
      </c>
      <c r="G387" s="1">
        <v>1</v>
      </c>
      <c r="H387" s="1">
        <v>316</v>
      </c>
      <c r="I387" s="1">
        <v>28</v>
      </c>
      <c r="J387" s="33">
        <v>41</v>
      </c>
      <c r="K387" s="1">
        <v>0</v>
      </c>
      <c r="L387" s="1">
        <v>2</v>
      </c>
      <c r="M387" s="1" t="str">
        <v>Bardejovská 715 / 18, 8901 Svidník</v>
      </c>
      <c r="N387" s="1" t="str">
        <v>Prešovský samosprávny kraj</v>
      </c>
      <c r="O387" s="1" t="str">
        <v>samosprávny kraj</v>
      </c>
    </row>
    <row r="388" spans="1:15">
      <c r="A388" s="1">
        <v>100013767</v>
      </c>
      <c r="B388" s="1" t="str">
        <v>Prešovský</v>
      </c>
      <c r="C388" s="1" t="str">
        <v>Svidník</v>
      </c>
      <c r="D388" s="1" t="str">
        <v>Súkromná špeciálna základná škola</v>
      </c>
      <c r="E388" s="1" t="str">
        <v>škola pre deti a žiakov so špeciálnymi výchovno-vzdelávacími potrebami</v>
      </c>
      <c r="F388" s="1" t="str">
        <v>Špeciálna základná škola</v>
      </c>
      <c r="G388" s="1">
        <v>1</v>
      </c>
      <c r="H388" s="1">
        <v>5</v>
      </c>
      <c r="I388" s="1">
        <v>2</v>
      </c>
      <c r="J388" s="33">
        <v>2</v>
      </c>
      <c r="K388" s="1">
        <v>0</v>
      </c>
      <c r="L388" s="1">
        <v>1</v>
      </c>
      <c r="M388" s="1" t="str">
        <v>Dezidera Millyho 448 / 1, 8901 Svidník</v>
      </c>
      <c r="N388" s="1" t="str">
        <v>NÁŠ DOM n.o.</v>
      </c>
      <c r="O388" s="1" t="str">
        <v>súkromník</v>
      </c>
    </row>
    <row r="389" spans="1:15">
      <c r="A389" s="1">
        <v>100013771</v>
      </c>
      <c r="B389" s="1" t="str">
        <v>Prešovský</v>
      </c>
      <c r="C389" s="1" t="str">
        <v>Svidník</v>
      </c>
      <c r="D389" s="1" t="str">
        <v>Základná škola</v>
      </c>
      <c r="E389" s="1" t="str">
        <v>základná škola</v>
      </c>
      <c r="F389" s="1" t="str">
        <v>Základná škola</v>
      </c>
      <c r="G389" s="1">
        <v>1</v>
      </c>
      <c r="H389" s="1">
        <v>244</v>
      </c>
      <c r="I389" s="1">
        <v>24</v>
      </c>
      <c r="J389" s="33">
        <v>19</v>
      </c>
      <c r="K389" s="1">
        <v>0</v>
      </c>
      <c r="L389" s="1">
        <v>1</v>
      </c>
      <c r="M389" s="1" t="str">
        <v>Karpatská 803 / 11, 8901 Svidník</v>
      </c>
      <c r="N389" s="1" t="str">
        <v>Mesto Svidník</v>
      </c>
      <c r="O389" s="1" t="str">
        <v>obec, mesto</v>
      </c>
    </row>
    <row r="390" spans="1:15">
      <c r="A390" s="1">
        <v>100013776</v>
      </c>
      <c r="B390" s="1" t="str">
        <v>Prešovský</v>
      </c>
      <c r="C390" s="1" t="str">
        <v>Svidník</v>
      </c>
      <c r="D390" s="1" t="str">
        <v>Gymnázium duklianskych hrdinov</v>
      </c>
      <c r="E390" s="1" t="str">
        <v>gymnázium</v>
      </c>
      <c r="F390" s="1" t="str">
        <v>Gymnázium</v>
      </c>
      <c r="G390" s="1">
        <v>1</v>
      </c>
      <c r="H390" s="1">
        <v>135</v>
      </c>
      <c r="I390" s="1">
        <v>13</v>
      </c>
      <c r="J390" s="33">
        <v>13</v>
      </c>
      <c r="K390" s="1">
        <v>0</v>
      </c>
      <c r="L390" s="1">
        <v>1</v>
      </c>
      <c r="M390" s="1" t="str">
        <v>Komenského 16, 8924 Svidník</v>
      </c>
      <c r="N390" s="1" t="str">
        <v>Prešovský samosprávny kraj</v>
      </c>
      <c r="O390" s="1" t="str">
        <v>samosprávny kraj</v>
      </c>
    </row>
    <row r="391" spans="1:15">
      <c r="A391" s="1">
        <v>100013778</v>
      </c>
      <c r="B391" s="1" t="str">
        <v>Prešovský</v>
      </c>
      <c r="C391" s="1" t="str">
        <v>Svidník</v>
      </c>
      <c r="D391" s="1" t="str">
        <v>Základná škola Alexandra Pavloviča</v>
      </c>
      <c r="E391" s="1" t="str">
        <v>základná škola</v>
      </c>
      <c r="F391" s="1" t="str">
        <v>Základná škola</v>
      </c>
      <c r="G391" s="1">
        <v>1</v>
      </c>
      <c r="H391" s="1">
        <v>357</v>
      </c>
      <c r="I391" s="1">
        <v>42</v>
      </c>
      <c r="J391" s="33">
        <v>31</v>
      </c>
      <c r="K391" s="1">
        <v>0</v>
      </c>
      <c r="L391" s="1">
        <v>2</v>
      </c>
      <c r="M391" s="1" t="str">
        <v>Ul. Komenského 307 / 22, 8901 Svidník</v>
      </c>
      <c r="N391" s="1" t="str">
        <v>Mesto Svidník</v>
      </c>
      <c r="O391" s="1" t="str">
        <v>obec, mesto</v>
      </c>
    </row>
    <row r="392" spans="1:15">
      <c r="A392" s="1">
        <v>100013798</v>
      </c>
      <c r="B392" s="1" t="str">
        <v>Prešovský</v>
      </c>
      <c r="C392" s="1" t="str">
        <v>Svidník</v>
      </c>
      <c r="D392" s="1" t="str">
        <v>Cirkevná základná škola sv. Juraja</v>
      </c>
      <c r="E392" s="1" t="str">
        <v>základná škola</v>
      </c>
      <c r="F392" s="1" t="str">
        <v>Základná škola</v>
      </c>
      <c r="G392" s="1">
        <v>1</v>
      </c>
      <c r="H392" s="1">
        <v>164</v>
      </c>
      <c r="I392" s="1">
        <v>19</v>
      </c>
      <c r="J392" s="33">
        <v>14</v>
      </c>
      <c r="K392" s="1">
        <v>1</v>
      </c>
      <c r="L392" s="1">
        <v>1</v>
      </c>
      <c r="M392" s="1" t="str">
        <v>Soviet. hrdinov 819 / 111, 8901 Svidník</v>
      </c>
      <c r="N392" s="1" t="str">
        <v>Gréckokatolícke arcibiskupstvo Prešov</v>
      </c>
      <c r="O392" s="1" t="str">
        <v>cirkev, náboženská spoločnosť</v>
      </c>
    </row>
    <row r="393" spans="1:15">
      <c r="A393" s="1">
        <v>100013803</v>
      </c>
      <c r="B393" s="1" t="str">
        <v>Prešovský</v>
      </c>
      <c r="C393" s="1" t="str">
        <v>Svidník</v>
      </c>
      <c r="D393" s="1" t="str">
        <v>Stredná zdravotnícka škola milosrdného Samaritána</v>
      </c>
      <c r="E393" s="1" t="str">
        <v>stredná odborná škola</v>
      </c>
      <c r="F393" s="1" t="str">
        <v>Stredná zdravotnícka škola</v>
      </c>
      <c r="G393" s="1">
        <v>1</v>
      </c>
      <c r="H393" s="1">
        <v>150</v>
      </c>
      <c r="I393" s="1">
        <v>12</v>
      </c>
      <c r="J393" s="33">
        <v>12</v>
      </c>
      <c r="K393" s="1">
        <v>0</v>
      </c>
      <c r="L393" s="1">
        <v>1</v>
      </c>
      <c r="M393" s="1" t="str">
        <v>Sovietskych hrdinov 80, 8901 Svidník</v>
      </c>
      <c r="N393" s="1" t="str">
        <v>Košická arcidiecéza</v>
      </c>
      <c r="O393" s="1" t="str">
        <v>cirkev, náboženská spoločnosť</v>
      </c>
    </row>
    <row r="394" spans="1:15">
      <c r="A394" s="1">
        <v>100013811</v>
      </c>
      <c r="B394" s="1" t="str">
        <v>Prešovský</v>
      </c>
      <c r="C394" s="1" t="str">
        <v>Svidník</v>
      </c>
      <c r="D394" s="1" t="str">
        <v>Základná škola</v>
      </c>
      <c r="E394" s="1" t="str">
        <v>základná škola</v>
      </c>
      <c r="F394" s="1" t="str">
        <v>ZŠ I. stupeň</v>
      </c>
      <c r="G394" s="1">
        <v>1</v>
      </c>
      <c r="H394" s="1">
        <v>15</v>
      </c>
      <c r="I394" s="1">
        <v>3</v>
      </c>
      <c r="J394" s="33">
        <v>5</v>
      </c>
      <c r="K394" s="1">
        <v>0</v>
      </c>
      <c r="L394" s="1">
        <v>1</v>
      </c>
      <c r="M394" s="1" t="str">
        <v>Vyšný Mirošov 44, 9011 Vyšný Mirošov</v>
      </c>
      <c r="N394" s="1" t="str">
        <v>Obec Vyšný Mirošov</v>
      </c>
      <c r="O394" s="1" t="str">
        <v>obec, mesto</v>
      </c>
    </row>
    <row r="395" spans="1:15">
      <c r="A395" s="1">
        <v>100013815</v>
      </c>
      <c r="B395" s="1" t="str">
        <v>Prešovský</v>
      </c>
      <c r="C395" s="1" t="str">
        <v>Svidník</v>
      </c>
      <c r="D395" s="1" t="str">
        <v>Základná škola</v>
      </c>
      <c r="E395" s="1" t="str">
        <v>základná škola</v>
      </c>
      <c r="F395" s="1" t="str">
        <v>ZŠ I. stupeň</v>
      </c>
      <c r="G395" s="1">
        <v>1</v>
      </c>
      <c r="H395" s="1">
        <v>17</v>
      </c>
      <c r="I395" s="1">
        <v>2</v>
      </c>
      <c r="J395" s="33">
        <v>2</v>
      </c>
      <c r="K395" s="1">
        <v>0</v>
      </c>
      <c r="L395" s="1">
        <v>1</v>
      </c>
      <c r="M395" s="1" t="str">
        <v>Vyšný Orlík 84, 9011 Vyšný Orlík</v>
      </c>
      <c r="N395" s="1" t="str">
        <v>Obec Vyšný Orlík</v>
      </c>
      <c r="O395" s="1" t="str">
        <v>obec, mesto</v>
      </c>
    </row>
    <row r="396" spans="1:15">
      <c r="A396" s="1">
        <v>100013822</v>
      </c>
      <c r="B396" s="1" t="str">
        <v>Prešovský</v>
      </c>
      <c r="C396" s="1" t="str">
        <v>Svidník</v>
      </c>
      <c r="D396" s="1" t="str">
        <v>Základná škola</v>
      </c>
      <c r="E396" s="1" t="str">
        <v>základná škola</v>
      </c>
      <c r="F396" s="1" t="str">
        <v>ZŠ I. stupeň</v>
      </c>
      <c r="G396" s="1">
        <v>1</v>
      </c>
      <c r="H396" s="1">
        <v>15</v>
      </c>
      <c r="I396" s="1">
        <v>2</v>
      </c>
      <c r="J396" s="33">
        <v>2</v>
      </c>
      <c r="K396" s="1">
        <v>0</v>
      </c>
      <c r="L396" s="1">
        <v>1</v>
      </c>
      <c r="M396" s="1" t="str">
        <v>Želmanovce 26, 8644 Želmanovce</v>
      </c>
      <c r="N396" s="1" t="str">
        <v>Obec Želmanovce</v>
      </c>
      <c r="O396" s="1" t="str">
        <v>obec, mesto</v>
      </c>
    </row>
    <row r="397" spans="1:15">
      <c r="A397" s="1">
        <v>100013828</v>
      </c>
      <c r="B397" s="1" t="str">
        <v>Prešovský</v>
      </c>
      <c r="C397" s="1" t="str">
        <v>Vranov nad Topľou</v>
      </c>
      <c r="D397" s="1" t="str">
        <v>Základná škola</v>
      </c>
      <c r="E397" s="1" t="str">
        <v>základná škola</v>
      </c>
      <c r="F397" s="1" t="str">
        <v>ZŠ I. stupeň</v>
      </c>
      <c r="G397" s="1">
        <v>1</v>
      </c>
      <c r="H397" s="1">
        <v>164</v>
      </c>
      <c r="I397" s="1">
        <v>14</v>
      </c>
      <c r="J397" s="33">
        <v>11</v>
      </c>
      <c r="K397" s="1">
        <v>0</v>
      </c>
      <c r="L397" s="1">
        <v>1</v>
      </c>
      <c r="M397" s="1" t="str">
        <v>Banské 239, 9412 Banské</v>
      </c>
      <c r="N397" s="1" t="str">
        <v>Obec Banské</v>
      </c>
      <c r="O397" s="1" t="str">
        <v>obec, mesto</v>
      </c>
    </row>
    <row r="398" spans="1:15">
      <c r="A398" s="1">
        <v>100013839</v>
      </c>
      <c r="B398" s="1" t="str">
        <v>Prešovský</v>
      </c>
      <c r="C398" s="1" t="str">
        <v>Vranov nad Topľou</v>
      </c>
      <c r="D398" s="1" t="str">
        <v>Základná škola</v>
      </c>
      <c r="E398" s="1" t="str">
        <v>základná škola</v>
      </c>
      <c r="F398" s="1" t="str">
        <v>Základná škola</v>
      </c>
      <c r="G398" s="1">
        <v>1</v>
      </c>
      <c r="H398" s="1">
        <v>298</v>
      </c>
      <c r="I398" s="1">
        <v>24</v>
      </c>
      <c r="J398" s="33">
        <v>28</v>
      </c>
      <c r="K398" s="1">
        <v>0</v>
      </c>
      <c r="L398" s="1">
        <v>1</v>
      </c>
      <c r="M398" s="1" t="str">
        <v>Bystré 347, 9434 Bystré</v>
      </c>
      <c r="N398" s="1" t="str">
        <v>Obec Bystré</v>
      </c>
      <c r="O398" s="1" t="str">
        <v>obec, mesto</v>
      </c>
    </row>
    <row r="399" spans="1:15">
      <c r="A399" s="1">
        <v>100013853</v>
      </c>
      <c r="B399" s="1" t="str">
        <v>Prešovský</v>
      </c>
      <c r="C399" s="1" t="str">
        <v>Vranov nad Topľou</v>
      </c>
      <c r="D399" s="1" t="str">
        <v>Základná škola</v>
      </c>
      <c r="E399" s="1" t="str">
        <v>základná škola</v>
      </c>
      <c r="F399" s="1" t="str">
        <v>Základná škola</v>
      </c>
      <c r="G399" s="1">
        <v>1</v>
      </c>
      <c r="H399" s="1">
        <v>259</v>
      </c>
      <c r="I399" s="1">
        <v>16</v>
      </c>
      <c r="J399" s="33">
        <v>26</v>
      </c>
      <c r="K399" s="1">
        <v>0</v>
      </c>
      <c r="L399" s="1">
        <v>1</v>
      </c>
      <c r="M399" s="1" t="str">
        <v>Čaklov 495, 9435 Čaklov</v>
      </c>
      <c r="N399" s="1" t="str">
        <v>Obec Čaklov</v>
      </c>
      <c r="O399" s="1" t="str">
        <v>obec, mesto</v>
      </c>
    </row>
    <row r="400" spans="1:15">
      <c r="A400" s="1">
        <v>100013856</v>
      </c>
      <c r="B400" s="1" t="str">
        <v>Prešovský</v>
      </c>
      <c r="C400" s="1" t="str">
        <v>Vranov nad Topľou</v>
      </c>
      <c r="D400" s="1" t="str">
        <v>Základná škola</v>
      </c>
      <c r="E400" s="1" t="str">
        <v>základná škola</v>
      </c>
      <c r="F400" s="1" t="str">
        <v>ZŠ I. stupeň</v>
      </c>
      <c r="G400" s="1">
        <v>1</v>
      </c>
      <c r="H400" s="1">
        <v>89</v>
      </c>
      <c r="I400" s="1">
        <v>6</v>
      </c>
      <c r="J400" s="33">
        <v>6</v>
      </c>
      <c r="K400" s="1">
        <v>0</v>
      </c>
      <c r="L400" s="1">
        <v>1</v>
      </c>
      <c r="M400" s="1" t="str">
        <v>Čičava 34, 9301 Čičava</v>
      </c>
      <c r="N400" s="1" t="str">
        <v>Obec Čičava</v>
      </c>
      <c r="O400" s="1" t="str">
        <v>obec, mesto</v>
      </c>
    </row>
    <row r="401" spans="1:15">
      <c r="A401" s="1">
        <v>100013860</v>
      </c>
      <c r="B401" s="1" t="str">
        <v>Prešovský</v>
      </c>
      <c r="C401" s="1" t="str">
        <v>Vranov nad Topľou</v>
      </c>
      <c r="D401" s="1" t="str">
        <v>Základná škola</v>
      </c>
      <c r="E401" s="1" t="str">
        <v>základná škola</v>
      </c>
      <c r="F401" s="1" t="str">
        <v>ZŠ I. stupeň</v>
      </c>
      <c r="G401" s="1">
        <v>1</v>
      </c>
      <c r="H401" s="1">
        <v>26</v>
      </c>
      <c r="I401" s="1">
        <v>3</v>
      </c>
      <c r="J401" s="33">
        <v>2</v>
      </c>
      <c r="K401" s="1">
        <v>0</v>
      </c>
      <c r="L401" s="1">
        <v>1</v>
      </c>
      <c r="M401" s="1" t="str">
        <v>Čierne nad Topľou 212, 9434 Čierne nad Topľou</v>
      </c>
      <c r="N401" s="1" t="str">
        <v>Obec Čierne nad Topľou</v>
      </c>
      <c r="O401" s="1" t="str">
        <v>obec, mesto</v>
      </c>
    </row>
    <row r="402" spans="1:15">
      <c r="A402" s="1">
        <v>100013864</v>
      </c>
      <c r="B402" s="1" t="str">
        <v>Prešovský</v>
      </c>
      <c r="C402" s="1" t="str">
        <v>Vranov nad Topľou</v>
      </c>
      <c r="D402" s="1" t="str">
        <v>Základná škola</v>
      </c>
      <c r="E402" s="1" t="str">
        <v>základná škola</v>
      </c>
      <c r="F402" s="1" t="str">
        <v>ZŠ I. stupeň</v>
      </c>
      <c r="G402" s="1">
        <v>1</v>
      </c>
      <c r="H402" s="1">
        <v>12</v>
      </c>
      <c r="I402" s="1">
        <v>2</v>
      </c>
      <c r="J402" s="33">
        <v>5</v>
      </c>
      <c r="K402" s="1">
        <v>0</v>
      </c>
      <c r="L402" s="1">
        <v>1</v>
      </c>
      <c r="M402" s="1" t="str">
        <v>Ďapalovce 1, 9405 Ďapalovce</v>
      </c>
      <c r="N402" s="1" t="str">
        <v>Obec Ďapalovce</v>
      </c>
      <c r="O402" s="1" t="str">
        <v>obec, mesto</v>
      </c>
    </row>
    <row r="403" spans="1:15">
      <c r="A403" s="1">
        <v>100013870</v>
      </c>
      <c r="B403" s="1" t="str">
        <v>Prešovský</v>
      </c>
      <c r="C403" s="1" t="str">
        <v>Vranov nad Topľou</v>
      </c>
      <c r="D403" s="1" t="str">
        <v>Základná škola</v>
      </c>
      <c r="E403" s="1" t="str">
        <v>základná škola</v>
      </c>
      <c r="F403" s="1" t="str">
        <v>ZŠ I. stupeň</v>
      </c>
      <c r="G403" s="1">
        <v>1</v>
      </c>
      <c r="H403" s="1">
        <v>28</v>
      </c>
      <c r="I403" s="1">
        <v>3</v>
      </c>
      <c r="J403" s="33">
        <v>3</v>
      </c>
      <c r="K403" s="1">
        <v>0</v>
      </c>
      <c r="L403" s="1">
        <v>1</v>
      </c>
      <c r="M403" s="1" t="str">
        <v>Davidov 71, 9303 Davidov</v>
      </c>
      <c r="N403" s="1" t="str">
        <v>Obec Davidov</v>
      </c>
      <c r="O403" s="1" t="str">
        <v>obec, mesto</v>
      </c>
    </row>
    <row r="404" spans="1:15">
      <c r="A404" s="1">
        <v>100013873</v>
      </c>
      <c r="B404" s="1" t="str">
        <v>Prešovský</v>
      </c>
      <c r="C404" s="1" t="str">
        <v>Vranov nad Topľou</v>
      </c>
      <c r="D404" s="1" t="str">
        <v>Základná škola</v>
      </c>
      <c r="E404" s="1" t="str">
        <v>základná škola</v>
      </c>
      <c r="F404" s="1" t="str">
        <v>ZŠ I. stupeň</v>
      </c>
      <c r="G404" s="1">
        <v>1</v>
      </c>
      <c r="H404" s="1">
        <v>45</v>
      </c>
      <c r="I404" s="1">
        <v>4</v>
      </c>
      <c r="J404" s="33">
        <v>6</v>
      </c>
      <c r="K404" s="1">
        <v>0</v>
      </c>
      <c r="L404" s="1">
        <v>1</v>
      </c>
      <c r="M404" s="1" t="str">
        <v>Dlhá 43 / 35, 9413 Dlhé Klčovo</v>
      </c>
      <c r="N404" s="1" t="str">
        <v>Obec Dlhé Klčovo</v>
      </c>
      <c r="O404" s="1" t="str">
        <v>obec, mesto</v>
      </c>
    </row>
    <row r="405" spans="1:15">
      <c r="A405" s="1">
        <v>100013884</v>
      </c>
      <c r="B405" s="1" t="str">
        <v>Prešovský</v>
      </c>
      <c r="C405" s="1" t="str">
        <v>Vranov nad Topľou</v>
      </c>
      <c r="D405" s="1" t="str">
        <v>Základná škola</v>
      </c>
      <c r="E405" s="1" t="str">
        <v>základná škola</v>
      </c>
      <c r="F405" s="1" t="str">
        <v>Základná škola</v>
      </c>
      <c r="G405" s="1">
        <v>2</v>
      </c>
      <c r="H405" s="1">
        <v>638</v>
      </c>
      <c r="I405" s="1">
        <v>58</v>
      </c>
      <c r="J405" s="33">
        <v>49</v>
      </c>
      <c r="K405" s="1">
        <v>0</v>
      </c>
      <c r="L405" s="1">
        <v>3</v>
      </c>
      <c r="M405" s="1" t="str">
        <v>Štúrova 341, 9431 Hanušovce nad Topľou</v>
      </c>
      <c r="N405" s="1" t="str">
        <v>Mesto Hanušovce nad Topľou</v>
      </c>
      <c r="O405" s="1" t="str">
        <v>obec, mesto</v>
      </c>
    </row>
    <row r="406" spans="1:15">
      <c r="A406" s="1">
        <v>100013890</v>
      </c>
      <c r="B406" s="1" t="str">
        <v>Prešovský</v>
      </c>
      <c r="C406" s="1" t="str">
        <v>Vranov nad Topľou</v>
      </c>
      <c r="D406" s="1" t="str">
        <v>Cirkevná základná škola sv. Jána Pavla II.</v>
      </c>
      <c r="E406" s="1" t="str">
        <v>základná škola</v>
      </c>
      <c r="F406" s="1" t="str">
        <v>ZŠ I. stupeň</v>
      </c>
      <c r="G406" s="1">
        <v>1</v>
      </c>
      <c r="H406" s="1">
        <v>60</v>
      </c>
      <c r="I406" s="1">
        <v>5</v>
      </c>
      <c r="J406" s="33">
        <v>6</v>
      </c>
      <c r="K406" s="1">
        <v>0</v>
      </c>
      <c r="L406" s="1">
        <v>1</v>
      </c>
      <c r="M406" s="1" t="str">
        <v>Sládkovičova 1994, 9302 Hencovce</v>
      </c>
      <c r="N406" s="1" t="str">
        <v>Košická arcidiecéza</v>
      </c>
      <c r="O406" s="1" t="str">
        <v>cirkev, náboženská spoločnosť</v>
      </c>
    </row>
    <row r="407" spans="1:15">
      <c r="A407" s="1">
        <v>100013893</v>
      </c>
      <c r="B407" s="1" t="str">
        <v>Prešovský</v>
      </c>
      <c r="C407" s="1" t="str">
        <v>Vranov nad Topľou</v>
      </c>
      <c r="D407" s="1" t="str">
        <v>Základná škola</v>
      </c>
      <c r="E407" s="1" t="str">
        <v>základná škola</v>
      </c>
      <c r="F407" s="1" t="str">
        <v>ZŠ I. stupeň</v>
      </c>
      <c r="G407" s="1">
        <v>1</v>
      </c>
      <c r="H407" s="1">
        <v>23</v>
      </c>
      <c r="I407" s="1">
        <v>3</v>
      </c>
      <c r="J407" s="33">
        <v>3</v>
      </c>
      <c r="K407" s="1">
        <v>0</v>
      </c>
      <c r="L407" s="1">
        <v>1</v>
      </c>
      <c r="M407" s="1" t="str">
        <v>Hermanovce nad Topľou 116, 9434 Hermanovce nad Topľou</v>
      </c>
      <c r="N407" s="1" t="str">
        <v>Obec Hermanovce nad Topľou</v>
      </c>
      <c r="O407" s="1" t="str">
        <v>obec, mesto</v>
      </c>
    </row>
    <row r="408" spans="1:15">
      <c r="A408" s="1">
        <v>100013896</v>
      </c>
      <c r="B408" s="1" t="str">
        <v>Prešovský</v>
      </c>
      <c r="C408" s="1" t="str">
        <v>Vranov nad Topľou</v>
      </c>
      <c r="D408" s="1" t="str">
        <v>Základná škola</v>
      </c>
      <c r="E408" s="1" t="str">
        <v>základná škola</v>
      </c>
      <c r="F408" s="1" t="str">
        <v>ZŠ I. stupeň</v>
      </c>
      <c r="G408" s="1">
        <v>1</v>
      </c>
      <c r="H408" s="1">
        <v>109</v>
      </c>
      <c r="I408" s="1">
        <v>14</v>
      </c>
      <c r="J408" s="33">
        <v>10</v>
      </c>
      <c r="K408" s="1">
        <v>0</v>
      </c>
      <c r="L408" s="1">
        <v>1</v>
      </c>
      <c r="M408" s="1" t="str">
        <v>Hlinné 138, 9435 Hlinné</v>
      </c>
      <c r="N408" s="1" t="str">
        <v>Obec Hlinné</v>
      </c>
      <c r="O408" s="1" t="str">
        <v>obec, mesto</v>
      </c>
    </row>
    <row r="409" spans="1:15">
      <c r="A409" s="1">
        <v>100013901</v>
      </c>
      <c r="B409" s="1" t="str">
        <v>Prešovský</v>
      </c>
      <c r="C409" s="1" t="str">
        <v>Vranov nad Topľou</v>
      </c>
      <c r="D409" s="1" t="str">
        <v>Základná škola</v>
      </c>
      <c r="E409" s="1" t="str">
        <v>základná škola</v>
      </c>
      <c r="F409" s="1" t="str">
        <v>Základná škola</v>
      </c>
      <c r="G409" s="1">
        <v>1</v>
      </c>
      <c r="H409" s="1">
        <v>128</v>
      </c>
      <c r="I409" s="1">
        <v>14</v>
      </c>
      <c r="J409" s="33">
        <v>13</v>
      </c>
      <c r="K409" s="1">
        <v>0</v>
      </c>
      <c r="L409" s="1">
        <v>1</v>
      </c>
      <c r="M409" s="1" t="str">
        <v>Holčíkovce 44, 9405 Holčíkovce</v>
      </c>
      <c r="N409" s="1" t="str">
        <v>Obec Holčíkovce</v>
      </c>
      <c r="O409" s="1" t="str">
        <v>obec, mesto</v>
      </c>
    </row>
    <row r="410" spans="1:15">
      <c r="A410" s="1">
        <v>100013906</v>
      </c>
      <c r="B410" s="1" t="str">
        <v>Prešovský</v>
      </c>
      <c r="C410" s="1" t="str">
        <v>Vranov nad Topľou</v>
      </c>
      <c r="D410" s="1" t="str">
        <v>Základná škola</v>
      </c>
      <c r="E410" s="1" t="str">
        <v>základná škola</v>
      </c>
      <c r="F410" s="1" t="str">
        <v>ZŠ I. stupeň</v>
      </c>
      <c r="G410" s="1">
        <v>1</v>
      </c>
      <c r="H410" s="1">
        <v>20</v>
      </c>
      <c r="I410" s="1">
        <v>3</v>
      </c>
      <c r="J410" s="33">
        <v>1</v>
      </c>
      <c r="K410" s="1">
        <v>0</v>
      </c>
      <c r="L410" s="1">
        <v>1</v>
      </c>
      <c r="M410" s="1" t="str">
        <v>Jastrabie nad Topľou 112, 9435 Jastrabie nad Topľou</v>
      </c>
      <c r="N410" s="1" t="str">
        <v>Obec Jastrabie nad Topľou</v>
      </c>
      <c r="O410" s="1" t="str">
        <v>obec, mesto</v>
      </c>
    </row>
    <row r="411" spans="1:15">
      <c r="A411" s="1">
        <v>100013920</v>
      </c>
      <c r="B411" s="1" t="str">
        <v>Prešovský</v>
      </c>
      <c r="C411" s="1" t="str">
        <v>Vranov nad Topľou</v>
      </c>
      <c r="D411" s="1" t="str">
        <v>Základná škola</v>
      </c>
      <c r="E411" s="1" t="str">
        <v>základná škola</v>
      </c>
      <c r="F411" s="1" t="str">
        <v>ZŠ I. stupeň</v>
      </c>
      <c r="G411" s="1">
        <v>1</v>
      </c>
      <c r="H411" s="1">
        <v>168</v>
      </c>
      <c r="I411" s="1">
        <v>9</v>
      </c>
      <c r="J411" s="33">
        <v>7</v>
      </c>
      <c r="K411" s="1">
        <v>0</v>
      </c>
      <c r="L411" s="1">
        <v>1</v>
      </c>
      <c r="M411" s="1" t="str">
        <v>Kamenná Poruba 110, 9303 Kamenná Poruba</v>
      </c>
      <c r="N411" s="1" t="str">
        <v>Obec Kamenná Poruba</v>
      </c>
      <c r="O411" s="1" t="str">
        <v>obec, mesto</v>
      </c>
    </row>
    <row r="412" spans="1:15">
      <c r="A412" s="1">
        <v>100013923</v>
      </c>
      <c r="B412" s="1" t="str">
        <v>Prešovský</v>
      </c>
      <c r="C412" s="1" t="str">
        <v>Vranov nad Topľou</v>
      </c>
      <c r="D412" s="1" t="str">
        <v>Základná škola</v>
      </c>
      <c r="E412" s="1" t="str">
        <v>základná škola</v>
      </c>
      <c r="F412" s="1" t="str">
        <v>ZŠ I. stupeň</v>
      </c>
      <c r="G412" s="1">
        <v>1</v>
      </c>
      <c r="H412" s="1">
        <v>18</v>
      </c>
      <c r="I412" s="1">
        <v>2</v>
      </c>
      <c r="J412" s="33">
        <v>2</v>
      </c>
      <c r="K412" s="1">
        <v>0</v>
      </c>
      <c r="L412" s="1">
        <v>1</v>
      </c>
      <c r="M412" s="1" t="str">
        <v>Kladzany 45, 9421 Kladzany</v>
      </c>
      <c r="N412" s="1" t="str">
        <v>Obec Kladzany</v>
      </c>
      <c r="O412" s="1" t="str">
        <v>obec, mesto</v>
      </c>
    </row>
    <row r="413" spans="1:15">
      <c r="A413" s="1">
        <v>100013935</v>
      </c>
      <c r="B413" s="1" t="str">
        <v>Prešovský</v>
      </c>
      <c r="C413" s="1" t="str">
        <v>Vranov nad Topľou</v>
      </c>
      <c r="D413" s="1" t="str">
        <v>Základná škola</v>
      </c>
      <c r="E413" s="1" t="str">
        <v>základná škola</v>
      </c>
      <c r="F413" s="1" t="str">
        <v>ZŠ I. stupeň</v>
      </c>
      <c r="G413" s="1">
        <v>1</v>
      </c>
      <c r="H413" s="1">
        <v>24</v>
      </c>
      <c r="I413" s="1">
        <v>2</v>
      </c>
      <c r="J413" s="33">
        <v>3</v>
      </c>
      <c r="K413" s="1">
        <v>0</v>
      </c>
      <c r="L413" s="1">
        <v>1</v>
      </c>
      <c r="M413" s="1" t="str">
        <v>Matiaška 43, 9431 Matiaška</v>
      </c>
      <c r="N413" s="1" t="str">
        <v>Obec Matiaška</v>
      </c>
      <c r="O413" s="1" t="str">
        <v>obec, mesto</v>
      </c>
    </row>
    <row r="414" spans="1:15">
      <c r="A414" s="1">
        <v>100013944</v>
      </c>
      <c r="B414" s="1" t="str">
        <v>Prešovský</v>
      </c>
      <c r="C414" s="1" t="str">
        <v>Vranov nad Topľou</v>
      </c>
      <c r="D414" s="1" t="str">
        <v>Základná škola</v>
      </c>
      <c r="E414" s="1" t="str">
        <v>základná škola</v>
      </c>
      <c r="F414" s="1" t="str">
        <v>Základná škola</v>
      </c>
      <c r="G414" s="1">
        <v>1</v>
      </c>
      <c r="H414" s="1">
        <v>315</v>
      </c>
      <c r="I414" s="1">
        <v>26</v>
      </c>
      <c r="J414" s="33">
        <v>30</v>
      </c>
      <c r="K414" s="1">
        <v>0</v>
      </c>
      <c r="L414" s="1">
        <v>2</v>
      </c>
      <c r="M414" s="1" t="str">
        <v>Nižný Hrabovec 155, 9421 Nižný Hrabovec</v>
      </c>
      <c r="N414" s="1" t="str">
        <v>Obec Nižný Hrabovec</v>
      </c>
      <c r="O414" s="1" t="str">
        <v>obec, mesto</v>
      </c>
    </row>
    <row r="415" spans="1:15">
      <c r="A415" s="1">
        <v>100013947</v>
      </c>
      <c r="B415" s="1" t="str">
        <v>Prešovský</v>
      </c>
      <c r="C415" s="1" t="str">
        <v>Vranov nad Topľou</v>
      </c>
      <c r="D415" s="1" t="str">
        <v>Základná škola</v>
      </c>
      <c r="E415" s="1" t="str">
        <v>základná škola</v>
      </c>
      <c r="F415" s="1" t="str">
        <v>ZŠ I. stupeň</v>
      </c>
      <c r="G415" s="1">
        <v>1</v>
      </c>
      <c r="H415" s="1">
        <v>44</v>
      </c>
      <c r="I415" s="1">
        <v>6</v>
      </c>
      <c r="J415" s="33">
        <v>5</v>
      </c>
      <c r="K415" s="1">
        <v>0</v>
      </c>
      <c r="L415" s="1">
        <v>1</v>
      </c>
      <c r="M415" s="1" t="str">
        <v>Nižný Hrušov 211, 9422 Nižný Hrušov</v>
      </c>
      <c r="N415" s="1" t="str">
        <v>Obec Nižný Hrušov</v>
      </c>
      <c r="O415" s="1" t="str">
        <v>obec, mesto</v>
      </c>
    </row>
    <row r="416" spans="1:15">
      <c r="A416" s="1">
        <v>100013954</v>
      </c>
      <c r="B416" s="1" t="str">
        <v>Prešovský</v>
      </c>
      <c r="C416" s="1" t="str">
        <v>Vranov nad Topľou</v>
      </c>
      <c r="D416" s="1" t="str">
        <v>Základná škola</v>
      </c>
      <c r="E416" s="1" t="str">
        <v>základná škola</v>
      </c>
      <c r="F416" s="1" t="str">
        <v>ZŠ I. stupeň</v>
      </c>
      <c r="G416" s="1">
        <v>1</v>
      </c>
      <c r="H416" s="1">
        <v>8</v>
      </c>
      <c r="I416" s="1">
        <v>1</v>
      </c>
      <c r="J416" s="33">
        <v>2</v>
      </c>
      <c r="K416" s="1">
        <v>0</v>
      </c>
      <c r="L416" s="1">
        <v>1</v>
      </c>
      <c r="M416" s="1" t="str">
        <v>Nová Kelča 68, 9404 Nová Kelča</v>
      </c>
      <c r="N416" s="1" t="str">
        <v>Obec Nová Kelča</v>
      </c>
      <c r="O416" s="1" t="str">
        <v>obec, mesto</v>
      </c>
    </row>
    <row r="417" spans="1:15">
      <c r="A417" s="1">
        <v>100013957</v>
      </c>
      <c r="B417" s="1" t="str">
        <v>Prešovský</v>
      </c>
      <c r="C417" s="1" t="str">
        <v>Vranov nad Topľou</v>
      </c>
      <c r="D417" s="1" t="str">
        <v>Základná škola</v>
      </c>
      <c r="E417" s="1" t="str">
        <v>základná škola</v>
      </c>
      <c r="F417" s="1" t="str">
        <v>ZŠ I. stupeň</v>
      </c>
      <c r="G417" s="1">
        <v>1</v>
      </c>
      <c r="H417" s="1">
        <v>37</v>
      </c>
      <c r="I417" s="1">
        <v>4</v>
      </c>
      <c r="J417" s="33">
        <v>4</v>
      </c>
      <c r="K417" s="1">
        <v>0</v>
      </c>
      <c r="L417" s="1">
        <v>1</v>
      </c>
      <c r="M417" s="1" t="str">
        <v>Ondavské Matiašovce 20, 9401 Ondavské Matiašovce</v>
      </c>
      <c r="N417" s="1" t="str">
        <v>Obec Ondavské Matiašovce</v>
      </c>
      <c r="O417" s="1" t="str">
        <v>obec, mesto</v>
      </c>
    </row>
    <row r="418" spans="1:15">
      <c r="A418" s="1">
        <v>100013962</v>
      </c>
      <c r="B418" s="1" t="str">
        <v>Prešovský</v>
      </c>
      <c r="C418" s="1" t="str">
        <v>Vranov nad Topľou</v>
      </c>
      <c r="D418" s="1" t="str">
        <v>Základná škola</v>
      </c>
      <c r="E418" s="1" t="str">
        <v>základná škola</v>
      </c>
      <c r="F418" s="1" t="str">
        <v>ZŠ I. stupeň</v>
      </c>
      <c r="G418" s="1">
        <v>1</v>
      </c>
      <c r="H418" s="1">
        <v>61</v>
      </c>
      <c r="I418" s="1">
        <v>8</v>
      </c>
      <c r="J418" s="33">
        <v>5</v>
      </c>
      <c r="K418" s="1">
        <v>0</v>
      </c>
      <c r="L418" s="1">
        <v>1</v>
      </c>
      <c r="M418" s="1" t="str">
        <v>Pavlovce 5, 9431 Pavlovce</v>
      </c>
      <c r="N418" s="1" t="str">
        <v>Obec Pavlovce</v>
      </c>
      <c r="O418" s="1" t="str">
        <v>obec, mesto</v>
      </c>
    </row>
    <row r="419" spans="1:15">
      <c r="A419" s="1">
        <v>100013966</v>
      </c>
      <c r="B419" s="1" t="str">
        <v>Prešovský</v>
      </c>
      <c r="C419" s="1" t="str">
        <v>Vranov nad Topľou</v>
      </c>
      <c r="D419" s="1" t="str">
        <v>Základná škola</v>
      </c>
      <c r="E419" s="1" t="str">
        <v>základná škola</v>
      </c>
      <c r="F419" s="1" t="str">
        <v>ZŠ I. stupeň</v>
      </c>
      <c r="G419" s="1">
        <v>1</v>
      </c>
      <c r="H419" s="1">
        <v>15</v>
      </c>
      <c r="I419" s="1">
        <v>2</v>
      </c>
      <c r="J419" s="33">
        <v>3</v>
      </c>
      <c r="K419" s="1">
        <v>0</v>
      </c>
      <c r="L419" s="1">
        <v>1</v>
      </c>
      <c r="M419" s="1" t="str">
        <v>Petrovce 114, 9431 Petrovce</v>
      </c>
      <c r="N419" s="1" t="str">
        <v>Obec Petrovce</v>
      </c>
      <c r="O419" s="1" t="str">
        <v>obec, mesto</v>
      </c>
    </row>
    <row r="420" spans="1:15">
      <c r="A420" s="1">
        <v>100013977</v>
      </c>
      <c r="B420" s="1" t="str">
        <v>Prešovský</v>
      </c>
      <c r="C420" s="1" t="str">
        <v>Vranov nad Topľou</v>
      </c>
      <c r="D420" s="1" t="str">
        <v>Základná škola</v>
      </c>
      <c r="E420" s="1" t="str">
        <v>základná škola</v>
      </c>
      <c r="F420" s="1" t="str">
        <v>ZŠ I. stupeň</v>
      </c>
      <c r="G420" s="1">
        <v>1</v>
      </c>
      <c r="H420" s="1">
        <v>12</v>
      </c>
      <c r="I420" s="1">
        <v>2</v>
      </c>
      <c r="J420" s="33">
        <v>4</v>
      </c>
      <c r="K420" s="1">
        <v>0</v>
      </c>
      <c r="L420" s="1">
        <v>1</v>
      </c>
      <c r="M420" s="1" t="str">
        <v>Remeniny 101, 9431 Remeniny</v>
      </c>
      <c r="N420" s="1" t="str">
        <v>Obec Remeniny</v>
      </c>
      <c r="O420" s="1" t="str">
        <v>obec, mesto</v>
      </c>
    </row>
    <row r="421" spans="1:15">
      <c r="A421" s="1">
        <v>100013979</v>
      </c>
      <c r="B421" s="1" t="str">
        <v>Prešovský</v>
      </c>
      <c r="C421" s="1" t="str">
        <v>Vranov nad Topľou</v>
      </c>
      <c r="D421" s="1" t="str">
        <v>Základná škola</v>
      </c>
      <c r="E421" s="1" t="str">
        <v>základná škola</v>
      </c>
      <c r="F421" s="1" t="str">
        <v>ZŠ I. stupeň</v>
      </c>
      <c r="G421" s="1">
        <v>1</v>
      </c>
      <c r="H421" s="1">
        <v>22</v>
      </c>
      <c r="I421" s="1">
        <v>3</v>
      </c>
      <c r="J421" s="33">
        <v>2</v>
      </c>
      <c r="K421" s="1">
        <v>0</v>
      </c>
      <c r="L421" s="1">
        <v>1</v>
      </c>
      <c r="M421" s="1" t="str">
        <v>Rudlov 126, 9435 Rudlov</v>
      </c>
      <c r="N421" s="1" t="str">
        <v>Obec Rudlov</v>
      </c>
      <c r="O421" s="1" t="str">
        <v>obec, mesto</v>
      </c>
    </row>
    <row r="422" spans="1:15">
      <c r="A422" s="1">
        <v>100013984</v>
      </c>
      <c r="B422" s="1" t="str">
        <v>Prešovský</v>
      </c>
      <c r="C422" s="1" t="str">
        <v>Vranov nad Topľou</v>
      </c>
      <c r="D422" s="1" t="str">
        <v>Základná škola</v>
      </c>
      <c r="E422" s="1" t="str">
        <v>základná škola</v>
      </c>
      <c r="F422" s="1" t="str">
        <v>Základná škola</v>
      </c>
      <c r="G422" s="1">
        <v>1</v>
      </c>
      <c r="H422" s="1">
        <v>450</v>
      </c>
      <c r="I422" s="1">
        <v>46</v>
      </c>
      <c r="J422" s="33">
        <v>46</v>
      </c>
      <c r="K422" s="1">
        <v>2</v>
      </c>
      <c r="L422" s="1">
        <v>2</v>
      </c>
      <c r="M422" s="1" t="str">
        <v>Školská 389, 9413 Sačurov</v>
      </c>
      <c r="N422" s="1" t="str">
        <v>Obec Sačurov</v>
      </c>
      <c r="O422" s="1" t="str">
        <v>obec, mesto</v>
      </c>
    </row>
    <row r="423" spans="1:15">
      <c r="A423" s="1">
        <v>100013988</v>
      </c>
      <c r="B423" s="1" t="str">
        <v>Prešovský</v>
      </c>
      <c r="C423" s="1" t="str">
        <v>Vranov nad Topľou</v>
      </c>
      <c r="D423" s="1" t="str">
        <v>Základná škola</v>
      </c>
      <c r="E423" s="1" t="str">
        <v>základná škola</v>
      </c>
      <c r="F423" s="1" t="str">
        <v>Základná škola</v>
      </c>
      <c r="G423" s="1">
        <v>1</v>
      </c>
      <c r="H423" s="1">
        <v>272</v>
      </c>
      <c r="I423" s="1">
        <v>19</v>
      </c>
      <c r="J423" s="33">
        <v>20</v>
      </c>
      <c r="K423" s="1">
        <v>0</v>
      </c>
      <c r="L423" s="1">
        <v>1</v>
      </c>
      <c r="M423" s="1" t="str">
        <v>Školská 558, 9414 Sečovská Polianka</v>
      </c>
      <c r="N423" s="1" t="str">
        <v>Obec Sečovská Polianka</v>
      </c>
      <c r="O423" s="1" t="str">
        <v>obec, mesto</v>
      </c>
    </row>
    <row r="424" spans="1:15">
      <c r="A424" s="1">
        <v>100013991</v>
      </c>
      <c r="B424" s="1" t="str">
        <v>Prešovský</v>
      </c>
      <c r="C424" s="1" t="str">
        <v>Vranov nad Topľou</v>
      </c>
      <c r="D424" s="1" t="str">
        <v>Základná škola s materskou školou</v>
      </c>
      <c r="E424" s="1" t="str">
        <v>základná škola</v>
      </c>
      <c r="F424" s="1" t="str">
        <v>ZŠ I. stupeň</v>
      </c>
      <c r="G424" s="1">
        <v>1</v>
      </c>
      <c r="H424" s="1">
        <v>80</v>
      </c>
      <c r="I424" s="1">
        <v>18</v>
      </c>
      <c r="J424" s="33">
        <v>6</v>
      </c>
      <c r="K424" s="1">
        <v>0</v>
      </c>
      <c r="L424" s="1">
        <v>1</v>
      </c>
      <c r="M424" s="1" t="str">
        <v>Sedliská 93, 9409 Sedliská</v>
      </c>
      <c r="N424" s="1" t="str">
        <v>Obec Sedliská</v>
      </c>
      <c r="O424" s="1" t="str">
        <v>obec, mesto</v>
      </c>
    </row>
    <row r="425" spans="1:15">
      <c r="A425" s="1">
        <v>100013997</v>
      </c>
      <c r="B425" s="1" t="str">
        <v>Prešovský</v>
      </c>
      <c r="C425" s="1" t="str">
        <v>Vranov nad Topľou</v>
      </c>
      <c r="D425" s="1" t="str">
        <v>Základná škola</v>
      </c>
      <c r="E425" s="1" t="str">
        <v>základná škola</v>
      </c>
      <c r="F425" s="1" t="str">
        <v>ZŠ I. stupeň</v>
      </c>
      <c r="G425" s="1">
        <v>1</v>
      </c>
      <c r="H425" s="1">
        <v>31</v>
      </c>
      <c r="I425" s="1">
        <v>4</v>
      </c>
      <c r="J425" s="33">
        <v>2</v>
      </c>
      <c r="K425" s="1">
        <v>0</v>
      </c>
      <c r="L425" s="1">
        <v>1</v>
      </c>
      <c r="M425" s="1" t="str">
        <v>Skrabské 77, 9433 Skrabské</v>
      </c>
      <c r="N425" s="1" t="str">
        <v>Obec Skrabské</v>
      </c>
      <c r="O425" s="1" t="str">
        <v>obec, mesto</v>
      </c>
    </row>
    <row r="426" spans="1:15">
      <c r="A426" s="1">
        <v>100014000</v>
      </c>
      <c r="B426" s="1" t="str">
        <v>Prešovský</v>
      </c>
      <c r="C426" s="1" t="str">
        <v>Vranov nad Topľou</v>
      </c>
      <c r="D426" s="1" t="str">
        <v>Základná škola</v>
      </c>
      <c r="E426" s="1" t="str">
        <v>základná škola</v>
      </c>
      <c r="F426" s="1" t="str">
        <v>Základná škola</v>
      </c>
      <c r="G426" s="1">
        <v>1</v>
      </c>
      <c r="H426" s="1">
        <v>154</v>
      </c>
      <c r="I426" s="1">
        <v>19</v>
      </c>
      <c r="J426" s="33">
        <v>16</v>
      </c>
      <c r="K426" s="1">
        <v>1</v>
      </c>
      <c r="L426" s="1">
        <v>1</v>
      </c>
      <c r="M426" s="1" t="str">
        <v>Školská ulica 54 / 21, 9402 Slovenská Kajňa</v>
      </c>
      <c r="N426" s="1" t="str">
        <v>Obec Slovenská Kajňa</v>
      </c>
      <c r="O426" s="1" t="str">
        <v>obec, mesto</v>
      </c>
    </row>
    <row r="427" spans="1:15">
      <c r="A427" s="1">
        <v>100014005</v>
      </c>
      <c r="B427" s="1" t="str">
        <v>Prešovský</v>
      </c>
      <c r="C427" s="1" t="str">
        <v>Vranov nad Topľou</v>
      </c>
      <c r="D427" s="1" t="str">
        <v>Základná škola</v>
      </c>
      <c r="E427" s="1" t="str">
        <v>základná škola</v>
      </c>
      <c r="F427" s="1" t="str">
        <v>Základná škola</v>
      </c>
      <c r="G427" s="1">
        <v>1</v>
      </c>
      <c r="H427" s="1">
        <v>440</v>
      </c>
      <c r="I427" s="1">
        <v>35</v>
      </c>
      <c r="J427" s="33">
        <v>28</v>
      </c>
      <c r="K427" s="1">
        <v>0</v>
      </c>
      <c r="L427" s="1">
        <v>2</v>
      </c>
      <c r="M427" s="1" t="str">
        <v>Soľ 53, 9435 Soľ</v>
      </c>
      <c r="N427" s="1" t="str">
        <v>Obec Soľ</v>
      </c>
      <c r="O427" s="1" t="str">
        <v>obec, mesto</v>
      </c>
    </row>
    <row r="428" spans="1:15">
      <c r="A428" s="1">
        <v>100014010</v>
      </c>
      <c r="B428" s="1" t="str">
        <v>Prešovský</v>
      </c>
      <c r="C428" s="1" t="str">
        <v>Vranov nad Topľou</v>
      </c>
      <c r="D428" s="1" t="str">
        <v>Základná škola s materskou školou</v>
      </c>
      <c r="E428" s="1" t="str">
        <v>základná škola</v>
      </c>
      <c r="F428" s="1" t="str">
        <v>Základná škola</v>
      </c>
      <c r="G428" s="1">
        <v>1</v>
      </c>
      <c r="H428" s="1">
        <v>150</v>
      </c>
      <c r="I428" s="1">
        <v>25</v>
      </c>
      <c r="J428" s="33">
        <v>22</v>
      </c>
      <c r="K428" s="1">
        <v>0</v>
      </c>
      <c r="L428" s="1">
        <v>1</v>
      </c>
      <c r="M428" s="1" t="str">
        <v>Tovarné 173, 9401 Tovarné</v>
      </c>
      <c r="N428" s="1" t="str">
        <v>Obec Tovarné</v>
      </c>
      <c r="O428" s="1" t="str">
        <v>obec, mesto</v>
      </c>
    </row>
    <row r="429" spans="1:15">
      <c r="A429" s="1">
        <v>100014013</v>
      </c>
      <c r="B429" s="1" t="str">
        <v>Prešovský</v>
      </c>
      <c r="C429" s="1" t="str">
        <v>Vranov nad Topľou</v>
      </c>
      <c r="D429" s="1" t="str">
        <v>Základná škola</v>
      </c>
      <c r="E429" s="1" t="str">
        <v>základná škola</v>
      </c>
      <c r="F429" s="1" t="str">
        <v>ZŠ I. stupeň</v>
      </c>
      <c r="G429" s="1">
        <v>1</v>
      </c>
      <c r="H429" s="1">
        <v>264</v>
      </c>
      <c r="I429" s="1">
        <v>20</v>
      </c>
      <c r="J429" s="33">
        <v>10</v>
      </c>
      <c r="K429" s="1">
        <v>0</v>
      </c>
      <c r="L429" s="1">
        <v>1</v>
      </c>
      <c r="M429" s="1" t="str">
        <v>Školská 424, 9412 Vechec</v>
      </c>
      <c r="N429" s="1" t="str">
        <v>Obec Vechec</v>
      </c>
      <c r="O429" s="1" t="str">
        <v>obec, mesto</v>
      </c>
    </row>
    <row r="430" spans="1:15">
      <c r="A430" s="1">
        <v>100014020</v>
      </c>
      <c r="B430" s="1" t="str">
        <v>Prešovský</v>
      </c>
      <c r="C430" s="1" t="str">
        <v>Vranov nad Topľou</v>
      </c>
      <c r="D430" s="1" t="str">
        <v>Stredná odborná škola</v>
      </c>
      <c r="E430" s="1" t="str">
        <v>stredná odborná škola</v>
      </c>
      <c r="F430" s="1" t="str">
        <v>Stredná odborná škola</v>
      </c>
      <c r="G430" s="1">
        <v>1</v>
      </c>
      <c r="H430" s="1">
        <v>365</v>
      </c>
      <c r="I430" s="1">
        <v>41</v>
      </c>
      <c r="J430" s="33">
        <v>24</v>
      </c>
      <c r="K430" s="1">
        <v>0</v>
      </c>
      <c r="L430" s="1">
        <v>2</v>
      </c>
      <c r="M430" s="1" t="str">
        <v>A. Dubčeka 963 / 2, 9301 Vranov nad Topľou</v>
      </c>
      <c r="N430" s="1" t="str">
        <v>Prešovský samosprávny kraj</v>
      </c>
      <c r="O430" s="1" t="str">
        <v>samosprávny kraj</v>
      </c>
    </row>
    <row r="431" spans="1:15">
      <c r="A431" s="1">
        <v>100014021</v>
      </c>
      <c r="B431" s="1" t="str">
        <v>Prešovský</v>
      </c>
      <c r="C431" s="1" t="str">
        <v>Vranov nad Topľou</v>
      </c>
      <c r="D431" s="1" t="str">
        <v>Základná škola</v>
      </c>
      <c r="E431" s="1" t="str">
        <v>základná škola</v>
      </c>
      <c r="F431" s="1" t="str">
        <v>Základná škola</v>
      </c>
      <c r="G431" s="1">
        <v>1</v>
      </c>
      <c r="H431" s="1">
        <v>811</v>
      </c>
      <c r="I431" s="1">
        <v>60</v>
      </c>
      <c r="J431" s="33">
        <v>49</v>
      </c>
      <c r="K431" s="1">
        <v>0</v>
      </c>
      <c r="L431" s="1">
        <v>3</v>
      </c>
      <c r="M431" s="1" t="str">
        <v>Bernolákova ulica 1061, 9347 Vranov nad Topľou</v>
      </c>
      <c r="N431" s="1" t="str">
        <v>Mesto Vranov nad Topľou</v>
      </c>
      <c r="O431" s="1" t="str">
        <v>obec, mesto</v>
      </c>
    </row>
    <row r="432" spans="1:15">
      <c r="A432" s="1">
        <v>100014041</v>
      </c>
      <c r="B432" s="1" t="str">
        <v>Prešovský</v>
      </c>
      <c r="C432" s="1" t="str">
        <v>Vranov nad Topľou</v>
      </c>
      <c r="D432" s="1" t="str">
        <v>Gymnázium Cyrila Daxnera</v>
      </c>
      <c r="E432" s="1" t="str">
        <v>gymnázium</v>
      </c>
      <c r="F432" s="1" t="str">
        <v>Gymnázium</v>
      </c>
      <c r="G432" s="1">
        <v>1</v>
      </c>
      <c r="H432" s="1">
        <v>354</v>
      </c>
      <c r="I432" s="1">
        <v>21</v>
      </c>
      <c r="J432" s="33">
        <v>27</v>
      </c>
      <c r="K432" s="1">
        <v>0</v>
      </c>
      <c r="L432" s="1">
        <v>2</v>
      </c>
      <c r="M432" s="1" t="str">
        <v>Dr. C. Daxnera 88 / 3, 9380 Vranov nad Topľou</v>
      </c>
      <c r="N432" s="1" t="str">
        <v>Prešovský samosprávny kraj</v>
      </c>
      <c r="O432" s="1" t="str">
        <v>samosprávny kraj</v>
      </c>
    </row>
    <row r="433" spans="1:15">
      <c r="A433" s="1">
        <v>100014043</v>
      </c>
      <c r="B433" s="1" t="str">
        <v>Prešovský</v>
      </c>
      <c r="C433" s="1" t="str">
        <v>Vranov nad Topľou</v>
      </c>
      <c r="D433" s="1" t="str">
        <v>Obchodná akadémia</v>
      </c>
      <c r="E433" s="1" t="str">
        <v>stredná odborná škola</v>
      </c>
      <c r="F433" s="1" t="str">
        <v>Obchodná akadémia</v>
      </c>
      <c r="G433" s="1">
        <v>1</v>
      </c>
      <c r="H433" s="1">
        <v>209</v>
      </c>
      <c r="I433" s="1">
        <v>18</v>
      </c>
      <c r="J433" s="33">
        <v>16</v>
      </c>
      <c r="K433" s="1">
        <v>0</v>
      </c>
      <c r="L433" s="1">
        <v>1</v>
      </c>
      <c r="M433" s="1" t="str">
        <v>Dr. C. Daxnera 88 / 3, 9380 Vranov nad Topľou</v>
      </c>
      <c r="N433" s="1" t="str">
        <v>Prešovský samosprávny kraj</v>
      </c>
      <c r="O433" s="1" t="str">
        <v>samosprávny kraj</v>
      </c>
    </row>
    <row r="434" spans="1:15">
      <c r="A434" s="1">
        <v>100014047</v>
      </c>
      <c r="B434" s="1" t="str">
        <v>Prešovský</v>
      </c>
      <c r="C434" s="1" t="str">
        <v>Vranov nad Topľou</v>
      </c>
      <c r="D434" s="1" t="str">
        <v>Základná škola</v>
      </c>
      <c r="E434" s="1" t="str">
        <v>základná škola</v>
      </c>
      <c r="F434" s="1" t="str">
        <v>Základná škola</v>
      </c>
      <c r="G434" s="1">
        <v>1</v>
      </c>
      <c r="H434" s="1">
        <v>473</v>
      </c>
      <c r="I434" s="1">
        <v>38</v>
      </c>
      <c r="J434" s="33">
        <v>35</v>
      </c>
      <c r="K434" s="1">
        <v>0</v>
      </c>
      <c r="L434" s="1">
        <v>2</v>
      </c>
      <c r="M434" s="1" t="str">
        <v>Kukučínova ulica 106, 9303 Vranov nad Topľou</v>
      </c>
      <c r="N434" s="1" t="str">
        <v>Mesto Vranov nad Topľou</v>
      </c>
      <c r="O434" s="1" t="str">
        <v>obec, mesto</v>
      </c>
    </row>
    <row r="435" spans="1:15">
      <c r="A435" s="1">
        <v>100014051</v>
      </c>
      <c r="B435" s="1" t="str">
        <v>Prešovský</v>
      </c>
      <c r="C435" s="1" t="str">
        <v>Vranov nad Topľou</v>
      </c>
      <c r="D435" s="1" t="str">
        <v>Základná škola</v>
      </c>
      <c r="E435" s="1" t="str">
        <v>základná škola</v>
      </c>
      <c r="F435" s="1" t="str">
        <v>ZŠ I. stupeň</v>
      </c>
      <c r="G435" s="1">
        <v>1</v>
      </c>
      <c r="H435" s="1">
        <v>19</v>
      </c>
      <c r="I435" s="1">
        <v>3</v>
      </c>
      <c r="J435" s="33">
        <v>3</v>
      </c>
      <c r="K435" s="1">
        <v>0</v>
      </c>
      <c r="L435" s="1">
        <v>1</v>
      </c>
      <c r="M435" s="1" t="str">
        <v>Lomnická ulica 620, 9303 Vranov nad Topľou</v>
      </c>
      <c r="N435" s="1" t="str">
        <v>Mesto Vranov nad Topľou</v>
      </c>
      <c r="O435" s="1" t="str">
        <v>obec, mesto</v>
      </c>
    </row>
    <row r="436" spans="1:15">
      <c r="A436" s="1">
        <v>100014054</v>
      </c>
      <c r="B436" s="1" t="str">
        <v>Prešovský</v>
      </c>
      <c r="C436" s="1" t="str">
        <v>Vranov nad Topľou</v>
      </c>
      <c r="D436" s="1" t="str">
        <v>Stredná odborná škola drevárska</v>
      </c>
      <c r="E436" s="1" t="str">
        <v>stredná odborná škola</v>
      </c>
      <c r="F436" s="1" t="str">
        <v>Stredná odborná škola</v>
      </c>
      <c r="G436" s="1">
        <v>1</v>
      </c>
      <c r="H436" s="1">
        <v>272</v>
      </c>
      <c r="I436" s="1">
        <v>31</v>
      </c>
      <c r="J436" s="33">
        <v>44</v>
      </c>
      <c r="K436" s="1">
        <v>0</v>
      </c>
      <c r="L436" s="1">
        <v>1</v>
      </c>
      <c r="M436" s="1" t="str">
        <v>Lúčna 1055, 9301 Vranov nad Topľou</v>
      </c>
      <c r="N436" s="1" t="str">
        <v>Prešovský samosprávny kraj</v>
      </c>
      <c r="O436" s="1" t="str">
        <v>samosprávny kraj</v>
      </c>
    </row>
    <row r="437" spans="1:15">
      <c r="A437" s="1">
        <v>100014065</v>
      </c>
      <c r="B437" s="1" t="str">
        <v>Prešovský</v>
      </c>
      <c r="C437" s="1" t="str">
        <v>Vranov nad Topľou</v>
      </c>
      <c r="D437" s="1" t="str">
        <v>Základná škola</v>
      </c>
      <c r="E437" s="1" t="str">
        <v>základná škola</v>
      </c>
      <c r="F437" s="1" t="str">
        <v>Základná škola</v>
      </c>
      <c r="G437" s="1">
        <v>1</v>
      </c>
      <c r="H437" s="1">
        <v>599</v>
      </c>
      <c r="I437" s="1">
        <v>50</v>
      </c>
      <c r="J437" s="33">
        <v>35</v>
      </c>
      <c r="K437" s="1">
        <v>0</v>
      </c>
      <c r="L437" s="1">
        <v>2</v>
      </c>
      <c r="M437" s="1" t="str">
        <v>Lúčna 827 / 26, 9301 Vranov nad Topľou</v>
      </c>
      <c r="N437" s="1" t="str">
        <v>Mesto Vranov nad Topľou</v>
      </c>
      <c r="O437" s="1" t="str">
        <v>obec, mesto</v>
      </c>
    </row>
    <row r="438" spans="1:15">
      <c r="A438" s="1">
        <v>100014072</v>
      </c>
      <c r="B438" s="1" t="str">
        <v>Prešovský</v>
      </c>
      <c r="C438" s="1" t="str">
        <v>Vranov nad Topľou</v>
      </c>
      <c r="D438" s="1" t="str">
        <v>Základná škola</v>
      </c>
      <c r="E438" s="1" t="str">
        <v>základná škola</v>
      </c>
      <c r="F438" s="1" t="str">
        <v>Základná škola</v>
      </c>
      <c r="G438" s="1">
        <v>1</v>
      </c>
      <c r="H438" s="1">
        <v>819</v>
      </c>
      <c r="I438" s="1">
        <v>58</v>
      </c>
      <c r="J438" s="33">
        <v>45</v>
      </c>
      <c r="K438" s="1">
        <v>3</v>
      </c>
      <c r="L438" s="1">
        <v>3</v>
      </c>
      <c r="M438" s="1" t="str">
        <v>Sídlisko II. 1336, 9301 Vranov nad Topľou</v>
      </c>
      <c r="N438" s="1" t="str">
        <v>Mesto Vranov nad Topľou</v>
      </c>
      <c r="O438" s="1" t="str">
        <v>obec, mesto</v>
      </c>
    </row>
    <row r="439" spans="1:15">
      <c r="A439" s="1">
        <v>100014077</v>
      </c>
      <c r="B439" s="1" t="str">
        <v>Prešovský</v>
      </c>
      <c r="C439" s="1" t="str">
        <v>Vranov nad Topľou</v>
      </c>
      <c r="D439" s="1" t="str">
        <v>Základná škola</v>
      </c>
      <c r="E439" s="1" t="str">
        <v>základná škola</v>
      </c>
      <c r="F439" s="1" t="str">
        <v>Základná škola</v>
      </c>
      <c r="G439" s="1">
        <v>1</v>
      </c>
      <c r="H439" s="1">
        <v>611</v>
      </c>
      <c r="I439" s="1">
        <v>43</v>
      </c>
      <c r="J439" s="33">
        <v>38</v>
      </c>
      <c r="K439" s="1">
        <v>0</v>
      </c>
      <c r="L439" s="1">
        <v>3</v>
      </c>
      <c r="M439" s="1" t="str">
        <v>Juh 1054, 9301 Vranov nad Topľou</v>
      </c>
      <c r="N439" s="1" t="str">
        <v>Mesto Vranov nad Topľou</v>
      </c>
      <c r="O439" s="1" t="str">
        <v>obec, mesto</v>
      </c>
    </row>
    <row r="440" spans="1:15">
      <c r="A440" s="1">
        <v>100014086</v>
      </c>
      <c r="B440" s="1" t="str">
        <v>Prešovský</v>
      </c>
      <c r="C440" s="1" t="str">
        <v>Vranov nad Topľou</v>
      </c>
      <c r="D440" s="1" t="str">
        <v>Základná škola</v>
      </c>
      <c r="E440" s="1" t="str">
        <v>základná škola</v>
      </c>
      <c r="F440" s="1" t="str">
        <v>Základná škola</v>
      </c>
      <c r="G440" s="1">
        <v>1</v>
      </c>
      <c r="H440" s="1">
        <v>176</v>
      </c>
      <c r="I440" s="1">
        <v>16</v>
      </c>
      <c r="J440" s="33">
        <v>16</v>
      </c>
      <c r="K440" s="1">
        <v>0</v>
      </c>
      <c r="L440" s="1">
        <v>1</v>
      </c>
      <c r="M440" s="1" t="str">
        <v>Vyšný Žipov 220, 9433 Vyšný Žipov</v>
      </c>
      <c r="N440" s="1" t="str">
        <v>Obec Vyšný Žipov</v>
      </c>
      <c r="O440" s="1" t="str">
        <v>obec, mesto</v>
      </c>
    </row>
    <row r="441" spans="1:15">
      <c r="A441" s="1">
        <v>100014094</v>
      </c>
      <c r="B441" s="1" t="str">
        <v>Prešovský</v>
      </c>
      <c r="C441" s="1" t="str">
        <v>Vranov nad Topľou</v>
      </c>
      <c r="D441" s="1" t="str">
        <v>Základná škola</v>
      </c>
      <c r="E441" s="1" t="str">
        <v>základná škola</v>
      </c>
      <c r="F441" s="1" t="str">
        <v>Základná škola</v>
      </c>
      <c r="G441" s="1">
        <v>1</v>
      </c>
      <c r="H441" s="1">
        <v>397</v>
      </c>
      <c r="I441" s="1">
        <v>36</v>
      </c>
      <c r="J441" s="33">
        <v>26</v>
      </c>
      <c r="K441" s="1">
        <v>0</v>
      </c>
      <c r="L441" s="1">
        <v>2</v>
      </c>
      <c r="M441" s="1" t="str">
        <v>Zámutov 531, 9415 Zámutov</v>
      </c>
      <c r="N441" s="1" t="str">
        <v>Obec Zámutov</v>
      </c>
      <c r="O441" s="1" t="str">
        <v>obec, mesto</v>
      </c>
    </row>
    <row r="442" spans="1:15">
      <c r="A442" s="1">
        <v>100014097</v>
      </c>
      <c r="B442" s="1" t="str">
        <v>Prešovský</v>
      </c>
      <c r="C442" s="1" t="str">
        <v>Vranov nad Topľou</v>
      </c>
      <c r="D442" s="1" t="str">
        <v>Základná škola</v>
      </c>
      <c r="E442" s="1" t="str">
        <v>základná škola</v>
      </c>
      <c r="F442" s="1" t="str">
        <v>ZŠ I. stupeň</v>
      </c>
      <c r="G442" s="1">
        <v>1</v>
      </c>
      <c r="H442" s="1">
        <v>36</v>
      </c>
      <c r="I442" s="1">
        <v>5</v>
      </c>
      <c r="J442" s="33">
        <v>5</v>
      </c>
      <c r="K442" s="1">
        <v>0</v>
      </c>
      <c r="L442" s="1">
        <v>1</v>
      </c>
      <c r="M442" s="1" t="str">
        <v>Žalobín 36, 9403 Žalobín</v>
      </c>
      <c r="N442" s="1" t="str">
        <v>Obec Žalobín</v>
      </c>
      <c r="O442" s="1" t="str">
        <v>obec, mesto</v>
      </c>
    </row>
    <row r="443" spans="1:15">
      <c r="A443" s="1">
        <v>100014103</v>
      </c>
      <c r="B443" s="1" t="str">
        <v>Prešovský</v>
      </c>
      <c r="C443" s="1" t="str">
        <v>Prešov</v>
      </c>
      <c r="D443" s="1" t="str">
        <v>Základná škola</v>
      </c>
      <c r="E443" s="1" t="str">
        <v>základná škola</v>
      </c>
      <c r="F443" s="1" t="str">
        <v>Základná škola</v>
      </c>
      <c r="G443" s="1">
        <v>3</v>
      </c>
      <c r="H443" s="1">
        <v>559</v>
      </c>
      <c r="I443" s="1">
        <v>48</v>
      </c>
      <c r="J443" s="33">
        <v>27</v>
      </c>
      <c r="K443" s="1">
        <v>0</v>
      </c>
      <c r="L443" s="1">
        <v>2</v>
      </c>
      <c r="M443" s="1" t="str">
        <v>Chminianske Jakubovany 270, 8233 Chminianske Jakubovany</v>
      </c>
      <c r="N443" s="1" t="str">
        <v>Obec Chminianske Jakubovany</v>
      </c>
      <c r="O443" s="1" t="str">
        <v>obec, mesto</v>
      </c>
    </row>
    <row r="444" spans="1:15">
      <c r="A444" s="1">
        <v>100014468</v>
      </c>
      <c r="B444" s="1" t="str">
        <v>Prešovský</v>
      </c>
      <c r="C444" s="1" t="str">
        <v>Vranov nad Topľou</v>
      </c>
      <c r="D444" s="1" t="str">
        <v>Základna škola s materskou školou</v>
      </c>
      <c r="E444" s="1" t="str">
        <v>základná škola</v>
      </c>
      <c r="F444" s="1" t="str">
        <v>Základná škola</v>
      </c>
      <c r="G444" s="1">
        <v>1</v>
      </c>
      <c r="H444" s="1">
        <v>56</v>
      </c>
      <c r="I444" s="1">
        <v>9</v>
      </c>
      <c r="J444" s="33">
        <v>5</v>
      </c>
      <c r="K444" s="1">
        <v>0</v>
      </c>
      <c r="L444" s="1">
        <v>1</v>
      </c>
      <c r="M444" s="1" t="str">
        <v>Poša 251, 9421 Poša</v>
      </c>
      <c r="N444" s="1" t="str">
        <v>Obec Poša</v>
      </c>
      <c r="O444" s="1" t="str">
        <v>obec, mesto</v>
      </c>
    </row>
    <row r="445" spans="1:15">
      <c r="A445" s="1">
        <v>100014485</v>
      </c>
      <c r="B445" s="1" t="str">
        <v>Prešovský</v>
      </c>
      <c r="C445" s="1" t="str">
        <v>Levoča</v>
      </c>
      <c r="D445" s="1" t="str">
        <v>Súkromná základná škola</v>
      </c>
      <c r="E445" s="1" t="str">
        <v>základná škola</v>
      </c>
      <c r="F445" s="1" t="str">
        <v>Základná škola</v>
      </c>
      <c r="G445" s="1">
        <v>1</v>
      </c>
      <c r="H445" s="1">
        <v>227</v>
      </c>
      <c r="I445" s="1">
        <v>15</v>
      </c>
      <c r="J445" s="33">
        <v>14</v>
      </c>
      <c r="K445" s="1">
        <v>0</v>
      </c>
      <c r="L445" s="1">
        <v>1</v>
      </c>
      <c r="M445" s="1" t="str">
        <v>Kláštorská 37, 5401 Levoča</v>
      </c>
      <c r="N445" s="1" t="str">
        <v>PaedDr. Ľubomíra Kučková</v>
      </c>
      <c r="O445" s="1" t="str">
        <v>súkromník</v>
      </c>
    </row>
    <row r="446" spans="1:15">
      <c r="A446" s="1">
        <v>100014495</v>
      </c>
      <c r="B446" s="1" t="str">
        <v>Prešovský</v>
      </c>
      <c r="C446" s="1" t="str">
        <v>Prešov</v>
      </c>
      <c r="D446" s="1" t="str">
        <v>Základná škola s materskou školou</v>
      </c>
      <c r="E446" s="1" t="str">
        <v>základná škola</v>
      </c>
      <c r="F446" s="1" t="str">
        <v>Základná škola</v>
      </c>
      <c r="G446" s="1">
        <v>1</v>
      </c>
      <c r="H446" s="1">
        <v>245</v>
      </c>
      <c r="I446" s="1">
        <v>32</v>
      </c>
      <c r="J446" s="33">
        <v>14</v>
      </c>
      <c r="K446" s="1">
        <v>0</v>
      </c>
      <c r="L446" s="1">
        <v>1</v>
      </c>
      <c r="M446" s="1" t="str">
        <v>Grófske nádvorie 209 / 2, 8216 Fintice</v>
      </c>
      <c r="N446" s="1" t="str">
        <v>Obec Fintice</v>
      </c>
      <c r="O446" s="1" t="str">
        <v>obec, mesto</v>
      </c>
    </row>
    <row r="447" spans="1:15">
      <c r="A447" s="1">
        <v>100014515</v>
      </c>
      <c r="B447" s="1" t="str">
        <v>Prešovský</v>
      </c>
      <c r="C447" s="1" t="str">
        <v>Prešov</v>
      </c>
      <c r="D447" s="1" t="str">
        <v>Súkromná základná škola pre žiakov s poruchami aktivity a pozornosti</v>
      </c>
      <c r="E447" s="1" t="str">
        <v>škola pre deti a žiakov so špeciálnymi výchovno-vzdelávacími potrebami</v>
      </c>
      <c r="F447" s="1" t="str">
        <v>ZŠ pre žiakov s poruchou učenia</v>
      </c>
      <c r="G447" s="1">
        <v>1</v>
      </c>
      <c r="H447" s="1">
        <v>56</v>
      </c>
      <c r="I447" s="1">
        <v>14</v>
      </c>
      <c r="J447" s="33">
        <v>13</v>
      </c>
      <c r="K447" s="1">
        <v>0</v>
      </c>
      <c r="L447" s="1">
        <v>1</v>
      </c>
      <c r="M447" s="1" t="str">
        <v>Bernolákova 21, 8001 Prešov</v>
      </c>
      <c r="N447" s="1" t="str">
        <v>Ing. Stanislav Harčarík</v>
      </c>
      <c r="O447" s="1" t="str">
        <v>súkromník</v>
      </c>
    </row>
    <row r="448" spans="1:15">
      <c r="A448" s="1">
        <v>100017285</v>
      </c>
      <c r="B448" s="1" t="str">
        <v>Prešovský</v>
      </c>
      <c r="C448" s="1" t="str">
        <v>Stará Ľubovňa</v>
      </c>
      <c r="D448" s="1" t="str">
        <v>Špeciálna základná škola sv. Anny</v>
      </c>
      <c r="E448" s="1" t="str">
        <v>škola pre deti a žiakov so špeciálnymi výchovno-vzdelávacími potrebami</v>
      </c>
      <c r="F448" s="1" t="str">
        <v>Špeciálna základná škola</v>
      </c>
      <c r="G448" s="1">
        <v>1</v>
      </c>
      <c r="H448" s="1">
        <v>23</v>
      </c>
      <c r="I448" s="1">
        <v>10</v>
      </c>
      <c r="J448" s="33">
        <v>4</v>
      </c>
      <c r="K448" s="1">
        <v>0</v>
      </c>
      <c r="L448" s="1">
        <v>1</v>
      </c>
      <c r="M448" s="1" t="str">
        <v>Štúrova 5, 6401 Stará Ľubovňa</v>
      </c>
      <c r="N448" s="1" t="str">
        <v>Gréckokatolícke arcibiskupstvo Prešov</v>
      </c>
      <c r="O448" s="1" t="str">
        <v>cirkev, náboženská spoločnosť</v>
      </c>
    </row>
    <row r="449" spans="1:15">
      <c r="A449" s="1">
        <v>100017290</v>
      </c>
      <c r="B449" s="1" t="str">
        <v>Prešovský</v>
      </c>
      <c r="C449" s="1" t="str">
        <v>Prešov</v>
      </c>
      <c r="D449" s="1" t="str">
        <v>Súkromné odborné učilište ELBA</v>
      </c>
      <c r="E449" s="1" t="str">
        <v>škola pre deti a žiakov so špeciálnymi výchovno-vzdelávacími potrebami</v>
      </c>
      <c r="F449" s="1" t="str">
        <v>Odborné učilište</v>
      </c>
      <c r="G449" s="1">
        <v>1</v>
      </c>
      <c r="H449" s="1">
        <v>83</v>
      </c>
      <c r="I449" s="1">
        <v>8</v>
      </c>
      <c r="J449" s="33">
        <v>7</v>
      </c>
      <c r="K449" s="1">
        <v>0</v>
      </c>
      <c r="L449" s="1">
        <v>1</v>
      </c>
      <c r="M449" s="1" t="str">
        <v>Záhradnícka 83 / 19, 8232 Svinia</v>
      </c>
      <c r="N449" s="1" t="str">
        <v>Ing. Emil Blicha - ELBA</v>
      </c>
      <c r="O449" s="1" t="str">
        <v>súkromník</v>
      </c>
    </row>
    <row r="450" spans="1:15">
      <c r="A450" s="1">
        <v>100017482</v>
      </c>
      <c r="B450" s="1" t="str">
        <v>Prešovský</v>
      </c>
      <c r="C450" s="1" t="str">
        <v>Bardejov</v>
      </c>
      <c r="D450" s="1" t="str">
        <v>Spojená škola</v>
      </c>
      <c r="E450" s="1" t="str">
        <v>spojená škola</v>
      </c>
      <c r="F450" s="1" t="str">
        <v>Spojená škola</v>
      </c>
      <c r="G450" s="1">
        <v>2</v>
      </c>
      <c r="H450" s="1">
        <v>490</v>
      </c>
      <c r="I450" s="1">
        <v>65</v>
      </c>
      <c r="J450" s="33">
        <v>38</v>
      </c>
      <c r="K450" s="1">
        <v>0</v>
      </c>
      <c r="L450" s="1">
        <v>2</v>
      </c>
      <c r="M450" s="1" t="str">
        <v>Školská 478, 8633 Zborov</v>
      </c>
      <c r="N450" s="1" t="str">
        <v>Obec Zborov</v>
      </c>
      <c r="O450" s="1" t="str">
        <v>obec, mesto</v>
      </c>
    </row>
    <row r="451" spans="1:15">
      <c r="A451" s="1">
        <v>100017483</v>
      </c>
      <c r="B451" s="1" t="str">
        <v>Prešovský</v>
      </c>
      <c r="C451" s="1" t="str">
        <v>Bardejov</v>
      </c>
      <c r="D451" s="1" t="str">
        <v>Spojená škola</v>
      </c>
      <c r="E451" s="1" t="str">
        <v>spojená škola</v>
      </c>
      <c r="F451" s="1" t="str">
        <v>Spojená škola</v>
      </c>
      <c r="G451" s="1">
        <v>3</v>
      </c>
      <c r="H451" s="1">
        <v>236</v>
      </c>
      <c r="I451" s="1">
        <v>27</v>
      </c>
      <c r="J451" s="33">
        <v>30</v>
      </c>
      <c r="K451" s="1">
        <v>0</v>
      </c>
      <c r="L451" s="1">
        <v>1</v>
      </c>
      <c r="M451" s="1" t="str">
        <v>Štefánikova 64, 8501 Bardejov</v>
      </c>
      <c r="N451" s="1" t="str">
        <v>Prešovský samosprávny kraj</v>
      </c>
      <c r="O451" s="1" t="str">
        <v>samosprávny kraj</v>
      </c>
    </row>
    <row r="452" spans="1:15">
      <c r="A452" s="1">
        <v>100017484</v>
      </c>
      <c r="B452" s="1" t="str">
        <v>Prešovský</v>
      </c>
      <c r="C452" s="1" t="str">
        <v>Bardejov</v>
      </c>
      <c r="D452" s="1" t="str">
        <v>Cirkevná spojená škola</v>
      </c>
      <c r="E452" s="1" t="str">
        <v>spojená škola</v>
      </c>
      <c r="F452" s="1" t="str">
        <v>Spojená škola</v>
      </c>
      <c r="G452" s="1">
        <v>3</v>
      </c>
      <c r="H452" s="1">
        <v>1020</v>
      </c>
      <c r="I452" s="1">
        <v>43</v>
      </c>
      <c r="J452" s="33">
        <v>55</v>
      </c>
      <c r="K452" s="1">
        <v>0</v>
      </c>
      <c r="L452" s="1">
        <v>4</v>
      </c>
      <c r="M452" s="1" t="str">
        <v>Jiráskova 5, 8501 Bardejov</v>
      </c>
      <c r="N452" s="1" t="str">
        <v>Košická arcidiecéza</v>
      </c>
      <c r="O452" s="1" t="str">
        <v>cirkev, náboženská spoločnosť</v>
      </c>
    </row>
    <row r="453" spans="1:15">
      <c r="A453" s="1">
        <v>100017485</v>
      </c>
      <c r="B453" s="1" t="str">
        <v>Prešovský</v>
      </c>
      <c r="C453" s="1" t="str">
        <v>Bardejov</v>
      </c>
      <c r="D453" s="1" t="str">
        <v>Spojená škola</v>
      </c>
      <c r="E453" s="1" t="str">
        <v>spojená škola</v>
      </c>
      <c r="F453" s="1" t="str">
        <v>Spojená škola</v>
      </c>
      <c r="G453" s="1">
        <v>4</v>
      </c>
      <c r="H453" s="1">
        <v>364</v>
      </c>
      <c r="I453" s="1">
        <v>45</v>
      </c>
      <c r="J453" s="33">
        <v>54</v>
      </c>
      <c r="K453" s="1">
        <v>0</v>
      </c>
      <c r="L453" s="1">
        <v>2</v>
      </c>
      <c r="M453" s="1" t="str">
        <v>Pod papierňou 2671, 8501 Bardejov</v>
      </c>
      <c r="N453" s="1" t="str">
        <v>Regionálny úrad školskej správy v Prešove</v>
      </c>
      <c r="O453" s="1" t="str">
        <v>regionálny úrad školskej správy</v>
      </c>
    </row>
    <row r="454" spans="1:15">
      <c r="A454" s="1">
        <v>100017486</v>
      </c>
      <c r="B454" s="1" t="str">
        <v>Prešovský</v>
      </c>
      <c r="C454" s="1" t="str">
        <v>Bardejov</v>
      </c>
      <c r="D454" s="1" t="str">
        <v>Spojená škola Juraja Henischa</v>
      </c>
      <c r="E454" s="1" t="str">
        <v>spojená škola</v>
      </c>
      <c r="F454" s="1" t="str">
        <v>Spojená škola</v>
      </c>
      <c r="G454" s="1">
        <v>3</v>
      </c>
      <c r="H454" s="1">
        <v>502</v>
      </c>
      <c r="I454" s="1">
        <v>46</v>
      </c>
      <c r="J454" s="33">
        <v>34</v>
      </c>
      <c r="K454" s="1">
        <v>0</v>
      </c>
      <c r="L454" s="1">
        <v>2</v>
      </c>
      <c r="M454" s="1" t="str">
        <v>Slovenská 5, 8501 Bardejov</v>
      </c>
      <c r="N454" s="1" t="str">
        <v>Prešovský samosprávny kraj</v>
      </c>
      <c r="O454" s="1" t="str">
        <v>samosprávny kraj</v>
      </c>
    </row>
    <row r="455" spans="1:15">
      <c r="A455" s="1">
        <v>100017487</v>
      </c>
      <c r="B455" s="1" t="str">
        <v>Prešovský</v>
      </c>
      <c r="C455" s="1" t="str">
        <v>Humenné</v>
      </c>
      <c r="D455" s="1" t="str">
        <v>Spojená škola internátna</v>
      </c>
      <c r="E455" s="1" t="str">
        <v>spojená škola</v>
      </c>
      <c r="F455" s="1" t="str">
        <v>Spojená škola</v>
      </c>
      <c r="G455" s="1">
        <v>6</v>
      </c>
      <c r="H455" s="1">
        <v>133</v>
      </c>
      <c r="I455" s="1">
        <v>53</v>
      </c>
      <c r="J455" s="33">
        <v>32</v>
      </c>
      <c r="K455" s="1">
        <v>0</v>
      </c>
      <c r="L455" s="1">
        <v>1</v>
      </c>
      <c r="M455" s="1" t="str">
        <v>Komenského 3, 6601 Humenné</v>
      </c>
      <c r="N455" s="1" t="str">
        <v>Regionálny úrad školskej správy v Prešove</v>
      </c>
      <c r="O455" s="1" t="str">
        <v>regionálny úrad školskej správy</v>
      </c>
    </row>
    <row r="456" spans="1:15">
      <c r="A456" s="1">
        <v>100017488</v>
      </c>
      <c r="B456" s="1" t="str">
        <v>Prešovský</v>
      </c>
      <c r="C456" s="1" t="str">
        <v>Humenné</v>
      </c>
      <c r="D456" s="1" t="str">
        <v>Cirkevná spojená škola</v>
      </c>
      <c r="E456" s="1" t="str">
        <v>spojená škola</v>
      </c>
      <c r="F456" s="1" t="str">
        <v>Spojená škola</v>
      </c>
      <c r="G456" s="1">
        <v>3</v>
      </c>
      <c r="H456" s="1">
        <v>356</v>
      </c>
      <c r="I456" s="1">
        <v>37</v>
      </c>
      <c r="J456" s="33">
        <v>27</v>
      </c>
      <c r="K456" s="1">
        <v>1</v>
      </c>
      <c r="L456" s="1">
        <v>2</v>
      </c>
      <c r="M456" s="1" t="str">
        <v>Duchnovičova 24, 6601 Humenné</v>
      </c>
      <c r="N456" s="1" t="str">
        <v>Košická arcidiecéza</v>
      </c>
      <c r="O456" s="1" t="str">
        <v>cirkev, náboženská spoločnosť</v>
      </c>
    </row>
    <row r="457" spans="1:15">
      <c r="A457" s="1">
        <v>100017489</v>
      </c>
      <c r="B457" s="1" t="str">
        <v>Prešovský</v>
      </c>
      <c r="C457" s="1" t="str">
        <v>Kežmarok</v>
      </c>
      <c r="D457" s="1" t="str">
        <v>Spojená škola</v>
      </c>
      <c r="E457" s="1" t="str">
        <v>spojená škola</v>
      </c>
      <c r="F457" s="1" t="str">
        <v>Spojená škola</v>
      </c>
      <c r="G457" s="1">
        <v>2</v>
      </c>
      <c r="H457" s="1">
        <v>881</v>
      </c>
      <c r="I457" s="1">
        <v>96</v>
      </c>
      <c r="J457" s="33">
        <v>43</v>
      </c>
      <c r="K457" s="1">
        <v>0</v>
      </c>
      <c r="L457" s="1">
        <v>3</v>
      </c>
      <c r="M457" s="1" t="str">
        <v>Školská 535 / 5, 5907 Lendak</v>
      </c>
      <c r="N457" s="1" t="str">
        <v>Obec Lendak</v>
      </c>
      <c r="O457" s="1" t="str">
        <v>obec, mesto</v>
      </c>
    </row>
    <row r="458" spans="1:15">
      <c r="A458" s="1">
        <v>100017490</v>
      </c>
      <c r="B458" s="1" t="str">
        <v>Prešovský</v>
      </c>
      <c r="C458" s="1" t="str">
        <v>Kežmarok</v>
      </c>
      <c r="D458" s="1" t="str">
        <v>Spojená škola</v>
      </c>
      <c r="E458" s="1" t="str">
        <v>spojená škola</v>
      </c>
      <c r="F458" s="1" t="str">
        <v>Spojená škola</v>
      </c>
      <c r="G458" s="1">
        <v>3</v>
      </c>
      <c r="H458" s="1">
        <v>417</v>
      </c>
      <c r="I458" s="1">
        <v>54</v>
      </c>
      <c r="J458" s="33">
        <v>32</v>
      </c>
      <c r="K458" s="1">
        <v>0</v>
      </c>
      <c r="L458" s="1">
        <v>2</v>
      </c>
      <c r="M458" s="1" t="str">
        <v>Štúrova 231 / 123, 6101 Spišská Stará Ves</v>
      </c>
      <c r="N458" s="1" t="str">
        <v>Mesto Spišská Stará Ves</v>
      </c>
      <c r="O458" s="1" t="str">
        <v>obec, mesto</v>
      </c>
    </row>
    <row r="459" spans="1:15">
      <c r="A459" s="1">
        <v>100017491</v>
      </c>
      <c r="B459" s="1" t="str">
        <v>Prešovský</v>
      </c>
      <c r="C459" s="1" t="str">
        <v>Kežmarok</v>
      </c>
      <c r="D459" s="1" t="str">
        <v>Spojená škola</v>
      </c>
      <c r="E459" s="1" t="str">
        <v>spojená škola</v>
      </c>
      <c r="F459" s="1" t="str">
        <v>Spojená škola</v>
      </c>
      <c r="G459" s="1">
        <v>4</v>
      </c>
      <c r="H459" s="1">
        <v>214</v>
      </c>
      <c r="I459" s="1">
        <v>15</v>
      </c>
      <c r="J459" s="33">
        <v>22</v>
      </c>
      <c r="K459" s="1">
        <v>0</v>
      </c>
      <c r="L459" s="1">
        <v>1</v>
      </c>
      <c r="M459" s="1" t="str">
        <v>Železničná 131 / 65, 5952 Veľká Lomnica</v>
      </c>
      <c r="N459" s="1" t="str">
        <v>Regionálny úrad školskej správy v Prešove</v>
      </c>
      <c r="O459" s="1" t="str">
        <v>regionálny úrad školskej správy</v>
      </c>
    </row>
    <row r="460" spans="1:15">
      <c r="A460" s="1">
        <v>100017492</v>
      </c>
      <c r="B460" s="1" t="str">
        <v>Prešovský</v>
      </c>
      <c r="C460" s="1" t="str">
        <v>Levoča</v>
      </c>
      <c r="D460" s="1" t="str">
        <v>Spojená škola internátna</v>
      </c>
      <c r="E460" s="1" t="str">
        <v>spojená škola</v>
      </c>
      <c r="F460" s="1" t="str">
        <v>Spojená škola</v>
      </c>
      <c r="G460" s="1">
        <v>4</v>
      </c>
      <c r="H460" s="1">
        <v>74</v>
      </c>
      <c r="I460" s="1">
        <v>18</v>
      </c>
      <c r="J460" s="33">
        <v>13</v>
      </c>
      <c r="K460" s="1">
        <v>0</v>
      </c>
      <c r="L460" s="1">
        <v>1</v>
      </c>
      <c r="M460" s="1" t="str">
        <v>Nám. Štefana Kluberta 1, 5401 Levoča</v>
      </c>
      <c r="N460" s="1" t="str">
        <v>Regionálny úrad školskej správy v Prešove</v>
      </c>
      <c r="O460" s="1" t="str">
        <v>regionálny úrad školskej správy</v>
      </c>
    </row>
    <row r="461" spans="1:15">
      <c r="A461" s="1">
        <v>100017493</v>
      </c>
      <c r="B461" s="1" t="str">
        <v>Prešovský</v>
      </c>
      <c r="C461" s="1" t="str">
        <v>Levoča</v>
      </c>
      <c r="D461" s="1" t="str">
        <v>Spojená škola Jána Vojtaššáka internátna</v>
      </c>
      <c r="E461" s="1" t="str">
        <v>spojená škola</v>
      </c>
      <c r="F461" s="1" t="str">
        <v>Spojená škola</v>
      </c>
      <c r="G461" s="1">
        <v>7</v>
      </c>
      <c r="H461" s="1">
        <v>301</v>
      </c>
      <c r="I461" s="1">
        <v>44</v>
      </c>
      <c r="J461" s="33">
        <v>45</v>
      </c>
      <c r="K461" s="1">
        <v>0</v>
      </c>
      <c r="L461" s="1">
        <v>2</v>
      </c>
      <c r="M461" s="1" t="str">
        <v>Kláštorská 24A, 5401 Levoča</v>
      </c>
      <c r="N461" s="1" t="str">
        <v>Rímskokatolícka cirkev Biskupstvo Spišské Podhradie</v>
      </c>
      <c r="O461" s="1" t="str">
        <v>cirkev, náboženská spoločnosť</v>
      </c>
    </row>
    <row r="462" spans="1:15">
      <c r="A462" s="1">
        <v>100017494</v>
      </c>
      <c r="B462" s="1" t="str">
        <v>Prešovský</v>
      </c>
      <c r="C462" s="1" t="str">
        <v>Levoča</v>
      </c>
      <c r="D462" s="1" t="str">
        <v>Spojená škola internátna</v>
      </c>
      <c r="E462" s="1" t="str">
        <v>spojená škola</v>
      </c>
      <c r="F462" s="1" t="str">
        <v>Spojená škola</v>
      </c>
      <c r="G462" s="1">
        <v>6</v>
      </c>
      <c r="H462" s="1">
        <v>187</v>
      </c>
      <c r="I462" s="1">
        <v>51</v>
      </c>
      <c r="J462" s="33">
        <v>28</v>
      </c>
      <c r="K462" s="1">
        <v>0</v>
      </c>
      <c r="L462" s="1">
        <v>1</v>
      </c>
      <c r="M462" s="1" t="str">
        <v>Nám. Štefana Kluberta 2, 5401 Levoča</v>
      </c>
      <c r="N462" s="1" t="str">
        <v>Regionálny úrad školskej správy v Prešove</v>
      </c>
      <c r="O462" s="1" t="str">
        <v>regionálny úrad školskej správy</v>
      </c>
    </row>
    <row r="463" spans="1:15">
      <c r="A463" s="1">
        <v>100017495</v>
      </c>
      <c r="B463" s="1" t="str">
        <v>Prešovský</v>
      </c>
      <c r="C463" s="1" t="str">
        <v>Poprad</v>
      </c>
      <c r="D463" s="1" t="str">
        <v>Spojená škola</v>
      </c>
      <c r="E463" s="1" t="str">
        <v>spojená škola</v>
      </c>
      <c r="F463" s="1" t="str">
        <v>Spojená škola</v>
      </c>
      <c r="G463" s="1">
        <v>3</v>
      </c>
      <c r="H463" s="1">
        <v>1075</v>
      </c>
      <c r="I463" s="1">
        <v>81</v>
      </c>
      <c r="J463" s="33">
        <v>66</v>
      </c>
      <c r="K463" s="1">
        <v>0</v>
      </c>
      <c r="L463" s="1">
        <v>4</v>
      </c>
      <c r="M463" s="1" t="str">
        <v>Dominika Tatarku 4666 / 7, 5819 Poprad</v>
      </c>
      <c r="N463" s="1" t="str">
        <v>Regionálny úrad školskej správy v Prešove</v>
      </c>
      <c r="O463" s="1" t="str">
        <v>regionálny úrad školskej správy</v>
      </c>
    </row>
    <row r="464" spans="1:15">
      <c r="A464" s="1">
        <v>100017496</v>
      </c>
      <c r="B464" s="1" t="str">
        <v>Prešovský</v>
      </c>
      <c r="C464" s="1" t="str">
        <v>Poprad</v>
      </c>
      <c r="D464" s="1" t="str">
        <v>Spojená škola</v>
      </c>
      <c r="E464" s="1" t="str">
        <v>spojená škola</v>
      </c>
      <c r="F464" s="1" t="str">
        <v>Spojená škola</v>
      </c>
      <c r="G464" s="1">
        <v>4</v>
      </c>
      <c r="H464" s="1">
        <v>248</v>
      </c>
      <c r="I464" s="1">
        <v>40</v>
      </c>
      <c r="J464" s="33">
        <v>39</v>
      </c>
      <c r="K464" s="1">
        <v>0</v>
      </c>
      <c r="L464" s="1">
        <v>1</v>
      </c>
      <c r="M464" s="1" t="str">
        <v>Partizánska 2, 5801 Poprad</v>
      </c>
      <c r="N464" s="1" t="str">
        <v>Regionálny úrad školskej správy v Prešove</v>
      </c>
      <c r="O464" s="1" t="str">
        <v>regionálny úrad školskej správy</v>
      </c>
    </row>
    <row r="465" spans="1:15">
      <c r="A465" s="1">
        <v>100017497</v>
      </c>
      <c r="B465" s="1" t="str">
        <v>Prešovský</v>
      </c>
      <c r="C465" s="1" t="str">
        <v>Poprad</v>
      </c>
      <c r="D465" s="1" t="str">
        <v>Spojená škola sv. Jána Pavla II.</v>
      </c>
      <c r="E465" s="1" t="str">
        <v>spojená škola</v>
      </c>
      <c r="F465" s="1" t="str">
        <v>Spojená škola</v>
      </c>
      <c r="G465" s="1">
        <v>3</v>
      </c>
      <c r="H465" s="1">
        <v>318</v>
      </c>
      <c r="I465" s="1">
        <v>12</v>
      </c>
      <c r="J465" s="33">
        <v>30</v>
      </c>
      <c r="K465" s="1">
        <v>0</v>
      </c>
      <c r="L465" s="1">
        <v>2</v>
      </c>
      <c r="M465" s="1" t="str">
        <v>Dlhé hony 3522 / 2, 5801 Poprad</v>
      </c>
      <c r="N465" s="1" t="str">
        <v>Rímskokatolícka cirkev Biskupstvo Spišské Podhradie</v>
      </c>
      <c r="O465" s="1" t="str">
        <v>cirkev, náboženská spoločnosť</v>
      </c>
    </row>
    <row r="466" spans="1:15">
      <c r="A466" s="1">
        <v>100017498</v>
      </c>
      <c r="B466" s="1" t="str">
        <v>Prešovský</v>
      </c>
      <c r="C466" s="1" t="str">
        <v>Poprad</v>
      </c>
      <c r="D466" s="1" t="str">
        <v>Spojená škola</v>
      </c>
      <c r="E466" s="1" t="str">
        <v>spojená škola</v>
      </c>
      <c r="F466" s="1" t="str">
        <v>Spojená škola</v>
      </c>
      <c r="G466" s="1">
        <v>2</v>
      </c>
      <c r="H466" s="1">
        <v>521</v>
      </c>
      <c r="I466" s="1">
        <v>50</v>
      </c>
      <c r="J466" s="33">
        <v>33</v>
      </c>
      <c r="K466" s="1">
        <v>0</v>
      </c>
      <c r="L466" s="1">
        <v>2</v>
      </c>
      <c r="M466" s="1" t="str">
        <v>Letná ulica 3453 / 34, 5801 Poprad</v>
      </c>
      <c r="N466" s="1" t="str">
        <v>Mesto Poprad</v>
      </c>
      <c r="O466" s="1" t="str">
        <v>obec, mesto</v>
      </c>
    </row>
    <row r="467" spans="1:15">
      <c r="A467" s="1">
        <v>100017499</v>
      </c>
      <c r="B467" s="1" t="str">
        <v>Prešovský</v>
      </c>
      <c r="C467" s="1" t="str">
        <v>Prešov</v>
      </c>
      <c r="D467" s="1" t="str">
        <v>Spojená škola Tarasa Ševčenka s vyučovacím jazykom ukrajinským</v>
      </c>
      <c r="E467" s="1" t="str">
        <v>spojená škola</v>
      </c>
      <c r="F467" s="1" t="str">
        <v>Spojená škola</v>
      </c>
      <c r="G467" s="1">
        <v>3</v>
      </c>
      <c r="H467" s="1">
        <v>329</v>
      </c>
      <c r="I467" s="1">
        <v>24</v>
      </c>
      <c r="J467" s="33">
        <v>23</v>
      </c>
      <c r="K467" s="1">
        <v>0</v>
      </c>
      <c r="L467" s="1">
        <v>2</v>
      </c>
      <c r="M467" s="1" t="str">
        <v>Sládkovičova 4, 8001 Prešov</v>
      </c>
      <c r="N467" s="1" t="str">
        <v>Prešovský samosprávny kraj</v>
      </c>
      <c r="O467" s="1" t="str">
        <v>samosprávny kraj</v>
      </c>
    </row>
    <row r="468" spans="1:15">
      <c r="A468" s="1">
        <v>100017500</v>
      </c>
      <c r="B468" s="1" t="str">
        <v>Prešovský</v>
      </c>
      <c r="C468" s="1" t="str">
        <v>Prešov</v>
      </c>
      <c r="D468" s="1" t="str">
        <v>Spojená škola internátna</v>
      </c>
      <c r="E468" s="1" t="str">
        <v>spojená škola</v>
      </c>
      <c r="F468" s="1" t="str">
        <v>Spojená škola</v>
      </c>
      <c r="G468" s="1">
        <v>5</v>
      </c>
      <c r="H468" s="1">
        <v>168</v>
      </c>
      <c r="I468" s="1">
        <v>72</v>
      </c>
      <c r="J468" s="33">
        <v>32</v>
      </c>
      <c r="K468" s="1">
        <v>0</v>
      </c>
      <c r="L468" s="1">
        <v>1</v>
      </c>
      <c r="M468" s="1" t="str">
        <v>Masarykova 11175 / 20C, 8001 Prešov</v>
      </c>
      <c r="N468" s="1" t="str">
        <v>Regionálny úrad školskej správy v Prešove</v>
      </c>
      <c r="O468" s="1" t="str">
        <v>regionálny úrad školskej správy</v>
      </c>
    </row>
    <row r="469" spans="1:15">
      <c r="A469" s="1">
        <v>100017501</v>
      </c>
      <c r="B469" s="1" t="str">
        <v>Prešovský</v>
      </c>
      <c r="C469" s="1" t="str">
        <v>Prešov</v>
      </c>
      <c r="D469" s="1" t="str">
        <v>Evanjelická spojená škola</v>
      </c>
      <c r="E469" s="1" t="str">
        <v>spojená škola</v>
      </c>
      <c r="F469" s="1" t="str">
        <v>Spojená škola</v>
      </c>
      <c r="G469" s="1">
        <v>3</v>
      </c>
      <c r="H469" s="1">
        <v>538</v>
      </c>
      <c r="I469" s="1">
        <v>56</v>
      </c>
      <c r="J469" s="33">
        <v>37</v>
      </c>
      <c r="K469" s="1">
        <v>0</v>
      </c>
      <c r="L469" s="1">
        <v>2</v>
      </c>
      <c r="M469" s="1" t="str">
        <v>Námestie legionárov 3, 8001 Prešov</v>
      </c>
      <c r="N469" s="1" t="str">
        <v>Východný dištrikt Evanjelickej cirkvi augsburského vyznania na Slovensku</v>
      </c>
      <c r="O469" s="1" t="str">
        <v>cirkev, náboženská spoločnosť</v>
      </c>
    </row>
    <row r="470" spans="1:15">
      <c r="A470" s="1">
        <v>100017502</v>
      </c>
      <c r="B470" s="1" t="str">
        <v>Prešovský</v>
      </c>
      <c r="C470" s="1" t="str">
        <v>Prešov</v>
      </c>
      <c r="D470" s="1" t="str">
        <v>Evanjelická spojená škola internátna</v>
      </c>
      <c r="E470" s="1" t="str">
        <v>spojená škola</v>
      </c>
      <c r="F470" s="1" t="str">
        <v>Spojená škola</v>
      </c>
      <c r="G470" s="1">
        <v>3</v>
      </c>
      <c r="H470" s="1">
        <v>29</v>
      </c>
      <c r="I470" s="1">
        <v>15</v>
      </c>
      <c r="J470" s="33">
        <v>7</v>
      </c>
      <c r="K470" s="1">
        <v>0</v>
      </c>
      <c r="L470" s="1">
        <v>1</v>
      </c>
      <c r="M470" s="1" t="str">
        <v>Červenica 114, 8207 Červenica</v>
      </c>
      <c r="N470" s="1" t="str">
        <v>Východný dištrikt Evanjelickej cirkvi augsburského vyznania na Slovensku</v>
      </c>
      <c r="O470" s="1" t="str">
        <v>cirkev, náboženská spoločnosť</v>
      </c>
    </row>
    <row r="471" spans="1:15">
      <c r="A471" s="1">
        <v>100017503</v>
      </c>
      <c r="B471" s="1" t="str">
        <v>Prešovský</v>
      </c>
      <c r="C471" s="1" t="str">
        <v>Prešov</v>
      </c>
      <c r="D471" s="1" t="str">
        <v>Spojená škola</v>
      </c>
      <c r="E471" s="1" t="str">
        <v>spojená škola</v>
      </c>
      <c r="F471" s="1" t="str">
        <v>Spojená škola</v>
      </c>
      <c r="G471" s="1">
        <v>7</v>
      </c>
      <c r="H471" s="1">
        <v>632</v>
      </c>
      <c r="I471" s="1">
        <v>51</v>
      </c>
      <c r="J471" s="33">
        <v>53</v>
      </c>
      <c r="K471" s="1">
        <v>0</v>
      </c>
      <c r="L471" s="1">
        <v>3</v>
      </c>
      <c r="M471" s="1" t="str">
        <v>Chminianske Jakubovany 21, 8233 Chminianske Jakubovany</v>
      </c>
      <c r="N471" s="1" t="str">
        <v>Regionálny úrad školskej správy v Prešove</v>
      </c>
      <c r="O471" s="1" t="str">
        <v>regionálny úrad školskej správy</v>
      </c>
    </row>
    <row r="472" spans="1:15">
      <c r="A472" s="1">
        <v>100017505</v>
      </c>
      <c r="B472" s="1" t="str">
        <v>Prešovský</v>
      </c>
      <c r="C472" s="1" t="str">
        <v>Prešov</v>
      </c>
      <c r="D472" s="1" t="str">
        <v>Spojená škola</v>
      </c>
      <c r="E472" s="1" t="str">
        <v>spojená škola</v>
      </c>
      <c r="F472" s="1" t="str">
        <v>Spojená škola</v>
      </c>
      <c r="G472" s="1">
        <v>2</v>
      </c>
      <c r="H472" s="1">
        <v>496</v>
      </c>
      <c r="I472" s="1">
        <v>52</v>
      </c>
      <c r="J472" s="33">
        <v>74</v>
      </c>
      <c r="K472" s="1">
        <v>0</v>
      </c>
      <c r="L472" s="1">
        <v>2</v>
      </c>
      <c r="M472" s="1" t="str">
        <v>Ľ. Podjavorinskej 22, 8005 Prešov</v>
      </c>
      <c r="N472" s="1" t="str">
        <v>Prešovský samosprávny kraj</v>
      </c>
      <c r="O472" s="1" t="str">
        <v>samosprávny kraj</v>
      </c>
    </row>
    <row r="473" spans="1:15">
      <c r="A473" s="1">
        <v>100017506</v>
      </c>
      <c r="B473" s="1" t="str">
        <v>Prešovský</v>
      </c>
      <c r="C473" s="1" t="str">
        <v>Prešov</v>
      </c>
      <c r="D473" s="1" t="str">
        <v>Spojená škola Pavla Sabadoša internátna</v>
      </c>
      <c r="E473" s="1" t="str">
        <v>spojená škola</v>
      </c>
      <c r="F473" s="1" t="str">
        <v>Spojená škola</v>
      </c>
      <c r="G473" s="1">
        <v>7</v>
      </c>
      <c r="H473" s="1">
        <v>1362</v>
      </c>
      <c r="I473" s="1">
        <v>78</v>
      </c>
      <c r="J473" s="33">
        <v>97</v>
      </c>
      <c r="K473" s="1">
        <v>0</v>
      </c>
      <c r="L473" s="1">
        <v>5</v>
      </c>
      <c r="M473" s="1" t="str">
        <v>Duklianska 2, 8001 Prešov</v>
      </c>
      <c r="N473" s="1" t="str">
        <v>Regionálny úrad školskej správy v Prešove</v>
      </c>
      <c r="O473" s="1" t="str">
        <v>regionálny úrad školskej správy</v>
      </c>
    </row>
    <row r="474" spans="1:15">
      <c r="A474" s="1">
        <v>100017507</v>
      </c>
      <c r="B474" s="1" t="str">
        <v>Prešovský</v>
      </c>
      <c r="C474" s="1" t="str">
        <v>Prešov</v>
      </c>
      <c r="D474" s="1" t="str">
        <v>Spojená škola</v>
      </c>
      <c r="E474" s="1" t="str">
        <v>spojená škola</v>
      </c>
      <c r="F474" s="1" t="str">
        <v>Spojená škola</v>
      </c>
      <c r="G474" s="1">
        <v>6</v>
      </c>
      <c r="H474" s="1">
        <v>184</v>
      </c>
      <c r="I474" s="1">
        <v>37</v>
      </c>
      <c r="J474" s="33">
        <v>12</v>
      </c>
      <c r="K474" s="1">
        <v>0</v>
      </c>
      <c r="L474" s="1">
        <v>1</v>
      </c>
      <c r="M474" s="1" t="str">
        <v>Matice slovenskej 11, 8001 Prešov</v>
      </c>
      <c r="N474" s="1" t="str">
        <v>Regionálny úrad školskej správy v Prešove</v>
      </c>
      <c r="O474" s="1" t="str">
        <v>regionálny úrad školskej správy</v>
      </c>
    </row>
    <row r="475" spans="1:15">
      <c r="A475" s="1">
        <v>100017508</v>
      </c>
      <c r="B475" s="1" t="str">
        <v>Prešovský</v>
      </c>
      <c r="C475" s="1" t="str">
        <v>Prešov</v>
      </c>
      <c r="D475" s="1" t="str">
        <v>Súkromná spojená škola European English School</v>
      </c>
      <c r="E475" s="1" t="str">
        <v>spojená škola</v>
      </c>
      <c r="F475" s="1" t="str">
        <v>Spojená škola</v>
      </c>
      <c r="G475" s="1">
        <v>3</v>
      </c>
      <c r="H475" s="1">
        <v>374</v>
      </c>
      <c r="I475" s="1">
        <v>37</v>
      </c>
      <c r="J475" s="33">
        <v>38</v>
      </c>
      <c r="K475" s="1">
        <v>0</v>
      </c>
      <c r="L475" s="1">
        <v>2</v>
      </c>
      <c r="M475" s="1" t="str">
        <v>Solivarská 28, 8005 Prešov</v>
      </c>
      <c r="N475" s="1" t="str">
        <v>Európska vzdelávacia agentúra ELBA, n.o. /European Educational Agency ELBA, n.o./</v>
      </c>
      <c r="O475" s="1" t="str">
        <v>súkromník</v>
      </c>
    </row>
    <row r="476" spans="1:15">
      <c r="A476" s="1">
        <v>100017509</v>
      </c>
      <c r="B476" s="1" t="str">
        <v>Prešovský</v>
      </c>
      <c r="C476" s="1" t="str">
        <v>Sabinov</v>
      </c>
      <c r="D476" s="1" t="str">
        <v>Spojená škola</v>
      </c>
      <c r="E476" s="1" t="str">
        <v>spojená škola</v>
      </c>
      <c r="F476" s="1" t="str">
        <v>Spojená škola</v>
      </c>
      <c r="G476" s="1">
        <v>3</v>
      </c>
      <c r="H476" s="1">
        <v>776</v>
      </c>
      <c r="I476" s="1">
        <v>38</v>
      </c>
      <c r="J476" s="33">
        <v>90</v>
      </c>
      <c r="K476" s="1">
        <v>0</v>
      </c>
      <c r="L476" s="1">
        <v>3</v>
      </c>
      <c r="M476" s="1" t="str">
        <v>SNP 16, 8301 Sabinov</v>
      </c>
      <c r="N476" s="1" t="str">
        <v>Prešovský samosprávny kraj</v>
      </c>
      <c r="O476" s="1" t="str">
        <v>samosprávny kraj</v>
      </c>
    </row>
    <row r="477" spans="1:15">
      <c r="A477" s="1">
        <v>100017510</v>
      </c>
      <c r="B477" s="1" t="str">
        <v>Prešovský</v>
      </c>
      <c r="C477" s="1" t="str">
        <v>Sabinov</v>
      </c>
      <c r="D477" s="1" t="str">
        <v>Spojená škola</v>
      </c>
      <c r="E477" s="1" t="str">
        <v>spojená škola</v>
      </c>
      <c r="F477" s="1" t="str">
        <v>Spojená škola</v>
      </c>
      <c r="G477" s="1">
        <v>4</v>
      </c>
      <c r="H477" s="1">
        <v>123</v>
      </c>
      <c r="I477" s="1">
        <v>22</v>
      </c>
      <c r="J477" s="33">
        <v>20</v>
      </c>
      <c r="K477" s="1">
        <v>0</v>
      </c>
      <c r="L477" s="1">
        <v>1</v>
      </c>
      <c r="M477" s="1" t="str">
        <v>SNP 15, 8301 Sabinov</v>
      </c>
      <c r="N477" s="1" t="str">
        <v>Regionálny úrad školskej správy v Prešove</v>
      </c>
      <c r="O477" s="1" t="str">
        <v>regionálny úrad školskej správy</v>
      </c>
    </row>
    <row r="478" spans="1:15">
      <c r="A478" s="1">
        <v>100017511</v>
      </c>
      <c r="B478" s="1" t="str">
        <v>Prešovský</v>
      </c>
      <c r="C478" s="1" t="str">
        <v>Sabinov</v>
      </c>
      <c r="D478" s="1" t="str">
        <v>Spojená škola</v>
      </c>
      <c r="E478" s="1" t="str">
        <v>spojená škola</v>
      </c>
      <c r="F478" s="1" t="str">
        <v>Spojená škola</v>
      </c>
      <c r="G478" s="1">
        <v>4</v>
      </c>
      <c r="H478" s="1">
        <v>225</v>
      </c>
      <c r="I478" s="1">
        <v>39</v>
      </c>
      <c r="J478" s="33">
        <v>18</v>
      </c>
      <c r="K478" s="1">
        <v>0</v>
      </c>
      <c r="L478" s="1">
        <v>1</v>
      </c>
      <c r="M478" s="1" t="str">
        <v>Tehelná 23, 8271 Lipany</v>
      </c>
      <c r="N478" s="1" t="str">
        <v>Regionálny úrad školskej správy v Prešove</v>
      </c>
      <c r="O478" s="1" t="str">
        <v>regionálny úrad školskej správy</v>
      </c>
    </row>
    <row r="479" spans="1:15">
      <c r="A479" s="1">
        <v>100017512</v>
      </c>
      <c r="B479" s="1" t="str">
        <v>Prešovský</v>
      </c>
      <c r="C479" s="1" t="str">
        <v>Snina</v>
      </c>
      <c r="D479" s="1" t="str">
        <v>Spojená škola internátna</v>
      </c>
      <c r="E479" s="1" t="str">
        <v>spojená škola</v>
      </c>
      <c r="F479" s="1" t="str">
        <v>Spojená škola</v>
      </c>
      <c r="G479" s="1">
        <v>5</v>
      </c>
      <c r="H479" s="1">
        <v>257</v>
      </c>
      <c r="I479" s="1">
        <v>44</v>
      </c>
      <c r="J479" s="33">
        <v>28</v>
      </c>
      <c r="K479" s="1">
        <v>0</v>
      </c>
      <c r="L479" s="1">
        <v>1</v>
      </c>
      <c r="M479" s="1" t="str">
        <v>Palárikova 1602 / 1, 6901 Snina</v>
      </c>
      <c r="N479" s="1" t="str">
        <v>Regionálny úrad školskej správy v Prešove</v>
      </c>
      <c r="O479" s="1" t="str">
        <v>regionálny úrad školskej správy</v>
      </c>
    </row>
    <row r="480" spans="1:15">
      <c r="A480" s="1">
        <v>100017513</v>
      </c>
      <c r="B480" s="1" t="str">
        <v>Prešovský</v>
      </c>
      <c r="C480" s="1" t="str">
        <v>Snina</v>
      </c>
      <c r="D480" s="1" t="str">
        <v>Cirkevná spojená škola</v>
      </c>
      <c r="E480" s="1" t="str">
        <v>spojená škola</v>
      </c>
      <c r="F480" s="1" t="str">
        <v>Spojená škola</v>
      </c>
      <c r="G480" s="1">
        <v>3</v>
      </c>
      <c r="H480" s="1">
        <v>543</v>
      </c>
      <c r="I480" s="1">
        <v>48</v>
      </c>
      <c r="J480" s="33">
        <v>34</v>
      </c>
      <c r="K480" s="1">
        <v>0</v>
      </c>
      <c r="L480" s="1">
        <v>2</v>
      </c>
      <c r="M480" s="1" t="str">
        <v>Švermova 10, 6901 Snina</v>
      </c>
      <c r="N480" s="1" t="str">
        <v>Košická arcidiecéza</v>
      </c>
      <c r="O480" s="1" t="str">
        <v>cirkev, náboženská spoločnosť</v>
      </c>
    </row>
    <row r="481" spans="1:15">
      <c r="A481" s="1">
        <v>100017514</v>
      </c>
      <c r="B481" s="1" t="str">
        <v>Prešovský</v>
      </c>
      <c r="C481" s="1" t="str">
        <v>Stará Ľubovňa</v>
      </c>
      <c r="D481" s="1" t="str">
        <v>Spojená škola internátna</v>
      </c>
      <c r="E481" s="1" t="str">
        <v>spojená škola</v>
      </c>
      <c r="F481" s="1" t="str">
        <v>Spojená škola</v>
      </c>
      <c r="G481" s="1">
        <v>3</v>
      </c>
      <c r="H481" s="1">
        <v>150</v>
      </c>
      <c r="I481" s="1">
        <v>13</v>
      </c>
      <c r="J481" s="33">
        <v>34</v>
      </c>
      <c r="K481" s="1">
        <v>0</v>
      </c>
      <c r="L481" s="1">
        <v>1</v>
      </c>
      <c r="M481" s="1" t="str">
        <v>Levočská 24, 6401 Stará Ľubovňa</v>
      </c>
      <c r="N481" s="1" t="str">
        <v>Regionálny úrad školskej správy v Prešove</v>
      </c>
      <c r="O481" s="1" t="str">
        <v>regionálny úrad školskej správy</v>
      </c>
    </row>
    <row r="482" spans="1:15">
      <c r="A482" s="1">
        <v>100017515</v>
      </c>
      <c r="B482" s="1" t="str">
        <v>Prešovský</v>
      </c>
      <c r="C482" s="1" t="str">
        <v>Svidník</v>
      </c>
      <c r="D482" s="1" t="str">
        <v>Spojená škola internátna</v>
      </c>
      <c r="E482" s="1" t="str">
        <v>spojená škola</v>
      </c>
      <c r="F482" s="1" t="str">
        <v>Spojená škola</v>
      </c>
      <c r="G482" s="1">
        <v>6</v>
      </c>
      <c r="H482" s="1">
        <v>223</v>
      </c>
      <c r="I482" s="1">
        <v>29</v>
      </c>
      <c r="J482" s="33">
        <v>59</v>
      </c>
      <c r="K482" s="1">
        <v>0</v>
      </c>
      <c r="L482" s="1">
        <v>1</v>
      </c>
      <c r="M482" s="1" t="str">
        <v>Partizánska 52, 8901 Svidník</v>
      </c>
      <c r="N482" s="1" t="str">
        <v>Regionálny úrad školskej správy v Prešove</v>
      </c>
      <c r="O482" s="1" t="str">
        <v>regionálny úrad školskej správy</v>
      </c>
    </row>
    <row r="483" spans="1:15">
      <c r="A483" s="1">
        <v>100017517</v>
      </c>
      <c r="B483" s="1" t="str">
        <v>Prešovský</v>
      </c>
      <c r="C483" s="1" t="str">
        <v>Svidník</v>
      </c>
      <c r="D483" s="1" t="str">
        <v>Spojená škola</v>
      </c>
      <c r="E483" s="1" t="str">
        <v>spojená škola</v>
      </c>
      <c r="F483" s="1" t="str">
        <v>Spojená škola</v>
      </c>
      <c r="G483" s="1">
        <v>3</v>
      </c>
      <c r="H483" s="1">
        <v>668</v>
      </c>
      <c r="I483" s="1">
        <v>31</v>
      </c>
      <c r="J483" s="33">
        <v>32</v>
      </c>
      <c r="K483" s="1">
        <v>0</v>
      </c>
      <c r="L483" s="1">
        <v>3</v>
      </c>
      <c r="M483" s="1" t="str">
        <v>Centrálna 464 / 2, 8901 Svidník</v>
      </c>
      <c r="N483" s="1" t="str">
        <v>Prešovský samosprávny kraj</v>
      </c>
      <c r="O483" s="1" t="str">
        <v>samosprávny kraj</v>
      </c>
    </row>
    <row r="484" spans="1:15">
      <c r="A484" s="1">
        <v>100017518</v>
      </c>
      <c r="B484" s="1" t="str">
        <v>Prešovský</v>
      </c>
      <c r="C484" s="1" t="str">
        <v>Vranov nad Topľou</v>
      </c>
      <c r="D484" s="1" t="str">
        <v>Spojená škola</v>
      </c>
      <c r="E484" s="1" t="str">
        <v>spojená škola</v>
      </c>
      <c r="F484" s="1" t="str">
        <v>Spojená škola</v>
      </c>
      <c r="G484" s="1">
        <v>3</v>
      </c>
      <c r="H484" s="1">
        <v>124</v>
      </c>
      <c r="I484" s="1">
        <v>14</v>
      </c>
      <c r="J484" s="33">
        <v>38</v>
      </c>
      <c r="K484" s="1">
        <v>18</v>
      </c>
      <c r="L484" s="1">
        <v>1</v>
      </c>
      <c r="M484" s="1" t="str">
        <v>Čaklov 249, 9435 Čaklov</v>
      </c>
      <c r="N484" s="1" t="str">
        <v>Prešovský samosprávny kraj</v>
      </c>
      <c r="O484" s="1" t="str">
        <v>samosprávny kraj</v>
      </c>
    </row>
    <row r="485" spans="1:15">
      <c r="A485" s="1">
        <v>100017520</v>
      </c>
      <c r="B485" s="1" t="str">
        <v>Prešovský</v>
      </c>
      <c r="C485" s="1" t="str">
        <v>Vranov nad Topľou</v>
      </c>
      <c r="D485" s="1" t="str">
        <v>Spojená škola</v>
      </c>
      <c r="E485" s="1" t="str">
        <v>spojená škola</v>
      </c>
      <c r="F485" s="1" t="str">
        <v>Spojená škola</v>
      </c>
      <c r="G485" s="1">
        <v>6</v>
      </c>
      <c r="H485" s="1">
        <v>254</v>
      </c>
      <c r="I485" s="1">
        <v>44</v>
      </c>
      <c r="J485" s="33">
        <v>70</v>
      </c>
      <c r="K485" s="1">
        <v>0</v>
      </c>
      <c r="L485" s="1">
        <v>1</v>
      </c>
      <c r="M485" s="1" t="str">
        <v>Budovateľská 1309, 9301 Vranov nad Topľou</v>
      </c>
      <c r="N485" s="1" t="str">
        <v>Regionálny úrad školskej správy v Prešove</v>
      </c>
      <c r="O485" s="1" t="str">
        <v>regionálny úrad školskej správy</v>
      </c>
    </row>
    <row r="486" spans="1:15">
      <c r="A486" s="1">
        <v>100017521</v>
      </c>
      <c r="B486" s="1" t="str">
        <v>Prešovský</v>
      </c>
      <c r="C486" s="1" t="str">
        <v>Vranov nad Topľou</v>
      </c>
      <c r="D486" s="1" t="str">
        <v>Spojená škola internátna</v>
      </c>
      <c r="E486" s="1" t="str">
        <v>spojená škola</v>
      </c>
      <c r="F486" s="1" t="str">
        <v>Spojená škola</v>
      </c>
      <c r="G486" s="1">
        <v>5</v>
      </c>
      <c r="H486" s="1">
        <v>277</v>
      </c>
      <c r="I486" s="1">
        <v>42</v>
      </c>
      <c r="J486" s="33">
        <v>62</v>
      </c>
      <c r="K486" s="1">
        <v>0</v>
      </c>
      <c r="L486" s="1">
        <v>1</v>
      </c>
      <c r="M486" s="1" t="str">
        <v>M. R. Štefánika 140, 9341 Vranov nad Topľou</v>
      </c>
      <c r="N486" s="1" t="str">
        <v>Regionálny úrad školskej správy v Prešove</v>
      </c>
      <c r="O486" s="1" t="str">
        <v>regionálny úrad školskej správy</v>
      </c>
    </row>
    <row r="487" spans="1:15">
      <c r="A487" s="1">
        <v>100017522</v>
      </c>
      <c r="B487" s="1" t="str">
        <v>Prešovský</v>
      </c>
      <c r="C487" s="1" t="str">
        <v>Vranov nad Topľou</v>
      </c>
      <c r="D487" s="1" t="str">
        <v>Cirkevná spojená škola</v>
      </c>
      <c r="E487" s="1" t="str">
        <v>spojená škola</v>
      </c>
      <c r="F487" s="1" t="str">
        <v>Spojená škola</v>
      </c>
      <c r="G487" s="1">
        <v>3</v>
      </c>
      <c r="H487" s="1">
        <v>257</v>
      </c>
      <c r="I487" s="1">
        <v>35</v>
      </c>
      <c r="J487" s="33">
        <v>24</v>
      </c>
      <c r="K487" s="1">
        <v>1</v>
      </c>
      <c r="L487" s="1">
        <v>1</v>
      </c>
      <c r="M487" s="1" t="str">
        <v>Školská 650, 9301 Vranov nad Topľou</v>
      </c>
      <c r="N487" s="1" t="str">
        <v>Košická arcidiecéza</v>
      </c>
      <c r="O487" s="1" t="str">
        <v>cirkev, náboženská spoločnosť</v>
      </c>
    </row>
    <row r="488" spans="1:15">
      <c r="A488" s="1">
        <v>100017608</v>
      </c>
      <c r="B488" s="1" t="str">
        <v>Prešovský</v>
      </c>
      <c r="C488" s="1" t="str">
        <v>Kežmarok</v>
      </c>
      <c r="D488" s="1" t="str">
        <v>Základná škola</v>
      </c>
      <c r="E488" s="1" t="str">
        <v>základná škola</v>
      </c>
      <c r="F488" s="1" t="str">
        <v>ZŠ I. stupeň</v>
      </c>
      <c r="G488" s="1">
        <v>1</v>
      </c>
      <c r="H488" s="1">
        <v>9</v>
      </c>
      <c r="I488" s="1">
        <v>1</v>
      </c>
      <c r="J488" s="33">
        <v>2</v>
      </c>
      <c r="K488" s="1">
        <v>0</v>
      </c>
      <c r="L488" s="1">
        <v>1</v>
      </c>
      <c r="M488" s="1" t="str">
        <v>Mlynčeky 15, 5976 Mlynčeky</v>
      </c>
      <c r="N488" s="1" t="str">
        <v>Obec Mlynčeky</v>
      </c>
      <c r="O488" s="1" t="str">
        <v>obec, mesto</v>
      </c>
    </row>
    <row r="489" spans="1:15">
      <c r="A489" s="1">
        <v>100017666</v>
      </c>
      <c r="B489" s="1" t="str">
        <v>Prešovský</v>
      </c>
      <c r="C489" s="1" t="str">
        <v>Sabinov</v>
      </c>
      <c r="D489" s="1" t="str">
        <v>Základná škola</v>
      </c>
      <c r="E489" s="1" t="str">
        <v>základná škola</v>
      </c>
      <c r="F489" s="1" t="str">
        <v>Základná škola</v>
      </c>
      <c r="G489" s="1">
        <v>2</v>
      </c>
      <c r="H489" s="1">
        <v>341</v>
      </c>
      <c r="I489" s="1">
        <v>23</v>
      </c>
      <c r="J489" s="33">
        <v>33</v>
      </c>
      <c r="K489" s="1">
        <v>0</v>
      </c>
      <c r="L489" s="1">
        <v>2</v>
      </c>
      <c r="M489" s="1" t="str">
        <v>Hlavná 277 / 78, 8222 Ostrovany</v>
      </c>
      <c r="N489" s="1" t="str">
        <v>Obec Ostrovany</v>
      </c>
      <c r="O489" s="1" t="str">
        <v>obec, mesto</v>
      </c>
    </row>
    <row r="490" spans="1:15">
      <c r="A490" s="1">
        <v>100017804</v>
      </c>
      <c r="B490" s="1" t="str">
        <v>Prešovský</v>
      </c>
      <c r="C490" s="1" t="str">
        <v>Medzilaborce</v>
      </c>
      <c r="D490" s="1" t="str">
        <v>Spojená škola internátna</v>
      </c>
      <c r="E490" s="1" t="str">
        <v>spojená škola</v>
      </c>
      <c r="F490" s="1" t="str">
        <v>Spojená škola</v>
      </c>
      <c r="G490" s="1">
        <v>4</v>
      </c>
      <c r="H490" s="1">
        <v>181</v>
      </c>
      <c r="I490" s="1">
        <v>44</v>
      </c>
      <c r="J490" s="33">
        <v>28</v>
      </c>
      <c r="K490" s="1">
        <v>0</v>
      </c>
      <c r="L490" s="1">
        <v>1</v>
      </c>
      <c r="M490" s="1" t="str">
        <v>Duchnovičova 479, 6801 Medzilaborce</v>
      </c>
      <c r="N490" s="1" t="str">
        <v>Regionálny úrad školskej správy v Prešove</v>
      </c>
      <c r="O490" s="1" t="str">
        <v>regionálny úrad školskej správy</v>
      </c>
    </row>
    <row r="491" spans="1:15">
      <c r="A491" s="1">
        <v>100017810</v>
      </c>
      <c r="B491" s="1" t="str">
        <v>Prešovský</v>
      </c>
      <c r="C491" s="1" t="str">
        <v>Prešov</v>
      </c>
      <c r="D491" s="1" t="str">
        <v>Cirkevná základná škola s materskou školou sv. Gorazda</v>
      </c>
      <c r="E491" s="1" t="str">
        <v>základná škola</v>
      </c>
      <c r="F491" s="1" t="str">
        <v>Základná škola</v>
      </c>
      <c r="G491" s="1">
        <v>1</v>
      </c>
      <c r="H491" s="1">
        <v>273</v>
      </c>
      <c r="I491" s="1">
        <v>29</v>
      </c>
      <c r="J491" s="33">
        <v>13</v>
      </c>
      <c r="K491" s="1">
        <v>0</v>
      </c>
      <c r="L491" s="1">
        <v>1</v>
      </c>
      <c r="M491" s="1" t="str">
        <v>Solivarská 49, 8005 Prešov</v>
      </c>
      <c r="N491" s="1" t="str">
        <v>Košická arcidiecéza</v>
      </c>
      <c r="O491" s="1" t="str">
        <v>cirkev, náboženská spoločnosť</v>
      </c>
    </row>
    <row r="492" spans="1:15">
      <c r="A492" s="1">
        <v>100017825</v>
      </c>
      <c r="B492" s="1" t="str">
        <v>Prešovský</v>
      </c>
      <c r="C492" s="1" t="str">
        <v>Prešov</v>
      </c>
      <c r="D492" s="1" t="str">
        <v>Súkromná spojená škola</v>
      </c>
      <c r="E492" s="1" t="str">
        <v>spojená škola</v>
      </c>
      <c r="F492" s="1" t="str">
        <v>Spojená škola</v>
      </c>
      <c r="G492" s="1">
        <v>4</v>
      </c>
      <c r="H492" s="1">
        <v>246</v>
      </c>
      <c r="I492" s="1">
        <v>85</v>
      </c>
      <c r="J492" s="33">
        <v>61</v>
      </c>
      <c r="K492" s="1">
        <v>0</v>
      </c>
      <c r="L492" s="1">
        <v>1</v>
      </c>
      <c r="M492" s="1" t="str">
        <v>Vodárenská 3, 8001 Prešov</v>
      </c>
      <c r="N492" s="1" t="str">
        <v>Mgr. Eva Turáková</v>
      </c>
      <c r="O492" s="1" t="str">
        <v>súkromník</v>
      </c>
    </row>
    <row r="493" spans="1:15">
      <c r="A493" s="1">
        <v>100017895</v>
      </c>
      <c r="B493" s="1" t="str">
        <v>Prešovský</v>
      </c>
      <c r="C493" s="1" t="str">
        <v>Prešov</v>
      </c>
      <c r="D493" s="1" t="str">
        <v>Súkromná základná škola</v>
      </c>
      <c r="E493" s="1" t="str">
        <v>základná škola</v>
      </c>
      <c r="F493" s="1" t="str">
        <v>Základná škola</v>
      </c>
      <c r="G493" s="1">
        <v>1</v>
      </c>
      <c r="H493" s="1">
        <v>150</v>
      </c>
      <c r="I493" s="1">
        <v>14</v>
      </c>
      <c r="J493" s="33">
        <v>11</v>
      </c>
      <c r="K493" s="1">
        <v>0</v>
      </c>
      <c r="L493" s="1">
        <v>1</v>
      </c>
      <c r="M493" s="1" t="str">
        <v>Volgogradská 3, 8001 Prešov</v>
      </c>
      <c r="N493" s="1" t="str">
        <v>Mgr. Lucia Pribullová</v>
      </c>
      <c r="O493" s="1" t="str">
        <v>súkromník</v>
      </c>
    </row>
    <row r="494" spans="1:15">
      <c r="A494" s="1">
        <v>100017924</v>
      </c>
      <c r="B494" s="1" t="str">
        <v>Prešovský</v>
      </c>
      <c r="C494" s="1" t="str">
        <v>Kežmarok</v>
      </c>
      <c r="D494" s="1" t="str">
        <v>Základná škola s materskou školou</v>
      </c>
      <c r="E494" s="1" t="str">
        <v>základná škola</v>
      </c>
      <c r="F494" s="1" t="str">
        <v>Základná škola</v>
      </c>
      <c r="G494" s="1">
        <v>1</v>
      </c>
      <c r="H494" s="1">
        <v>466</v>
      </c>
      <c r="I494" s="1">
        <v>48</v>
      </c>
      <c r="J494" s="33">
        <v>33</v>
      </c>
      <c r="K494" s="1">
        <v>0</v>
      </c>
      <c r="L494" s="1">
        <v>2</v>
      </c>
      <c r="M494" s="1" t="str">
        <v>Nižná brána 8, 6001 Kežmarok</v>
      </c>
      <c r="N494" s="1" t="str">
        <v>Mesto Kežmarok</v>
      </c>
      <c r="O494" s="1" t="str">
        <v>obec, mesto</v>
      </c>
    </row>
    <row r="495" spans="1:15">
      <c r="A495" s="1">
        <v>100017988</v>
      </c>
      <c r="B495" s="1" t="str">
        <v>Prešovský</v>
      </c>
      <c r="C495" s="1" t="str">
        <v>Kežmarok</v>
      </c>
      <c r="D495" s="1" t="str">
        <v>Súkromná spojená škola, Biela voda</v>
      </c>
      <c r="E495" s="1" t="str">
        <v>spojená škola</v>
      </c>
      <c r="F495" s="1" t="str">
        <v>Spojená škola</v>
      </c>
      <c r="G495" s="1">
        <v>7</v>
      </c>
      <c r="H495" s="1">
        <v>477</v>
      </c>
      <c r="I495" s="1">
        <v>60</v>
      </c>
      <c r="J495" s="33">
        <v>45</v>
      </c>
      <c r="K495" s="1">
        <v>0</v>
      </c>
      <c r="L495" s="1">
        <v>2</v>
      </c>
      <c r="M495" s="1" t="str">
        <v>Nad traťou 1342 / 28, 6001 Kežmarok</v>
      </c>
      <c r="N495" s="1" t="str">
        <v>Biela voda, n.o.</v>
      </c>
      <c r="O495" s="1" t="str">
        <v>súkromník</v>
      </c>
    </row>
    <row r="496" spans="1:15">
      <c r="A496" s="1">
        <v>100018055</v>
      </c>
      <c r="B496" s="1" t="str">
        <v>Prešovský</v>
      </c>
      <c r="C496" s="1" t="str">
        <v>Prešov</v>
      </c>
      <c r="D496" s="1" t="str">
        <v>Katolícka spojená škola sv. Mikuláša</v>
      </c>
      <c r="E496" s="1" t="str">
        <v>spojená škola</v>
      </c>
      <c r="F496" s="1" t="str">
        <v>Spojená škola</v>
      </c>
      <c r="G496" s="1">
        <v>3</v>
      </c>
      <c r="H496" s="1">
        <v>747</v>
      </c>
      <c r="I496" s="1">
        <v>66</v>
      </c>
      <c r="J496" s="33">
        <v>12</v>
      </c>
      <c r="K496" s="1">
        <v>4</v>
      </c>
      <c r="L496" s="1">
        <v>3</v>
      </c>
      <c r="M496" s="1" t="str">
        <v>Duklianska 16, 8001 Prešov</v>
      </c>
      <c r="N496" s="1" t="str">
        <v>Košická arcidiecéza</v>
      </c>
      <c r="O496" s="1" t="str">
        <v>cirkev, náboženská spoločnosť</v>
      </c>
    </row>
    <row r="497" spans="1:15">
      <c r="A497" s="1">
        <v>100018160</v>
      </c>
      <c r="B497" s="1" t="str">
        <v>Prešovský</v>
      </c>
      <c r="C497" s="1" t="str">
        <v>Poprad</v>
      </c>
      <c r="D497" s="1" t="str">
        <v>Spojená škola</v>
      </c>
      <c r="E497" s="1" t="str">
        <v>spojená škola</v>
      </c>
      <c r="F497" s="1" t="str">
        <v>Spojená škola</v>
      </c>
      <c r="G497" s="1">
        <v>2</v>
      </c>
      <c r="H497" s="1">
        <v>465</v>
      </c>
      <c r="I497" s="1">
        <v>40</v>
      </c>
      <c r="J497" s="33">
        <v>34</v>
      </c>
      <c r="K497" s="1">
        <v>1</v>
      </c>
      <c r="L497" s="1">
        <v>2</v>
      </c>
      <c r="M497" s="1" t="str">
        <v>Mierová 134, 5921 Svit</v>
      </c>
      <c r="N497" s="1" t="str">
        <v>Mesto Svit</v>
      </c>
      <c r="O497" s="1" t="str">
        <v>obec, mesto</v>
      </c>
    </row>
    <row r="498" spans="1:15">
      <c r="A498" s="1">
        <v>100018405</v>
      </c>
      <c r="B498" s="1" t="str">
        <v>Prešovský</v>
      </c>
      <c r="C498" s="1" t="str">
        <v>Prešov</v>
      </c>
      <c r="D498" s="1" t="str">
        <v>Stredná odborná škola lesnícka</v>
      </c>
      <c r="E498" s="1" t="str">
        <v>stredná odborná škola</v>
      </c>
      <c r="F498" s="1" t="str">
        <v>Stredná odborná škola</v>
      </c>
      <c r="G498" s="1">
        <v>3</v>
      </c>
      <c r="H498" s="1">
        <v>357</v>
      </c>
      <c r="I498" s="1">
        <v>35</v>
      </c>
      <c r="J498" s="33">
        <v>35</v>
      </c>
      <c r="K498" s="1">
        <v>0</v>
      </c>
      <c r="L498" s="1">
        <v>2</v>
      </c>
      <c r="M498" s="1" t="str">
        <v>Kollárova 10, 8001 Prešov</v>
      </c>
      <c r="N498" s="1" t="str">
        <v>Prešovský samosprávny kraj</v>
      </c>
      <c r="O498" s="1" t="str">
        <v>samosprávny kraj</v>
      </c>
    </row>
    <row r="499" spans="1:15">
      <c r="A499" s="1">
        <v>100018424</v>
      </c>
      <c r="B499" s="1" t="str">
        <v>Prešovský</v>
      </c>
      <c r="C499" s="1" t="str">
        <v>Stará Ľubovňa</v>
      </c>
      <c r="D499" s="1" t="str">
        <v>Spojená škola sv. Klementa Hofbauera internátna</v>
      </c>
      <c r="E499" s="1" t="str">
        <v>spojená škola</v>
      </c>
      <c r="F499" s="1" t="str">
        <v>Spojená škola</v>
      </c>
      <c r="G499" s="1">
        <v>3</v>
      </c>
      <c r="H499" s="1">
        <v>74</v>
      </c>
      <c r="I499" s="1">
        <v>12</v>
      </c>
      <c r="J499" s="33">
        <v>13</v>
      </c>
      <c r="K499" s="1">
        <v>0</v>
      </c>
      <c r="L499" s="1">
        <v>1</v>
      </c>
      <c r="M499" s="1" t="str">
        <v>Kláštorná 2, 6503 Podolínec</v>
      </c>
      <c r="N499" s="1" t="str">
        <v>Rímskokatolícka cirkev Biskupstvo Spišské Podhradie</v>
      </c>
      <c r="O499" s="1" t="str">
        <v>cirkev, náboženská spoločnosť</v>
      </c>
    </row>
    <row r="500" spans="1:15">
      <c r="A500" s="1">
        <v>100018432</v>
      </c>
      <c r="B500" s="1" t="str">
        <v>Prešovský</v>
      </c>
      <c r="C500" s="1" t="str">
        <v>Prešov</v>
      </c>
      <c r="D500" s="1" t="str">
        <v>Základná škola</v>
      </c>
      <c r="E500" s="1" t="str">
        <v>základná škola</v>
      </c>
      <c r="F500" s="1" t="str">
        <v>Základná škola</v>
      </c>
      <c r="G500" s="1">
        <v>1</v>
      </c>
      <c r="H500" s="1">
        <v>81</v>
      </c>
      <c r="I500" s="1">
        <v>10</v>
      </c>
      <c r="J500" s="33">
        <v>7</v>
      </c>
      <c r="K500" s="1">
        <v>0</v>
      </c>
      <c r="L500" s="1">
        <v>1</v>
      </c>
      <c r="M500" s="1" t="str">
        <v>Rokycany 46, 8241 Rokycany</v>
      </c>
      <c r="N500" s="1" t="str">
        <v>Obec Rokycany</v>
      </c>
      <c r="O500" s="1" t="str">
        <v>obec, mesto</v>
      </c>
    </row>
    <row r="501" spans="1:15">
      <c r="A501" s="1">
        <v>100018437</v>
      </c>
      <c r="B501" s="1" t="str">
        <v>Prešovský</v>
      </c>
      <c r="C501" s="1" t="str">
        <v>Sabinov</v>
      </c>
      <c r="D501" s="1" t="str">
        <v>Základná škola</v>
      </c>
      <c r="E501" s="1" t="str">
        <v>základná škola</v>
      </c>
      <c r="F501" s="1" t="str">
        <v>ZŠ I. stupeň</v>
      </c>
      <c r="G501" s="1">
        <v>1</v>
      </c>
      <c r="H501" s="1">
        <v>8</v>
      </c>
      <c r="I501" s="1">
        <v>1</v>
      </c>
      <c r="J501" s="33">
        <v>2</v>
      </c>
      <c r="K501" s="1">
        <v>0</v>
      </c>
      <c r="L501" s="1">
        <v>1</v>
      </c>
      <c r="M501" s="1" t="str">
        <v>Červená Voda 30, 8301 Červená Voda</v>
      </c>
      <c r="N501" s="1" t="str">
        <v>Obec Červená Voda</v>
      </c>
      <c r="O501" s="1" t="str">
        <v>obec, mesto</v>
      </c>
    </row>
    <row r="502" spans="1:15">
      <c r="A502" s="1">
        <v>100018559</v>
      </c>
      <c r="B502" s="1" t="str">
        <v>Prešovský</v>
      </c>
      <c r="C502" s="1" t="str">
        <v>Poprad</v>
      </c>
      <c r="D502" s="1" t="str">
        <v>Súkromná spojená škola</v>
      </c>
      <c r="E502" s="1" t="str">
        <v>spojená škola</v>
      </c>
      <c r="F502" s="1" t="str">
        <v>Spojená škola</v>
      </c>
      <c r="G502" s="1">
        <v>4</v>
      </c>
      <c r="H502" s="1">
        <v>309</v>
      </c>
      <c r="I502" s="1">
        <v>41</v>
      </c>
      <c r="J502" s="33">
        <v>24</v>
      </c>
      <c r="K502" s="1">
        <v>0</v>
      </c>
      <c r="L502" s="1">
        <v>2</v>
      </c>
      <c r="M502" s="1" t="str">
        <v>Rovná 597 / 15, 5801 Poprad</v>
      </c>
      <c r="N502" s="1" t="str">
        <v>Life Academy, s. r. o.</v>
      </c>
      <c r="O502" s="1" t="str">
        <v>súkromník</v>
      </c>
    </row>
    <row r="503" spans="1:15">
      <c r="A503" s="1">
        <v>100018620</v>
      </c>
      <c r="B503" s="1" t="str">
        <v>Prešovský</v>
      </c>
      <c r="C503" s="1" t="str">
        <v>Poprad</v>
      </c>
      <c r="D503" s="1" t="str">
        <v>Stredná športová škola</v>
      </c>
      <c r="E503" s="1" t="str">
        <v>stredná športová škola</v>
      </c>
      <c r="F503" s="1" t="str">
        <v>Stredná športová škola</v>
      </c>
      <c r="G503" s="1">
        <v>1</v>
      </c>
      <c r="H503" s="1">
        <v>210</v>
      </c>
      <c r="I503" s="1">
        <v>22</v>
      </c>
      <c r="J503" s="33">
        <v>21</v>
      </c>
      <c r="K503" s="1">
        <v>0</v>
      </c>
      <c r="L503" s="1">
        <v>1</v>
      </c>
      <c r="M503" s="1" t="str">
        <v>Dolné hony 5766 / 16, 5801 Poprad</v>
      </c>
      <c r="N503" s="1" t="str">
        <v>Prešovský samosprávny kraj</v>
      </c>
      <c r="O503" s="1" t="str">
        <v>samosprávny kraj</v>
      </c>
    </row>
    <row r="504" spans="1:15">
      <c r="A504" s="1">
        <v>100018802</v>
      </c>
      <c r="B504" s="1" t="str">
        <v>Prešovský</v>
      </c>
      <c r="C504" s="1" t="str">
        <v>Svidník</v>
      </c>
      <c r="D504" s="1" t="str">
        <v>Spojená škola</v>
      </c>
      <c r="E504" s="1" t="str">
        <v>spojená škola</v>
      </c>
      <c r="F504" s="1" t="str">
        <v>Spojená škola</v>
      </c>
      <c r="G504" s="1">
        <v>3</v>
      </c>
      <c r="H504" s="1">
        <v>456</v>
      </c>
      <c r="I504" s="1">
        <v>51</v>
      </c>
      <c r="J504" s="33">
        <v>44</v>
      </c>
      <c r="K504" s="1">
        <v>0</v>
      </c>
      <c r="L504" s="1">
        <v>2</v>
      </c>
      <c r="M504" s="1" t="str">
        <v>Dukelská 26 / 30, 8701 Giraltovce</v>
      </c>
      <c r="N504" s="1" t="str">
        <v>Mesto Giraltovce</v>
      </c>
      <c r="O504" s="1" t="str">
        <v>obec, mesto</v>
      </c>
    </row>
    <row r="505" spans="1:15">
      <c r="A505" s="1">
        <v>100018812</v>
      </c>
      <c r="B505" s="1" t="str">
        <v>Prešovský</v>
      </c>
      <c r="C505" s="1" t="str">
        <v>Kežmarok</v>
      </c>
      <c r="D505" s="1" t="str">
        <v>Spojená škola</v>
      </c>
      <c r="E505" s="1" t="str">
        <v>spojená škola</v>
      </c>
      <c r="F505" s="1" t="str">
        <v>Spojená škola</v>
      </c>
      <c r="G505" s="1">
        <v>5</v>
      </c>
      <c r="H505" s="1">
        <v>66</v>
      </c>
      <c r="I505" s="1">
        <v>18</v>
      </c>
      <c r="J505" s="33">
        <v>20</v>
      </c>
      <c r="K505" s="1">
        <v>0</v>
      </c>
      <c r="L505" s="1">
        <v>1</v>
      </c>
      <c r="M505" s="1" t="str">
        <v>Kostolné námestie 28, 6001 Kežmarok</v>
      </c>
      <c r="N505" s="1" t="str">
        <v>Regionálny úrad školskej správy v Prešove</v>
      </c>
      <c r="O505" s="1" t="str">
        <v>regionálny úrad školskej správy</v>
      </c>
    </row>
    <row r="506" spans="1:15">
      <c r="A506" s="1">
        <v>100018816</v>
      </c>
      <c r="B506" s="1" t="str">
        <v>Prešovský</v>
      </c>
      <c r="C506" s="1" t="str">
        <v>Poprad</v>
      </c>
      <c r="D506" s="1" t="str">
        <v>Spojená škola</v>
      </c>
      <c r="E506" s="1" t="str">
        <v>spojená škola</v>
      </c>
      <c r="F506" s="1" t="str">
        <v>Spojená škola</v>
      </c>
      <c r="G506" s="1">
        <v>4</v>
      </c>
      <c r="H506" s="1">
        <v>82</v>
      </c>
      <c r="I506" s="1">
        <v>15</v>
      </c>
      <c r="J506" s="33">
        <v>26</v>
      </c>
      <c r="K506" s="1">
        <v>0</v>
      </c>
      <c r="L506" s="1">
        <v>1</v>
      </c>
      <c r="M506" s="1" t="str">
        <v>Slnečná 421, 5914 Spišský Štiavnik</v>
      </c>
      <c r="N506" s="1" t="str">
        <v>Regionálny úrad školskej správy v Prešove</v>
      </c>
      <c r="O506" s="1" t="str">
        <v>regionálny úrad školskej správy</v>
      </c>
    </row>
    <row r="507" spans="1:15">
      <c r="A507" s="1">
        <v>100018942</v>
      </c>
      <c r="B507" s="1" t="str">
        <v>Prešovský</v>
      </c>
      <c r="C507" s="1" t="str">
        <v>Prešov</v>
      </c>
      <c r="D507" s="1" t="str">
        <v>Spojená škola bl. biskupa Gojdiča</v>
      </c>
      <c r="E507" s="1" t="str">
        <v>spojená škola</v>
      </c>
      <c r="F507" s="1" t="str">
        <v>Spojená škola</v>
      </c>
      <c r="G507" s="1">
        <v>3</v>
      </c>
      <c r="H507" s="1">
        <v>378</v>
      </c>
      <c r="I507" s="1">
        <v>12</v>
      </c>
      <c r="J507" s="33">
        <v>24</v>
      </c>
      <c r="K507" s="1">
        <v>0</v>
      </c>
      <c r="L507" s="1">
        <v>2</v>
      </c>
      <c r="M507" s="1" t="str">
        <v>Bernolákova 21, 8001 Prešov</v>
      </c>
      <c r="N507" s="1" t="str">
        <v>Gréckokatolícke arcibiskupstvo Prešov</v>
      </c>
      <c r="O507" s="1" t="str">
        <v>cirkev, náboženská spoločnosť</v>
      </c>
    </row>
    <row r="508" spans="1:15">
      <c r="A508" s="1">
        <v>100018992</v>
      </c>
      <c r="B508" s="1" t="str">
        <v>Prešovský</v>
      </c>
      <c r="C508" s="1" t="str">
        <v>Poprad</v>
      </c>
      <c r="D508" s="1" t="str">
        <v>Súkromná základná škola Centra pre rodinu</v>
      </c>
      <c r="E508" s="1" t="str">
        <v>základná škola</v>
      </c>
      <c r="F508" s="1" t="str">
        <v>ZŠ I. stupeň</v>
      </c>
      <c r="G508" s="1">
        <v>1</v>
      </c>
      <c r="H508" s="1">
        <v>24</v>
      </c>
      <c r="I508" s="1">
        <v>3</v>
      </c>
      <c r="J508" s="33">
        <v>4</v>
      </c>
      <c r="K508" s="1">
        <v>0</v>
      </c>
      <c r="L508" s="1">
        <v>1</v>
      </c>
      <c r="M508" s="1" t="str">
        <v>Hviezdoslavova 5109 / 2, 5801 Poprad</v>
      </c>
      <c r="N508" s="1" t="str">
        <v>Centrum pre rodinu - Poprad</v>
      </c>
      <c r="O508" s="1" t="str">
        <v>súkromník</v>
      </c>
    </row>
    <row r="509" spans="1:15">
      <c r="A509" s="1">
        <v>100019005</v>
      </c>
      <c r="B509" s="1" t="str">
        <v>Prešovský</v>
      </c>
      <c r="C509" s="1" t="str">
        <v>Svidník</v>
      </c>
      <c r="D509" s="1" t="str">
        <v>Škola umeleckého priemyslu</v>
      </c>
      <c r="E509" s="1" t="str">
        <v>škola umeleckého priemyslu</v>
      </c>
      <c r="F509" s="1" t="str">
        <v>Škola umeleckého priemyslu</v>
      </c>
      <c r="G509" s="1">
        <v>1</v>
      </c>
      <c r="H509" s="1">
        <v>125</v>
      </c>
      <c r="I509" s="1">
        <v>18</v>
      </c>
      <c r="J509" s="33">
        <v>13</v>
      </c>
      <c r="K509" s="1">
        <v>0</v>
      </c>
      <c r="L509" s="1">
        <v>1</v>
      </c>
      <c r="M509" s="1" t="str">
        <v>Sovietskych hrdinov 369 / 24, 8901 Svidník</v>
      </c>
      <c r="N509" s="1" t="str">
        <v>Prešovský samosprávny kraj</v>
      </c>
      <c r="O509" s="1" t="str">
        <v>samosprávny kraj</v>
      </c>
    </row>
    <row r="510" spans="1:15">
      <c r="A510" s="1">
        <v>100019008</v>
      </c>
      <c r="B510" s="1" t="str">
        <v>Prešovský</v>
      </c>
      <c r="C510" s="1" t="str">
        <v>Sabinov</v>
      </c>
      <c r="D510" s="1" t="str">
        <v>Súkromná základná škola s materskou školou</v>
      </c>
      <c r="E510" s="1" t="str">
        <v>základná škola</v>
      </c>
      <c r="F510" s="1" t="str">
        <v>Základná škola</v>
      </c>
      <c r="G510" s="1">
        <v>1</v>
      </c>
      <c r="H510" s="1">
        <v>144</v>
      </c>
      <c r="I510" s="1">
        <v>20</v>
      </c>
      <c r="J510" s="33">
        <v>18</v>
      </c>
      <c r="K510" s="1">
        <v>0</v>
      </c>
      <c r="L510" s="1">
        <v>1</v>
      </c>
      <c r="M510" s="1" t="str">
        <v>Námestie slobody 100, 8301 Sabinov</v>
      </c>
      <c r="N510" s="1" t="str">
        <v>Mgr. Silvia Urdzíková</v>
      </c>
      <c r="O510" s="1" t="str">
        <v>súkromník</v>
      </c>
    </row>
    <row r="511" spans="1:15">
      <c r="A511" s="1">
        <v>100019024</v>
      </c>
      <c r="B511" s="1" t="str">
        <v>Prešovský</v>
      </c>
      <c r="C511" s="1" t="str">
        <v>Stará Ľubovňa</v>
      </c>
      <c r="D511" s="1" t="str">
        <v>Spojená škola</v>
      </c>
      <c r="E511" s="1" t="str">
        <v>spojená škola</v>
      </c>
      <c r="F511" s="1" t="str">
        <v>Spojená škola</v>
      </c>
      <c r="G511" s="1">
        <v>4</v>
      </c>
      <c r="H511" s="1">
        <v>917</v>
      </c>
      <c r="I511" s="1">
        <v>61</v>
      </c>
      <c r="J511" s="33">
        <v>228</v>
      </c>
      <c r="K511" s="1">
        <v>2</v>
      </c>
      <c r="L511" s="1">
        <v>4</v>
      </c>
      <c r="M511" s="1" t="str">
        <v>Jarmočná 108, 6401 Stará Ľubovňa</v>
      </c>
      <c r="N511" s="1" t="str">
        <v>Prešovský samosprávny kraj</v>
      </c>
      <c r="O511" s="1" t="str">
        <v>samosprávny kraj</v>
      </c>
    </row>
    <row r="512" spans="1:15">
      <c r="A512" s="1">
        <v>100019391</v>
      </c>
      <c r="B512" s="1" t="str">
        <v>Prešovský</v>
      </c>
      <c r="C512" s="1" t="str">
        <v>Humenné</v>
      </c>
      <c r="D512" s="1" t="str">
        <v>Základná škola s materskou školou</v>
      </c>
      <c r="E512" s="1" t="str">
        <v>základná škola</v>
      </c>
      <c r="F512" s="1" t="str">
        <v>Základná škola</v>
      </c>
      <c r="G512" s="1">
        <v>1</v>
      </c>
      <c r="H512" s="1">
        <v>10</v>
      </c>
      <c r="I512" s="1">
        <v>3</v>
      </c>
      <c r="J512" s="33">
        <v>2</v>
      </c>
      <c r="K512" s="1">
        <v>0</v>
      </c>
      <c r="L512" s="1">
        <v>1</v>
      </c>
      <c r="M512" s="1" t="str">
        <v>Zubné 41, 6733 Zubné</v>
      </c>
      <c r="N512" s="1" t="str">
        <v>Obec Zubné</v>
      </c>
      <c r="O512" s="1" t="str">
        <v>obec, mesto</v>
      </c>
    </row>
    <row r="513" spans="1:15">
      <c r="A513" s="1">
        <v>100019409</v>
      </c>
      <c r="B513" s="1" t="str">
        <v>Prešovský</v>
      </c>
      <c r="C513" s="1" t="str">
        <v>Prešov</v>
      </c>
      <c r="D513" s="1" t="str">
        <v>Základná škola s materskou školou</v>
      </c>
      <c r="E513" s="1" t="str">
        <v>základná škola</v>
      </c>
      <c r="F513" s="1" t="str">
        <v>Základná škola</v>
      </c>
      <c r="G513" s="1">
        <v>1</v>
      </c>
      <c r="H513" s="1">
        <v>248</v>
      </c>
      <c r="I513" s="1">
        <v>31</v>
      </c>
      <c r="J513" s="33">
        <v>24</v>
      </c>
      <c r="K513" s="1">
        <v>0</v>
      </c>
      <c r="L513" s="1">
        <v>1</v>
      </c>
      <c r="M513" s="1" t="str">
        <v>Námestie Kráľovnej pokoja 4, 8001 Prešov</v>
      </c>
      <c r="N513" s="1" t="str">
        <v>Mesto Prešov</v>
      </c>
      <c r="O513" s="1" t="str">
        <v>obec, mesto</v>
      </c>
    </row>
    <row r="514" spans="1:15">
      <c r="A514" s="1">
        <v>100019428</v>
      </c>
      <c r="B514" s="1" t="str">
        <v>Prešovský</v>
      </c>
      <c r="C514" s="1" t="str">
        <v>Medzilaborce</v>
      </c>
      <c r="D514" s="1" t="str">
        <v>Spojená škola</v>
      </c>
      <c r="E514" s="1" t="str">
        <v>spojená škola</v>
      </c>
      <c r="F514" s="1" t="str">
        <v>Spojená škola</v>
      </c>
      <c r="G514" s="1">
        <v>2</v>
      </c>
      <c r="H514" s="1">
        <v>170</v>
      </c>
      <c r="I514" s="1">
        <v>24</v>
      </c>
      <c r="J514" s="33">
        <v>26</v>
      </c>
      <c r="K514" s="1">
        <v>0</v>
      </c>
      <c r="L514" s="1">
        <v>1</v>
      </c>
      <c r="M514" s="1" t="str">
        <v>Duchnovičova 506, 6801 Medzilaborce</v>
      </c>
      <c r="N514" s="1" t="str">
        <v>Prešovský samosprávny kraj</v>
      </c>
      <c r="O514" s="1" t="str">
        <v>samosprávny kraj</v>
      </c>
    </row>
    <row r="515" spans="1:15">
      <c r="A515" s="1">
        <v>100019431</v>
      </c>
      <c r="B515" s="1" t="str">
        <v>Prešovský</v>
      </c>
      <c r="C515" s="1" t="str">
        <v>Prešov</v>
      </c>
      <c r="D515" s="1" t="str">
        <v>Spojená škola</v>
      </c>
      <c r="E515" s="1" t="str">
        <v>spojená škola</v>
      </c>
      <c r="F515" s="1" t="str">
        <v>Spojená škola</v>
      </c>
      <c r="G515" s="1">
        <v>3</v>
      </c>
      <c r="H515" s="1">
        <v>801</v>
      </c>
      <c r="I515" s="1">
        <v>39</v>
      </c>
      <c r="J515" s="33">
        <v>58</v>
      </c>
      <c r="K515" s="1">
        <v>0</v>
      </c>
      <c r="L515" s="1">
        <v>3</v>
      </c>
      <c r="M515" s="1" t="str">
        <v>Masarykova 24, 8001 Prešov</v>
      </c>
      <c r="N515" s="1" t="str">
        <v>Prešovský samosprávny kraj</v>
      </c>
      <c r="O515" s="1" t="str">
        <v>samosprávny kraj</v>
      </c>
    </row>
    <row r="516" spans="1:15">
      <c r="A516" s="1">
        <v>100019613</v>
      </c>
      <c r="B516" s="1" t="str">
        <v>Prešovský</v>
      </c>
      <c r="C516" s="1" t="str">
        <v>Prešov</v>
      </c>
      <c r="D516" s="1" t="str">
        <v>Základna škola s materskou školou</v>
      </c>
      <c r="E516" s="1" t="str">
        <v>základná škola</v>
      </c>
      <c r="F516" s="1" t="str">
        <v>Základná škola</v>
      </c>
      <c r="G516" s="1">
        <v>1</v>
      </c>
      <c r="H516" s="1">
        <v>98</v>
      </c>
      <c r="I516" s="1">
        <v>11</v>
      </c>
      <c r="J516" s="33">
        <v>6</v>
      </c>
      <c r="K516" s="1">
        <v>1</v>
      </c>
      <c r="L516" s="1">
        <v>1</v>
      </c>
      <c r="M516" s="1" t="str">
        <v>Varhaňovce 20, 8205 Varhaňovce</v>
      </c>
      <c r="N516" s="1" t="str">
        <v>Obec Varhaňovce</v>
      </c>
      <c r="O516" s="1" t="str">
        <v>obec, mesto</v>
      </c>
    </row>
    <row r="517" spans="1:15">
      <c r="A517" s="1">
        <v>100019754</v>
      </c>
      <c r="B517" s="1" t="str">
        <v>Prešovský</v>
      </c>
      <c r="C517" s="1" t="str">
        <v>Prešov</v>
      </c>
      <c r="D517" s="1" t="str">
        <v>Súkromná základná škola Montessori cesta</v>
      </c>
      <c r="E517" s="1" t="str">
        <v>základná škola</v>
      </c>
      <c r="F517" s="1" t="str">
        <v>Základná škola</v>
      </c>
      <c r="G517" s="1">
        <v>1</v>
      </c>
      <c r="H517" s="1">
        <v>46</v>
      </c>
      <c r="I517" s="1">
        <v>4</v>
      </c>
      <c r="J517" s="33">
        <v>14</v>
      </c>
      <c r="K517" s="1">
        <v>0</v>
      </c>
      <c r="L517" s="1">
        <v>1</v>
      </c>
      <c r="M517" s="1" t="str">
        <v>Budovateľská 59, 8001 Prešov</v>
      </c>
      <c r="N517" s="1" t="str">
        <v>Montessori cesta, o. z.</v>
      </c>
      <c r="O517" s="1" t="str">
        <v>súkromník</v>
      </c>
    </row>
    <row r="518" spans="1:15">
      <c r="A518" s="1">
        <v>100019965</v>
      </c>
      <c r="B518" s="1" t="str">
        <v>Prešovský</v>
      </c>
      <c r="C518" s="1" t="str">
        <v>Poprad</v>
      </c>
      <c r="D518" s="1" t="str">
        <v>Súkromná základná škola Krásne Sady</v>
      </c>
      <c r="E518" s="1" t="str">
        <v>základná škola</v>
      </c>
      <c r="F518" s="1" t="str">
        <v>Základná škola</v>
      </c>
      <c r="G518" s="1">
        <v>4</v>
      </c>
      <c r="H518" s="1">
        <v>39</v>
      </c>
      <c r="I518" s="1">
        <v>0</v>
      </c>
      <c r="J518" s="33">
        <v>0</v>
      </c>
      <c r="K518" s="1">
        <v>0</v>
      </c>
      <c r="L518" s="1">
        <v>1</v>
      </c>
      <c r="M518" s="1" t="str">
        <v>Mlynica 1094, 5991 Mlynica</v>
      </c>
      <c r="N518" s="1" t="str">
        <v>Krásne Sady Mlynica - servisná a prevádzková, a. s.</v>
      </c>
      <c r="O518" s="1" t="str">
        <v>súkromník</v>
      </c>
    </row>
    <row r="519" spans="1:15">
      <c r="A519" s="1">
        <v>100020100</v>
      </c>
      <c r="B519" s="1" t="str">
        <v>Prešovský</v>
      </c>
      <c r="C519" s="1" t="str">
        <v>Sabinov</v>
      </c>
      <c r="D519" s="1" t="str">
        <v>Základná škola</v>
      </c>
      <c r="E519" s="1" t="str">
        <v>základná škola</v>
      </c>
      <c r="F519" s="1" t="str">
        <v>Základná škola</v>
      </c>
      <c r="G519" s="1">
        <v>1</v>
      </c>
      <c r="H519" s="1">
        <v>366</v>
      </c>
      <c r="I519" s="1">
        <v>27</v>
      </c>
      <c r="J519" s="33">
        <v>11</v>
      </c>
      <c r="K519" s="1">
        <v>0</v>
      </c>
      <c r="L519" s="1">
        <v>2</v>
      </c>
      <c r="M519" s="1" t="str">
        <v>Jarovnice 464, 8263 Jarovnice</v>
      </c>
      <c r="N519" s="1" t="str">
        <v>Obec Jarovnice</v>
      </c>
      <c r="O519" s="1" t="str">
        <v>obec, mesto</v>
      </c>
    </row>
    <row r="520" spans="1:15">
      <c r="A520" s="1">
        <v>100020111</v>
      </c>
      <c r="B520" s="1" t="str">
        <v>Prešovský</v>
      </c>
      <c r="C520" s="1" t="str">
        <v>Stará Ľubovňa</v>
      </c>
      <c r="D520" s="1" t="str">
        <v>Základná škola pre žiakov s autizmom sv. Anny</v>
      </c>
      <c r="E520" s="1" t="str">
        <v>škola pre deti a žiakov so špeciálnymi výchovno-vzdelávacími potrebami</v>
      </c>
      <c r="F520" s="1" t="str">
        <v>ZŠ pre žiakov s autizmom</v>
      </c>
      <c r="G520" s="1">
        <v>1</v>
      </c>
      <c r="H520" s="1">
        <v>9</v>
      </c>
      <c r="I520" s="1">
        <v>4</v>
      </c>
      <c r="J520" s="33">
        <v>2</v>
      </c>
      <c r="K520" s="1">
        <v>0</v>
      </c>
      <c r="L520" s="1">
        <v>1</v>
      </c>
      <c r="M520" s="1" t="str">
        <v>Levočská 356 / 22, 6401 Stará Ľubovňa</v>
      </c>
      <c r="N520" s="1" t="str">
        <v>Gréckokatolícke arcibiskupstvo Prešov</v>
      </c>
      <c r="O520" s="1" t="str">
        <v>cirkev, náboženská spoločnosť</v>
      </c>
    </row>
    <row r="521" spans="1:15">
      <c r="A521" s="1">
        <v>100020145</v>
      </c>
      <c r="B521" s="1" t="str">
        <v>Prešovský</v>
      </c>
      <c r="C521" s="1" t="str">
        <v>Prešov</v>
      </c>
      <c r="D521" s="1" t="str">
        <v>Základná škola</v>
      </c>
      <c r="E521" s="1" t="str">
        <v>základná škola</v>
      </c>
      <c r="F521" s="1" t="str">
        <v>ZŠ I. stupeň</v>
      </c>
      <c r="G521" s="1">
        <v>1</v>
      </c>
      <c r="H521" s="1">
        <v>14</v>
      </c>
      <c r="I521" s="1">
        <v>2</v>
      </c>
      <c r="J521" s="33">
        <v>3</v>
      </c>
      <c r="K521" s="1">
        <v>0</v>
      </c>
      <c r="L521" s="1">
        <v>1</v>
      </c>
      <c r="M521" s="1" t="str">
        <v>Gregorovce 93, 8266 Gregorovce</v>
      </c>
      <c r="N521" s="1" t="str">
        <v>Obec Gregorovce</v>
      </c>
      <c r="O521" s="1" t="str">
        <v>obec, mesto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521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Prešovský</v>
      </c>
    </row>
    <row r="3" spans="1:30">
      <c r="A3" s="2" t="str">
        <f>"Počet kmeňových škôl: " &amp;TEXT(COUNTA(A5:A10000),"# ###")</f>
        <v>Počet kmeňových škôl: 517</v>
      </c>
      <c r="F3" s="6">
        <f t="shared" ref="F3:AB3" si="0">SUM(F5:F10000)</f>
        <v>28387</v>
      </c>
      <c r="G3" s="6">
        <f t="shared" si="0"/>
        <v>8091</v>
      </c>
      <c r="H3" s="16">
        <f t="shared" si="0"/>
        <v>8008</v>
      </c>
      <c r="I3" s="16">
        <f t="shared" si="0"/>
        <v>83</v>
      </c>
      <c r="J3" s="16">
        <f t="shared" si="0"/>
        <v>3502</v>
      </c>
      <c r="K3" s="16">
        <f t="shared" si="0"/>
        <v>230</v>
      </c>
      <c r="L3" s="16">
        <f t="shared" si="0"/>
        <v>54</v>
      </c>
      <c r="M3" s="16">
        <f t="shared" si="0"/>
        <v>240</v>
      </c>
      <c r="N3" s="16">
        <f t="shared" si="0"/>
        <v>2073</v>
      </c>
      <c r="O3" s="16">
        <f t="shared" si="0"/>
        <v>616</v>
      </c>
      <c r="P3" s="16">
        <f t="shared" si="0"/>
        <v>1981</v>
      </c>
      <c r="Q3" s="16">
        <f t="shared" si="0"/>
        <v>10231</v>
      </c>
      <c r="R3" s="16">
        <f t="shared" si="0"/>
        <v>1407968</v>
      </c>
      <c r="S3" s="16">
        <f t="shared" si="0"/>
        <v>232199</v>
      </c>
      <c r="T3" s="16">
        <f t="shared" si="0"/>
        <v>14193.5</v>
      </c>
      <c r="U3" s="16">
        <f t="shared" si="0"/>
        <v>1774.1875</v>
      </c>
      <c r="V3" s="16">
        <f t="shared" si="0"/>
        <v>1117.7381249999996</v>
      </c>
      <c r="W3" s="16">
        <f t="shared" si="0"/>
        <v>127015</v>
      </c>
      <c r="X3" s="16">
        <f t="shared" si="0"/>
        <v>281138</v>
      </c>
      <c r="Y3" s="16">
        <f t="shared" si="0"/>
        <v>28387</v>
      </c>
      <c r="Z3" s="16">
        <f t="shared" si="0"/>
        <v>408153</v>
      </c>
      <c r="AA3" s="16">
        <f t="shared" si="0"/>
        <v>61032</v>
      </c>
      <c r="AB3" s="16">
        <f t="shared" si="0"/>
        <v>3502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521">_xlfn._xlws.FILTER('b.1_lan-wlan_ALL'!A5:AB10000,'b.1_lan-wlan_ALL'!B5:B10000=e.1_nacenenie!$G$3,"n/a")</f>
        <v>100006906</v>
      </c>
      <c r="B5" s="1" t="str">
        <v>Prešovský</v>
      </c>
      <c r="C5" s="1" t="str">
        <v>Prešov</v>
      </c>
      <c r="D5" s="1" t="str">
        <v>Súkromné konzervatórium Prešov</v>
      </c>
      <c r="E5" s="1">
        <v>1</v>
      </c>
      <c r="F5" s="13">
        <v>81</v>
      </c>
      <c r="G5" s="13">
        <v>21</v>
      </c>
      <c r="H5" s="13">
        <v>21</v>
      </c>
      <c r="I5" s="13">
        <v>0</v>
      </c>
      <c r="J5" s="13">
        <v>10</v>
      </c>
      <c r="K5" s="13">
        <v>0</v>
      </c>
      <c r="L5" s="13">
        <v>0</v>
      </c>
      <c r="M5" s="13">
        <v>0</v>
      </c>
      <c r="N5" s="13">
        <v>6</v>
      </c>
      <c r="O5" s="13">
        <v>1</v>
      </c>
      <c r="P5" s="13">
        <v>5</v>
      </c>
      <c r="Q5" s="13">
        <v>30</v>
      </c>
      <c r="R5" s="13">
        <v>3893</v>
      </c>
      <c r="S5" s="13">
        <v>634</v>
      </c>
      <c r="T5" s="13">
        <v>40.5</v>
      </c>
      <c r="U5" s="15">
        <v>5.0625</v>
      </c>
      <c r="V5" s="15">
        <v>3.1893750000000001</v>
      </c>
      <c r="W5" s="15">
        <v>351</v>
      </c>
      <c r="X5" s="13">
        <v>775</v>
      </c>
      <c r="Y5" s="13">
        <v>81</v>
      </c>
      <c r="Z5" s="13">
        <v>1126</v>
      </c>
      <c r="AA5" s="13">
        <v>144</v>
      </c>
      <c r="AB5" s="13">
        <v>10</v>
      </c>
    </row>
    <row r="6" spans="1:30">
      <c r="A6" s="1">
        <v>100011364</v>
      </c>
      <c r="B6" s="1" t="str">
        <v>Prešovský</v>
      </c>
      <c r="C6" s="1" t="str">
        <v>Humenné</v>
      </c>
      <c r="D6" s="1" t="str">
        <v>Súkromná stredná odborná škola pedagogická EBG</v>
      </c>
      <c r="E6" s="1">
        <v>1</v>
      </c>
      <c r="F6" s="13">
        <v>30</v>
      </c>
      <c r="G6" s="13">
        <v>8</v>
      </c>
      <c r="H6" s="13">
        <v>8</v>
      </c>
      <c r="I6" s="13">
        <v>0</v>
      </c>
      <c r="J6" s="13">
        <v>6</v>
      </c>
      <c r="K6" s="13">
        <v>0</v>
      </c>
      <c r="L6" s="13">
        <v>0</v>
      </c>
      <c r="M6" s="13">
        <v>0</v>
      </c>
      <c r="N6" s="13">
        <v>4</v>
      </c>
      <c r="O6" s="13">
        <v>1</v>
      </c>
      <c r="P6" s="13">
        <v>3</v>
      </c>
      <c r="Q6" s="13">
        <v>11</v>
      </c>
      <c r="R6" s="13">
        <v>1638</v>
      </c>
      <c r="S6" s="13">
        <v>50</v>
      </c>
      <c r="T6" s="13">
        <v>15</v>
      </c>
      <c r="U6" s="15">
        <v>1.875</v>
      </c>
      <c r="V6" s="15">
        <v>1.1812499999999999</v>
      </c>
      <c r="W6" s="15">
        <v>148</v>
      </c>
      <c r="X6" s="13">
        <v>261</v>
      </c>
      <c r="Y6" s="13">
        <v>30</v>
      </c>
      <c r="Z6" s="13">
        <v>409</v>
      </c>
      <c r="AA6" s="13">
        <v>96</v>
      </c>
      <c r="AB6" s="13">
        <v>6</v>
      </c>
    </row>
    <row r="7" spans="1:30">
      <c r="A7" s="1">
        <v>100011428</v>
      </c>
      <c r="B7" s="1" t="str">
        <v>Prešovský</v>
      </c>
      <c r="C7" s="1" t="str">
        <v>Bardejov</v>
      </c>
      <c r="D7" s="1" t="str">
        <v>Základná škola s materskou školou pri zdravotníckom zariadení</v>
      </c>
      <c r="E7" s="1">
        <v>2</v>
      </c>
      <c r="F7" s="13">
        <v>18</v>
      </c>
      <c r="G7" s="13">
        <v>6</v>
      </c>
      <c r="H7" s="13">
        <v>5</v>
      </c>
      <c r="I7" s="13">
        <v>1</v>
      </c>
      <c r="J7" s="13">
        <v>0</v>
      </c>
      <c r="K7" s="13">
        <v>1</v>
      </c>
      <c r="L7" s="13">
        <v>0</v>
      </c>
      <c r="M7" s="13">
        <v>2</v>
      </c>
      <c r="N7" s="13">
        <v>0</v>
      </c>
      <c r="O7" s="13">
        <v>2</v>
      </c>
      <c r="P7" s="13">
        <v>1</v>
      </c>
      <c r="Q7" s="13">
        <v>7</v>
      </c>
      <c r="R7" s="13">
        <v>1203</v>
      </c>
      <c r="S7" s="13">
        <v>0</v>
      </c>
      <c r="T7" s="13">
        <v>9</v>
      </c>
      <c r="U7" s="15">
        <v>1.125</v>
      </c>
      <c r="V7" s="15">
        <v>0.70874999999999999</v>
      </c>
      <c r="W7" s="15">
        <v>109</v>
      </c>
      <c r="X7" s="13">
        <v>181</v>
      </c>
      <c r="Y7" s="13">
        <v>18</v>
      </c>
      <c r="Z7" s="13">
        <v>290</v>
      </c>
      <c r="AA7" s="13">
        <v>72</v>
      </c>
      <c r="AB7" s="13">
        <v>0</v>
      </c>
    </row>
    <row r="8" spans="1:30">
      <c r="A8" s="1">
        <v>100011434</v>
      </c>
      <c r="B8" s="1" t="str">
        <v>Prešovský</v>
      </c>
      <c r="C8" s="1" t="str">
        <v>Bardejov</v>
      </c>
      <c r="D8" s="1" t="str">
        <v>Súkromná stredná odborná škola služieb</v>
      </c>
      <c r="E8" s="1">
        <v>1</v>
      </c>
      <c r="F8" s="13">
        <v>61</v>
      </c>
      <c r="G8" s="13">
        <v>21</v>
      </c>
      <c r="H8" s="13">
        <v>21</v>
      </c>
      <c r="I8" s="13">
        <v>0</v>
      </c>
      <c r="J8" s="13">
        <v>8</v>
      </c>
      <c r="K8" s="13">
        <v>0</v>
      </c>
      <c r="L8" s="13">
        <v>0</v>
      </c>
      <c r="M8" s="13">
        <v>0</v>
      </c>
      <c r="N8" s="13">
        <v>5</v>
      </c>
      <c r="O8" s="13">
        <v>1</v>
      </c>
      <c r="P8" s="13">
        <v>4</v>
      </c>
      <c r="Q8" s="13">
        <v>20</v>
      </c>
      <c r="R8" s="13">
        <v>2962</v>
      </c>
      <c r="S8" s="13">
        <v>248</v>
      </c>
      <c r="T8" s="13">
        <v>30.5</v>
      </c>
      <c r="U8" s="15">
        <v>3.8125</v>
      </c>
      <c r="V8" s="15">
        <v>2.401875</v>
      </c>
      <c r="W8" s="15">
        <v>267</v>
      </c>
      <c r="X8" s="13">
        <v>519</v>
      </c>
      <c r="Y8" s="13">
        <v>61</v>
      </c>
      <c r="Z8" s="13">
        <v>786</v>
      </c>
      <c r="AA8" s="13">
        <v>120</v>
      </c>
      <c r="AB8" s="13">
        <v>8</v>
      </c>
    </row>
    <row r="9" spans="1:30">
      <c r="A9" s="1">
        <v>100011435</v>
      </c>
      <c r="B9" s="1" t="str">
        <v>Prešovský</v>
      </c>
      <c r="C9" s="1" t="str">
        <v>Bardejov</v>
      </c>
      <c r="D9" s="1" t="str">
        <v>Gymnázium Leonarda Stöckela</v>
      </c>
      <c r="E9" s="1">
        <v>1</v>
      </c>
      <c r="F9" s="13">
        <v>97</v>
      </c>
      <c r="G9" s="13">
        <v>33</v>
      </c>
      <c r="H9" s="13">
        <v>33</v>
      </c>
      <c r="I9" s="13">
        <v>0</v>
      </c>
      <c r="J9" s="13">
        <v>12</v>
      </c>
      <c r="K9" s="13">
        <v>0</v>
      </c>
      <c r="L9" s="13">
        <v>0</v>
      </c>
      <c r="M9" s="13">
        <v>0</v>
      </c>
      <c r="N9" s="13">
        <v>7</v>
      </c>
      <c r="O9" s="13">
        <v>1</v>
      </c>
      <c r="P9" s="13">
        <v>6</v>
      </c>
      <c r="Q9" s="13">
        <v>32</v>
      </c>
      <c r="R9" s="13">
        <v>4758</v>
      </c>
      <c r="S9" s="13">
        <v>732</v>
      </c>
      <c r="T9" s="13">
        <v>48.5</v>
      </c>
      <c r="U9" s="15">
        <v>6.0625</v>
      </c>
      <c r="V9" s="15">
        <v>3.819375</v>
      </c>
      <c r="W9" s="15">
        <v>429</v>
      </c>
      <c r="X9" s="13">
        <v>934</v>
      </c>
      <c r="Y9" s="13">
        <v>97</v>
      </c>
      <c r="Z9" s="13">
        <v>1363</v>
      </c>
      <c r="AA9" s="13">
        <v>168</v>
      </c>
      <c r="AB9" s="13">
        <v>12</v>
      </c>
    </row>
    <row r="10" spans="1:30">
      <c r="A10" s="1">
        <v>100011442</v>
      </c>
      <c r="B10" s="1" t="str">
        <v>Prešovský</v>
      </c>
      <c r="C10" s="1" t="str">
        <v>Bardejov</v>
      </c>
      <c r="D10" s="1" t="str">
        <v>Základná škola</v>
      </c>
      <c r="E10" s="1">
        <v>1</v>
      </c>
      <c r="F10" s="13">
        <v>133</v>
      </c>
      <c r="G10" s="13">
        <v>45</v>
      </c>
      <c r="H10" s="13">
        <v>45</v>
      </c>
      <c r="I10" s="13">
        <v>0</v>
      </c>
      <c r="J10" s="13">
        <v>20</v>
      </c>
      <c r="K10" s="13">
        <v>0</v>
      </c>
      <c r="L10" s="13">
        <v>1</v>
      </c>
      <c r="M10" s="13">
        <v>0</v>
      </c>
      <c r="N10" s="13">
        <v>10</v>
      </c>
      <c r="O10" s="13">
        <v>1</v>
      </c>
      <c r="P10" s="13">
        <v>10</v>
      </c>
      <c r="Q10" s="13">
        <v>44</v>
      </c>
      <c r="R10" s="13">
        <v>6555</v>
      </c>
      <c r="S10" s="13">
        <v>1468</v>
      </c>
      <c r="T10" s="13">
        <v>66.5</v>
      </c>
      <c r="U10" s="15">
        <v>8.3125</v>
      </c>
      <c r="V10" s="15">
        <v>5.2368750000000004</v>
      </c>
      <c r="W10" s="15">
        <v>590</v>
      </c>
      <c r="X10" s="13">
        <v>1424</v>
      </c>
      <c r="Y10" s="13">
        <v>133</v>
      </c>
      <c r="Z10" s="13">
        <v>2014</v>
      </c>
      <c r="AA10" s="13">
        <v>240</v>
      </c>
      <c r="AB10" s="13">
        <v>20</v>
      </c>
    </row>
    <row r="11" spans="1:30">
      <c r="A11" s="1">
        <v>100011452</v>
      </c>
      <c r="B11" s="1" t="str">
        <v>Prešovský</v>
      </c>
      <c r="C11" s="1" t="str">
        <v>Bardejov</v>
      </c>
      <c r="D11" s="1" t="str">
        <v>Stredná priemyselná škola technická</v>
      </c>
      <c r="E11" s="1">
        <v>1</v>
      </c>
      <c r="F11" s="13">
        <v>84</v>
      </c>
      <c r="G11" s="13">
        <v>22</v>
      </c>
      <c r="H11" s="13">
        <v>22</v>
      </c>
      <c r="I11" s="13">
        <v>0</v>
      </c>
      <c r="J11" s="13">
        <v>12</v>
      </c>
      <c r="K11" s="13">
        <v>0</v>
      </c>
      <c r="L11" s="13">
        <v>0</v>
      </c>
      <c r="M11" s="13">
        <v>0</v>
      </c>
      <c r="N11" s="13">
        <v>7</v>
      </c>
      <c r="O11" s="13">
        <v>1</v>
      </c>
      <c r="P11" s="13">
        <v>6</v>
      </c>
      <c r="Q11" s="13">
        <v>31</v>
      </c>
      <c r="R11" s="13">
        <v>4153</v>
      </c>
      <c r="S11" s="13">
        <v>682</v>
      </c>
      <c r="T11" s="13">
        <v>42</v>
      </c>
      <c r="U11" s="15">
        <v>5.25</v>
      </c>
      <c r="V11" s="15">
        <v>3.3075000000000001</v>
      </c>
      <c r="W11" s="15">
        <v>374</v>
      </c>
      <c r="X11" s="13">
        <v>828</v>
      </c>
      <c r="Y11" s="13">
        <v>84</v>
      </c>
      <c r="Z11" s="13">
        <v>1202</v>
      </c>
      <c r="AA11" s="13">
        <v>168</v>
      </c>
      <c r="AB11" s="13">
        <v>12</v>
      </c>
    </row>
    <row r="12" spans="1:30">
      <c r="A12" s="1">
        <v>100011457</v>
      </c>
      <c r="B12" s="1" t="str">
        <v>Prešovský</v>
      </c>
      <c r="C12" s="1" t="str">
        <v>Bardejov</v>
      </c>
      <c r="D12" s="1" t="str">
        <v>Cirkevná základná škola s materskou školou sv. Faustíny</v>
      </c>
      <c r="E12" s="1">
        <v>1</v>
      </c>
      <c r="F12" s="13">
        <v>27</v>
      </c>
      <c r="G12" s="13">
        <v>7</v>
      </c>
      <c r="H12" s="13">
        <v>7</v>
      </c>
      <c r="I12" s="13">
        <v>0</v>
      </c>
      <c r="J12" s="13">
        <v>4</v>
      </c>
      <c r="K12" s="13">
        <v>0</v>
      </c>
      <c r="L12" s="13">
        <v>0</v>
      </c>
      <c r="M12" s="13">
        <v>0</v>
      </c>
      <c r="N12" s="13">
        <v>3</v>
      </c>
      <c r="O12" s="13">
        <v>1</v>
      </c>
      <c r="P12" s="13">
        <v>2</v>
      </c>
      <c r="Q12" s="13">
        <v>10</v>
      </c>
      <c r="R12" s="13">
        <v>1378</v>
      </c>
      <c r="S12" s="13">
        <v>37</v>
      </c>
      <c r="T12" s="13">
        <v>13.5</v>
      </c>
      <c r="U12" s="15">
        <v>1.6875</v>
      </c>
      <c r="V12" s="15">
        <v>1.0631250000000001</v>
      </c>
      <c r="W12" s="15">
        <v>125</v>
      </c>
      <c r="X12" s="13">
        <v>218</v>
      </c>
      <c r="Y12" s="13">
        <v>27</v>
      </c>
      <c r="Z12" s="13">
        <v>343</v>
      </c>
      <c r="AA12" s="13">
        <v>72</v>
      </c>
      <c r="AB12" s="13">
        <v>4</v>
      </c>
    </row>
    <row r="13" spans="1:30">
      <c r="A13" s="1">
        <v>100011463</v>
      </c>
      <c r="B13" s="1" t="str">
        <v>Prešovský</v>
      </c>
      <c r="C13" s="1" t="str">
        <v>Bardejov</v>
      </c>
      <c r="D13" s="1" t="str">
        <v>Základná škola</v>
      </c>
      <c r="E13" s="1">
        <v>1</v>
      </c>
      <c r="F13" s="13">
        <v>67</v>
      </c>
      <c r="G13" s="13">
        <v>23</v>
      </c>
      <c r="H13" s="13">
        <v>23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22</v>
      </c>
      <c r="R13" s="13">
        <v>3361</v>
      </c>
      <c r="S13" s="13">
        <v>311</v>
      </c>
      <c r="T13" s="13">
        <v>33.5</v>
      </c>
      <c r="U13" s="15">
        <v>4.1875</v>
      </c>
      <c r="V13" s="15">
        <v>2.6381250000000001</v>
      </c>
      <c r="W13" s="15">
        <v>303</v>
      </c>
      <c r="X13" s="13">
        <v>598</v>
      </c>
      <c r="Y13" s="13">
        <v>67</v>
      </c>
      <c r="Z13" s="13">
        <v>901</v>
      </c>
      <c r="AA13" s="13">
        <v>144</v>
      </c>
      <c r="AB13" s="13">
        <v>10</v>
      </c>
    </row>
    <row r="14" spans="1:30">
      <c r="A14" s="1">
        <v>100011476</v>
      </c>
      <c r="B14" s="1" t="str">
        <v>Prešovský</v>
      </c>
      <c r="C14" s="1" t="str">
        <v>Bardejov</v>
      </c>
      <c r="D14" s="1" t="str">
        <v>Základná škola s materskou školou</v>
      </c>
      <c r="E14" s="1">
        <v>1</v>
      </c>
      <c r="F14" s="13">
        <v>62</v>
      </c>
      <c r="G14" s="13">
        <v>16</v>
      </c>
      <c r="H14" s="13">
        <v>16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5</v>
      </c>
      <c r="O14" s="13">
        <v>1</v>
      </c>
      <c r="P14" s="13">
        <v>4</v>
      </c>
      <c r="Q14" s="13">
        <v>23</v>
      </c>
      <c r="R14" s="13">
        <v>3008</v>
      </c>
      <c r="S14" s="13">
        <v>345</v>
      </c>
      <c r="T14" s="13">
        <v>31</v>
      </c>
      <c r="U14" s="15">
        <v>3.875</v>
      </c>
      <c r="V14" s="15">
        <v>2.4412500000000001</v>
      </c>
      <c r="W14" s="15">
        <v>271</v>
      </c>
      <c r="X14" s="13">
        <v>555</v>
      </c>
      <c r="Y14" s="13">
        <v>62</v>
      </c>
      <c r="Z14" s="13">
        <v>826</v>
      </c>
      <c r="AA14" s="13">
        <v>120</v>
      </c>
      <c r="AB14" s="13">
        <v>8</v>
      </c>
    </row>
    <row r="15" spans="1:30">
      <c r="A15" s="1">
        <v>100011481</v>
      </c>
      <c r="B15" s="1" t="str">
        <v>Prešovský</v>
      </c>
      <c r="C15" s="1" t="str">
        <v>Bardejov</v>
      </c>
      <c r="D15" s="1" t="str">
        <v>Základná škola s materskou školou</v>
      </c>
      <c r="E15" s="1">
        <v>1</v>
      </c>
      <c r="F15" s="13">
        <v>119</v>
      </c>
      <c r="G15" s="13">
        <v>31</v>
      </c>
      <c r="H15" s="13">
        <v>31</v>
      </c>
      <c r="I15" s="13">
        <v>0</v>
      </c>
      <c r="J15" s="13">
        <v>18</v>
      </c>
      <c r="K15" s="13">
        <v>0</v>
      </c>
      <c r="L15" s="13">
        <v>1</v>
      </c>
      <c r="M15" s="13">
        <v>0</v>
      </c>
      <c r="N15" s="13">
        <v>9</v>
      </c>
      <c r="O15" s="13">
        <v>1</v>
      </c>
      <c r="P15" s="13">
        <v>9</v>
      </c>
      <c r="Q15" s="13">
        <v>44</v>
      </c>
      <c r="R15" s="13">
        <v>5903</v>
      </c>
      <c r="S15" s="13">
        <v>1468</v>
      </c>
      <c r="T15" s="13">
        <v>59.5</v>
      </c>
      <c r="U15" s="15">
        <v>7.4375</v>
      </c>
      <c r="V15" s="15">
        <v>4.6856249999999999</v>
      </c>
      <c r="W15" s="15">
        <v>532</v>
      </c>
      <c r="X15" s="13">
        <v>1326</v>
      </c>
      <c r="Y15" s="13">
        <v>119</v>
      </c>
      <c r="Z15" s="13">
        <v>1858</v>
      </c>
      <c r="AA15" s="13">
        <v>216</v>
      </c>
      <c r="AB15" s="13">
        <v>18</v>
      </c>
    </row>
    <row r="16" spans="1:30">
      <c r="A16" s="1">
        <v>100011488</v>
      </c>
      <c r="B16" s="1" t="str">
        <v>Prešovský</v>
      </c>
      <c r="C16" s="1" t="str">
        <v>Bardejov</v>
      </c>
      <c r="D16" s="1" t="str">
        <v>Stredná odborná škola ekonomiky, hotelierstva a služieb Jána Andraščíka</v>
      </c>
      <c r="E16" s="1">
        <v>1</v>
      </c>
      <c r="F16" s="13">
        <v>121</v>
      </c>
      <c r="G16" s="13">
        <v>31</v>
      </c>
      <c r="H16" s="13">
        <v>31</v>
      </c>
      <c r="I16" s="13">
        <v>0</v>
      </c>
      <c r="J16" s="13">
        <v>18</v>
      </c>
      <c r="K16" s="13">
        <v>0</v>
      </c>
      <c r="L16" s="13">
        <v>1</v>
      </c>
      <c r="M16" s="13">
        <v>0</v>
      </c>
      <c r="N16" s="13">
        <v>9</v>
      </c>
      <c r="O16" s="13">
        <v>1</v>
      </c>
      <c r="P16" s="13">
        <v>9</v>
      </c>
      <c r="Q16" s="13">
        <v>45</v>
      </c>
      <c r="R16" s="13">
        <v>5876</v>
      </c>
      <c r="S16" s="13">
        <v>1540</v>
      </c>
      <c r="T16" s="13">
        <v>60.5</v>
      </c>
      <c r="U16" s="15">
        <v>7.5625</v>
      </c>
      <c r="V16" s="15">
        <v>4.7643750000000002</v>
      </c>
      <c r="W16" s="15">
        <v>529</v>
      </c>
      <c r="X16" s="13">
        <v>1344</v>
      </c>
      <c r="Y16" s="13">
        <v>121</v>
      </c>
      <c r="Z16" s="13">
        <v>1873</v>
      </c>
      <c r="AA16" s="13">
        <v>216</v>
      </c>
      <c r="AB16" s="13">
        <v>18</v>
      </c>
    </row>
    <row r="17" spans="1:28">
      <c r="A17" s="1">
        <v>100011490</v>
      </c>
      <c r="B17" s="1" t="str">
        <v>Prešovský</v>
      </c>
      <c r="C17" s="1" t="str">
        <v>Bardejov</v>
      </c>
      <c r="D17" s="1" t="str">
        <v>Základná škola s materskou školou bl. Zefyrína</v>
      </c>
      <c r="E17" s="1">
        <v>1</v>
      </c>
      <c r="F17" s="13">
        <v>30</v>
      </c>
      <c r="G17" s="13">
        <v>8</v>
      </c>
      <c r="H17" s="13">
        <v>8</v>
      </c>
      <c r="I17" s="13">
        <v>0</v>
      </c>
      <c r="J17" s="13">
        <v>4</v>
      </c>
      <c r="K17" s="13">
        <v>0</v>
      </c>
      <c r="L17" s="13">
        <v>0</v>
      </c>
      <c r="M17" s="13">
        <v>0</v>
      </c>
      <c r="N17" s="13">
        <v>3</v>
      </c>
      <c r="O17" s="13">
        <v>1</v>
      </c>
      <c r="P17" s="13">
        <v>2</v>
      </c>
      <c r="Q17" s="13">
        <v>11</v>
      </c>
      <c r="R17" s="13">
        <v>1518</v>
      </c>
      <c r="S17" s="13">
        <v>50</v>
      </c>
      <c r="T17" s="13">
        <v>15</v>
      </c>
      <c r="U17" s="15">
        <v>1.875</v>
      </c>
      <c r="V17" s="15">
        <v>1.1812499999999999</v>
      </c>
      <c r="W17" s="15">
        <v>137</v>
      </c>
      <c r="X17" s="13">
        <v>243</v>
      </c>
      <c r="Y17" s="13">
        <v>30</v>
      </c>
      <c r="Z17" s="13">
        <v>380</v>
      </c>
      <c r="AA17" s="13">
        <v>72</v>
      </c>
      <c r="AB17" s="13">
        <v>4</v>
      </c>
    </row>
    <row r="18" spans="1:28">
      <c r="A18" s="1">
        <v>100011504</v>
      </c>
      <c r="B18" s="1" t="str">
        <v>Prešovský</v>
      </c>
      <c r="C18" s="1" t="str">
        <v>Bardejov</v>
      </c>
      <c r="D18" s="1" t="str">
        <v>Základná škola Bartolomeja Krpelca</v>
      </c>
      <c r="E18" s="1">
        <v>1</v>
      </c>
      <c r="F18" s="13">
        <v>98</v>
      </c>
      <c r="G18" s="13">
        <v>26</v>
      </c>
      <c r="H18" s="13">
        <v>25</v>
      </c>
      <c r="I18" s="13">
        <v>1</v>
      </c>
      <c r="J18" s="13">
        <v>12</v>
      </c>
      <c r="K18" s="13">
        <v>0</v>
      </c>
      <c r="L18" s="13">
        <v>0</v>
      </c>
      <c r="M18" s="13">
        <v>0</v>
      </c>
      <c r="N18" s="13">
        <v>7</v>
      </c>
      <c r="O18" s="13">
        <v>1</v>
      </c>
      <c r="P18" s="13">
        <v>6</v>
      </c>
      <c r="Q18" s="13">
        <v>37</v>
      </c>
      <c r="R18" s="13">
        <v>4805</v>
      </c>
      <c r="S18" s="13">
        <v>1008</v>
      </c>
      <c r="T18" s="13">
        <v>49</v>
      </c>
      <c r="U18" s="15">
        <v>6.125</v>
      </c>
      <c r="V18" s="15">
        <v>3.8587500000000001</v>
      </c>
      <c r="W18" s="15">
        <v>433</v>
      </c>
      <c r="X18" s="13">
        <v>1024</v>
      </c>
      <c r="Y18" s="13">
        <v>98</v>
      </c>
      <c r="Z18" s="13">
        <v>1457</v>
      </c>
      <c r="AA18" s="13">
        <v>168</v>
      </c>
      <c r="AB18" s="13">
        <v>12</v>
      </c>
    </row>
    <row r="19" spans="1:28">
      <c r="A19" s="1">
        <v>100011508</v>
      </c>
      <c r="B19" s="1" t="str">
        <v>Prešovský</v>
      </c>
      <c r="C19" s="1" t="str">
        <v>Bardejov</v>
      </c>
      <c r="D19" s="1" t="str">
        <v>Súkromné gymnázium DSA</v>
      </c>
      <c r="E19" s="1">
        <v>1</v>
      </c>
      <c r="F19" s="13">
        <v>31</v>
      </c>
      <c r="G19" s="13">
        <v>11</v>
      </c>
      <c r="H19" s="13">
        <v>11</v>
      </c>
      <c r="I19" s="13">
        <v>0</v>
      </c>
      <c r="J19" s="13">
        <v>4</v>
      </c>
      <c r="K19" s="13">
        <v>0</v>
      </c>
      <c r="L19" s="13">
        <v>0</v>
      </c>
      <c r="M19" s="13">
        <v>0</v>
      </c>
      <c r="N19" s="13">
        <v>3</v>
      </c>
      <c r="O19" s="13">
        <v>1</v>
      </c>
      <c r="P19" s="13">
        <v>2</v>
      </c>
      <c r="Q19" s="13">
        <v>10</v>
      </c>
      <c r="R19" s="13">
        <v>1564</v>
      </c>
      <c r="S19" s="13">
        <v>37</v>
      </c>
      <c r="T19" s="13">
        <v>15.5</v>
      </c>
      <c r="U19" s="15">
        <v>1.9375</v>
      </c>
      <c r="V19" s="15">
        <v>1.2206250000000001</v>
      </c>
      <c r="W19" s="15">
        <v>141</v>
      </c>
      <c r="X19" s="13">
        <v>246</v>
      </c>
      <c r="Y19" s="13">
        <v>31</v>
      </c>
      <c r="Z19" s="13">
        <v>387</v>
      </c>
      <c r="AA19" s="13">
        <v>72</v>
      </c>
      <c r="AB19" s="13">
        <v>4</v>
      </c>
    </row>
    <row r="20" spans="1:28">
      <c r="A20" s="1">
        <v>100011511</v>
      </c>
      <c r="B20" s="1" t="str">
        <v>Prešovský</v>
      </c>
      <c r="C20" s="1" t="str">
        <v>Bardejov</v>
      </c>
      <c r="D20" s="1" t="str">
        <v>Základná škola</v>
      </c>
      <c r="E20" s="1">
        <v>1</v>
      </c>
      <c r="F20" s="13">
        <v>133</v>
      </c>
      <c r="G20" s="13">
        <v>45</v>
      </c>
      <c r="H20" s="13">
        <v>45</v>
      </c>
      <c r="I20" s="13">
        <v>0</v>
      </c>
      <c r="J20" s="13">
        <v>20</v>
      </c>
      <c r="K20" s="13">
        <v>0</v>
      </c>
      <c r="L20" s="13">
        <v>1</v>
      </c>
      <c r="M20" s="13">
        <v>0</v>
      </c>
      <c r="N20" s="13">
        <v>10</v>
      </c>
      <c r="O20" s="13">
        <v>1</v>
      </c>
      <c r="P20" s="13">
        <v>10</v>
      </c>
      <c r="Q20" s="13">
        <v>44</v>
      </c>
      <c r="R20" s="13">
        <v>6555</v>
      </c>
      <c r="S20" s="13">
        <v>1468</v>
      </c>
      <c r="T20" s="13">
        <v>66.5</v>
      </c>
      <c r="U20" s="15">
        <v>8.3125</v>
      </c>
      <c r="V20" s="15">
        <v>5.2368750000000004</v>
      </c>
      <c r="W20" s="15">
        <v>590</v>
      </c>
      <c r="X20" s="13">
        <v>1424</v>
      </c>
      <c r="Y20" s="13">
        <v>133</v>
      </c>
      <c r="Z20" s="13">
        <v>2014</v>
      </c>
      <c r="AA20" s="13">
        <v>240</v>
      </c>
      <c r="AB20" s="13">
        <v>20</v>
      </c>
    </row>
    <row r="21" spans="1:28">
      <c r="A21" s="1">
        <v>100011517</v>
      </c>
      <c r="B21" s="1" t="str">
        <v>Prešovský</v>
      </c>
      <c r="C21" s="1" t="str">
        <v>Bardejov</v>
      </c>
      <c r="D21" s="1" t="str">
        <v>Základná škola</v>
      </c>
      <c r="E21" s="1">
        <v>1</v>
      </c>
      <c r="F21" s="13">
        <v>9</v>
      </c>
      <c r="G21" s="13">
        <v>3</v>
      </c>
      <c r="H21" s="13">
        <v>3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3">
        <v>0</v>
      </c>
      <c r="O21" s="13">
        <v>1</v>
      </c>
      <c r="P21" s="13">
        <v>1</v>
      </c>
      <c r="Q21" s="13">
        <v>3</v>
      </c>
      <c r="R21" s="13">
        <v>410</v>
      </c>
      <c r="S21" s="13">
        <v>0</v>
      </c>
      <c r="T21" s="13">
        <v>4.5</v>
      </c>
      <c r="U21" s="15">
        <v>0.5625</v>
      </c>
      <c r="V21" s="15">
        <v>0.354375</v>
      </c>
      <c r="W21" s="15">
        <v>37</v>
      </c>
      <c r="X21" s="13">
        <v>62</v>
      </c>
      <c r="Y21" s="13">
        <v>9</v>
      </c>
      <c r="Z21" s="13">
        <v>99</v>
      </c>
      <c r="AA21" s="13">
        <v>48</v>
      </c>
      <c r="AB21" s="13">
        <v>0</v>
      </c>
    </row>
    <row r="22" spans="1:28">
      <c r="A22" s="1">
        <v>100011523</v>
      </c>
      <c r="B22" s="1" t="str">
        <v>Prešovský</v>
      </c>
      <c r="C22" s="1" t="str">
        <v>Bardejov</v>
      </c>
      <c r="D22" s="1" t="str">
        <v>Základná škola</v>
      </c>
      <c r="E22" s="1">
        <v>1</v>
      </c>
      <c r="F22" s="13">
        <v>10</v>
      </c>
      <c r="G22" s="13">
        <v>4</v>
      </c>
      <c r="H22" s="13">
        <v>4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1</v>
      </c>
      <c r="P22" s="13">
        <v>1</v>
      </c>
      <c r="Q22" s="13">
        <v>3</v>
      </c>
      <c r="R22" s="13">
        <v>443</v>
      </c>
      <c r="S22" s="13">
        <v>0</v>
      </c>
      <c r="T22" s="13">
        <v>5</v>
      </c>
      <c r="U22" s="15">
        <v>0.625</v>
      </c>
      <c r="V22" s="15">
        <v>0.39374999999999999</v>
      </c>
      <c r="W22" s="15">
        <v>40</v>
      </c>
      <c r="X22" s="13">
        <v>67</v>
      </c>
      <c r="Y22" s="13">
        <v>10</v>
      </c>
      <c r="Z22" s="13">
        <v>107</v>
      </c>
      <c r="AA22" s="13">
        <v>48</v>
      </c>
      <c r="AB22" s="13">
        <v>0</v>
      </c>
    </row>
    <row r="23" spans="1:28">
      <c r="A23" s="1">
        <v>100011528</v>
      </c>
      <c r="B23" s="1" t="str">
        <v>Prešovský</v>
      </c>
      <c r="C23" s="1" t="str">
        <v>Bardejov</v>
      </c>
      <c r="D23" s="1" t="str">
        <v>Základná škola</v>
      </c>
      <c r="E23" s="1">
        <v>1</v>
      </c>
      <c r="F23" s="13">
        <v>7</v>
      </c>
      <c r="G23" s="13">
        <v>3</v>
      </c>
      <c r="H23" s="13">
        <v>3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1</v>
      </c>
      <c r="P23" s="13">
        <v>1</v>
      </c>
      <c r="Q23" s="13">
        <v>2</v>
      </c>
      <c r="R23" s="13">
        <v>297</v>
      </c>
      <c r="S23" s="13">
        <v>0</v>
      </c>
      <c r="T23" s="13">
        <v>3.5</v>
      </c>
      <c r="U23" s="15">
        <v>0.4375</v>
      </c>
      <c r="V23" s="15">
        <v>0.27562500000000001</v>
      </c>
      <c r="W23" s="15">
        <v>27</v>
      </c>
      <c r="X23" s="13">
        <v>45</v>
      </c>
      <c r="Y23" s="13">
        <v>7</v>
      </c>
      <c r="Z23" s="13">
        <v>72</v>
      </c>
      <c r="AA23" s="13">
        <v>48</v>
      </c>
      <c r="AB23" s="13">
        <v>0</v>
      </c>
    </row>
    <row r="24" spans="1:28">
      <c r="A24" s="1">
        <v>100011533</v>
      </c>
      <c r="B24" s="1" t="str">
        <v>Prešovský</v>
      </c>
      <c r="C24" s="1" t="str">
        <v>Bardejov</v>
      </c>
      <c r="D24" s="1" t="str">
        <v>Základná škola</v>
      </c>
      <c r="E24" s="1">
        <v>1</v>
      </c>
      <c r="F24" s="13">
        <v>10</v>
      </c>
      <c r="G24" s="13">
        <v>4</v>
      </c>
      <c r="H24" s="13">
        <v>4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1</v>
      </c>
      <c r="P24" s="13">
        <v>1</v>
      </c>
      <c r="Q24" s="13">
        <v>3</v>
      </c>
      <c r="R24" s="13">
        <v>443</v>
      </c>
      <c r="S24" s="13">
        <v>0</v>
      </c>
      <c r="T24" s="13">
        <v>5</v>
      </c>
      <c r="U24" s="15">
        <v>0.625</v>
      </c>
      <c r="V24" s="15">
        <v>0.39374999999999999</v>
      </c>
      <c r="W24" s="15">
        <v>40</v>
      </c>
      <c r="X24" s="13">
        <v>67</v>
      </c>
      <c r="Y24" s="13">
        <v>10</v>
      </c>
      <c r="Z24" s="13">
        <v>107</v>
      </c>
      <c r="AA24" s="13">
        <v>48</v>
      </c>
      <c r="AB24" s="13">
        <v>0</v>
      </c>
    </row>
    <row r="25" spans="1:28">
      <c r="A25" s="1">
        <v>100011536</v>
      </c>
      <c r="B25" s="1" t="str">
        <v>Prešovský</v>
      </c>
      <c r="C25" s="1" t="str">
        <v>Bardejov</v>
      </c>
      <c r="D25" s="1" t="str">
        <v>Základná škola s materskou školou</v>
      </c>
      <c r="E25" s="1">
        <v>1</v>
      </c>
      <c r="F25" s="13">
        <v>60</v>
      </c>
      <c r="G25" s="13">
        <v>16</v>
      </c>
      <c r="H25" s="13">
        <v>16</v>
      </c>
      <c r="I25" s="13">
        <v>0</v>
      </c>
      <c r="J25" s="13">
        <v>8</v>
      </c>
      <c r="K25" s="13">
        <v>0</v>
      </c>
      <c r="L25" s="13">
        <v>0</v>
      </c>
      <c r="M25" s="13">
        <v>0</v>
      </c>
      <c r="N25" s="13">
        <v>5</v>
      </c>
      <c r="O25" s="13">
        <v>1</v>
      </c>
      <c r="P25" s="13">
        <v>4</v>
      </c>
      <c r="Q25" s="13">
        <v>22</v>
      </c>
      <c r="R25" s="13">
        <v>3035</v>
      </c>
      <c r="S25" s="13">
        <v>311</v>
      </c>
      <c r="T25" s="13">
        <v>30</v>
      </c>
      <c r="U25" s="15">
        <v>3.75</v>
      </c>
      <c r="V25" s="15">
        <v>2.3624999999999998</v>
      </c>
      <c r="W25" s="15">
        <v>274</v>
      </c>
      <c r="X25" s="13">
        <v>549</v>
      </c>
      <c r="Y25" s="13">
        <v>60</v>
      </c>
      <c r="Z25" s="13">
        <v>823</v>
      </c>
      <c r="AA25" s="13">
        <v>120</v>
      </c>
      <c r="AB25" s="13">
        <v>8</v>
      </c>
    </row>
    <row r="26" spans="1:28">
      <c r="A26" s="1">
        <v>100011542</v>
      </c>
      <c r="B26" s="1" t="str">
        <v>Prešovský</v>
      </c>
      <c r="C26" s="1" t="str">
        <v>Bardejov</v>
      </c>
      <c r="D26" s="1" t="str">
        <v>Základná škola</v>
      </c>
      <c r="E26" s="1">
        <v>1</v>
      </c>
      <c r="F26" s="13">
        <v>19</v>
      </c>
      <c r="G26" s="13">
        <v>7</v>
      </c>
      <c r="H26" s="13">
        <v>7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1</v>
      </c>
      <c r="P26" s="13">
        <v>1</v>
      </c>
      <c r="Q26" s="13">
        <v>6</v>
      </c>
      <c r="R26" s="13">
        <v>1130</v>
      </c>
      <c r="S26" s="13">
        <v>0</v>
      </c>
      <c r="T26" s="13">
        <v>9.5</v>
      </c>
      <c r="U26" s="15">
        <v>1.1875</v>
      </c>
      <c r="V26" s="15">
        <v>0.74812500000000004</v>
      </c>
      <c r="W26" s="15">
        <v>102</v>
      </c>
      <c r="X26" s="13">
        <v>170</v>
      </c>
      <c r="Y26" s="13">
        <v>19</v>
      </c>
      <c r="Z26" s="13">
        <v>272</v>
      </c>
      <c r="AA26" s="13">
        <v>48</v>
      </c>
      <c r="AB26" s="13">
        <v>0</v>
      </c>
    </row>
    <row r="27" spans="1:28">
      <c r="A27" s="1">
        <v>100011547</v>
      </c>
      <c r="B27" s="1" t="str">
        <v>Prešovský</v>
      </c>
      <c r="C27" s="1" t="str">
        <v>Bardejov</v>
      </c>
      <c r="D27" s="1" t="str">
        <v>Základná škola</v>
      </c>
      <c r="E27" s="1">
        <v>1</v>
      </c>
      <c r="F27" s="13">
        <v>10</v>
      </c>
      <c r="G27" s="13">
        <v>4</v>
      </c>
      <c r="H27" s="13">
        <v>4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3</v>
      </c>
      <c r="R27" s="13">
        <v>443</v>
      </c>
      <c r="S27" s="13">
        <v>0</v>
      </c>
      <c r="T27" s="13">
        <v>5</v>
      </c>
      <c r="U27" s="15">
        <v>0.625</v>
      </c>
      <c r="V27" s="15">
        <v>0.39374999999999999</v>
      </c>
      <c r="W27" s="15">
        <v>40</v>
      </c>
      <c r="X27" s="13">
        <v>67</v>
      </c>
      <c r="Y27" s="13">
        <v>10</v>
      </c>
      <c r="Z27" s="13">
        <v>107</v>
      </c>
      <c r="AA27" s="13">
        <v>48</v>
      </c>
      <c r="AB27" s="13">
        <v>0</v>
      </c>
    </row>
    <row r="28" spans="1:28">
      <c r="A28" s="1">
        <v>100011549</v>
      </c>
      <c r="B28" s="1" t="str">
        <v>Prešovský</v>
      </c>
      <c r="C28" s="1" t="str">
        <v>Bardejov</v>
      </c>
      <c r="D28" s="1" t="str">
        <v>Základná škola</v>
      </c>
      <c r="E28" s="1">
        <v>1</v>
      </c>
      <c r="F28" s="13">
        <v>6</v>
      </c>
      <c r="G28" s="13">
        <v>2</v>
      </c>
      <c r="H28" s="13">
        <v>2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1</v>
      </c>
      <c r="P28" s="13">
        <v>1</v>
      </c>
      <c r="Q28" s="13">
        <v>2</v>
      </c>
      <c r="R28" s="13">
        <v>272</v>
      </c>
      <c r="S28" s="13">
        <v>0</v>
      </c>
      <c r="T28" s="13">
        <v>3</v>
      </c>
      <c r="U28" s="15">
        <v>0.375</v>
      </c>
      <c r="V28" s="15">
        <v>0.23624999999999999</v>
      </c>
      <c r="W28" s="15">
        <v>25</v>
      </c>
      <c r="X28" s="13">
        <v>41</v>
      </c>
      <c r="Y28" s="13">
        <v>6</v>
      </c>
      <c r="Z28" s="13">
        <v>66</v>
      </c>
      <c r="AA28" s="13">
        <v>48</v>
      </c>
      <c r="AB28" s="13">
        <v>0</v>
      </c>
    </row>
    <row r="29" spans="1:28">
      <c r="A29" s="1">
        <v>100011558</v>
      </c>
      <c r="B29" s="1" t="str">
        <v>Prešovský</v>
      </c>
      <c r="C29" s="1" t="str">
        <v>Bardejov</v>
      </c>
      <c r="D29" s="1" t="str">
        <v>Základná škola s materskou školou</v>
      </c>
      <c r="E29" s="1">
        <v>1</v>
      </c>
      <c r="F29" s="13">
        <v>55</v>
      </c>
      <c r="G29" s="13">
        <v>19</v>
      </c>
      <c r="H29" s="13">
        <v>19</v>
      </c>
      <c r="I29" s="13">
        <v>0</v>
      </c>
      <c r="J29" s="13">
        <v>6</v>
      </c>
      <c r="K29" s="13">
        <v>0</v>
      </c>
      <c r="L29" s="13">
        <v>0</v>
      </c>
      <c r="M29" s="13">
        <v>0</v>
      </c>
      <c r="N29" s="13">
        <v>4</v>
      </c>
      <c r="O29" s="13">
        <v>1</v>
      </c>
      <c r="P29" s="13">
        <v>3</v>
      </c>
      <c r="Q29" s="13">
        <v>18</v>
      </c>
      <c r="R29" s="13">
        <v>2682</v>
      </c>
      <c r="S29" s="13">
        <v>192</v>
      </c>
      <c r="T29" s="13">
        <v>27.5</v>
      </c>
      <c r="U29" s="15">
        <v>3.4375</v>
      </c>
      <c r="V29" s="15">
        <v>2.1656249999999999</v>
      </c>
      <c r="W29" s="15">
        <v>242</v>
      </c>
      <c r="X29" s="13">
        <v>460</v>
      </c>
      <c r="Y29" s="13">
        <v>55</v>
      </c>
      <c r="Z29" s="13">
        <v>702</v>
      </c>
      <c r="AA29" s="13">
        <v>96</v>
      </c>
      <c r="AB29" s="13">
        <v>6</v>
      </c>
    </row>
    <row r="30" spans="1:28">
      <c r="A30" s="1">
        <v>100011562</v>
      </c>
      <c r="B30" s="1" t="str">
        <v>Prešovský</v>
      </c>
      <c r="C30" s="1" t="str">
        <v>Bardejov</v>
      </c>
      <c r="D30" s="1" t="str">
        <v>Základná škola</v>
      </c>
      <c r="E30" s="1">
        <v>1</v>
      </c>
      <c r="F30" s="13">
        <v>10</v>
      </c>
      <c r="G30" s="13">
        <v>4</v>
      </c>
      <c r="H30" s="13">
        <v>4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3</v>
      </c>
      <c r="R30" s="13">
        <v>443</v>
      </c>
      <c r="S30" s="13">
        <v>0</v>
      </c>
      <c r="T30" s="13">
        <v>5</v>
      </c>
      <c r="U30" s="15">
        <v>0.625</v>
      </c>
      <c r="V30" s="15">
        <v>0.39374999999999999</v>
      </c>
      <c r="W30" s="15">
        <v>40</v>
      </c>
      <c r="X30" s="13">
        <v>67</v>
      </c>
      <c r="Y30" s="13">
        <v>10</v>
      </c>
      <c r="Z30" s="13">
        <v>107</v>
      </c>
      <c r="AA30" s="13">
        <v>48</v>
      </c>
      <c r="AB30" s="13">
        <v>0</v>
      </c>
    </row>
    <row r="31" spans="1:28">
      <c r="A31" s="1">
        <v>100011567</v>
      </c>
      <c r="B31" s="1" t="str">
        <v>Prešovský</v>
      </c>
      <c r="C31" s="1" t="str">
        <v>Bardejov</v>
      </c>
      <c r="D31" s="1" t="str">
        <v>Základná škola</v>
      </c>
      <c r="E31" s="1">
        <v>1</v>
      </c>
      <c r="F31" s="13">
        <v>10</v>
      </c>
      <c r="G31" s="13">
        <v>4</v>
      </c>
      <c r="H31" s="13">
        <v>4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1</v>
      </c>
      <c r="P31" s="13">
        <v>1</v>
      </c>
      <c r="Q31" s="13">
        <v>3</v>
      </c>
      <c r="R31" s="13">
        <v>443</v>
      </c>
      <c r="S31" s="13">
        <v>0</v>
      </c>
      <c r="T31" s="13">
        <v>5</v>
      </c>
      <c r="U31" s="15">
        <v>0.625</v>
      </c>
      <c r="V31" s="15">
        <v>0.39374999999999999</v>
      </c>
      <c r="W31" s="15">
        <v>40</v>
      </c>
      <c r="X31" s="13">
        <v>67</v>
      </c>
      <c r="Y31" s="13">
        <v>10</v>
      </c>
      <c r="Z31" s="13">
        <v>107</v>
      </c>
      <c r="AA31" s="13">
        <v>48</v>
      </c>
      <c r="AB31" s="13">
        <v>0</v>
      </c>
    </row>
    <row r="32" spans="1:28">
      <c r="A32" s="1">
        <v>100011568</v>
      </c>
      <c r="B32" s="1" t="str">
        <v>Prešovský</v>
      </c>
      <c r="C32" s="1" t="str">
        <v>Bardejov</v>
      </c>
      <c r="D32" s="1" t="str">
        <v>Základná škola</v>
      </c>
      <c r="E32" s="1">
        <v>1</v>
      </c>
      <c r="F32" s="13">
        <v>16</v>
      </c>
      <c r="G32" s="13">
        <v>6</v>
      </c>
      <c r="H32" s="13">
        <v>6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1</v>
      </c>
      <c r="P32" s="13">
        <v>1</v>
      </c>
      <c r="Q32" s="13">
        <v>5</v>
      </c>
      <c r="R32" s="13">
        <v>859</v>
      </c>
      <c r="S32" s="13">
        <v>0</v>
      </c>
      <c r="T32" s="13">
        <v>8</v>
      </c>
      <c r="U32" s="15">
        <v>1</v>
      </c>
      <c r="V32" s="15">
        <v>0.63</v>
      </c>
      <c r="W32" s="15">
        <v>78</v>
      </c>
      <c r="X32" s="13">
        <v>129</v>
      </c>
      <c r="Y32" s="13">
        <v>16</v>
      </c>
      <c r="Z32" s="13">
        <v>207</v>
      </c>
      <c r="AA32" s="13">
        <v>48</v>
      </c>
      <c r="AB32" s="13">
        <v>0</v>
      </c>
    </row>
    <row r="33" spans="1:28">
      <c r="A33" s="1">
        <v>100011577</v>
      </c>
      <c r="B33" s="1" t="str">
        <v>Prešovský</v>
      </c>
      <c r="C33" s="1" t="str">
        <v>Bardejov</v>
      </c>
      <c r="D33" s="1" t="str">
        <v>Základná škola</v>
      </c>
      <c r="E33" s="1">
        <v>1</v>
      </c>
      <c r="F33" s="13">
        <v>10</v>
      </c>
      <c r="G33" s="13">
        <v>4</v>
      </c>
      <c r="H33" s="13">
        <v>4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1</v>
      </c>
      <c r="P33" s="13">
        <v>1</v>
      </c>
      <c r="Q33" s="13">
        <v>3</v>
      </c>
      <c r="R33" s="13">
        <v>443</v>
      </c>
      <c r="S33" s="13">
        <v>0</v>
      </c>
      <c r="T33" s="13">
        <v>5</v>
      </c>
      <c r="U33" s="15">
        <v>0.625</v>
      </c>
      <c r="V33" s="15">
        <v>0.39374999999999999</v>
      </c>
      <c r="W33" s="15">
        <v>40</v>
      </c>
      <c r="X33" s="13">
        <v>67</v>
      </c>
      <c r="Y33" s="13">
        <v>10</v>
      </c>
      <c r="Z33" s="13">
        <v>107</v>
      </c>
      <c r="AA33" s="13">
        <v>48</v>
      </c>
      <c r="AB33" s="13">
        <v>0</v>
      </c>
    </row>
    <row r="34" spans="1:28">
      <c r="A34" s="1">
        <v>100011581</v>
      </c>
      <c r="B34" s="1" t="str">
        <v>Prešovský</v>
      </c>
      <c r="C34" s="1" t="str">
        <v>Bardejov</v>
      </c>
      <c r="D34" s="1" t="str">
        <v>Základná škola s materskou školou</v>
      </c>
      <c r="E34" s="1">
        <v>1</v>
      </c>
      <c r="F34" s="13">
        <v>12</v>
      </c>
      <c r="G34" s="13">
        <v>4</v>
      </c>
      <c r="H34" s="13">
        <v>3</v>
      </c>
      <c r="I34" s="13">
        <v>1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1</v>
      </c>
      <c r="P34" s="13">
        <v>1</v>
      </c>
      <c r="Q34" s="13">
        <v>5</v>
      </c>
      <c r="R34" s="13">
        <v>675</v>
      </c>
      <c r="S34" s="13">
        <v>0</v>
      </c>
      <c r="T34" s="13">
        <v>6</v>
      </c>
      <c r="U34" s="15">
        <v>0.75</v>
      </c>
      <c r="V34" s="15">
        <v>0.47249999999999998</v>
      </c>
      <c r="W34" s="15">
        <v>61</v>
      </c>
      <c r="X34" s="13">
        <v>102</v>
      </c>
      <c r="Y34" s="13">
        <v>12</v>
      </c>
      <c r="Z34" s="13">
        <v>163</v>
      </c>
      <c r="AA34" s="13">
        <v>48</v>
      </c>
      <c r="AB34" s="13">
        <v>0</v>
      </c>
    </row>
    <row r="35" spans="1:28">
      <c r="A35" s="1">
        <v>100011585</v>
      </c>
      <c r="B35" s="1" t="str">
        <v>Prešovský</v>
      </c>
      <c r="C35" s="1" t="str">
        <v>Bardejov</v>
      </c>
      <c r="D35" s="1" t="str">
        <v>Základná škola</v>
      </c>
      <c r="E35" s="1">
        <v>1</v>
      </c>
      <c r="F35" s="13">
        <v>11</v>
      </c>
      <c r="G35" s="13">
        <v>3</v>
      </c>
      <c r="H35" s="13">
        <v>3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1</v>
      </c>
      <c r="P35" s="13">
        <v>1</v>
      </c>
      <c r="Q35" s="13">
        <v>4</v>
      </c>
      <c r="R35" s="13">
        <v>552</v>
      </c>
      <c r="S35" s="13">
        <v>0</v>
      </c>
      <c r="T35" s="13">
        <v>5.5</v>
      </c>
      <c r="U35" s="15">
        <v>0.6875</v>
      </c>
      <c r="V35" s="15">
        <v>0.43312499999999998</v>
      </c>
      <c r="W35" s="15">
        <v>50</v>
      </c>
      <c r="X35" s="13">
        <v>83</v>
      </c>
      <c r="Y35" s="13">
        <v>11</v>
      </c>
      <c r="Z35" s="13">
        <v>133</v>
      </c>
      <c r="AA35" s="13">
        <v>48</v>
      </c>
      <c r="AB35" s="13">
        <v>0</v>
      </c>
    </row>
    <row r="36" spans="1:28">
      <c r="A36" s="1">
        <v>100011592</v>
      </c>
      <c r="B36" s="1" t="str">
        <v>Prešovský</v>
      </c>
      <c r="C36" s="1" t="str">
        <v>Bardejov</v>
      </c>
      <c r="D36" s="1" t="str">
        <v>Základná škola</v>
      </c>
      <c r="E36" s="1">
        <v>1</v>
      </c>
      <c r="F36" s="13">
        <v>11</v>
      </c>
      <c r="G36" s="13">
        <v>3</v>
      </c>
      <c r="H36" s="13">
        <v>3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1</v>
      </c>
      <c r="P36" s="13">
        <v>1</v>
      </c>
      <c r="Q36" s="13">
        <v>4</v>
      </c>
      <c r="R36" s="13">
        <v>552</v>
      </c>
      <c r="S36" s="13">
        <v>0</v>
      </c>
      <c r="T36" s="13">
        <v>5.5</v>
      </c>
      <c r="U36" s="15">
        <v>0.6875</v>
      </c>
      <c r="V36" s="15">
        <v>0.43312499999999998</v>
      </c>
      <c r="W36" s="15">
        <v>50</v>
      </c>
      <c r="X36" s="13">
        <v>83</v>
      </c>
      <c r="Y36" s="13">
        <v>11</v>
      </c>
      <c r="Z36" s="13">
        <v>133</v>
      </c>
      <c r="AA36" s="13">
        <v>48</v>
      </c>
      <c r="AB36" s="13">
        <v>0</v>
      </c>
    </row>
    <row r="37" spans="1:28">
      <c r="A37" s="1">
        <v>100011596</v>
      </c>
      <c r="B37" s="1" t="str">
        <v>Prešovský</v>
      </c>
      <c r="C37" s="1" t="str">
        <v>Bardejov</v>
      </c>
      <c r="D37" s="1" t="str">
        <v>Základná škola</v>
      </c>
      <c r="E37" s="1">
        <v>1</v>
      </c>
      <c r="F37" s="13">
        <v>30</v>
      </c>
      <c r="G37" s="13">
        <v>8</v>
      </c>
      <c r="H37" s="13">
        <v>8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11</v>
      </c>
      <c r="R37" s="13">
        <v>1518</v>
      </c>
      <c r="S37" s="13">
        <v>50</v>
      </c>
      <c r="T37" s="13">
        <v>15</v>
      </c>
      <c r="U37" s="15">
        <v>1.875</v>
      </c>
      <c r="V37" s="15">
        <v>1.1812499999999999</v>
      </c>
      <c r="W37" s="15">
        <v>137</v>
      </c>
      <c r="X37" s="13">
        <v>243</v>
      </c>
      <c r="Y37" s="13">
        <v>30</v>
      </c>
      <c r="Z37" s="13">
        <v>380</v>
      </c>
      <c r="AA37" s="13">
        <v>72</v>
      </c>
      <c r="AB37" s="13">
        <v>4</v>
      </c>
    </row>
    <row r="38" spans="1:28">
      <c r="A38" s="1">
        <v>100011603</v>
      </c>
      <c r="B38" s="1" t="str">
        <v>Prešovský</v>
      </c>
      <c r="C38" s="1" t="str">
        <v>Bardejov</v>
      </c>
      <c r="D38" s="1" t="str">
        <v>Základná škola</v>
      </c>
      <c r="E38" s="1">
        <v>1</v>
      </c>
      <c r="F38" s="13">
        <v>65</v>
      </c>
      <c r="G38" s="13">
        <v>17</v>
      </c>
      <c r="H38" s="13">
        <v>17</v>
      </c>
      <c r="I38" s="13">
        <v>0</v>
      </c>
      <c r="J38" s="13">
        <v>8</v>
      </c>
      <c r="K38" s="13">
        <v>0</v>
      </c>
      <c r="L38" s="13">
        <v>0</v>
      </c>
      <c r="M38" s="13">
        <v>0</v>
      </c>
      <c r="N38" s="13">
        <v>5</v>
      </c>
      <c r="O38" s="13">
        <v>1</v>
      </c>
      <c r="P38" s="13">
        <v>4</v>
      </c>
      <c r="Q38" s="13">
        <v>24</v>
      </c>
      <c r="R38" s="13">
        <v>3148</v>
      </c>
      <c r="S38" s="13">
        <v>381</v>
      </c>
      <c r="T38" s="13">
        <v>32.5</v>
      </c>
      <c r="U38" s="15">
        <v>4.0625</v>
      </c>
      <c r="V38" s="15">
        <v>2.5593750000000002</v>
      </c>
      <c r="W38" s="15">
        <v>284</v>
      </c>
      <c r="X38" s="13">
        <v>587</v>
      </c>
      <c r="Y38" s="13">
        <v>65</v>
      </c>
      <c r="Z38" s="13">
        <v>871</v>
      </c>
      <c r="AA38" s="13">
        <v>120</v>
      </c>
      <c r="AB38" s="13">
        <v>8</v>
      </c>
    </row>
    <row r="39" spans="1:28">
      <c r="A39" s="1">
        <v>100011609</v>
      </c>
      <c r="B39" s="1" t="str">
        <v>Prešovský</v>
      </c>
      <c r="C39" s="1" t="str">
        <v>Bardejov</v>
      </c>
      <c r="D39" s="1" t="str">
        <v>Základná škola</v>
      </c>
      <c r="E39" s="1">
        <v>1</v>
      </c>
      <c r="F39" s="13">
        <v>7</v>
      </c>
      <c r="G39" s="13">
        <v>3</v>
      </c>
      <c r="H39" s="13">
        <v>3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1</v>
      </c>
      <c r="P39" s="13">
        <v>1</v>
      </c>
      <c r="Q39" s="13">
        <v>2</v>
      </c>
      <c r="R39" s="13">
        <v>297</v>
      </c>
      <c r="S39" s="13">
        <v>0</v>
      </c>
      <c r="T39" s="13">
        <v>3.5</v>
      </c>
      <c r="U39" s="15">
        <v>0.4375</v>
      </c>
      <c r="V39" s="15">
        <v>0.27562500000000001</v>
      </c>
      <c r="W39" s="15">
        <v>27</v>
      </c>
      <c r="X39" s="13">
        <v>45</v>
      </c>
      <c r="Y39" s="13">
        <v>7</v>
      </c>
      <c r="Z39" s="13">
        <v>72</v>
      </c>
      <c r="AA39" s="13">
        <v>48</v>
      </c>
      <c r="AB39" s="13">
        <v>0</v>
      </c>
    </row>
    <row r="40" spans="1:28">
      <c r="A40" s="1">
        <v>100011613</v>
      </c>
      <c r="B40" s="1" t="str">
        <v>Prešovský</v>
      </c>
      <c r="C40" s="1" t="str">
        <v>Bardejov</v>
      </c>
      <c r="D40" s="1" t="str">
        <v>Základná škola</v>
      </c>
      <c r="E40" s="1">
        <v>1</v>
      </c>
      <c r="F40" s="13">
        <v>13</v>
      </c>
      <c r="G40" s="13">
        <v>5</v>
      </c>
      <c r="H40" s="13">
        <v>5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1</v>
      </c>
      <c r="P40" s="13">
        <v>1</v>
      </c>
      <c r="Q40" s="13">
        <v>4</v>
      </c>
      <c r="R40" s="13">
        <v>630</v>
      </c>
      <c r="S40" s="13">
        <v>0</v>
      </c>
      <c r="T40" s="13">
        <v>6.5</v>
      </c>
      <c r="U40" s="15">
        <v>0.8125</v>
      </c>
      <c r="V40" s="15">
        <v>0.51187499999999997</v>
      </c>
      <c r="W40" s="15">
        <v>57</v>
      </c>
      <c r="X40" s="13">
        <v>95</v>
      </c>
      <c r="Y40" s="13">
        <v>13</v>
      </c>
      <c r="Z40" s="13">
        <v>152</v>
      </c>
      <c r="AA40" s="13">
        <v>48</v>
      </c>
      <c r="AB40" s="13">
        <v>0</v>
      </c>
    </row>
    <row r="41" spans="1:28">
      <c r="A41" s="1">
        <v>100011618</v>
      </c>
      <c r="B41" s="1" t="str">
        <v>Prešovský</v>
      </c>
      <c r="C41" s="1" t="str">
        <v>Bardejov</v>
      </c>
      <c r="D41" s="1" t="str">
        <v>Základná škola</v>
      </c>
      <c r="E41" s="1">
        <v>1</v>
      </c>
      <c r="F41" s="13">
        <v>14</v>
      </c>
      <c r="G41" s="13">
        <v>4</v>
      </c>
      <c r="H41" s="13">
        <v>4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1</v>
      </c>
      <c r="P41" s="13">
        <v>1</v>
      </c>
      <c r="Q41" s="13">
        <v>5</v>
      </c>
      <c r="R41" s="13">
        <v>767</v>
      </c>
      <c r="S41" s="13">
        <v>0</v>
      </c>
      <c r="T41" s="13">
        <v>7</v>
      </c>
      <c r="U41" s="15">
        <v>0.875</v>
      </c>
      <c r="V41" s="15">
        <v>0.55125000000000002</v>
      </c>
      <c r="W41" s="15">
        <v>70</v>
      </c>
      <c r="X41" s="13">
        <v>116</v>
      </c>
      <c r="Y41" s="13">
        <v>14</v>
      </c>
      <c r="Z41" s="13">
        <v>186</v>
      </c>
      <c r="AA41" s="13">
        <v>48</v>
      </c>
      <c r="AB41" s="13">
        <v>0</v>
      </c>
    </row>
    <row r="42" spans="1:28">
      <c r="A42" s="1">
        <v>100011624</v>
      </c>
      <c r="B42" s="1" t="str">
        <v>Prešovský</v>
      </c>
      <c r="C42" s="1" t="str">
        <v>Bardejov</v>
      </c>
      <c r="D42" s="1" t="str">
        <v>Základná škola</v>
      </c>
      <c r="E42" s="1">
        <v>1</v>
      </c>
      <c r="F42" s="13">
        <v>10</v>
      </c>
      <c r="G42" s="13">
        <v>4</v>
      </c>
      <c r="H42" s="13">
        <v>4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1</v>
      </c>
      <c r="P42" s="13">
        <v>1</v>
      </c>
      <c r="Q42" s="13">
        <v>3</v>
      </c>
      <c r="R42" s="13">
        <v>443</v>
      </c>
      <c r="S42" s="13">
        <v>0</v>
      </c>
      <c r="T42" s="13">
        <v>5</v>
      </c>
      <c r="U42" s="15">
        <v>0.625</v>
      </c>
      <c r="V42" s="15">
        <v>0.39374999999999999</v>
      </c>
      <c r="W42" s="15">
        <v>40</v>
      </c>
      <c r="X42" s="13">
        <v>67</v>
      </c>
      <c r="Y42" s="13">
        <v>10</v>
      </c>
      <c r="Z42" s="13">
        <v>107</v>
      </c>
      <c r="AA42" s="13">
        <v>48</v>
      </c>
      <c r="AB42" s="13">
        <v>0</v>
      </c>
    </row>
    <row r="43" spans="1:28">
      <c r="A43" s="1">
        <v>100011626</v>
      </c>
      <c r="B43" s="1" t="str">
        <v>Prešovský</v>
      </c>
      <c r="C43" s="1" t="str">
        <v>Bardejov</v>
      </c>
      <c r="D43" s="1" t="str">
        <v>Základná škola</v>
      </c>
      <c r="E43" s="1">
        <v>1</v>
      </c>
      <c r="F43" s="13">
        <v>19</v>
      </c>
      <c r="G43" s="13">
        <v>7</v>
      </c>
      <c r="H43" s="13">
        <v>7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1</v>
      </c>
      <c r="P43" s="13">
        <v>1</v>
      </c>
      <c r="Q43" s="13">
        <v>6</v>
      </c>
      <c r="R43" s="13">
        <v>1130</v>
      </c>
      <c r="S43" s="13">
        <v>0</v>
      </c>
      <c r="T43" s="13">
        <v>9.5</v>
      </c>
      <c r="U43" s="15">
        <v>1.1875</v>
      </c>
      <c r="V43" s="15">
        <v>0.74812500000000004</v>
      </c>
      <c r="W43" s="15">
        <v>102</v>
      </c>
      <c r="X43" s="13">
        <v>170</v>
      </c>
      <c r="Y43" s="13">
        <v>19</v>
      </c>
      <c r="Z43" s="13">
        <v>272</v>
      </c>
      <c r="AA43" s="13">
        <v>48</v>
      </c>
      <c r="AB43" s="13">
        <v>0</v>
      </c>
    </row>
    <row r="44" spans="1:28">
      <c r="A44" s="1">
        <v>100011631</v>
      </c>
      <c r="B44" s="1" t="str">
        <v>Prešovský</v>
      </c>
      <c r="C44" s="1" t="str">
        <v>Bardejov</v>
      </c>
      <c r="D44" s="1" t="str">
        <v>Základná škola</v>
      </c>
      <c r="E44" s="1">
        <v>1</v>
      </c>
      <c r="F44" s="13">
        <v>95</v>
      </c>
      <c r="G44" s="13">
        <v>25</v>
      </c>
      <c r="H44" s="13">
        <v>25</v>
      </c>
      <c r="I44" s="13">
        <v>0</v>
      </c>
      <c r="J44" s="13">
        <v>12</v>
      </c>
      <c r="K44" s="13">
        <v>0</v>
      </c>
      <c r="L44" s="13">
        <v>0</v>
      </c>
      <c r="M44" s="13">
        <v>0</v>
      </c>
      <c r="N44" s="13">
        <v>7</v>
      </c>
      <c r="O44" s="13">
        <v>1</v>
      </c>
      <c r="P44" s="13">
        <v>6</v>
      </c>
      <c r="Q44" s="13">
        <v>35</v>
      </c>
      <c r="R44" s="13">
        <v>4665</v>
      </c>
      <c r="S44" s="13">
        <v>892</v>
      </c>
      <c r="T44" s="13">
        <v>47.5</v>
      </c>
      <c r="U44" s="15">
        <v>5.9375</v>
      </c>
      <c r="V44" s="15">
        <v>3.7406250000000001</v>
      </c>
      <c r="W44" s="15">
        <v>420</v>
      </c>
      <c r="X44" s="13">
        <v>968</v>
      </c>
      <c r="Y44" s="13">
        <v>95</v>
      </c>
      <c r="Z44" s="13">
        <v>1388</v>
      </c>
      <c r="AA44" s="13">
        <v>168</v>
      </c>
      <c r="AB44" s="13">
        <v>12</v>
      </c>
    </row>
    <row r="45" spans="1:28">
      <c r="A45" s="1">
        <v>100011634</v>
      </c>
      <c r="B45" s="1" t="str">
        <v>Prešovský</v>
      </c>
      <c r="C45" s="1" t="str">
        <v>Bardejov</v>
      </c>
      <c r="D45" s="1" t="str">
        <v>Základná škola</v>
      </c>
      <c r="E45" s="1">
        <v>2</v>
      </c>
      <c r="F45" s="13">
        <v>65</v>
      </c>
      <c r="G45" s="13">
        <v>17</v>
      </c>
      <c r="H45" s="13">
        <v>17</v>
      </c>
      <c r="I45" s="13">
        <v>0</v>
      </c>
      <c r="J45" s="13">
        <v>6</v>
      </c>
      <c r="K45" s="13">
        <v>1</v>
      </c>
      <c r="L45" s="13">
        <v>0</v>
      </c>
      <c r="M45" s="13">
        <v>1</v>
      </c>
      <c r="N45" s="13">
        <v>4</v>
      </c>
      <c r="O45" s="13">
        <v>2</v>
      </c>
      <c r="P45" s="13">
        <v>4</v>
      </c>
      <c r="Q45" s="13">
        <v>24</v>
      </c>
      <c r="R45" s="13">
        <v>3188</v>
      </c>
      <c r="S45" s="13">
        <v>248</v>
      </c>
      <c r="T45" s="13">
        <v>32.5</v>
      </c>
      <c r="U45" s="15">
        <v>4.0625</v>
      </c>
      <c r="V45" s="15">
        <v>2.5593750000000002</v>
      </c>
      <c r="W45" s="15">
        <v>288</v>
      </c>
      <c r="X45" s="13">
        <v>553</v>
      </c>
      <c r="Y45" s="13">
        <v>65</v>
      </c>
      <c r="Z45" s="13">
        <v>841</v>
      </c>
      <c r="AA45" s="13">
        <v>144</v>
      </c>
      <c r="AB45" s="13">
        <v>6</v>
      </c>
    </row>
    <row r="46" spans="1:28">
      <c r="A46" s="1">
        <v>100011640</v>
      </c>
      <c r="B46" s="1" t="str">
        <v>Prešovský</v>
      </c>
      <c r="C46" s="1" t="str">
        <v>Bardejov</v>
      </c>
      <c r="D46" s="1" t="str">
        <v>Základná škola s materskou školou</v>
      </c>
      <c r="E46" s="1">
        <v>1</v>
      </c>
      <c r="F46" s="13">
        <v>9</v>
      </c>
      <c r="G46" s="13">
        <v>3</v>
      </c>
      <c r="H46" s="13">
        <v>3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1</v>
      </c>
      <c r="P46" s="13">
        <v>1</v>
      </c>
      <c r="Q46" s="13">
        <v>3</v>
      </c>
      <c r="R46" s="13">
        <v>410</v>
      </c>
      <c r="S46" s="13">
        <v>0</v>
      </c>
      <c r="T46" s="13">
        <v>4.5</v>
      </c>
      <c r="U46" s="15">
        <v>0.5625</v>
      </c>
      <c r="V46" s="15">
        <v>0.354375</v>
      </c>
      <c r="W46" s="15">
        <v>37</v>
      </c>
      <c r="X46" s="13">
        <v>62</v>
      </c>
      <c r="Y46" s="13">
        <v>9</v>
      </c>
      <c r="Z46" s="13">
        <v>99</v>
      </c>
      <c r="AA46" s="13">
        <v>48</v>
      </c>
      <c r="AB46" s="13">
        <v>0</v>
      </c>
    </row>
    <row r="47" spans="1:28">
      <c r="A47" s="1">
        <v>100011646</v>
      </c>
      <c r="B47" s="1" t="str">
        <v>Prešovský</v>
      </c>
      <c r="C47" s="1" t="str">
        <v>Bardejov</v>
      </c>
      <c r="D47" s="1" t="str">
        <v>Základná škola s materskou školou</v>
      </c>
      <c r="E47" s="1">
        <v>1</v>
      </c>
      <c r="F47" s="13">
        <v>6</v>
      </c>
      <c r="G47" s="13">
        <v>2</v>
      </c>
      <c r="H47" s="13">
        <v>2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1</v>
      </c>
      <c r="P47" s="13">
        <v>1</v>
      </c>
      <c r="Q47" s="13">
        <v>2</v>
      </c>
      <c r="R47" s="13">
        <v>272</v>
      </c>
      <c r="S47" s="13">
        <v>0</v>
      </c>
      <c r="T47" s="13">
        <v>3</v>
      </c>
      <c r="U47" s="15">
        <v>0.375</v>
      </c>
      <c r="V47" s="15">
        <v>0.23624999999999999</v>
      </c>
      <c r="W47" s="15">
        <v>25</v>
      </c>
      <c r="X47" s="13">
        <v>41</v>
      </c>
      <c r="Y47" s="13">
        <v>6</v>
      </c>
      <c r="Z47" s="13">
        <v>66</v>
      </c>
      <c r="AA47" s="13">
        <v>48</v>
      </c>
      <c r="AB47" s="13">
        <v>0</v>
      </c>
    </row>
    <row r="48" spans="1:28">
      <c r="A48" s="1">
        <v>100011649</v>
      </c>
      <c r="B48" s="1" t="str">
        <v>Prešovský</v>
      </c>
      <c r="C48" s="1" t="str">
        <v>Bardejov</v>
      </c>
      <c r="D48" s="1" t="str">
        <v>Základná škola</v>
      </c>
      <c r="E48" s="1">
        <v>1</v>
      </c>
      <c r="F48" s="13">
        <v>11</v>
      </c>
      <c r="G48" s="13">
        <v>3</v>
      </c>
      <c r="H48" s="13">
        <v>3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1</v>
      </c>
      <c r="P48" s="13">
        <v>1</v>
      </c>
      <c r="Q48" s="13">
        <v>4</v>
      </c>
      <c r="R48" s="13">
        <v>552</v>
      </c>
      <c r="S48" s="13">
        <v>0</v>
      </c>
      <c r="T48" s="13">
        <v>5.5</v>
      </c>
      <c r="U48" s="15">
        <v>0.6875</v>
      </c>
      <c r="V48" s="15">
        <v>0.43312499999999998</v>
      </c>
      <c r="W48" s="15">
        <v>50</v>
      </c>
      <c r="X48" s="13">
        <v>83</v>
      </c>
      <c r="Y48" s="13">
        <v>11</v>
      </c>
      <c r="Z48" s="13">
        <v>133</v>
      </c>
      <c r="AA48" s="13">
        <v>48</v>
      </c>
      <c r="AB48" s="13">
        <v>0</v>
      </c>
    </row>
    <row r="49" spans="1:28">
      <c r="A49" s="1">
        <v>100011652</v>
      </c>
      <c r="B49" s="1" t="str">
        <v>Prešovský</v>
      </c>
      <c r="C49" s="1" t="str">
        <v>Bardejov</v>
      </c>
      <c r="D49" s="1" t="str">
        <v>Základná škola</v>
      </c>
      <c r="E49" s="1">
        <v>1</v>
      </c>
      <c r="F49" s="13">
        <v>11</v>
      </c>
      <c r="G49" s="13">
        <v>3</v>
      </c>
      <c r="H49" s="13">
        <v>3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1</v>
      </c>
      <c r="P49" s="13">
        <v>1</v>
      </c>
      <c r="Q49" s="13">
        <v>4</v>
      </c>
      <c r="R49" s="13">
        <v>552</v>
      </c>
      <c r="S49" s="13">
        <v>0</v>
      </c>
      <c r="T49" s="13">
        <v>5.5</v>
      </c>
      <c r="U49" s="15">
        <v>0.6875</v>
      </c>
      <c r="V49" s="15">
        <v>0.43312499999999998</v>
      </c>
      <c r="W49" s="15">
        <v>50</v>
      </c>
      <c r="X49" s="13">
        <v>83</v>
      </c>
      <c r="Y49" s="13">
        <v>11</v>
      </c>
      <c r="Z49" s="13">
        <v>133</v>
      </c>
      <c r="AA49" s="13">
        <v>48</v>
      </c>
      <c r="AB49" s="13">
        <v>0</v>
      </c>
    </row>
    <row r="50" spans="1:28">
      <c r="A50" s="1">
        <v>100011654</v>
      </c>
      <c r="B50" s="1" t="str">
        <v>Prešovský</v>
      </c>
      <c r="C50" s="1" t="str">
        <v>Bardejov</v>
      </c>
      <c r="D50" s="1" t="str">
        <v>Základná škola</v>
      </c>
      <c r="E50" s="1">
        <v>1</v>
      </c>
      <c r="F50" s="13">
        <v>14</v>
      </c>
      <c r="G50" s="13">
        <v>4</v>
      </c>
      <c r="H50" s="13">
        <v>4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1</v>
      </c>
      <c r="P50" s="13">
        <v>1</v>
      </c>
      <c r="Q50" s="13">
        <v>5</v>
      </c>
      <c r="R50" s="13">
        <v>767</v>
      </c>
      <c r="S50" s="13">
        <v>0</v>
      </c>
      <c r="T50" s="13">
        <v>7</v>
      </c>
      <c r="U50" s="15">
        <v>0.875</v>
      </c>
      <c r="V50" s="15">
        <v>0.55125000000000002</v>
      </c>
      <c r="W50" s="15">
        <v>70</v>
      </c>
      <c r="X50" s="13">
        <v>116</v>
      </c>
      <c r="Y50" s="13">
        <v>14</v>
      </c>
      <c r="Z50" s="13">
        <v>186</v>
      </c>
      <c r="AA50" s="13">
        <v>48</v>
      </c>
      <c r="AB50" s="13">
        <v>0</v>
      </c>
    </row>
    <row r="51" spans="1:28">
      <c r="A51" s="1">
        <v>100011659</v>
      </c>
      <c r="B51" s="1" t="str">
        <v>Prešovský</v>
      </c>
      <c r="C51" s="1" t="str">
        <v>Bardejov</v>
      </c>
      <c r="D51" s="1" t="str">
        <v>Základná škola</v>
      </c>
      <c r="E51" s="1">
        <v>1</v>
      </c>
      <c r="F51" s="13">
        <v>14</v>
      </c>
      <c r="G51" s="13">
        <v>4</v>
      </c>
      <c r="H51" s="13">
        <v>4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1</v>
      </c>
      <c r="P51" s="13">
        <v>1</v>
      </c>
      <c r="Q51" s="13">
        <v>5</v>
      </c>
      <c r="R51" s="13">
        <v>767</v>
      </c>
      <c r="S51" s="13">
        <v>0</v>
      </c>
      <c r="T51" s="13">
        <v>7</v>
      </c>
      <c r="U51" s="15">
        <v>0.875</v>
      </c>
      <c r="V51" s="15">
        <v>0.55125000000000002</v>
      </c>
      <c r="W51" s="15">
        <v>70</v>
      </c>
      <c r="X51" s="13">
        <v>116</v>
      </c>
      <c r="Y51" s="13">
        <v>14</v>
      </c>
      <c r="Z51" s="13">
        <v>186</v>
      </c>
      <c r="AA51" s="13">
        <v>48</v>
      </c>
      <c r="AB51" s="13">
        <v>0</v>
      </c>
    </row>
    <row r="52" spans="1:28">
      <c r="A52" s="1">
        <v>100011661</v>
      </c>
      <c r="B52" s="1" t="str">
        <v>Prešovský</v>
      </c>
      <c r="C52" s="1" t="str">
        <v>Bardejov</v>
      </c>
      <c r="D52" s="1" t="str">
        <v>Základná škola</v>
      </c>
      <c r="E52" s="1">
        <v>1</v>
      </c>
      <c r="F52" s="13">
        <v>6</v>
      </c>
      <c r="G52" s="13">
        <v>2</v>
      </c>
      <c r="H52" s="13">
        <v>2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1</v>
      </c>
      <c r="P52" s="13">
        <v>1</v>
      </c>
      <c r="Q52" s="13">
        <v>2</v>
      </c>
      <c r="R52" s="13">
        <v>272</v>
      </c>
      <c r="S52" s="13">
        <v>0</v>
      </c>
      <c r="T52" s="13">
        <v>3</v>
      </c>
      <c r="U52" s="15">
        <v>0.375</v>
      </c>
      <c r="V52" s="15">
        <v>0.23624999999999999</v>
      </c>
      <c r="W52" s="15">
        <v>25</v>
      </c>
      <c r="X52" s="13">
        <v>41</v>
      </c>
      <c r="Y52" s="13">
        <v>6</v>
      </c>
      <c r="Z52" s="13">
        <v>66</v>
      </c>
      <c r="AA52" s="13">
        <v>48</v>
      </c>
      <c r="AB52" s="13">
        <v>0</v>
      </c>
    </row>
    <row r="53" spans="1:28">
      <c r="A53" s="1">
        <v>100011667</v>
      </c>
      <c r="B53" s="1" t="str">
        <v>Prešovský</v>
      </c>
      <c r="C53" s="1" t="str">
        <v>Bardejov</v>
      </c>
      <c r="D53" s="1" t="str">
        <v>Základná škola</v>
      </c>
      <c r="E53" s="1">
        <v>1</v>
      </c>
      <c r="F53" s="13">
        <v>84</v>
      </c>
      <c r="G53" s="13">
        <v>22</v>
      </c>
      <c r="H53" s="13">
        <v>22</v>
      </c>
      <c r="I53" s="13">
        <v>0</v>
      </c>
      <c r="J53" s="13">
        <v>12</v>
      </c>
      <c r="K53" s="13">
        <v>0</v>
      </c>
      <c r="L53" s="13">
        <v>0</v>
      </c>
      <c r="M53" s="13">
        <v>0</v>
      </c>
      <c r="N53" s="13">
        <v>7</v>
      </c>
      <c r="O53" s="13">
        <v>1</v>
      </c>
      <c r="P53" s="13">
        <v>6</v>
      </c>
      <c r="Q53" s="13">
        <v>31</v>
      </c>
      <c r="R53" s="13">
        <v>4153</v>
      </c>
      <c r="S53" s="13">
        <v>682</v>
      </c>
      <c r="T53" s="13">
        <v>42</v>
      </c>
      <c r="U53" s="15">
        <v>5.25</v>
      </c>
      <c r="V53" s="15">
        <v>3.3075000000000001</v>
      </c>
      <c r="W53" s="15">
        <v>374</v>
      </c>
      <c r="X53" s="13">
        <v>828</v>
      </c>
      <c r="Y53" s="13">
        <v>84</v>
      </c>
      <c r="Z53" s="13">
        <v>1202</v>
      </c>
      <c r="AA53" s="13">
        <v>168</v>
      </c>
      <c r="AB53" s="13">
        <v>12</v>
      </c>
    </row>
    <row r="54" spans="1:28">
      <c r="A54" s="1">
        <v>100011676</v>
      </c>
      <c r="B54" s="1" t="str">
        <v>Prešovský</v>
      </c>
      <c r="C54" s="1" t="str">
        <v>Bardejov</v>
      </c>
      <c r="D54" s="1" t="str">
        <v>Základná škola s materskou školou</v>
      </c>
      <c r="E54" s="1">
        <v>1</v>
      </c>
      <c r="F54" s="13">
        <v>13</v>
      </c>
      <c r="G54" s="13">
        <v>5</v>
      </c>
      <c r="H54" s="13">
        <v>5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1</v>
      </c>
      <c r="P54" s="13">
        <v>1</v>
      </c>
      <c r="Q54" s="13">
        <v>4</v>
      </c>
      <c r="R54" s="13">
        <v>630</v>
      </c>
      <c r="S54" s="13">
        <v>0</v>
      </c>
      <c r="T54" s="13">
        <v>6.5</v>
      </c>
      <c r="U54" s="15">
        <v>0.8125</v>
      </c>
      <c r="V54" s="15">
        <v>0.51187499999999997</v>
      </c>
      <c r="W54" s="15">
        <v>57</v>
      </c>
      <c r="X54" s="13">
        <v>95</v>
      </c>
      <c r="Y54" s="13">
        <v>13</v>
      </c>
      <c r="Z54" s="13">
        <v>152</v>
      </c>
      <c r="AA54" s="13">
        <v>48</v>
      </c>
      <c r="AB54" s="13">
        <v>0</v>
      </c>
    </row>
    <row r="55" spans="1:28">
      <c r="A55" s="1">
        <v>100011680</v>
      </c>
      <c r="B55" s="1" t="str">
        <v>Prešovský</v>
      </c>
      <c r="C55" s="1" t="str">
        <v>Bardejov</v>
      </c>
      <c r="D55" s="1" t="str">
        <v>Základná škola s materskou školou</v>
      </c>
      <c r="E55" s="1">
        <v>1</v>
      </c>
      <c r="F55" s="13">
        <v>14</v>
      </c>
      <c r="G55" s="13">
        <v>4</v>
      </c>
      <c r="H55" s="13">
        <v>4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1</v>
      </c>
      <c r="P55" s="13">
        <v>1</v>
      </c>
      <c r="Q55" s="13">
        <v>5</v>
      </c>
      <c r="R55" s="13">
        <v>767</v>
      </c>
      <c r="S55" s="13">
        <v>0</v>
      </c>
      <c r="T55" s="13">
        <v>7</v>
      </c>
      <c r="U55" s="15">
        <v>0.875</v>
      </c>
      <c r="V55" s="15">
        <v>0.55125000000000002</v>
      </c>
      <c r="W55" s="15">
        <v>70</v>
      </c>
      <c r="X55" s="13">
        <v>116</v>
      </c>
      <c r="Y55" s="13">
        <v>14</v>
      </c>
      <c r="Z55" s="13">
        <v>186</v>
      </c>
      <c r="AA55" s="13">
        <v>48</v>
      </c>
      <c r="AB55" s="13">
        <v>0</v>
      </c>
    </row>
    <row r="56" spans="1:28">
      <c r="A56" s="1">
        <v>100011682</v>
      </c>
      <c r="B56" s="1" t="str">
        <v>Prešovský</v>
      </c>
      <c r="C56" s="1" t="str">
        <v>Bardejov</v>
      </c>
      <c r="D56" s="1" t="str">
        <v>Základná škola s materskou školou</v>
      </c>
      <c r="E56" s="1">
        <v>1</v>
      </c>
      <c r="F56" s="13">
        <v>13</v>
      </c>
      <c r="G56" s="13">
        <v>5</v>
      </c>
      <c r="H56" s="13">
        <v>5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4</v>
      </c>
      <c r="R56" s="13">
        <v>630</v>
      </c>
      <c r="S56" s="13">
        <v>0</v>
      </c>
      <c r="T56" s="13">
        <v>6.5</v>
      </c>
      <c r="U56" s="15">
        <v>0.8125</v>
      </c>
      <c r="V56" s="15">
        <v>0.51187499999999997</v>
      </c>
      <c r="W56" s="15">
        <v>57</v>
      </c>
      <c r="X56" s="13">
        <v>95</v>
      </c>
      <c r="Y56" s="13">
        <v>13</v>
      </c>
      <c r="Z56" s="13">
        <v>152</v>
      </c>
      <c r="AA56" s="13">
        <v>48</v>
      </c>
      <c r="AB56" s="13">
        <v>0</v>
      </c>
    </row>
    <row r="57" spans="1:28">
      <c r="A57" s="1">
        <v>100011688</v>
      </c>
      <c r="B57" s="1" t="str">
        <v>Prešovský</v>
      </c>
      <c r="C57" s="1" t="str">
        <v>Bardejov</v>
      </c>
      <c r="D57" s="1" t="str">
        <v>Základná škola Emila Kubeka</v>
      </c>
      <c r="E57" s="1">
        <v>1</v>
      </c>
      <c r="F57" s="13">
        <v>9</v>
      </c>
      <c r="G57" s="13">
        <v>3</v>
      </c>
      <c r="H57" s="13">
        <v>3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1</v>
      </c>
      <c r="P57" s="13">
        <v>1</v>
      </c>
      <c r="Q57" s="13">
        <v>3</v>
      </c>
      <c r="R57" s="13">
        <v>410</v>
      </c>
      <c r="S57" s="13">
        <v>0</v>
      </c>
      <c r="T57" s="13">
        <v>4.5</v>
      </c>
      <c r="U57" s="15">
        <v>0.5625</v>
      </c>
      <c r="V57" s="15">
        <v>0.354375</v>
      </c>
      <c r="W57" s="15">
        <v>37</v>
      </c>
      <c r="X57" s="13">
        <v>62</v>
      </c>
      <c r="Y57" s="13">
        <v>9</v>
      </c>
      <c r="Z57" s="13">
        <v>99</v>
      </c>
      <c r="AA57" s="13">
        <v>48</v>
      </c>
      <c r="AB57" s="13">
        <v>0</v>
      </c>
    </row>
    <row r="58" spans="1:28">
      <c r="A58" s="1">
        <v>100011692</v>
      </c>
      <c r="B58" s="1" t="str">
        <v>Prešovský</v>
      </c>
      <c r="C58" s="1" t="str">
        <v>Bardejov</v>
      </c>
      <c r="D58" s="1" t="str">
        <v>Základná škola</v>
      </c>
      <c r="E58" s="1">
        <v>1</v>
      </c>
      <c r="F58" s="13">
        <v>7</v>
      </c>
      <c r="G58" s="13">
        <v>3</v>
      </c>
      <c r="H58" s="13">
        <v>3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1</v>
      </c>
      <c r="P58" s="13">
        <v>1</v>
      </c>
      <c r="Q58" s="13">
        <v>2</v>
      </c>
      <c r="R58" s="13">
        <v>297</v>
      </c>
      <c r="S58" s="13">
        <v>0</v>
      </c>
      <c r="T58" s="13">
        <v>3.5</v>
      </c>
      <c r="U58" s="15">
        <v>0.4375</v>
      </c>
      <c r="V58" s="15">
        <v>0.27562500000000001</v>
      </c>
      <c r="W58" s="15">
        <v>27</v>
      </c>
      <c r="X58" s="13">
        <v>45</v>
      </c>
      <c r="Y58" s="13">
        <v>7</v>
      </c>
      <c r="Z58" s="13">
        <v>72</v>
      </c>
      <c r="AA58" s="13">
        <v>48</v>
      </c>
      <c r="AB58" s="13">
        <v>0</v>
      </c>
    </row>
    <row r="59" spans="1:28">
      <c r="A59" s="1">
        <v>100011697</v>
      </c>
      <c r="B59" s="1" t="str">
        <v>Prešovský</v>
      </c>
      <c r="C59" s="1" t="str">
        <v>Bardejov</v>
      </c>
      <c r="D59" s="1" t="str">
        <v>Základná škola</v>
      </c>
      <c r="E59" s="1">
        <v>1</v>
      </c>
      <c r="F59" s="13">
        <v>9</v>
      </c>
      <c r="G59" s="13">
        <v>3</v>
      </c>
      <c r="H59" s="13">
        <v>3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1</v>
      </c>
      <c r="P59" s="13">
        <v>1</v>
      </c>
      <c r="Q59" s="13">
        <v>3</v>
      </c>
      <c r="R59" s="13">
        <v>410</v>
      </c>
      <c r="S59" s="13">
        <v>0</v>
      </c>
      <c r="T59" s="13">
        <v>4.5</v>
      </c>
      <c r="U59" s="15">
        <v>0.5625</v>
      </c>
      <c r="V59" s="15">
        <v>0.354375</v>
      </c>
      <c r="W59" s="15">
        <v>37</v>
      </c>
      <c r="X59" s="13">
        <v>62</v>
      </c>
      <c r="Y59" s="13">
        <v>9</v>
      </c>
      <c r="Z59" s="13">
        <v>99</v>
      </c>
      <c r="AA59" s="13">
        <v>48</v>
      </c>
      <c r="AB59" s="13">
        <v>0</v>
      </c>
    </row>
    <row r="60" spans="1:28">
      <c r="A60" s="1">
        <v>100011704</v>
      </c>
      <c r="B60" s="1" t="str">
        <v>Prešovský</v>
      </c>
      <c r="C60" s="1" t="str">
        <v>Bardejov</v>
      </c>
      <c r="D60" s="1" t="str">
        <v>Základná škola</v>
      </c>
      <c r="E60" s="1">
        <v>1</v>
      </c>
      <c r="F60" s="13">
        <v>10</v>
      </c>
      <c r="G60" s="13">
        <v>4</v>
      </c>
      <c r="H60" s="13">
        <v>4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1</v>
      </c>
      <c r="P60" s="13">
        <v>1</v>
      </c>
      <c r="Q60" s="13">
        <v>3</v>
      </c>
      <c r="R60" s="13">
        <v>443</v>
      </c>
      <c r="S60" s="13">
        <v>0</v>
      </c>
      <c r="T60" s="13">
        <v>5</v>
      </c>
      <c r="U60" s="15">
        <v>0.625</v>
      </c>
      <c r="V60" s="15">
        <v>0.39374999999999999</v>
      </c>
      <c r="W60" s="15">
        <v>40</v>
      </c>
      <c r="X60" s="13">
        <v>67</v>
      </c>
      <c r="Y60" s="13">
        <v>10</v>
      </c>
      <c r="Z60" s="13">
        <v>107</v>
      </c>
      <c r="AA60" s="13">
        <v>48</v>
      </c>
      <c r="AB60" s="13">
        <v>0</v>
      </c>
    </row>
    <row r="61" spans="1:28">
      <c r="A61" s="1">
        <v>100011707</v>
      </c>
      <c r="B61" s="1" t="str">
        <v>Prešovský</v>
      </c>
      <c r="C61" s="1" t="str">
        <v>Bardejov</v>
      </c>
      <c r="D61" s="1" t="str">
        <v>Základná škola</v>
      </c>
      <c r="E61" s="1">
        <v>1</v>
      </c>
      <c r="F61" s="13">
        <v>6</v>
      </c>
      <c r="G61" s="13">
        <v>2</v>
      </c>
      <c r="H61" s="13">
        <v>2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1</v>
      </c>
      <c r="P61" s="13">
        <v>1</v>
      </c>
      <c r="Q61" s="13">
        <v>2</v>
      </c>
      <c r="R61" s="13">
        <v>272</v>
      </c>
      <c r="S61" s="13">
        <v>0</v>
      </c>
      <c r="T61" s="13">
        <v>3</v>
      </c>
      <c r="U61" s="15">
        <v>0.375</v>
      </c>
      <c r="V61" s="15">
        <v>0.23624999999999999</v>
      </c>
      <c r="W61" s="15">
        <v>25</v>
      </c>
      <c r="X61" s="13">
        <v>41</v>
      </c>
      <c r="Y61" s="13">
        <v>6</v>
      </c>
      <c r="Z61" s="13">
        <v>66</v>
      </c>
      <c r="AA61" s="13">
        <v>48</v>
      </c>
      <c r="AB61" s="13">
        <v>0</v>
      </c>
    </row>
    <row r="62" spans="1:28">
      <c r="A62" s="1">
        <v>100011721</v>
      </c>
      <c r="B62" s="1" t="str">
        <v>Prešovský</v>
      </c>
      <c r="C62" s="1" t="str">
        <v>Bardejov</v>
      </c>
      <c r="D62" s="1" t="str">
        <v>Špeciálna základná škola</v>
      </c>
      <c r="E62" s="1">
        <v>1</v>
      </c>
      <c r="F62" s="13">
        <v>22</v>
      </c>
      <c r="G62" s="13">
        <v>6</v>
      </c>
      <c r="H62" s="13">
        <v>6</v>
      </c>
      <c r="I62" s="13">
        <v>0</v>
      </c>
      <c r="J62" s="13">
        <v>4</v>
      </c>
      <c r="K62" s="13">
        <v>0</v>
      </c>
      <c r="L62" s="13">
        <v>0</v>
      </c>
      <c r="M62" s="13">
        <v>0</v>
      </c>
      <c r="N62" s="13">
        <v>3</v>
      </c>
      <c r="O62" s="13">
        <v>1</v>
      </c>
      <c r="P62" s="13">
        <v>2</v>
      </c>
      <c r="Q62" s="13">
        <v>8</v>
      </c>
      <c r="R62" s="13">
        <v>1145</v>
      </c>
      <c r="S62" s="13">
        <v>16</v>
      </c>
      <c r="T62" s="13">
        <v>11</v>
      </c>
      <c r="U62" s="15">
        <v>1.375</v>
      </c>
      <c r="V62" s="15">
        <v>0.86624999999999996</v>
      </c>
      <c r="W62" s="15">
        <v>104</v>
      </c>
      <c r="X62" s="13">
        <v>177</v>
      </c>
      <c r="Y62" s="13">
        <v>22</v>
      </c>
      <c r="Z62" s="13">
        <v>281</v>
      </c>
      <c r="AA62" s="13">
        <v>72</v>
      </c>
      <c r="AB62" s="13">
        <v>4</v>
      </c>
    </row>
    <row r="63" spans="1:28">
      <c r="A63" s="1">
        <v>100011726</v>
      </c>
      <c r="B63" s="1" t="str">
        <v>Prešovský</v>
      </c>
      <c r="C63" s="1" t="str">
        <v>Bardejov</v>
      </c>
      <c r="D63" s="1" t="str">
        <v>Základná škola s materskou školou</v>
      </c>
      <c r="E63" s="1">
        <v>1</v>
      </c>
      <c r="F63" s="13">
        <v>9</v>
      </c>
      <c r="G63" s="13">
        <v>3</v>
      </c>
      <c r="H63" s="13">
        <v>3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1</v>
      </c>
      <c r="P63" s="13">
        <v>1</v>
      </c>
      <c r="Q63" s="13">
        <v>3</v>
      </c>
      <c r="R63" s="13">
        <v>410</v>
      </c>
      <c r="S63" s="13">
        <v>0</v>
      </c>
      <c r="T63" s="13">
        <v>4.5</v>
      </c>
      <c r="U63" s="15">
        <v>0.5625</v>
      </c>
      <c r="V63" s="15">
        <v>0.354375</v>
      </c>
      <c r="W63" s="15">
        <v>37</v>
      </c>
      <c r="X63" s="13">
        <v>62</v>
      </c>
      <c r="Y63" s="13">
        <v>9</v>
      </c>
      <c r="Z63" s="13">
        <v>99</v>
      </c>
      <c r="AA63" s="13">
        <v>48</v>
      </c>
      <c r="AB63" s="13">
        <v>0</v>
      </c>
    </row>
    <row r="64" spans="1:28">
      <c r="A64" s="1">
        <v>100011734</v>
      </c>
      <c r="B64" s="1" t="str">
        <v>Prešovský</v>
      </c>
      <c r="C64" s="1" t="str">
        <v>Humenné</v>
      </c>
      <c r="D64" s="1" t="str">
        <v>Základná škola</v>
      </c>
      <c r="E64" s="1">
        <v>1</v>
      </c>
      <c r="F64" s="13">
        <v>16</v>
      </c>
      <c r="G64" s="13">
        <v>6</v>
      </c>
      <c r="H64" s="13">
        <v>6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1</v>
      </c>
      <c r="P64" s="13">
        <v>1</v>
      </c>
      <c r="Q64" s="13">
        <v>5</v>
      </c>
      <c r="R64" s="13">
        <v>859</v>
      </c>
      <c r="S64" s="13">
        <v>0</v>
      </c>
      <c r="T64" s="13">
        <v>8</v>
      </c>
      <c r="U64" s="15">
        <v>1</v>
      </c>
      <c r="V64" s="15">
        <v>0.63</v>
      </c>
      <c r="W64" s="15">
        <v>78</v>
      </c>
      <c r="X64" s="13">
        <v>129</v>
      </c>
      <c r="Y64" s="13">
        <v>16</v>
      </c>
      <c r="Z64" s="13">
        <v>207</v>
      </c>
      <c r="AA64" s="13">
        <v>48</v>
      </c>
      <c r="AB64" s="13">
        <v>0</v>
      </c>
    </row>
    <row r="65" spans="1:28">
      <c r="A65" s="1">
        <v>100011748</v>
      </c>
      <c r="B65" s="1" t="str">
        <v>Prešovský</v>
      </c>
      <c r="C65" s="1" t="str">
        <v>Humenné</v>
      </c>
      <c r="D65" s="1" t="str">
        <v>Základná škola s materskou školou</v>
      </c>
      <c r="E65" s="1">
        <v>1</v>
      </c>
      <c r="F65" s="13">
        <v>6</v>
      </c>
      <c r="G65" s="13">
        <v>2</v>
      </c>
      <c r="H65" s="13">
        <v>2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1</v>
      </c>
      <c r="P65" s="13">
        <v>1</v>
      </c>
      <c r="Q65" s="13">
        <v>2</v>
      </c>
      <c r="R65" s="13">
        <v>272</v>
      </c>
      <c r="S65" s="13">
        <v>0</v>
      </c>
      <c r="T65" s="13">
        <v>3</v>
      </c>
      <c r="U65" s="15">
        <v>0.375</v>
      </c>
      <c r="V65" s="15">
        <v>0.23624999999999999</v>
      </c>
      <c r="W65" s="15">
        <v>25</v>
      </c>
      <c r="X65" s="13">
        <v>41</v>
      </c>
      <c r="Y65" s="13">
        <v>6</v>
      </c>
      <c r="Z65" s="13">
        <v>66</v>
      </c>
      <c r="AA65" s="13">
        <v>48</v>
      </c>
      <c r="AB65" s="13">
        <v>0</v>
      </c>
    </row>
    <row r="66" spans="1:28">
      <c r="A66" s="1">
        <v>100011763</v>
      </c>
      <c r="B66" s="1" t="str">
        <v>Prešovský</v>
      </c>
      <c r="C66" s="1" t="str">
        <v>Humenné</v>
      </c>
      <c r="D66" s="1" t="str">
        <v>Základná škola</v>
      </c>
      <c r="E66" s="1">
        <v>1</v>
      </c>
      <c r="F66" s="13">
        <v>122</v>
      </c>
      <c r="G66" s="13">
        <v>42</v>
      </c>
      <c r="H66" s="13">
        <v>41</v>
      </c>
      <c r="I66" s="13">
        <v>1</v>
      </c>
      <c r="J66" s="13">
        <v>18</v>
      </c>
      <c r="K66" s="13">
        <v>0</v>
      </c>
      <c r="L66" s="13">
        <v>1</v>
      </c>
      <c r="M66" s="13">
        <v>0</v>
      </c>
      <c r="N66" s="13">
        <v>9</v>
      </c>
      <c r="O66" s="13">
        <v>1</v>
      </c>
      <c r="P66" s="13">
        <v>9</v>
      </c>
      <c r="Q66" s="13">
        <v>41</v>
      </c>
      <c r="R66" s="13">
        <v>5923</v>
      </c>
      <c r="S66" s="13">
        <v>1260</v>
      </c>
      <c r="T66" s="13">
        <v>61</v>
      </c>
      <c r="U66" s="15">
        <v>7.625</v>
      </c>
      <c r="V66" s="15">
        <v>4.80375</v>
      </c>
      <c r="W66" s="15">
        <v>534</v>
      </c>
      <c r="X66" s="13">
        <v>1267</v>
      </c>
      <c r="Y66" s="13">
        <v>122</v>
      </c>
      <c r="Z66" s="13">
        <v>1801</v>
      </c>
      <c r="AA66" s="13">
        <v>216</v>
      </c>
      <c r="AB66" s="13">
        <v>18</v>
      </c>
    </row>
    <row r="67" spans="1:28">
      <c r="A67" s="1">
        <v>100011768</v>
      </c>
      <c r="B67" s="1" t="str">
        <v>Prešovský</v>
      </c>
      <c r="C67" s="1" t="str">
        <v>Humenné</v>
      </c>
      <c r="D67" s="1" t="str">
        <v>Stredná odborná škola technická</v>
      </c>
      <c r="E67" s="1">
        <v>1</v>
      </c>
      <c r="F67" s="13">
        <v>132</v>
      </c>
      <c r="G67" s="13">
        <v>34</v>
      </c>
      <c r="H67" s="13">
        <v>34</v>
      </c>
      <c r="I67" s="13">
        <v>0</v>
      </c>
      <c r="J67" s="13">
        <v>16</v>
      </c>
      <c r="K67" s="13">
        <v>0</v>
      </c>
      <c r="L67" s="13">
        <v>1</v>
      </c>
      <c r="M67" s="13">
        <v>0</v>
      </c>
      <c r="N67" s="13">
        <v>8</v>
      </c>
      <c r="O67" s="13">
        <v>1</v>
      </c>
      <c r="P67" s="13">
        <v>8</v>
      </c>
      <c r="Q67" s="13">
        <v>49</v>
      </c>
      <c r="R67" s="13">
        <v>6268</v>
      </c>
      <c r="S67" s="13">
        <v>1849</v>
      </c>
      <c r="T67" s="13">
        <v>66</v>
      </c>
      <c r="U67" s="15">
        <v>8.25</v>
      </c>
      <c r="V67" s="15">
        <v>5.1974999999999998</v>
      </c>
      <c r="W67" s="15">
        <v>565</v>
      </c>
      <c r="X67" s="13">
        <v>1495</v>
      </c>
      <c r="Y67" s="13">
        <v>132</v>
      </c>
      <c r="Z67" s="13">
        <v>2060</v>
      </c>
      <c r="AA67" s="13">
        <v>192</v>
      </c>
      <c r="AB67" s="13">
        <v>16</v>
      </c>
    </row>
    <row r="68" spans="1:28">
      <c r="A68" s="1">
        <v>100011776</v>
      </c>
      <c r="B68" s="1" t="str">
        <v>Prešovský</v>
      </c>
      <c r="C68" s="1" t="str">
        <v>Humenné</v>
      </c>
      <c r="D68" s="1" t="str">
        <v>Základná škola</v>
      </c>
      <c r="E68" s="1">
        <v>1</v>
      </c>
      <c r="F68" s="13">
        <v>118</v>
      </c>
      <c r="G68" s="13">
        <v>40</v>
      </c>
      <c r="H68" s="13">
        <v>40</v>
      </c>
      <c r="I68" s="13">
        <v>0</v>
      </c>
      <c r="J68" s="13">
        <v>16</v>
      </c>
      <c r="K68" s="13">
        <v>0</v>
      </c>
      <c r="L68" s="13">
        <v>1</v>
      </c>
      <c r="M68" s="13">
        <v>0</v>
      </c>
      <c r="N68" s="13">
        <v>8</v>
      </c>
      <c r="O68" s="13">
        <v>1</v>
      </c>
      <c r="P68" s="13">
        <v>8</v>
      </c>
      <c r="Q68" s="13">
        <v>39</v>
      </c>
      <c r="R68" s="13">
        <v>5736</v>
      </c>
      <c r="S68" s="13">
        <v>1131</v>
      </c>
      <c r="T68" s="13">
        <v>59</v>
      </c>
      <c r="U68" s="15">
        <v>7.375</v>
      </c>
      <c r="V68" s="15">
        <v>4.6462500000000002</v>
      </c>
      <c r="W68" s="15">
        <v>517</v>
      </c>
      <c r="X68" s="13">
        <v>1200</v>
      </c>
      <c r="Y68" s="13">
        <v>118</v>
      </c>
      <c r="Z68" s="13">
        <v>1717</v>
      </c>
      <c r="AA68" s="13">
        <v>192</v>
      </c>
      <c r="AB68" s="13">
        <v>16</v>
      </c>
    </row>
    <row r="69" spans="1:28">
      <c r="A69" s="1">
        <v>100011781</v>
      </c>
      <c r="B69" s="1" t="str">
        <v>Prešovský</v>
      </c>
      <c r="C69" s="1" t="str">
        <v>Humenné</v>
      </c>
      <c r="D69" s="1" t="str">
        <v>Obchodná akadémia</v>
      </c>
      <c r="E69" s="1">
        <v>1</v>
      </c>
      <c r="F69" s="13">
        <v>60</v>
      </c>
      <c r="G69" s="13">
        <v>16</v>
      </c>
      <c r="H69" s="13">
        <v>16</v>
      </c>
      <c r="I69" s="13">
        <v>0</v>
      </c>
      <c r="J69" s="13">
        <v>6</v>
      </c>
      <c r="K69" s="13">
        <v>0</v>
      </c>
      <c r="L69" s="13">
        <v>0</v>
      </c>
      <c r="M69" s="13">
        <v>0</v>
      </c>
      <c r="N69" s="13">
        <v>4</v>
      </c>
      <c r="O69" s="13">
        <v>1</v>
      </c>
      <c r="P69" s="13">
        <v>3</v>
      </c>
      <c r="Q69" s="13">
        <v>22</v>
      </c>
      <c r="R69" s="13">
        <v>2915</v>
      </c>
      <c r="S69" s="13">
        <v>311</v>
      </c>
      <c r="T69" s="13">
        <v>30</v>
      </c>
      <c r="U69" s="15">
        <v>3.75</v>
      </c>
      <c r="V69" s="15">
        <v>2.3624999999999998</v>
      </c>
      <c r="W69" s="15">
        <v>263</v>
      </c>
      <c r="X69" s="13">
        <v>531</v>
      </c>
      <c r="Y69" s="13">
        <v>60</v>
      </c>
      <c r="Z69" s="13">
        <v>794</v>
      </c>
      <c r="AA69" s="13">
        <v>96</v>
      </c>
      <c r="AB69" s="13">
        <v>6</v>
      </c>
    </row>
    <row r="70" spans="1:28">
      <c r="A70" s="1">
        <v>100011791</v>
      </c>
      <c r="B70" s="1" t="str">
        <v>Prešovský</v>
      </c>
      <c r="C70" s="1" t="str">
        <v>Humenné</v>
      </c>
      <c r="D70" s="1" t="str">
        <v>Gymnázium arm. gen. Ludvíka Svobodu</v>
      </c>
      <c r="E70" s="1">
        <v>1</v>
      </c>
      <c r="F70" s="13">
        <v>84</v>
      </c>
      <c r="G70" s="13">
        <v>22</v>
      </c>
      <c r="H70" s="13">
        <v>22</v>
      </c>
      <c r="I70" s="13">
        <v>0</v>
      </c>
      <c r="J70" s="13">
        <v>12</v>
      </c>
      <c r="K70" s="13">
        <v>0</v>
      </c>
      <c r="L70" s="13">
        <v>0</v>
      </c>
      <c r="M70" s="13">
        <v>0</v>
      </c>
      <c r="N70" s="13">
        <v>7</v>
      </c>
      <c r="O70" s="13">
        <v>1</v>
      </c>
      <c r="P70" s="13">
        <v>6</v>
      </c>
      <c r="Q70" s="13">
        <v>31</v>
      </c>
      <c r="R70" s="13">
        <v>4153</v>
      </c>
      <c r="S70" s="13">
        <v>682</v>
      </c>
      <c r="T70" s="13">
        <v>42</v>
      </c>
      <c r="U70" s="15">
        <v>5.25</v>
      </c>
      <c r="V70" s="15">
        <v>3.3075000000000001</v>
      </c>
      <c r="W70" s="15">
        <v>374</v>
      </c>
      <c r="X70" s="13">
        <v>828</v>
      </c>
      <c r="Y70" s="13">
        <v>84</v>
      </c>
      <c r="Z70" s="13">
        <v>1202</v>
      </c>
      <c r="AA70" s="13">
        <v>168</v>
      </c>
      <c r="AB70" s="13">
        <v>12</v>
      </c>
    </row>
    <row r="71" spans="1:28">
      <c r="A71" s="1">
        <v>100011792</v>
      </c>
      <c r="B71" s="1" t="str">
        <v>Prešovský</v>
      </c>
      <c r="C71" s="1" t="str">
        <v>Humenné</v>
      </c>
      <c r="D71" s="1" t="str">
        <v>Základná škola</v>
      </c>
      <c r="E71" s="1">
        <v>1</v>
      </c>
      <c r="F71" s="13">
        <v>97</v>
      </c>
      <c r="G71" s="13">
        <v>33</v>
      </c>
      <c r="H71" s="13">
        <v>33</v>
      </c>
      <c r="I71" s="13">
        <v>0</v>
      </c>
      <c r="J71" s="13">
        <v>12</v>
      </c>
      <c r="K71" s="13">
        <v>0</v>
      </c>
      <c r="L71" s="13">
        <v>0</v>
      </c>
      <c r="M71" s="13">
        <v>0</v>
      </c>
      <c r="N71" s="13">
        <v>7</v>
      </c>
      <c r="O71" s="13">
        <v>1</v>
      </c>
      <c r="P71" s="13">
        <v>6</v>
      </c>
      <c r="Q71" s="13">
        <v>32</v>
      </c>
      <c r="R71" s="13">
        <v>4758</v>
      </c>
      <c r="S71" s="13">
        <v>732</v>
      </c>
      <c r="T71" s="13">
        <v>48.5</v>
      </c>
      <c r="U71" s="15">
        <v>6.0625</v>
      </c>
      <c r="V71" s="15">
        <v>3.819375</v>
      </c>
      <c r="W71" s="15">
        <v>429</v>
      </c>
      <c r="X71" s="13">
        <v>934</v>
      </c>
      <c r="Y71" s="13">
        <v>97</v>
      </c>
      <c r="Z71" s="13">
        <v>1363</v>
      </c>
      <c r="AA71" s="13">
        <v>168</v>
      </c>
      <c r="AB71" s="13">
        <v>12</v>
      </c>
    </row>
    <row r="72" spans="1:28">
      <c r="A72" s="1">
        <v>100011797</v>
      </c>
      <c r="B72" s="1" t="str">
        <v>Prešovský</v>
      </c>
      <c r="C72" s="1" t="str">
        <v>Humenné</v>
      </c>
      <c r="D72" s="1" t="str">
        <v>Základná škola</v>
      </c>
      <c r="E72" s="1">
        <v>1</v>
      </c>
      <c r="F72" s="13">
        <v>58</v>
      </c>
      <c r="G72" s="13">
        <v>20</v>
      </c>
      <c r="H72" s="13">
        <v>20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19</v>
      </c>
      <c r="R72" s="13">
        <v>2822</v>
      </c>
      <c r="S72" s="13">
        <v>219</v>
      </c>
      <c r="T72" s="13">
        <v>29</v>
      </c>
      <c r="U72" s="15">
        <v>3.625</v>
      </c>
      <c r="V72" s="15">
        <v>2.2837499999999999</v>
      </c>
      <c r="W72" s="15">
        <v>254</v>
      </c>
      <c r="X72" s="13">
        <v>489</v>
      </c>
      <c r="Y72" s="13">
        <v>58</v>
      </c>
      <c r="Z72" s="13">
        <v>743</v>
      </c>
      <c r="AA72" s="13">
        <v>96</v>
      </c>
      <c r="AB72" s="13">
        <v>6</v>
      </c>
    </row>
    <row r="73" spans="1:28">
      <c r="A73" s="1">
        <v>100011803</v>
      </c>
      <c r="B73" s="1" t="str">
        <v>Prešovský</v>
      </c>
      <c r="C73" s="1" t="str">
        <v>Humenné</v>
      </c>
      <c r="D73" s="1" t="str">
        <v>Gymnázium sv. Jána Zlatoústeho</v>
      </c>
      <c r="E73" s="1">
        <v>1</v>
      </c>
      <c r="F73" s="13">
        <v>44</v>
      </c>
      <c r="G73" s="13">
        <v>12</v>
      </c>
      <c r="H73" s="13">
        <v>12</v>
      </c>
      <c r="I73" s="13">
        <v>0</v>
      </c>
      <c r="J73" s="13">
        <v>6</v>
      </c>
      <c r="K73" s="13">
        <v>0</v>
      </c>
      <c r="L73" s="13">
        <v>0</v>
      </c>
      <c r="M73" s="13">
        <v>0</v>
      </c>
      <c r="N73" s="13">
        <v>4</v>
      </c>
      <c r="O73" s="13">
        <v>1</v>
      </c>
      <c r="P73" s="13">
        <v>3</v>
      </c>
      <c r="Q73" s="13">
        <v>16</v>
      </c>
      <c r="R73" s="13">
        <v>2170</v>
      </c>
      <c r="S73" s="13">
        <v>142</v>
      </c>
      <c r="T73" s="13">
        <v>22</v>
      </c>
      <c r="U73" s="15">
        <v>2.75</v>
      </c>
      <c r="V73" s="15">
        <v>1.7324999999999999</v>
      </c>
      <c r="W73" s="15">
        <v>196</v>
      </c>
      <c r="X73" s="13">
        <v>369</v>
      </c>
      <c r="Y73" s="13">
        <v>44</v>
      </c>
      <c r="Z73" s="13">
        <v>565</v>
      </c>
      <c r="AA73" s="13">
        <v>96</v>
      </c>
      <c r="AB73" s="13">
        <v>6</v>
      </c>
    </row>
    <row r="74" spans="1:28">
      <c r="A74" s="1">
        <v>100011811</v>
      </c>
      <c r="B74" s="1" t="str">
        <v>Prešovský</v>
      </c>
      <c r="C74" s="1" t="str">
        <v>Humenné</v>
      </c>
      <c r="D74" s="1" t="str">
        <v>Stredná zdravotnícka škola</v>
      </c>
      <c r="E74" s="1">
        <v>1</v>
      </c>
      <c r="F74" s="13">
        <v>46</v>
      </c>
      <c r="G74" s="13">
        <v>12</v>
      </c>
      <c r="H74" s="13">
        <v>12</v>
      </c>
      <c r="I74" s="13">
        <v>0</v>
      </c>
      <c r="J74" s="13">
        <v>6</v>
      </c>
      <c r="K74" s="13">
        <v>0</v>
      </c>
      <c r="L74" s="13">
        <v>0</v>
      </c>
      <c r="M74" s="13">
        <v>0</v>
      </c>
      <c r="N74" s="13">
        <v>4</v>
      </c>
      <c r="O74" s="13">
        <v>1</v>
      </c>
      <c r="P74" s="13">
        <v>3</v>
      </c>
      <c r="Q74" s="13">
        <v>17</v>
      </c>
      <c r="R74" s="13">
        <v>2263</v>
      </c>
      <c r="S74" s="13">
        <v>166</v>
      </c>
      <c r="T74" s="13">
        <v>23</v>
      </c>
      <c r="U74" s="15">
        <v>2.875</v>
      </c>
      <c r="V74" s="15">
        <v>1.81125</v>
      </c>
      <c r="W74" s="15">
        <v>204</v>
      </c>
      <c r="X74" s="13">
        <v>390</v>
      </c>
      <c r="Y74" s="13">
        <v>46</v>
      </c>
      <c r="Z74" s="13">
        <v>594</v>
      </c>
      <c r="AA74" s="13">
        <v>96</v>
      </c>
      <c r="AB74" s="13">
        <v>6</v>
      </c>
    </row>
    <row r="75" spans="1:28">
      <c r="A75" s="1">
        <v>100011814</v>
      </c>
      <c r="B75" s="1" t="str">
        <v>Prešovský</v>
      </c>
      <c r="C75" s="1" t="str">
        <v>Humenné</v>
      </c>
      <c r="D75" s="1" t="str">
        <v>Stredná odborná škola obchodu a služieb</v>
      </c>
      <c r="E75" s="1">
        <v>1</v>
      </c>
      <c r="F75" s="13">
        <v>73</v>
      </c>
      <c r="G75" s="13">
        <v>19</v>
      </c>
      <c r="H75" s="13">
        <v>19</v>
      </c>
      <c r="I75" s="13">
        <v>0</v>
      </c>
      <c r="J75" s="13">
        <v>10</v>
      </c>
      <c r="K75" s="13">
        <v>0</v>
      </c>
      <c r="L75" s="13">
        <v>0</v>
      </c>
      <c r="M75" s="13">
        <v>0</v>
      </c>
      <c r="N75" s="13">
        <v>6</v>
      </c>
      <c r="O75" s="13">
        <v>1</v>
      </c>
      <c r="P75" s="13">
        <v>5</v>
      </c>
      <c r="Q75" s="13">
        <v>27</v>
      </c>
      <c r="R75" s="13">
        <v>3640</v>
      </c>
      <c r="S75" s="13">
        <v>500</v>
      </c>
      <c r="T75" s="13">
        <v>36.5</v>
      </c>
      <c r="U75" s="15">
        <v>4.5625</v>
      </c>
      <c r="V75" s="15">
        <v>2.8743750000000001</v>
      </c>
      <c r="W75" s="15">
        <v>328</v>
      </c>
      <c r="X75" s="13">
        <v>696</v>
      </c>
      <c r="Y75" s="13">
        <v>73</v>
      </c>
      <c r="Z75" s="13">
        <v>1024</v>
      </c>
      <c r="AA75" s="13">
        <v>144</v>
      </c>
      <c r="AB75" s="13">
        <v>10</v>
      </c>
    </row>
    <row r="76" spans="1:28">
      <c r="A76" s="1">
        <v>100011828</v>
      </c>
      <c r="B76" s="1" t="str">
        <v>Prešovský</v>
      </c>
      <c r="C76" s="1" t="str">
        <v>Humenné</v>
      </c>
      <c r="D76" s="1" t="str">
        <v>Základná škola s materskou školou</v>
      </c>
      <c r="E76" s="1">
        <v>1</v>
      </c>
      <c r="F76" s="13">
        <v>11</v>
      </c>
      <c r="G76" s="13">
        <v>3</v>
      </c>
      <c r="H76" s="13">
        <v>3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1</v>
      </c>
      <c r="P76" s="13">
        <v>1</v>
      </c>
      <c r="Q76" s="13">
        <v>4</v>
      </c>
      <c r="R76" s="13">
        <v>552</v>
      </c>
      <c r="S76" s="13">
        <v>0</v>
      </c>
      <c r="T76" s="13">
        <v>5.5</v>
      </c>
      <c r="U76" s="15">
        <v>0.6875</v>
      </c>
      <c r="V76" s="15">
        <v>0.43312499999999998</v>
      </c>
      <c r="W76" s="15">
        <v>50</v>
      </c>
      <c r="X76" s="13">
        <v>83</v>
      </c>
      <c r="Y76" s="13">
        <v>11</v>
      </c>
      <c r="Z76" s="13">
        <v>133</v>
      </c>
      <c r="AA76" s="13">
        <v>48</v>
      </c>
      <c r="AB76" s="13">
        <v>0</v>
      </c>
    </row>
    <row r="77" spans="1:28">
      <c r="A77" s="1">
        <v>100011831</v>
      </c>
      <c r="B77" s="1" t="str">
        <v>Prešovský</v>
      </c>
      <c r="C77" s="1" t="str">
        <v>Humenné</v>
      </c>
      <c r="D77" s="1" t="str">
        <v>Základná škola</v>
      </c>
      <c r="E77" s="1">
        <v>1</v>
      </c>
      <c r="F77" s="13">
        <v>110</v>
      </c>
      <c r="G77" s="13">
        <v>38</v>
      </c>
      <c r="H77" s="13">
        <v>37</v>
      </c>
      <c r="I77" s="13">
        <v>1</v>
      </c>
      <c r="J77" s="13">
        <v>14</v>
      </c>
      <c r="K77" s="13">
        <v>0</v>
      </c>
      <c r="L77" s="13">
        <v>0</v>
      </c>
      <c r="M77" s="13">
        <v>0</v>
      </c>
      <c r="N77" s="13">
        <v>8</v>
      </c>
      <c r="O77" s="13">
        <v>1</v>
      </c>
      <c r="P77" s="13">
        <v>7</v>
      </c>
      <c r="Q77" s="13">
        <v>37</v>
      </c>
      <c r="R77" s="13">
        <v>5364</v>
      </c>
      <c r="S77" s="13">
        <v>1008</v>
      </c>
      <c r="T77" s="13">
        <v>55</v>
      </c>
      <c r="U77" s="15">
        <v>6.875</v>
      </c>
      <c r="V77" s="15">
        <v>4.3312499999999998</v>
      </c>
      <c r="W77" s="15">
        <v>483</v>
      </c>
      <c r="X77" s="13">
        <v>1107</v>
      </c>
      <c r="Y77" s="13">
        <v>110</v>
      </c>
      <c r="Z77" s="13">
        <v>1590</v>
      </c>
      <c r="AA77" s="13">
        <v>192</v>
      </c>
      <c r="AB77" s="13">
        <v>14</v>
      </c>
    </row>
    <row r="78" spans="1:28">
      <c r="A78" s="1">
        <v>100011835</v>
      </c>
      <c r="B78" s="1" t="str">
        <v>Prešovský</v>
      </c>
      <c r="C78" s="1" t="str">
        <v>Humenné</v>
      </c>
      <c r="D78" s="1" t="str">
        <v>Základná škola</v>
      </c>
      <c r="E78" s="1">
        <v>1</v>
      </c>
      <c r="F78" s="13">
        <v>44</v>
      </c>
      <c r="G78" s="13">
        <v>12</v>
      </c>
      <c r="H78" s="13">
        <v>12</v>
      </c>
      <c r="I78" s="13">
        <v>0</v>
      </c>
      <c r="J78" s="13">
        <v>6</v>
      </c>
      <c r="K78" s="13">
        <v>0</v>
      </c>
      <c r="L78" s="13">
        <v>0</v>
      </c>
      <c r="M78" s="13">
        <v>0</v>
      </c>
      <c r="N78" s="13">
        <v>4</v>
      </c>
      <c r="O78" s="13">
        <v>1</v>
      </c>
      <c r="P78" s="13">
        <v>3</v>
      </c>
      <c r="Q78" s="13">
        <v>16</v>
      </c>
      <c r="R78" s="13">
        <v>2170</v>
      </c>
      <c r="S78" s="13">
        <v>142</v>
      </c>
      <c r="T78" s="13">
        <v>22</v>
      </c>
      <c r="U78" s="15">
        <v>2.75</v>
      </c>
      <c r="V78" s="15">
        <v>1.7324999999999999</v>
      </c>
      <c r="W78" s="15">
        <v>196</v>
      </c>
      <c r="X78" s="13">
        <v>369</v>
      </c>
      <c r="Y78" s="13">
        <v>44</v>
      </c>
      <c r="Z78" s="13">
        <v>565</v>
      </c>
      <c r="AA78" s="13">
        <v>96</v>
      </c>
      <c r="AB78" s="13">
        <v>6</v>
      </c>
    </row>
    <row r="79" spans="1:28">
      <c r="A79" s="1">
        <v>100011838</v>
      </c>
      <c r="B79" s="1" t="str">
        <v>Prešovský</v>
      </c>
      <c r="C79" s="1" t="str">
        <v>Humenné</v>
      </c>
      <c r="D79" s="1" t="str">
        <v>Stredná odborná škola polytechnická</v>
      </c>
      <c r="E79" s="1">
        <v>1</v>
      </c>
      <c r="F79" s="13">
        <v>81</v>
      </c>
      <c r="G79" s="13">
        <v>21</v>
      </c>
      <c r="H79" s="13">
        <v>21</v>
      </c>
      <c r="I79" s="13">
        <v>0</v>
      </c>
      <c r="J79" s="13">
        <v>10</v>
      </c>
      <c r="K79" s="13">
        <v>0</v>
      </c>
      <c r="L79" s="13">
        <v>0</v>
      </c>
      <c r="M79" s="13">
        <v>0</v>
      </c>
      <c r="N79" s="13">
        <v>6</v>
      </c>
      <c r="O79" s="13">
        <v>1</v>
      </c>
      <c r="P79" s="13">
        <v>5</v>
      </c>
      <c r="Q79" s="13">
        <v>30</v>
      </c>
      <c r="R79" s="13">
        <v>3893</v>
      </c>
      <c r="S79" s="13">
        <v>634</v>
      </c>
      <c r="T79" s="13">
        <v>40.5</v>
      </c>
      <c r="U79" s="15">
        <v>5.0625</v>
      </c>
      <c r="V79" s="15">
        <v>3.1893750000000001</v>
      </c>
      <c r="W79" s="15">
        <v>351</v>
      </c>
      <c r="X79" s="13">
        <v>775</v>
      </c>
      <c r="Y79" s="13">
        <v>81</v>
      </c>
      <c r="Z79" s="13">
        <v>1126</v>
      </c>
      <c r="AA79" s="13">
        <v>144</v>
      </c>
      <c r="AB79" s="13">
        <v>10</v>
      </c>
    </row>
    <row r="80" spans="1:28">
      <c r="A80" s="1">
        <v>100011842</v>
      </c>
      <c r="B80" s="1" t="str">
        <v>Prešovský</v>
      </c>
      <c r="C80" s="1" t="str">
        <v>Humenné</v>
      </c>
      <c r="D80" s="1" t="str">
        <v>Hotelová akadémia</v>
      </c>
      <c r="E80" s="1">
        <v>1</v>
      </c>
      <c r="F80" s="13">
        <v>68</v>
      </c>
      <c r="G80" s="13">
        <v>18</v>
      </c>
      <c r="H80" s="13">
        <v>18</v>
      </c>
      <c r="I80" s="13">
        <v>0</v>
      </c>
      <c r="J80" s="13">
        <v>8</v>
      </c>
      <c r="K80" s="13">
        <v>0</v>
      </c>
      <c r="L80" s="13">
        <v>0</v>
      </c>
      <c r="M80" s="13">
        <v>0</v>
      </c>
      <c r="N80" s="13">
        <v>5</v>
      </c>
      <c r="O80" s="13">
        <v>1</v>
      </c>
      <c r="P80" s="13">
        <v>4</v>
      </c>
      <c r="Q80" s="13">
        <v>25</v>
      </c>
      <c r="R80" s="13">
        <v>3288</v>
      </c>
      <c r="S80" s="13">
        <v>419</v>
      </c>
      <c r="T80" s="13">
        <v>34</v>
      </c>
      <c r="U80" s="15">
        <v>4.25</v>
      </c>
      <c r="V80" s="15">
        <v>2.6775000000000002</v>
      </c>
      <c r="W80" s="15">
        <v>296</v>
      </c>
      <c r="X80" s="13">
        <v>619</v>
      </c>
      <c r="Y80" s="13">
        <v>68</v>
      </c>
      <c r="Z80" s="13">
        <v>915</v>
      </c>
      <c r="AA80" s="13">
        <v>120</v>
      </c>
      <c r="AB80" s="13">
        <v>8</v>
      </c>
    </row>
    <row r="81" spans="1:28">
      <c r="A81" s="1">
        <v>100011845</v>
      </c>
      <c r="B81" s="1" t="str">
        <v>Prešovský</v>
      </c>
      <c r="C81" s="1" t="str">
        <v>Humenné</v>
      </c>
      <c r="D81" s="1" t="str">
        <v>Základná škola Jána Švermu</v>
      </c>
      <c r="E81" s="1">
        <v>1</v>
      </c>
      <c r="F81" s="13">
        <v>121</v>
      </c>
      <c r="G81" s="13">
        <v>41</v>
      </c>
      <c r="H81" s="13">
        <v>41</v>
      </c>
      <c r="I81" s="13">
        <v>0</v>
      </c>
      <c r="J81" s="13">
        <v>20</v>
      </c>
      <c r="K81" s="13">
        <v>0</v>
      </c>
      <c r="L81" s="13">
        <v>1</v>
      </c>
      <c r="M81" s="13">
        <v>0</v>
      </c>
      <c r="N81" s="13">
        <v>10</v>
      </c>
      <c r="O81" s="13">
        <v>1</v>
      </c>
      <c r="P81" s="13">
        <v>10</v>
      </c>
      <c r="Q81" s="13">
        <v>40</v>
      </c>
      <c r="R81" s="13">
        <v>5996</v>
      </c>
      <c r="S81" s="13">
        <v>1195</v>
      </c>
      <c r="T81" s="13">
        <v>60.5</v>
      </c>
      <c r="U81" s="15">
        <v>7.5625</v>
      </c>
      <c r="V81" s="15">
        <v>4.7643750000000002</v>
      </c>
      <c r="W81" s="15">
        <v>540</v>
      </c>
      <c r="X81" s="13">
        <v>1258</v>
      </c>
      <c r="Y81" s="13">
        <v>121</v>
      </c>
      <c r="Z81" s="13">
        <v>1798</v>
      </c>
      <c r="AA81" s="13">
        <v>240</v>
      </c>
      <c r="AB81" s="13">
        <v>20</v>
      </c>
    </row>
    <row r="82" spans="1:28">
      <c r="A82" s="1">
        <v>100011871</v>
      </c>
      <c r="B82" s="1" t="str">
        <v>Prešovský</v>
      </c>
      <c r="C82" s="1" t="str">
        <v>Humenné</v>
      </c>
      <c r="D82" s="1" t="str">
        <v>Základná škola s materskou školou</v>
      </c>
      <c r="E82" s="1">
        <v>1</v>
      </c>
      <c r="F82" s="13">
        <v>49</v>
      </c>
      <c r="G82" s="13">
        <v>13</v>
      </c>
      <c r="H82" s="13">
        <v>13</v>
      </c>
      <c r="I82" s="13">
        <v>0</v>
      </c>
      <c r="J82" s="13">
        <v>6</v>
      </c>
      <c r="K82" s="13">
        <v>0</v>
      </c>
      <c r="L82" s="13">
        <v>0</v>
      </c>
      <c r="M82" s="13">
        <v>0</v>
      </c>
      <c r="N82" s="13">
        <v>4</v>
      </c>
      <c r="O82" s="13">
        <v>1</v>
      </c>
      <c r="P82" s="13">
        <v>3</v>
      </c>
      <c r="Q82" s="13">
        <v>18</v>
      </c>
      <c r="R82" s="13">
        <v>2403</v>
      </c>
      <c r="S82" s="13">
        <v>192</v>
      </c>
      <c r="T82" s="13">
        <v>24.5</v>
      </c>
      <c r="U82" s="15">
        <v>3.0625</v>
      </c>
      <c r="V82" s="15">
        <v>1.9293750000000001</v>
      </c>
      <c r="W82" s="15">
        <v>217</v>
      </c>
      <c r="X82" s="13">
        <v>419</v>
      </c>
      <c r="Y82" s="13">
        <v>49</v>
      </c>
      <c r="Z82" s="13">
        <v>636</v>
      </c>
      <c r="AA82" s="13">
        <v>96</v>
      </c>
      <c r="AB82" s="13">
        <v>6</v>
      </c>
    </row>
    <row r="83" spans="1:28">
      <c r="A83" s="1">
        <v>100011880</v>
      </c>
      <c r="B83" s="1" t="str">
        <v>Prešovský</v>
      </c>
      <c r="C83" s="1" t="str">
        <v>Humenné</v>
      </c>
      <c r="D83" s="1" t="str">
        <v>Základná škola s materskou školou</v>
      </c>
      <c r="E83" s="1">
        <v>1</v>
      </c>
      <c r="F83" s="13">
        <v>30</v>
      </c>
      <c r="G83" s="13">
        <v>8</v>
      </c>
      <c r="H83" s="13">
        <v>8</v>
      </c>
      <c r="I83" s="13">
        <v>0</v>
      </c>
      <c r="J83" s="13">
        <v>4</v>
      </c>
      <c r="K83" s="13">
        <v>0</v>
      </c>
      <c r="L83" s="13">
        <v>0</v>
      </c>
      <c r="M83" s="13">
        <v>0</v>
      </c>
      <c r="N83" s="13">
        <v>3</v>
      </c>
      <c r="O83" s="13">
        <v>1</v>
      </c>
      <c r="P83" s="13">
        <v>2</v>
      </c>
      <c r="Q83" s="13">
        <v>11</v>
      </c>
      <c r="R83" s="13">
        <v>1518</v>
      </c>
      <c r="S83" s="13">
        <v>50</v>
      </c>
      <c r="T83" s="13">
        <v>15</v>
      </c>
      <c r="U83" s="15">
        <v>1.875</v>
      </c>
      <c r="V83" s="15">
        <v>1.1812499999999999</v>
      </c>
      <c r="W83" s="15">
        <v>137</v>
      </c>
      <c r="X83" s="13">
        <v>243</v>
      </c>
      <c r="Y83" s="13">
        <v>30</v>
      </c>
      <c r="Z83" s="13">
        <v>380</v>
      </c>
      <c r="AA83" s="13">
        <v>72</v>
      </c>
      <c r="AB83" s="13">
        <v>4</v>
      </c>
    </row>
    <row r="84" spans="1:28">
      <c r="A84" s="1">
        <v>100011884</v>
      </c>
      <c r="B84" s="1" t="str">
        <v>Prešovský</v>
      </c>
      <c r="C84" s="1" t="str">
        <v>Humenné</v>
      </c>
      <c r="D84" s="1" t="str">
        <v>Základná škola s materskou školou</v>
      </c>
      <c r="E84" s="1">
        <v>1</v>
      </c>
      <c r="F84" s="13">
        <v>41</v>
      </c>
      <c r="G84" s="13">
        <v>11</v>
      </c>
      <c r="H84" s="13">
        <v>11</v>
      </c>
      <c r="I84" s="13">
        <v>0</v>
      </c>
      <c r="J84" s="13">
        <v>6</v>
      </c>
      <c r="K84" s="13">
        <v>0</v>
      </c>
      <c r="L84" s="13">
        <v>0</v>
      </c>
      <c r="M84" s="13">
        <v>0</v>
      </c>
      <c r="N84" s="13">
        <v>4</v>
      </c>
      <c r="O84" s="13">
        <v>1</v>
      </c>
      <c r="P84" s="13">
        <v>3</v>
      </c>
      <c r="Q84" s="13">
        <v>15</v>
      </c>
      <c r="R84" s="13">
        <v>2030</v>
      </c>
      <c r="S84" s="13">
        <v>120</v>
      </c>
      <c r="T84" s="13">
        <v>20.5</v>
      </c>
      <c r="U84" s="15">
        <v>2.5625</v>
      </c>
      <c r="V84" s="15">
        <v>1.6143749999999999</v>
      </c>
      <c r="W84" s="15">
        <v>183</v>
      </c>
      <c r="X84" s="13">
        <v>341</v>
      </c>
      <c r="Y84" s="13">
        <v>41</v>
      </c>
      <c r="Z84" s="13">
        <v>524</v>
      </c>
      <c r="AA84" s="13">
        <v>96</v>
      </c>
      <c r="AB84" s="13">
        <v>6</v>
      </c>
    </row>
    <row r="85" spans="1:28">
      <c r="A85" s="1">
        <v>100011901</v>
      </c>
      <c r="B85" s="1" t="str">
        <v>Prešovský</v>
      </c>
      <c r="C85" s="1" t="str">
        <v>Humenné</v>
      </c>
      <c r="D85" s="1" t="str">
        <v>Základná škola s materskou školou</v>
      </c>
      <c r="E85" s="1">
        <v>2</v>
      </c>
      <c r="F85" s="13">
        <v>46</v>
      </c>
      <c r="G85" s="13">
        <v>12</v>
      </c>
      <c r="H85" s="13">
        <v>12</v>
      </c>
      <c r="I85" s="13">
        <v>0</v>
      </c>
      <c r="J85" s="13">
        <v>4</v>
      </c>
      <c r="K85" s="13">
        <v>1</v>
      </c>
      <c r="L85" s="13">
        <v>0</v>
      </c>
      <c r="M85" s="13">
        <v>1</v>
      </c>
      <c r="N85" s="13">
        <v>3</v>
      </c>
      <c r="O85" s="13">
        <v>2</v>
      </c>
      <c r="P85" s="13">
        <v>3</v>
      </c>
      <c r="Q85" s="13">
        <v>17</v>
      </c>
      <c r="R85" s="13">
        <v>2303</v>
      </c>
      <c r="S85" s="13">
        <v>82</v>
      </c>
      <c r="T85" s="13">
        <v>23</v>
      </c>
      <c r="U85" s="15">
        <v>2.875</v>
      </c>
      <c r="V85" s="15">
        <v>1.81125</v>
      </c>
      <c r="W85" s="15">
        <v>208</v>
      </c>
      <c r="X85" s="13">
        <v>371</v>
      </c>
      <c r="Y85" s="13">
        <v>46</v>
      </c>
      <c r="Z85" s="13">
        <v>579</v>
      </c>
      <c r="AA85" s="13">
        <v>120</v>
      </c>
      <c r="AB85" s="13">
        <v>4</v>
      </c>
    </row>
    <row r="86" spans="1:28">
      <c r="A86" s="1">
        <v>100011915</v>
      </c>
      <c r="B86" s="1" t="str">
        <v>Prešovský</v>
      </c>
      <c r="C86" s="1" t="str">
        <v>Humenné</v>
      </c>
      <c r="D86" s="1" t="str">
        <v>Základná škola</v>
      </c>
      <c r="E86" s="1">
        <v>1</v>
      </c>
      <c r="F86" s="13">
        <v>27</v>
      </c>
      <c r="G86" s="13">
        <v>7</v>
      </c>
      <c r="H86" s="13">
        <v>7</v>
      </c>
      <c r="I86" s="13">
        <v>0</v>
      </c>
      <c r="J86" s="13">
        <v>4</v>
      </c>
      <c r="K86" s="13">
        <v>0</v>
      </c>
      <c r="L86" s="13">
        <v>0</v>
      </c>
      <c r="M86" s="13">
        <v>0</v>
      </c>
      <c r="N86" s="13">
        <v>3</v>
      </c>
      <c r="O86" s="13">
        <v>1</v>
      </c>
      <c r="P86" s="13">
        <v>2</v>
      </c>
      <c r="Q86" s="13">
        <v>10</v>
      </c>
      <c r="R86" s="13">
        <v>1378</v>
      </c>
      <c r="S86" s="13">
        <v>37</v>
      </c>
      <c r="T86" s="13">
        <v>13.5</v>
      </c>
      <c r="U86" s="15">
        <v>1.6875</v>
      </c>
      <c r="V86" s="15">
        <v>1.0631250000000001</v>
      </c>
      <c r="W86" s="15">
        <v>125</v>
      </c>
      <c r="X86" s="13">
        <v>218</v>
      </c>
      <c r="Y86" s="13">
        <v>27</v>
      </c>
      <c r="Z86" s="13">
        <v>343</v>
      </c>
      <c r="AA86" s="13">
        <v>72</v>
      </c>
      <c r="AB86" s="13">
        <v>4</v>
      </c>
    </row>
    <row r="87" spans="1:28">
      <c r="A87" s="1">
        <v>100011919</v>
      </c>
      <c r="B87" s="1" t="str">
        <v>Prešovský</v>
      </c>
      <c r="C87" s="1" t="str">
        <v>Humenné</v>
      </c>
      <c r="D87" s="1" t="str">
        <v>Základná škola</v>
      </c>
      <c r="E87" s="1">
        <v>1</v>
      </c>
      <c r="F87" s="13">
        <v>7</v>
      </c>
      <c r="G87" s="13">
        <v>3</v>
      </c>
      <c r="H87" s="13">
        <v>3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1</v>
      </c>
      <c r="P87" s="13">
        <v>1</v>
      </c>
      <c r="Q87" s="13">
        <v>2</v>
      </c>
      <c r="R87" s="13">
        <v>297</v>
      </c>
      <c r="S87" s="13">
        <v>0</v>
      </c>
      <c r="T87" s="13">
        <v>3.5</v>
      </c>
      <c r="U87" s="15">
        <v>0.4375</v>
      </c>
      <c r="V87" s="15">
        <v>0.27562500000000001</v>
      </c>
      <c r="W87" s="15">
        <v>27</v>
      </c>
      <c r="X87" s="13">
        <v>45</v>
      </c>
      <c r="Y87" s="13">
        <v>7</v>
      </c>
      <c r="Z87" s="13">
        <v>72</v>
      </c>
      <c r="AA87" s="13">
        <v>48</v>
      </c>
      <c r="AB87" s="13">
        <v>0</v>
      </c>
    </row>
    <row r="88" spans="1:28">
      <c r="A88" s="1">
        <v>100011924</v>
      </c>
      <c r="B88" s="1" t="str">
        <v>Prešovský</v>
      </c>
      <c r="C88" s="1" t="str">
        <v>Humenné</v>
      </c>
      <c r="D88" s="1" t="str">
        <v>Základná škola s materskou školou</v>
      </c>
      <c r="E88" s="1">
        <v>1</v>
      </c>
      <c r="F88" s="13">
        <v>33</v>
      </c>
      <c r="G88" s="13">
        <v>9</v>
      </c>
      <c r="H88" s="13">
        <v>9</v>
      </c>
      <c r="I88" s="13">
        <v>0</v>
      </c>
      <c r="J88" s="13">
        <v>4</v>
      </c>
      <c r="K88" s="13">
        <v>0</v>
      </c>
      <c r="L88" s="13">
        <v>0</v>
      </c>
      <c r="M88" s="13">
        <v>0</v>
      </c>
      <c r="N88" s="13">
        <v>3</v>
      </c>
      <c r="O88" s="13">
        <v>1</v>
      </c>
      <c r="P88" s="13">
        <v>2</v>
      </c>
      <c r="Q88" s="13">
        <v>12</v>
      </c>
      <c r="R88" s="13">
        <v>1657</v>
      </c>
      <c r="S88" s="13">
        <v>65</v>
      </c>
      <c r="T88" s="13">
        <v>16.5</v>
      </c>
      <c r="U88" s="15">
        <v>2.0625</v>
      </c>
      <c r="V88" s="15">
        <v>1.2993749999999999</v>
      </c>
      <c r="W88" s="15">
        <v>150</v>
      </c>
      <c r="X88" s="13">
        <v>269</v>
      </c>
      <c r="Y88" s="13">
        <v>33</v>
      </c>
      <c r="Z88" s="13">
        <v>419</v>
      </c>
      <c r="AA88" s="13">
        <v>72</v>
      </c>
      <c r="AB88" s="13">
        <v>4</v>
      </c>
    </row>
    <row r="89" spans="1:28">
      <c r="A89" s="1">
        <v>100011945</v>
      </c>
      <c r="B89" s="1" t="str">
        <v>Prešovský</v>
      </c>
      <c r="C89" s="1" t="str">
        <v>Humenné</v>
      </c>
      <c r="D89" s="1" t="str">
        <v>Základná škola s materskou školou</v>
      </c>
      <c r="E89" s="1">
        <v>1</v>
      </c>
      <c r="F89" s="13">
        <v>27</v>
      </c>
      <c r="G89" s="13">
        <v>7</v>
      </c>
      <c r="H89" s="13">
        <v>7</v>
      </c>
      <c r="I89" s="13">
        <v>0</v>
      </c>
      <c r="J89" s="13">
        <v>4</v>
      </c>
      <c r="K89" s="13">
        <v>0</v>
      </c>
      <c r="L89" s="13">
        <v>0</v>
      </c>
      <c r="M89" s="13">
        <v>0</v>
      </c>
      <c r="N89" s="13">
        <v>3</v>
      </c>
      <c r="O89" s="13">
        <v>1</v>
      </c>
      <c r="P89" s="13">
        <v>2</v>
      </c>
      <c r="Q89" s="13">
        <v>10</v>
      </c>
      <c r="R89" s="13">
        <v>1378</v>
      </c>
      <c r="S89" s="13">
        <v>37</v>
      </c>
      <c r="T89" s="13">
        <v>13.5</v>
      </c>
      <c r="U89" s="15">
        <v>1.6875</v>
      </c>
      <c r="V89" s="15">
        <v>1.0631250000000001</v>
      </c>
      <c r="W89" s="15">
        <v>125</v>
      </c>
      <c r="X89" s="13">
        <v>218</v>
      </c>
      <c r="Y89" s="13">
        <v>27</v>
      </c>
      <c r="Z89" s="13">
        <v>343</v>
      </c>
      <c r="AA89" s="13">
        <v>72</v>
      </c>
      <c r="AB89" s="13">
        <v>4</v>
      </c>
    </row>
    <row r="90" spans="1:28">
      <c r="A90" s="1">
        <v>100011954</v>
      </c>
      <c r="B90" s="1" t="str">
        <v>Prešovský</v>
      </c>
      <c r="C90" s="1" t="str">
        <v>Humenné</v>
      </c>
      <c r="D90" s="1" t="str">
        <v>Základná škola s materskou školou</v>
      </c>
      <c r="E90" s="1">
        <v>1</v>
      </c>
      <c r="F90" s="13">
        <v>52</v>
      </c>
      <c r="G90" s="13">
        <v>18</v>
      </c>
      <c r="H90" s="13">
        <v>18</v>
      </c>
      <c r="I90" s="13">
        <v>0</v>
      </c>
      <c r="J90" s="13">
        <v>6</v>
      </c>
      <c r="K90" s="13">
        <v>0</v>
      </c>
      <c r="L90" s="13">
        <v>0</v>
      </c>
      <c r="M90" s="13">
        <v>0</v>
      </c>
      <c r="N90" s="13">
        <v>4</v>
      </c>
      <c r="O90" s="13">
        <v>1</v>
      </c>
      <c r="P90" s="13">
        <v>3</v>
      </c>
      <c r="Q90" s="13">
        <v>17</v>
      </c>
      <c r="R90" s="13">
        <v>2542</v>
      </c>
      <c r="S90" s="13">
        <v>166</v>
      </c>
      <c r="T90" s="13">
        <v>26</v>
      </c>
      <c r="U90" s="15">
        <v>3.25</v>
      </c>
      <c r="V90" s="15">
        <v>2.0474999999999999</v>
      </c>
      <c r="W90" s="15">
        <v>229</v>
      </c>
      <c r="X90" s="13">
        <v>432</v>
      </c>
      <c r="Y90" s="13">
        <v>52</v>
      </c>
      <c r="Z90" s="13">
        <v>661</v>
      </c>
      <c r="AA90" s="13">
        <v>96</v>
      </c>
      <c r="AB90" s="13">
        <v>6</v>
      </c>
    </row>
    <row r="91" spans="1:28">
      <c r="A91" s="1">
        <v>100011960</v>
      </c>
      <c r="B91" s="1" t="str">
        <v>Prešovský</v>
      </c>
      <c r="C91" s="1" t="str">
        <v>Humenné</v>
      </c>
      <c r="D91" s="1" t="str">
        <v>Základná škola</v>
      </c>
      <c r="E91" s="1">
        <v>1</v>
      </c>
      <c r="F91" s="13">
        <v>3</v>
      </c>
      <c r="G91" s="13">
        <v>1</v>
      </c>
      <c r="H91" s="13">
        <v>1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1</v>
      </c>
      <c r="P91" s="13">
        <v>1</v>
      </c>
      <c r="Q91" s="13">
        <v>1</v>
      </c>
      <c r="R91" s="13">
        <v>175</v>
      </c>
      <c r="S91" s="13">
        <v>0</v>
      </c>
      <c r="T91" s="13">
        <v>1.5</v>
      </c>
      <c r="U91" s="15">
        <v>0.1875</v>
      </c>
      <c r="V91" s="15">
        <v>0.11812499999999999</v>
      </c>
      <c r="W91" s="15">
        <v>16</v>
      </c>
      <c r="X91" s="13">
        <v>27</v>
      </c>
      <c r="Y91" s="13">
        <v>3</v>
      </c>
      <c r="Z91" s="13">
        <v>43</v>
      </c>
      <c r="AA91" s="13">
        <v>48</v>
      </c>
      <c r="AB91" s="13">
        <v>0</v>
      </c>
    </row>
    <row r="92" spans="1:28">
      <c r="A92" s="1">
        <v>100011974</v>
      </c>
      <c r="B92" s="1" t="str">
        <v>Prešovský</v>
      </c>
      <c r="C92" s="1" t="str">
        <v>Humenné</v>
      </c>
      <c r="D92" s="1" t="str">
        <v>Základná škola</v>
      </c>
      <c r="E92" s="1">
        <v>1</v>
      </c>
      <c r="F92" s="13">
        <v>17</v>
      </c>
      <c r="G92" s="13">
        <v>5</v>
      </c>
      <c r="H92" s="13">
        <v>5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1</v>
      </c>
      <c r="P92" s="13">
        <v>1</v>
      </c>
      <c r="Q92" s="13">
        <v>6</v>
      </c>
      <c r="R92" s="13">
        <v>1024</v>
      </c>
      <c r="S92" s="13">
        <v>0</v>
      </c>
      <c r="T92" s="13">
        <v>8.5</v>
      </c>
      <c r="U92" s="15">
        <v>1.0625</v>
      </c>
      <c r="V92" s="15">
        <v>0.66937500000000005</v>
      </c>
      <c r="W92" s="15">
        <v>93</v>
      </c>
      <c r="X92" s="13">
        <v>154</v>
      </c>
      <c r="Y92" s="13">
        <v>17</v>
      </c>
      <c r="Z92" s="13">
        <v>247</v>
      </c>
      <c r="AA92" s="13">
        <v>48</v>
      </c>
      <c r="AB92" s="13">
        <v>0</v>
      </c>
    </row>
    <row r="93" spans="1:28">
      <c r="A93" s="1">
        <v>100011984</v>
      </c>
      <c r="B93" s="1" t="str">
        <v>Prešovský</v>
      </c>
      <c r="C93" s="1" t="str">
        <v>Kežmarok</v>
      </c>
      <c r="D93" s="1" t="str">
        <v>Základná škola s materskou školou</v>
      </c>
      <c r="E93" s="1">
        <v>1</v>
      </c>
      <c r="F93" s="13">
        <v>34</v>
      </c>
      <c r="G93" s="13">
        <v>12</v>
      </c>
      <c r="H93" s="13">
        <v>12</v>
      </c>
      <c r="I93" s="13">
        <v>0</v>
      </c>
      <c r="J93" s="13">
        <v>4</v>
      </c>
      <c r="K93" s="13">
        <v>0</v>
      </c>
      <c r="L93" s="13">
        <v>0</v>
      </c>
      <c r="M93" s="13">
        <v>0</v>
      </c>
      <c r="N93" s="13">
        <v>3</v>
      </c>
      <c r="O93" s="13">
        <v>1</v>
      </c>
      <c r="P93" s="13">
        <v>2</v>
      </c>
      <c r="Q93" s="13">
        <v>11</v>
      </c>
      <c r="R93" s="13">
        <v>1704</v>
      </c>
      <c r="S93" s="13">
        <v>50</v>
      </c>
      <c r="T93" s="13">
        <v>17</v>
      </c>
      <c r="U93" s="15">
        <v>2.125</v>
      </c>
      <c r="V93" s="15">
        <v>1.3387500000000001</v>
      </c>
      <c r="W93" s="15">
        <v>154</v>
      </c>
      <c r="X93" s="13">
        <v>271</v>
      </c>
      <c r="Y93" s="13">
        <v>34</v>
      </c>
      <c r="Z93" s="13">
        <v>425</v>
      </c>
      <c r="AA93" s="13">
        <v>72</v>
      </c>
      <c r="AB93" s="13">
        <v>4</v>
      </c>
    </row>
    <row r="94" spans="1:28">
      <c r="A94" s="1">
        <v>100011992</v>
      </c>
      <c r="B94" s="1" t="str">
        <v>Prešovský</v>
      </c>
      <c r="C94" s="1" t="str">
        <v>Kežmarok</v>
      </c>
      <c r="D94" s="1" t="str">
        <v>Základná škola</v>
      </c>
      <c r="E94" s="1">
        <v>1</v>
      </c>
      <c r="F94" s="13">
        <v>94</v>
      </c>
      <c r="G94" s="13">
        <v>32</v>
      </c>
      <c r="H94" s="13">
        <v>32</v>
      </c>
      <c r="I94" s="13">
        <v>0</v>
      </c>
      <c r="J94" s="13">
        <v>12</v>
      </c>
      <c r="K94" s="13">
        <v>0</v>
      </c>
      <c r="L94" s="13">
        <v>0</v>
      </c>
      <c r="M94" s="13">
        <v>0</v>
      </c>
      <c r="N94" s="13">
        <v>7</v>
      </c>
      <c r="O94" s="13">
        <v>1</v>
      </c>
      <c r="P94" s="13">
        <v>6</v>
      </c>
      <c r="Q94" s="13">
        <v>31</v>
      </c>
      <c r="R94" s="13">
        <v>4619</v>
      </c>
      <c r="S94" s="13">
        <v>682</v>
      </c>
      <c r="T94" s="13">
        <v>47</v>
      </c>
      <c r="U94" s="15">
        <v>5.875</v>
      </c>
      <c r="V94" s="15">
        <v>3.7012499999999999</v>
      </c>
      <c r="W94" s="15">
        <v>416</v>
      </c>
      <c r="X94" s="13">
        <v>898</v>
      </c>
      <c r="Y94" s="13">
        <v>94</v>
      </c>
      <c r="Z94" s="13">
        <v>1314</v>
      </c>
      <c r="AA94" s="13">
        <v>168</v>
      </c>
      <c r="AB94" s="13">
        <v>12</v>
      </c>
    </row>
    <row r="95" spans="1:28">
      <c r="A95" s="1">
        <v>100011996</v>
      </c>
      <c r="B95" s="1" t="str">
        <v>Prešovský</v>
      </c>
      <c r="C95" s="1" t="str">
        <v>Kežmarok</v>
      </c>
      <c r="D95" s="1" t="str">
        <v>Základná škola</v>
      </c>
      <c r="E95" s="1">
        <v>1</v>
      </c>
      <c r="F95" s="13">
        <v>28</v>
      </c>
      <c r="G95" s="13">
        <v>10</v>
      </c>
      <c r="H95" s="13">
        <v>10</v>
      </c>
      <c r="I95" s="13">
        <v>0</v>
      </c>
      <c r="J95" s="13">
        <v>4</v>
      </c>
      <c r="K95" s="13">
        <v>0</v>
      </c>
      <c r="L95" s="13">
        <v>0</v>
      </c>
      <c r="M95" s="13">
        <v>0</v>
      </c>
      <c r="N95" s="13">
        <v>3</v>
      </c>
      <c r="O95" s="13">
        <v>1</v>
      </c>
      <c r="P95" s="13">
        <v>2</v>
      </c>
      <c r="Q95" s="13">
        <v>9</v>
      </c>
      <c r="R95" s="13">
        <v>1425</v>
      </c>
      <c r="S95" s="13">
        <v>25</v>
      </c>
      <c r="T95" s="13">
        <v>14</v>
      </c>
      <c r="U95" s="15">
        <v>1.75</v>
      </c>
      <c r="V95" s="15">
        <v>1.1025</v>
      </c>
      <c r="W95" s="15">
        <v>129</v>
      </c>
      <c r="X95" s="13">
        <v>222</v>
      </c>
      <c r="Y95" s="13">
        <v>28</v>
      </c>
      <c r="Z95" s="13">
        <v>351</v>
      </c>
      <c r="AA95" s="13">
        <v>72</v>
      </c>
      <c r="AB95" s="13">
        <v>4</v>
      </c>
    </row>
    <row r="96" spans="1:28">
      <c r="A96" s="1">
        <v>100012000</v>
      </c>
      <c r="B96" s="1" t="str">
        <v>Prešovský</v>
      </c>
      <c r="C96" s="1" t="str">
        <v>Kežmarok</v>
      </c>
      <c r="D96" s="1" t="str">
        <v>Základná škola s materskou školou</v>
      </c>
      <c r="E96" s="1">
        <v>1</v>
      </c>
      <c r="F96" s="13">
        <v>35</v>
      </c>
      <c r="G96" s="13">
        <v>9</v>
      </c>
      <c r="H96" s="13">
        <v>9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  <c r="N96" s="13">
        <v>3</v>
      </c>
      <c r="O96" s="13">
        <v>1</v>
      </c>
      <c r="P96" s="13">
        <v>2</v>
      </c>
      <c r="Q96" s="13">
        <v>13</v>
      </c>
      <c r="R96" s="13">
        <v>1751</v>
      </c>
      <c r="S96" s="13">
        <v>82</v>
      </c>
      <c r="T96" s="13">
        <v>17.5</v>
      </c>
      <c r="U96" s="15">
        <v>2.1875</v>
      </c>
      <c r="V96" s="15">
        <v>1.378125</v>
      </c>
      <c r="W96" s="15">
        <v>158</v>
      </c>
      <c r="X96" s="13">
        <v>288</v>
      </c>
      <c r="Y96" s="13">
        <v>35</v>
      </c>
      <c r="Z96" s="13">
        <v>446</v>
      </c>
      <c r="AA96" s="13">
        <v>72</v>
      </c>
      <c r="AB96" s="13">
        <v>4</v>
      </c>
    </row>
    <row r="97" spans="1:28">
      <c r="A97" s="1">
        <v>100012006</v>
      </c>
      <c r="B97" s="1" t="str">
        <v>Prešovský</v>
      </c>
      <c r="C97" s="1" t="str">
        <v>Kežmarok</v>
      </c>
      <c r="D97" s="1" t="str">
        <v>Základná škola</v>
      </c>
      <c r="E97" s="1">
        <v>1</v>
      </c>
      <c r="F97" s="13">
        <v>109</v>
      </c>
      <c r="G97" s="13">
        <v>29</v>
      </c>
      <c r="H97" s="13">
        <v>28</v>
      </c>
      <c r="I97" s="13">
        <v>1</v>
      </c>
      <c r="J97" s="13">
        <v>18</v>
      </c>
      <c r="K97" s="13">
        <v>0</v>
      </c>
      <c r="L97" s="13">
        <v>1</v>
      </c>
      <c r="M97" s="13">
        <v>0</v>
      </c>
      <c r="N97" s="13">
        <v>9</v>
      </c>
      <c r="O97" s="13">
        <v>1</v>
      </c>
      <c r="P97" s="13">
        <v>9</v>
      </c>
      <c r="Q97" s="13">
        <v>41</v>
      </c>
      <c r="R97" s="13">
        <v>5437</v>
      </c>
      <c r="S97" s="13">
        <v>1260</v>
      </c>
      <c r="T97" s="13">
        <v>54.5</v>
      </c>
      <c r="U97" s="15">
        <v>6.8125</v>
      </c>
      <c r="V97" s="15">
        <v>4.2918750000000001</v>
      </c>
      <c r="W97" s="15">
        <v>490</v>
      </c>
      <c r="X97" s="13">
        <v>1194</v>
      </c>
      <c r="Y97" s="13">
        <v>109</v>
      </c>
      <c r="Z97" s="13">
        <v>1684</v>
      </c>
      <c r="AA97" s="13">
        <v>216</v>
      </c>
      <c r="AB97" s="13">
        <v>18</v>
      </c>
    </row>
    <row r="98" spans="1:28">
      <c r="A98" s="1">
        <v>100012009</v>
      </c>
      <c r="B98" s="1" t="str">
        <v>Prešovský</v>
      </c>
      <c r="C98" s="1" t="str">
        <v>Kežmarok</v>
      </c>
      <c r="D98" s="1" t="str">
        <v>Stredná odborná škola</v>
      </c>
      <c r="E98" s="1">
        <v>1</v>
      </c>
      <c r="F98" s="13">
        <v>121</v>
      </c>
      <c r="G98" s="13">
        <v>31</v>
      </c>
      <c r="H98" s="13">
        <v>31</v>
      </c>
      <c r="I98" s="13">
        <v>0</v>
      </c>
      <c r="J98" s="13">
        <v>18</v>
      </c>
      <c r="K98" s="13">
        <v>0</v>
      </c>
      <c r="L98" s="13">
        <v>1</v>
      </c>
      <c r="M98" s="13">
        <v>0</v>
      </c>
      <c r="N98" s="13">
        <v>9</v>
      </c>
      <c r="O98" s="13">
        <v>1</v>
      </c>
      <c r="P98" s="13">
        <v>9</v>
      </c>
      <c r="Q98" s="13">
        <v>45</v>
      </c>
      <c r="R98" s="13">
        <v>5876</v>
      </c>
      <c r="S98" s="13">
        <v>1540</v>
      </c>
      <c r="T98" s="13">
        <v>60.5</v>
      </c>
      <c r="U98" s="15">
        <v>7.5625</v>
      </c>
      <c r="V98" s="15">
        <v>4.7643750000000002</v>
      </c>
      <c r="W98" s="15">
        <v>529</v>
      </c>
      <c r="X98" s="13">
        <v>1344</v>
      </c>
      <c r="Y98" s="13">
        <v>121</v>
      </c>
      <c r="Z98" s="13">
        <v>1873</v>
      </c>
      <c r="AA98" s="13">
        <v>216</v>
      </c>
      <c r="AB98" s="13">
        <v>18</v>
      </c>
    </row>
    <row r="99" spans="1:28">
      <c r="A99" s="1">
        <v>100012013</v>
      </c>
      <c r="B99" s="1" t="str">
        <v>Prešovský</v>
      </c>
      <c r="C99" s="1" t="str">
        <v>Kežmarok</v>
      </c>
      <c r="D99" s="1" t="str">
        <v>Základná škola - Grundschule</v>
      </c>
      <c r="E99" s="1">
        <v>1</v>
      </c>
      <c r="F99" s="13">
        <v>103</v>
      </c>
      <c r="G99" s="13">
        <v>35</v>
      </c>
      <c r="H99" s="13">
        <v>35</v>
      </c>
      <c r="I99" s="13">
        <v>0</v>
      </c>
      <c r="J99" s="13">
        <v>14</v>
      </c>
      <c r="K99" s="13">
        <v>0</v>
      </c>
      <c r="L99" s="13">
        <v>0</v>
      </c>
      <c r="M99" s="13">
        <v>0</v>
      </c>
      <c r="N99" s="13">
        <v>8</v>
      </c>
      <c r="O99" s="13">
        <v>1</v>
      </c>
      <c r="P99" s="13">
        <v>7</v>
      </c>
      <c r="Q99" s="13">
        <v>34</v>
      </c>
      <c r="R99" s="13">
        <v>5038</v>
      </c>
      <c r="S99" s="13">
        <v>837</v>
      </c>
      <c r="T99" s="13">
        <v>51.5</v>
      </c>
      <c r="U99" s="15">
        <v>6.4375</v>
      </c>
      <c r="V99" s="15">
        <v>4.055625</v>
      </c>
      <c r="W99" s="15">
        <v>454</v>
      </c>
      <c r="X99" s="13">
        <v>1007</v>
      </c>
      <c r="Y99" s="13">
        <v>103</v>
      </c>
      <c r="Z99" s="13">
        <v>1461</v>
      </c>
      <c r="AA99" s="13">
        <v>192</v>
      </c>
      <c r="AB99" s="13">
        <v>14</v>
      </c>
    </row>
    <row r="100" spans="1:28">
      <c r="A100" s="1">
        <v>100012018</v>
      </c>
      <c r="B100" s="1" t="str">
        <v>Prešovský</v>
      </c>
      <c r="C100" s="1" t="str">
        <v>Kežmarok</v>
      </c>
      <c r="D100" s="1" t="str">
        <v>Gymnázium Pavla Országha Hviezdoslava</v>
      </c>
      <c r="E100" s="1">
        <v>1</v>
      </c>
      <c r="F100" s="13">
        <v>64</v>
      </c>
      <c r="G100" s="13">
        <v>22</v>
      </c>
      <c r="H100" s="13">
        <v>22</v>
      </c>
      <c r="I100" s="13">
        <v>0</v>
      </c>
      <c r="J100" s="13">
        <v>8</v>
      </c>
      <c r="K100" s="13">
        <v>0</v>
      </c>
      <c r="L100" s="13">
        <v>0</v>
      </c>
      <c r="M100" s="13">
        <v>0</v>
      </c>
      <c r="N100" s="13">
        <v>5</v>
      </c>
      <c r="O100" s="13">
        <v>1</v>
      </c>
      <c r="P100" s="13">
        <v>4</v>
      </c>
      <c r="Q100" s="13">
        <v>21</v>
      </c>
      <c r="R100" s="13">
        <v>3101</v>
      </c>
      <c r="S100" s="13">
        <v>279</v>
      </c>
      <c r="T100" s="13">
        <v>32</v>
      </c>
      <c r="U100" s="15">
        <v>4</v>
      </c>
      <c r="V100" s="15">
        <v>2.52</v>
      </c>
      <c r="W100" s="15">
        <v>280</v>
      </c>
      <c r="X100" s="13">
        <v>549</v>
      </c>
      <c r="Y100" s="13">
        <v>64</v>
      </c>
      <c r="Z100" s="13">
        <v>829</v>
      </c>
      <c r="AA100" s="13">
        <v>120</v>
      </c>
      <c r="AB100" s="13">
        <v>8</v>
      </c>
    </row>
    <row r="101" spans="1:28">
      <c r="A101" s="1">
        <v>100012027</v>
      </c>
      <c r="B101" s="1" t="str">
        <v>Prešovský</v>
      </c>
      <c r="C101" s="1" t="str">
        <v>Kežmarok</v>
      </c>
      <c r="D101" s="1" t="str">
        <v>Stredná odborná škola agropotravinárska a technická</v>
      </c>
      <c r="E101" s="1">
        <v>7</v>
      </c>
      <c r="F101" s="13">
        <v>178</v>
      </c>
      <c r="G101" s="13">
        <v>60</v>
      </c>
      <c r="H101" s="13">
        <v>60</v>
      </c>
      <c r="I101" s="13">
        <v>0</v>
      </c>
      <c r="J101" s="13">
        <v>22</v>
      </c>
      <c r="K101" s="13">
        <v>5</v>
      </c>
      <c r="L101" s="13">
        <v>1</v>
      </c>
      <c r="M101" s="13">
        <v>5</v>
      </c>
      <c r="N101" s="13">
        <v>12</v>
      </c>
      <c r="O101" s="13">
        <v>7</v>
      </c>
      <c r="P101" s="13">
        <v>16</v>
      </c>
      <c r="Q101" s="13">
        <v>59</v>
      </c>
      <c r="R101" s="13">
        <v>9171</v>
      </c>
      <c r="S101" s="13">
        <v>1462</v>
      </c>
      <c r="T101" s="13">
        <v>89</v>
      </c>
      <c r="U101" s="15">
        <v>11.125</v>
      </c>
      <c r="V101" s="15">
        <v>7.00875</v>
      </c>
      <c r="W101" s="15">
        <v>827</v>
      </c>
      <c r="X101" s="13">
        <v>1816</v>
      </c>
      <c r="Y101" s="13">
        <v>178</v>
      </c>
      <c r="Z101" s="13">
        <v>2643</v>
      </c>
      <c r="AA101" s="13">
        <v>528</v>
      </c>
      <c r="AB101" s="13">
        <v>22</v>
      </c>
    </row>
    <row r="102" spans="1:28">
      <c r="A102" s="1">
        <v>100012031</v>
      </c>
      <c r="B102" s="1" t="str">
        <v>Prešovský</v>
      </c>
      <c r="C102" s="1" t="str">
        <v>Kežmarok</v>
      </c>
      <c r="D102" s="1" t="str">
        <v>Hotelová akadémia Otta Brucknera</v>
      </c>
      <c r="E102" s="1">
        <v>1</v>
      </c>
      <c r="F102" s="13">
        <v>76</v>
      </c>
      <c r="G102" s="13">
        <v>30</v>
      </c>
      <c r="H102" s="13">
        <v>24</v>
      </c>
      <c r="I102" s="13">
        <v>6</v>
      </c>
      <c r="J102" s="13">
        <v>8</v>
      </c>
      <c r="K102" s="13">
        <v>0</v>
      </c>
      <c r="L102" s="13">
        <v>0</v>
      </c>
      <c r="M102" s="13">
        <v>0</v>
      </c>
      <c r="N102" s="13">
        <v>5</v>
      </c>
      <c r="O102" s="13">
        <v>1</v>
      </c>
      <c r="P102" s="13">
        <v>4</v>
      </c>
      <c r="Q102" s="13">
        <v>29</v>
      </c>
      <c r="R102" s="13">
        <v>3660</v>
      </c>
      <c r="S102" s="13">
        <v>587</v>
      </c>
      <c r="T102" s="13">
        <v>38</v>
      </c>
      <c r="U102" s="15">
        <v>4.75</v>
      </c>
      <c r="V102" s="15">
        <v>2.9925000000000002</v>
      </c>
      <c r="W102" s="15">
        <v>330</v>
      </c>
      <c r="X102" s="13">
        <v>726</v>
      </c>
      <c r="Y102" s="13">
        <v>76</v>
      </c>
      <c r="Z102" s="13">
        <v>1056</v>
      </c>
      <c r="AA102" s="13">
        <v>120</v>
      </c>
      <c r="AB102" s="13">
        <v>8</v>
      </c>
    </row>
    <row r="103" spans="1:28">
      <c r="A103" s="1">
        <v>100012037</v>
      </c>
      <c r="B103" s="1" t="str">
        <v>Prešovský</v>
      </c>
      <c r="C103" s="1" t="str">
        <v>Kežmarok</v>
      </c>
      <c r="D103" s="1" t="str">
        <v>Základná škola s materskou školou sv. Kríža</v>
      </c>
      <c r="E103" s="1">
        <v>1</v>
      </c>
      <c r="F103" s="13">
        <v>84</v>
      </c>
      <c r="G103" s="13">
        <v>22</v>
      </c>
      <c r="H103" s="13">
        <v>22</v>
      </c>
      <c r="I103" s="13">
        <v>0</v>
      </c>
      <c r="J103" s="13">
        <v>12</v>
      </c>
      <c r="K103" s="13">
        <v>0</v>
      </c>
      <c r="L103" s="13">
        <v>0</v>
      </c>
      <c r="M103" s="13">
        <v>0</v>
      </c>
      <c r="N103" s="13">
        <v>7</v>
      </c>
      <c r="O103" s="13">
        <v>1</v>
      </c>
      <c r="P103" s="13">
        <v>6</v>
      </c>
      <c r="Q103" s="13">
        <v>31</v>
      </c>
      <c r="R103" s="13">
        <v>4153</v>
      </c>
      <c r="S103" s="13">
        <v>682</v>
      </c>
      <c r="T103" s="13">
        <v>42</v>
      </c>
      <c r="U103" s="15">
        <v>5.25</v>
      </c>
      <c r="V103" s="15">
        <v>3.3075000000000001</v>
      </c>
      <c r="W103" s="15">
        <v>374</v>
      </c>
      <c r="X103" s="13">
        <v>828</v>
      </c>
      <c r="Y103" s="13">
        <v>84</v>
      </c>
      <c r="Z103" s="13">
        <v>1202</v>
      </c>
      <c r="AA103" s="13">
        <v>168</v>
      </c>
      <c r="AB103" s="13">
        <v>12</v>
      </c>
    </row>
    <row r="104" spans="1:28">
      <c r="A104" s="1">
        <v>100012044</v>
      </c>
      <c r="B104" s="1" t="str">
        <v>Prešovský</v>
      </c>
      <c r="C104" s="1" t="str">
        <v>Kežmarok</v>
      </c>
      <c r="D104" s="1" t="str">
        <v>Škola umeleckého priemyslu</v>
      </c>
      <c r="E104" s="1">
        <v>1</v>
      </c>
      <c r="F104" s="13">
        <v>44</v>
      </c>
      <c r="G104" s="13">
        <v>12</v>
      </c>
      <c r="H104" s="13">
        <v>12</v>
      </c>
      <c r="I104" s="13">
        <v>0</v>
      </c>
      <c r="J104" s="13">
        <v>6</v>
      </c>
      <c r="K104" s="13">
        <v>0</v>
      </c>
      <c r="L104" s="13">
        <v>0</v>
      </c>
      <c r="M104" s="13">
        <v>0</v>
      </c>
      <c r="N104" s="13">
        <v>4</v>
      </c>
      <c r="O104" s="13">
        <v>1</v>
      </c>
      <c r="P104" s="13">
        <v>3</v>
      </c>
      <c r="Q104" s="13">
        <v>16</v>
      </c>
      <c r="R104" s="13">
        <v>2170</v>
      </c>
      <c r="S104" s="13">
        <v>142</v>
      </c>
      <c r="T104" s="13">
        <v>22</v>
      </c>
      <c r="U104" s="15">
        <v>2.75</v>
      </c>
      <c r="V104" s="15">
        <v>1.7324999999999999</v>
      </c>
      <c r="W104" s="15">
        <v>196</v>
      </c>
      <c r="X104" s="13">
        <v>369</v>
      </c>
      <c r="Y104" s="13">
        <v>44</v>
      </c>
      <c r="Z104" s="13">
        <v>565</v>
      </c>
      <c r="AA104" s="13">
        <v>96</v>
      </c>
      <c r="AB104" s="13">
        <v>6</v>
      </c>
    </row>
    <row r="105" spans="1:28">
      <c r="A105" s="1">
        <v>100012047</v>
      </c>
      <c r="B105" s="1" t="str">
        <v>Prešovský</v>
      </c>
      <c r="C105" s="1" t="str">
        <v>Kežmarok</v>
      </c>
      <c r="D105" s="1" t="str">
        <v>Základná škola</v>
      </c>
      <c r="E105" s="1">
        <v>2</v>
      </c>
      <c r="F105" s="13">
        <v>73</v>
      </c>
      <c r="G105" s="13">
        <v>23</v>
      </c>
      <c r="H105" s="13">
        <v>23</v>
      </c>
      <c r="I105" s="13">
        <v>0</v>
      </c>
      <c r="J105" s="13">
        <v>8</v>
      </c>
      <c r="K105" s="13">
        <v>0</v>
      </c>
      <c r="L105" s="13">
        <v>0</v>
      </c>
      <c r="M105" s="13">
        <v>0</v>
      </c>
      <c r="N105" s="13">
        <v>6</v>
      </c>
      <c r="O105" s="13">
        <v>2</v>
      </c>
      <c r="P105" s="13">
        <v>4</v>
      </c>
      <c r="Q105" s="13">
        <v>25</v>
      </c>
      <c r="R105" s="13">
        <v>3640</v>
      </c>
      <c r="S105" s="13">
        <v>147</v>
      </c>
      <c r="T105" s="13">
        <v>36.5</v>
      </c>
      <c r="U105" s="15">
        <v>4.5625</v>
      </c>
      <c r="V105" s="15">
        <v>2.8743750000000001</v>
      </c>
      <c r="W105" s="15">
        <v>329</v>
      </c>
      <c r="X105" s="13">
        <v>592</v>
      </c>
      <c r="Y105" s="13">
        <v>73</v>
      </c>
      <c r="Z105" s="13">
        <v>921</v>
      </c>
      <c r="AA105" s="13">
        <v>144</v>
      </c>
      <c r="AB105" s="13">
        <v>8</v>
      </c>
    </row>
    <row r="106" spans="1:28">
      <c r="A106" s="1">
        <v>100012061</v>
      </c>
      <c r="B106" s="1" t="str">
        <v>Prešovský</v>
      </c>
      <c r="C106" s="1" t="str">
        <v>Kežmarok</v>
      </c>
      <c r="D106" s="1" t="str">
        <v>Základná škola</v>
      </c>
      <c r="E106" s="1">
        <v>1</v>
      </c>
      <c r="F106" s="13">
        <v>108</v>
      </c>
      <c r="G106" s="13">
        <v>28</v>
      </c>
      <c r="H106" s="13">
        <v>28</v>
      </c>
      <c r="I106" s="13">
        <v>0</v>
      </c>
      <c r="J106" s="13">
        <v>16</v>
      </c>
      <c r="K106" s="13">
        <v>0</v>
      </c>
      <c r="L106" s="13">
        <v>1</v>
      </c>
      <c r="M106" s="13">
        <v>0</v>
      </c>
      <c r="N106" s="13">
        <v>8</v>
      </c>
      <c r="O106" s="13">
        <v>1</v>
      </c>
      <c r="P106" s="13">
        <v>8</v>
      </c>
      <c r="Q106" s="13">
        <v>40</v>
      </c>
      <c r="R106" s="13">
        <v>5271</v>
      </c>
      <c r="S106" s="13">
        <v>1195</v>
      </c>
      <c r="T106" s="13">
        <v>54</v>
      </c>
      <c r="U106" s="15">
        <v>6.75</v>
      </c>
      <c r="V106" s="15">
        <v>4.2525000000000004</v>
      </c>
      <c r="W106" s="15">
        <v>475</v>
      </c>
      <c r="X106" s="13">
        <v>1150</v>
      </c>
      <c r="Y106" s="13">
        <v>108</v>
      </c>
      <c r="Z106" s="13">
        <v>1625</v>
      </c>
      <c r="AA106" s="13">
        <v>192</v>
      </c>
      <c r="AB106" s="13">
        <v>16</v>
      </c>
    </row>
    <row r="107" spans="1:28">
      <c r="A107" s="1">
        <v>100012070</v>
      </c>
      <c r="B107" s="1" t="str">
        <v>Prešovský</v>
      </c>
      <c r="C107" s="1" t="str">
        <v>Kežmarok</v>
      </c>
      <c r="D107" s="1" t="str">
        <v>Základná škola</v>
      </c>
      <c r="E107" s="1">
        <v>1</v>
      </c>
      <c r="F107" s="13">
        <v>10</v>
      </c>
      <c r="G107" s="13">
        <v>4</v>
      </c>
      <c r="H107" s="13">
        <v>4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1</v>
      </c>
      <c r="P107" s="13">
        <v>1</v>
      </c>
      <c r="Q107" s="13">
        <v>3</v>
      </c>
      <c r="R107" s="13">
        <v>443</v>
      </c>
      <c r="S107" s="13">
        <v>0</v>
      </c>
      <c r="T107" s="13">
        <v>5</v>
      </c>
      <c r="U107" s="15">
        <v>0.625</v>
      </c>
      <c r="V107" s="15">
        <v>0.39374999999999999</v>
      </c>
      <c r="W107" s="15">
        <v>40</v>
      </c>
      <c r="X107" s="13">
        <v>67</v>
      </c>
      <c r="Y107" s="13">
        <v>10</v>
      </c>
      <c r="Z107" s="13">
        <v>107</v>
      </c>
      <c r="AA107" s="13">
        <v>48</v>
      </c>
      <c r="AB107" s="13">
        <v>0</v>
      </c>
    </row>
    <row r="108" spans="1:28">
      <c r="A108" s="1">
        <v>100012077</v>
      </c>
      <c r="B108" s="1" t="str">
        <v>Prešovský</v>
      </c>
      <c r="C108" s="1" t="str">
        <v>Kežmarok</v>
      </c>
      <c r="D108" s="1" t="str">
        <v>Základná škola</v>
      </c>
      <c r="E108" s="1">
        <v>1</v>
      </c>
      <c r="F108" s="13">
        <v>89</v>
      </c>
      <c r="G108" s="13">
        <v>23</v>
      </c>
      <c r="H108" s="13">
        <v>23</v>
      </c>
      <c r="I108" s="13">
        <v>0</v>
      </c>
      <c r="J108" s="13">
        <v>14</v>
      </c>
      <c r="K108" s="13">
        <v>0</v>
      </c>
      <c r="L108" s="13">
        <v>0</v>
      </c>
      <c r="M108" s="13">
        <v>0</v>
      </c>
      <c r="N108" s="13">
        <v>8</v>
      </c>
      <c r="O108" s="13">
        <v>1</v>
      </c>
      <c r="P108" s="13">
        <v>7</v>
      </c>
      <c r="Q108" s="13">
        <v>33</v>
      </c>
      <c r="R108" s="13">
        <v>4506</v>
      </c>
      <c r="S108" s="13">
        <v>784</v>
      </c>
      <c r="T108" s="13">
        <v>44.5</v>
      </c>
      <c r="U108" s="15">
        <v>5.5625</v>
      </c>
      <c r="V108" s="15">
        <v>3.504375</v>
      </c>
      <c r="W108" s="15">
        <v>406</v>
      </c>
      <c r="X108" s="13">
        <v>912</v>
      </c>
      <c r="Y108" s="13">
        <v>89</v>
      </c>
      <c r="Z108" s="13">
        <v>1318</v>
      </c>
      <c r="AA108" s="13">
        <v>192</v>
      </c>
      <c r="AB108" s="13">
        <v>14</v>
      </c>
    </row>
    <row r="109" spans="1:28">
      <c r="A109" s="1">
        <v>100012081</v>
      </c>
      <c r="B109" s="1" t="str">
        <v>Prešovský</v>
      </c>
      <c r="C109" s="1" t="str">
        <v>Kežmarok</v>
      </c>
      <c r="D109" s="1" t="str">
        <v>Základná škola s materskou školou</v>
      </c>
      <c r="E109" s="1">
        <v>3</v>
      </c>
      <c r="F109" s="13">
        <v>222</v>
      </c>
      <c r="G109" s="13">
        <v>58</v>
      </c>
      <c r="H109" s="13">
        <v>58</v>
      </c>
      <c r="I109" s="13">
        <v>0</v>
      </c>
      <c r="J109" s="13">
        <v>26</v>
      </c>
      <c r="K109" s="13">
        <v>0</v>
      </c>
      <c r="L109" s="13">
        <v>1</v>
      </c>
      <c r="M109" s="13">
        <v>0</v>
      </c>
      <c r="N109" s="13">
        <v>15</v>
      </c>
      <c r="O109" s="13">
        <v>3</v>
      </c>
      <c r="P109" s="13">
        <v>13</v>
      </c>
      <c r="Q109" s="13">
        <v>82</v>
      </c>
      <c r="R109" s="13">
        <v>10701</v>
      </c>
      <c r="S109" s="13">
        <v>2130</v>
      </c>
      <c r="T109" s="13">
        <v>111</v>
      </c>
      <c r="U109" s="15">
        <v>13.875</v>
      </c>
      <c r="V109" s="15">
        <v>8.7412500000000009</v>
      </c>
      <c r="W109" s="15">
        <v>964</v>
      </c>
      <c r="X109" s="13">
        <v>2245</v>
      </c>
      <c r="Y109" s="13">
        <v>222</v>
      </c>
      <c r="Z109" s="13">
        <v>3209</v>
      </c>
      <c r="AA109" s="13">
        <v>360</v>
      </c>
      <c r="AB109" s="13">
        <v>26</v>
      </c>
    </row>
    <row r="110" spans="1:28">
      <c r="A110" s="1">
        <v>100012085</v>
      </c>
      <c r="B110" s="1" t="str">
        <v>Prešovský</v>
      </c>
      <c r="C110" s="1" t="str">
        <v>Kežmarok</v>
      </c>
      <c r="D110" s="1" t="str">
        <v>Základná škola s materskou školou</v>
      </c>
      <c r="E110" s="1">
        <v>1</v>
      </c>
      <c r="F110" s="13">
        <v>89</v>
      </c>
      <c r="G110" s="13">
        <v>23</v>
      </c>
      <c r="H110" s="13">
        <v>23</v>
      </c>
      <c r="I110" s="13">
        <v>0</v>
      </c>
      <c r="J110" s="13">
        <v>12</v>
      </c>
      <c r="K110" s="13">
        <v>0</v>
      </c>
      <c r="L110" s="13">
        <v>0</v>
      </c>
      <c r="M110" s="13">
        <v>0</v>
      </c>
      <c r="N110" s="13">
        <v>7</v>
      </c>
      <c r="O110" s="13">
        <v>1</v>
      </c>
      <c r="P110" s="13">
        <v>6</v>
      </c>
      <c r="Q110" s="13">
        <v>33</v>
      </c>
      <c r="R110" s="13">
        <v>4386</v>
      </c>
      <c r="S110" s="13">
        <v>784</v>
      </c>
      <c r="T110" s="13">
        <v>44.5</v>
      </c>
      <c r="U110" s="15">
        <v>5.5625</v>
      </c>
      <c r="V110" s="15">
        <v>3.504375</v>
      </c>
      <c r="W110" s="15">
        <v>395</v>
      </c>
      <c r="X110" s="13">
        <v>894</v>
      </c>
      <c r="Y110" s="13">
        <v>89</v>
      </c>
      <c r="Z110" s="13">
        <v>1289</v>
      </c>
      <c r="AA110" s="13">
        <v>168</v>
      </c>
      <c r="AB110" s="13">
        <v>12</v>
      </c>
    </row>
    <row r="111" spans="1:28">
      <c r="A111" s="1">
        <v>100012091</v>
      </c>
      <c r="B111" s="1" t="str">
        <v>Prešovský</v>
      </c>
      <c r="C111" s="1" t="str">
        <v>Kežmarok</v>
      </c>
      <c r="D111" s="1" t="str">
        <v>Základná škola Jozefa Maximiliána Petzvala</v>
      </c>
      <c r="E111" s="1">
        <v>1</v>
      </c>
      <c r="F111" s="13">
        <v>87</v>
      </c>
      <c r="G111" s="13">
        <v>23</v>
      </c>
      <c r="H111" s="13">
        <v>23</v>
      </c>
      <c r="I111" s="13">
        <v>0</v>
      </c>
      <c r="J111" s="13">
        <v>12</v>
      </c>
      <c r="K111" s="13">
        <v>0</v>
      </c>
      <c r="L111" s="13">
        <v>0</v>
      </c>
      <c r="M111" s="13">
        <v>0</v>
      </c>
      <c r="N111" s="13">
        <v>7</v>
      </c>
      <c r="O111" s="13">
        <v>1</v>
      </c>
      <c r="P111" s="13">
        <v>6</v>
      </c>
      <c r="Q111" s="13">
        <v>32</v>
      </c>
      <c r="R111" s="13">
        <v>4293</v>
      </c>
      <c r="S111" s="13">
        <v>732</v>
      </c>
      <c r="T111" s="13">
        <v>43.5</v>
      </c>
      <c r="U111" s="15">
        <v>5.4375</v>
      </c>
      <c r="V111" s="15">
        <v>3.4256250000000001</v>
      </c>
      <c r="W111" s="15">
        <v>387</v>
      </c>
      <c r="X111" s="13">
        <v>864</v>
      </c>
      <c r="Y111" s="13">
        <v>87</v>
      </c>
      <c r="Z111" s="13">
        <v>1251</v>
      </c>
      <c r="AA111" s="13">
        <v>168</v>
      </c>
      <c r="AB111" s="13">
        <v>12</v>
      </c>
    </row>
    <row r="112" spans="1:28">
      <c r="A112" s="1">
        <v>100012095</v>
      </c>
      <c r="B112" s="1" t="str">
        <v>Prešovský</v>
      </c>
      <c r="C112" s="1" t="str">
        <v>Kežmarok</v>
      </c>
      <c r="D112" s="1" t="str">
        <v>Základná škola M. R. Štefánika</v>
      </c>
      <c r="E112" s="1">
        <v>2</v>
      </c>
      <c r="F112" s="13">
        <v>98</v>
      </c>
      <c r="G112" s="13">
        <v>32</v>
      </c>
      <c r="H112" s="13">
        <v>32</v>
      </c>
      <c r="I112" s="13">
        <v>0</v>
      </c>
      <c r="J112" s="13">
        <v>10</v>
      </c>
      <c r="K112" s="13">
        <v>1</v>
      </c>
      <c r="L112" s="13">
        <v>0</v>
      </c>
      <c r="M112" s="13">
        <v>1</v>
      </c>
      <c r="N112" s="13">
        <v>6</v>
      </c>
      <c r="O112" s="13">
        <v>2</v>
      </c>
      <c r="P112" s="13">
        <v>6</v>
      </c>
      <c r="Q112" s="13">
        <v>33</v>
      </c>
      <c r="R112" s="13">
        <v>5183</v>
      </c>
      <c r="S112" s="13">
        <v>458</v>
      </c>
      <c r="T112" s="13">
        <v>49</v>
      </c>
      <c r="U112" s="15">
        <v>6.125</v>
      </c>
      <c r="V112" s="15">
        <v>3.8587500000000001</v>
      </c>
      <c r="W112" s="15">
        <v>467</v>
      </c>
      <c r="X112" s="13">
        <v>916</v>
      </c>
      <c r="Y112" s="13">
        <v>98</v>
      </c>
      <c r="Z112" s="13">
        <v>1383</v>
      </c>
      <c r="AA112" s="13">
        <v>192</v>
      </c>
      <c r="AB112" s="13">
        <v>10</v>
      </c>
    </row>
    <row r="113" spans="1:28">
      <c r="A113" s="1">
        <v>100012100</v>
      </c>
      <c r="B113" s="1" t="str">
        <v>Prešovský</v>
      </c>
      <c r="C113" s="1" t="str">
        <v>Kežmarok</v>
      </c>
      <c r="D113" s="1" t="str">
        <v>Špeciálna základná škola</v>
      </c>
      <c r="E113" s="1">
        <v>3</v>
      </c>
      <c r="F113" s="13">
        <v>54</v>
      </c>
      <c r="G113" s="13">
        <v>18</v>
      </c>
      <c r="H113" s="13">
        <v>18</v>
      </c>
      <c r="I113" s="13">
        <v>0</v>
      </c>
      <c r="J113" s="13">
        <v>4</v>
      </c>
      <c r="K113" s="13">
        <v>2</v>
      </c>
      <c r="L113" s="13">
        <v>0</v>
      </c>
      <c r="M113" s="13">
        <v>2</v>
      </c>
      <c r="N113" s="13">
        <v>3</v>
      </c>
      <c r="O113" s="13">
        <v>3</v>
      </c>
      <c r="P113" s="13">
        <v>4</v>
      </c>
      <c r="Q113" s="13">
        <v>18</v>
      </c>
      <c r="R113" s="13">
        <v>2743</v>
      </c>
      <c r="S113" s="13">
        <v>50</v>
      </c>
      <c r="T113" s="13">
        <v>27</v>
      </c>
      <c r="U113" s="15">
        <v>3.375</v>
      </c>
      <c r="V113" s="15">
        <v>2.1262500000000002</v>
      </c>
      <c r="W113" s="15">
        <v>249</v>
      </c>
      <c r="X113" s="13">
        <v>428</v>
      </c>
      <c r="Y113" s="13">
        <v>54</v>
      </c>
      <c r="Z113" s="13">
        <v>677</v>
      </c>
      <c r="AA113" s="13">
        <v>168</v>
      </c>
      <c r="AB113" s="13">
        <v>4</v>
      </c>
    </row>
    <row r="114" spans="1:28">
      <c r="A114" s="1">
        <v>100012109</v>
      </c>
      <c r="B114" s="1" t="str">
        <v>Prešovský</v>
      </c>
      <c r="C114" s="1" t="str">
        <v>Kežmarok</v>
      </c>
      <c r="D114" s="1" t="str">
        <v>Základná škola s materskou školou</v>
      </c>
      <c r="E114" s="1">
        <v>1</v>
      </c>
      <c r="F114" s="13">
        <v>40</v>
      </c>
      <c r="G114" s="13">
        <v>14</v>
      </c>
      <c r="H114" s="13">
        <v>14</v>
      </c>
      <c r="I114" s="13">
        <v>0</v>
      </c>
      <c r="J114" s="13">
        <v>4</v>
      </c>
      <c r="K114" s="13">
        <v>0</v>
      </c>
      <c r="L114" s="13">
        <v>0</v>
      </c>
      <c r="M114" s="13">
        <v>0</v>
      </c>
      <c r="N114" s="13">
        <v>3</v>
      </c>
      <c r="O114" s="13">
        <v>1</v>
      </c>
      <c r="P114" s="13">
        <v>2</v>
      </c>
      <c r="Q114" s="13">
        <v>13</v>
      </c>
      <c r="R114" s="13">
        <v>1983</v>
      </c>
      <c r="S114" s="13">
        <v>82</v>
      </c>
      <c r="T114" s="13">
        <v>20</v>
      </c>
      <c r="U114" s="15">
        <v>2.5</v>
      </c>
      <c r="V114" s="15">
        <v>1.575</v>
      </c>
      <c r="W114" s="15">
        <v>179</v>
      </c>
      <c r="X114" s="13">
        <v>323</v>
      </c>
      <c r="Y114" s="13">
        <v>40</v>
      </c>
      <c r="Z114" s="13">
        <v>502</v>
      </c>
      <c r="AA114" s="13">
        <v>72</v>
      </c>
      <c r="AB114" s="13">
        <v>4</v>
      </c>
    </row>
    <row r="115" spans="1:28">
      <c r="A115" s="1">
        <v>100012113</v>
      </c>
      <c r="B115" s="1" t="str">
        <v>Prešovský</v>
      </c>
      <c r="C115" s="1" t="str">
        <v>Kežmarok</v>
      </c>
      <c r="D115" s="1" t="str">
        <v>Základná škola</v>
      </c>
      <c r="E115" s="1">
        <v>1</v>
      </c>
      <c r="F115" s="13">
        <v>13</v>
      </c>
      <c r="G115" s="13">
        <v>5</v>
      </c>
      <c r="H115" s="13">
        <v>5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1</v>
      </c>
      <c r="P115" s="13">
        <v>1</v>
      </c>
      <c r="Q115" s="13">
        <v>4</v>
      </c>
      <c r="R115" s="13">
        <v>630</v>
      </c>
      <c r="S115" s="13">
        <v>0</v>
      </c>
      <c r="T115" s="13">
        <v>6.5</v>
      </c>
      <c r="U115" s="15">
        <v>0.8125</v>
      </c>
      <c r="V115" s="15">
        <v>0.51187499999999997</v>
      </c>
      <c r="W115" s="15">
        <v>57</v>
      </c>
      <c r="X115" s="13">
        <v>95</v>
      </c>
      <c r="Y115" s="13">
        <v>13</v>
      </c>
      <c r="Z115" s="13">
        <v>152</v>
      </c>
      <c r="AA115" s="13">
        <v>48</v>
      </c>
      <c r="AB115" s="13">
        <v>0</v>
      </c>
    </row>
    <row r="116" spans="1:28">
      <c r="A116" s="1">
        <v>100012119</v>
      </c>
      <c r="B116" s="1" t="str">
        <v>Prešovský</v>
      </c>
      <c r="C116" s="1" t="str">
        <v>Kežmarok</v>
      </c>
      <c r="D116" s="1" t="str">
        <v>Základná škola s materskou školou</v>
      </c>
      <c r="E116" s="1">
        <v>3</v>
      </c>
      <c r="F116" s="13">
        <v>73</v>
      </c>
      <c r="G116" s="13">
        <v>21</v>
      </c>
      <c r="H116" s="13">
        <v>21</v>
      </c>
      <c r="I116" s="13">
        <v>0</v>
      </c>
      <c r="J116" s="13">
        <v>8</v>
      </c>
      <c r="K116" s="13">
        <v>1</v>
      </c>
      <c r="L116" s="13">
        <v>0</v>
      </c>
      <c r="M116" s="13">
        <v>2</v>
      </c>
      <c r="N116" s="13">
        <v>5</v>
      </c>
      <c r="O116" s="13">
        <v>3</v>
      </c>
      <c r="P116" s="13">
        <v>5</v>
      </c>
      <c r="Q116" s="13">
        <v>26</v>
      </c>
      <c r="R116" s="13">
        <v>3665</v>
      </c>
      <c r="S116" s="13">
        <v>311</v>
      </c>
      <c r="T116" s="13">
        <v>36.5</v>
      </c>
      <c r="U116" s="15">
        <v>4.5625</v>
      </c>
      <c r="V116" s="15">
        <v>2.8743750000000001</v>
      </c>
      <c r="W116" s="15">
        <v>331</v>
      </c>
      <c r="X116" s="13">
        <v>644</v>
      </c>
      <c r="Y116" s="13">
        <v>73</v>
      </c>
      <c r="Z116" s="13">
        <v>975</v>
      </c>
      <c r="AA116" s="13">
        <v>192</v>
      </c>
      <c r="AB116" s="13">
        <v>8</v>
      </c>
    </row>
    <row r="117" spans="1:28">
      <c r="A117" s="1">
        <v>100012123</v>
      </c>
      <c r="B117" s="1" t="str">
        <v>Prešovský</v>
      </c>
      <c r="C117" s="1" t="str">
        <v>Kežmarok</v>
      </c>
      <c r="D117" s="1" t="str">
        <v>Základná škola</v>
      </c>
      <c r="E117" s="1">
        <v>1</v>
      </c>
      <c r="F117" s="13">
        <v>44</v>
      </c>
      <c r="G117" s="13">
        <v>12</v>
      </c>
      <c r="H117" s="13">
        <v>12</v>
      </c>
      <c r="I117" s="13">
        <v>0</v>
      </c>
      <c r="J117" s="13">
        <v>8</v>
      </c>
      <c r="K117" s="13">
        <v>0</v>
      </c>
      <c r="L117" s="13">
        <v>0</v>
      </c>
      <c r="M117" s="13">
        <v>0</v>
      </c>
      <c r="N117" s="13">
        <v>5</v>
      </c>
      <c r="O117" s="13">
        <v>1</v>
      </c>
      <c r="P117" s="13">
        <v>4</v>
      </c>
      <c r="Q117" s="13">
        <v>16</v>
      </c>
      <c r="R117" s="13">
        <v>2290</v>
      </c>
      <c r="S117" s="13">
        <v>142</v>
      </c>
      <c r="T117" s="13">
        <v>22</v>
      </c>
      <c r="U117" s="15">
        <v>2.75</v>
      </c>
      <c r="V117" s="15">
        <v>1.7324999999999999</v>
      </c>
      <c r="W117" s="15">
        <v>207</v>
      </c>
      <c r="X117" s="13">
        <v>387</v>
      </c>
      <c r="Y117" s="13">
        <v>44</v>
      </c>
      <c r="Z117" s="13">
        <v>594</v>
      </c>
      <c r="AA117" s="13">
        <v>120</v>
      </c>
      <c r="AB117" s="13">
        <v>8</v>
      </c>
    </row>
    <row r="118" spans="1:28">
      <c r="A118" s="1">
        <v>100012125</v>
      </c>
      <c r="B118" s="1" t="str">
        <v>Prešovský</v>
      </c>
      <c r="C118" s="1" t="str">
        <v>Kežmarok</v>
      </c>
      <c r="D118" s="1" t="str">
        <v>Špeciálna základná škola</v>
      </c>
      <c r="E118" s="1">
        <v>3</v>
      </c>
      <c r="F118" s="13">
        <v>22</v>
      </c>
      <c r="G118" s="13">
        <v>8</v>
      </c>
      <c r="H118" s="13">
        <v>8</v>
      </c>
      <c r="I118" s="13">
        <v>0</v>
      </c>
      <c r="J118" s="13">
        <v>0</v>
      </c>
      <c r="K118" s="13">
        <v>3</v>
      </c>
      <c r="L118" s="13">
        <v>0</v>
      </c>
      <c r="M118" s="13">
        <v>3</v>
      </c>
      <c r="N118" s="13">
        <v>0</v>
      </c>
      <c r="O118" s="13">
        <v>3</v>
      </c>
      <c r="P118" s="13">
        <v>3</v>
      </c>
      <c r="Q118" s="13">
        <v>7</v>
      </c>
      <c r="R118" s="13">
        <v>987</v>
      </c>
      <c r="S118" s="13">
        <v>0</v>
      </c>
      <c r="T118" s="13">
        <v>11</v>
      </c>
      <c r="U118" s="15">
        <v>1.375</v>
      </c>
      <c r="V118" s="15">
        <v>0.86624999999999996</v>
      </c>
      <c r="W118" s="15">
        <v>90</v>
      </c>
      <c r="X118" s="13">
        <v>149</v>
      </c>
      <c r="Y118" s="13">
        <v>22</v>
      </c>
      <c r="Z118" s="13">
        <v>239</v>
      </c>
      <c r="AA118" s="13">
        <v>144</v>
      </c>
      <c r="AB118" s="13">
        <v>0</v>
      </c>
    </row>
    <row r="119" spans="1:28">
      <c r="A119" s="1">
        <v>100012127</v>
      </c>
      <c r="B119" s="1" t="str">
        <v>Prešovský</v>
      </c>
      <c r="C119" s="1" t="str">
        <v>Kežmarok</v>
      </c>
      <c r="D119" s="1" t="str">
        <v>Základná škola</v>
      </c>
      <c r="E119" s="1">
        <v>1</v>
      </c>
      <c r="F119" s="13">
        <v>11</v>
      </c>
      <c r="G119" s="13">
        <v>3</v>
      </c>
      <c r="H119" s="13">
        <v>3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4</v>
      </c>
      <c r="R119" s="13">
        <v>552</v>
      </c>
      <c r="S119" s="13">
        <v>0</v>
      </c>
      <c r="T119" s="13">
        <v>5.5</v>
      </c>
      <c r="U119" s="15">
        <v>0.6875</v>
      </c>
      <c r="V119" s="15">
        <v>0.43312499999999998</v>
      </c>
      <c r="W119" s="15">
        <v>50</v>
      </c>
      <c r="X119" s="13">
        <v>83</v>
      </c>
      <c r="Y119" s="13">
        <v>11</v>
      </c>
      <c r="Z119" s="13">
        <v>133</v>
      </c>
      <c r="AA119" s="13">
        <v>48</v>
      </c>
      <c r="AB119" s="13">
        <v>0</v>
      </c>
    </row>
    <row r="120" spans="1:28">
      <c r="A120" s="1">
        <v>100012131</v>
      </c>
      <c r="B120" s="1" t="str">
        <v>Prešovský</v>
      </c>
      <c r="C120" s="1" t="str">
        <v>Kežmarok</v>
      </c>
      <c r="D120" s="1" t="str">
        <v>Základná škola</v>
      </c>
      <c r="E120" s="1">
        <v>1</v>
      </c>
      <c r="F120" s="13">
        <v>6</v>
      </c>
      <c r="G120" s="13">
        <v>2</v>
      </c>
      <c r="H120" s="13">
        <v>2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1</v>
      </c>
      <c r="P120" s="13">
        <v>1</v>
      </c>
      <c r="Q120" s="13">
        <v>2</v>
      </c>
      <c r="R120" s="13">
        <v>272</v>
      </c>
      <c r="S120" s="13">
        <v>0</v>
      </c>
      <c r="T120" s="13">
        <v>3</v>
      </c>
      <c r="U120" s="15">
        <v>0.375</v>
      </c>
      <c r="V120" s="15">
        <v>0.23624999999999999</v>
      </c>
      <c r="W120" s="15">
        <v>25</v>
      </c>
      <c r="X120" s="13">
        <v>41</v>
      </c>
      <c r="Y120" s="13">
        <v>6</v>
      </c>
      <c r="Z120" s="13">
        <v>66</v>
      </c>
      <c r="AA120" s="13">
        <v>48</v>
      </c>
      <c r="AB120" s="13">
        <v>0</v>
      </c>
    </row>
    <row r="121" spans="1:28">
      <c r="A121" s="1">
        <v>100012134</v>
      </c>
      <c r="B121" s="1" t="str">
        <v>Prešovský</v>
      </c>
      <c r="C121" s="1" t="str">
        <v>Kežmarok</v>
      </c>
      <c r="D121" s="1" t="str">
        <v>Základná škola s materskou školou</v>
      </c>
      <c r="E121" s="1">
        <v>1</v>
      </c>
      <c r="F121" s="13">
        <v>88</v>
      </c>
      <c r="G121" s="13">
        <v>30</v>
      </c>
      <c r="H121" s="13">
        <v>30</v>
      </c>
      <c r="I121" s="13">
        <v>0</v>
      </c>
      <c r="J121" s="13">
        <v>14</v>
      </c>
      <c r="K121" s="13">
        <v>0</v>
      </c>
      <c r="L121" s="13">
        <v>0</v>
      </c>
      <c r="M121" s="13">
        <v>0</v>
      </c>
      <c r="N121" s="13">
        <v>8</v>
      </c>
      <c r="O121" s="13">
        <v>1</v>
      </c>
      <c r="P121" s="13">
        <v>7</v>
      </c>
      <c r="Q121" s="13">
        <v>29</v>
      </c>
      <c r="R121" s="13">
        <v>4459</v>
      </c>
      <c r="S121" s="13">
        <v>587</v>
      </c>
      <c r="T121" s="13">
        <v>44</v>
      </c>
      <c r="U121" s="15">
        <v>5.5</v>
      </c>
      <c r="V121" s="15">
        <v>3.4649999999999999</v>
      </c>
      <c r="W121" s="15">
        <v>402</v>
      </c>
      <c r="X121" s="13">
        <v>845</v>
      </c>
      <c r="Y121" s="13">
        <v>88</v>
      </c>
      <c r="Z121" s="13">
        <v>1247</v>
      </c>
      <c r="AA121" s="13">
        <v>192</v>
      </c>
      <c r="AB121" s="13">
        <v>14</v>
      </c>
    </row>
    <row r="122" spans="1:28">
      <c r="A122" s="1">
        <v>100012141</v>
      </c>
      <c r="B122" s="1" t="str">
        <v>Prešovský</v>
      </c>
      <c r="C122" s="1" t="str">
        <v>Kežmarok</v>
      </c>
      <c r="D122" s="1" t="str">
        <v>Základná škola s materskou školou</v>
      </c>
      <c r="E122" s="1">
        <v>1</v>
      </c>
      <c r="F122" s="13">
        <v>6</v>
      </c>
      <c r="G122" s="13">
        <v>2</v>
      </c>
      <c r="H122" s="13">
        <v>2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1</v>
      </c>
      <c r="P122" s="13">
        <v>1</v>
      </c>
      <c r="Q122" s="13">
        <v>2</v>
      </c>
      <c r="R122" s="13">
        <v>272</v>
      </c>
      <c r="S122" s="13">
        <v>0</v>
      </c>
      <c r="T122" s="13">
        <v>3</v>
      </c>
      <c r="U122" s="15">
        <v>0.375</v>
      </c>
      <c r="V122" s="15">
        <v>0.23624999999999999</v>
      </c>
      <c r="W122" s="15">
        <v>25</v>
      </c>
      <c r="X122" s="13">
        <v>41</v>
      </c>
      <c r="Y122" s="13">
        <v>6</v>
      </c>
      <c r="Z122" s="13">
        <v>66</v>
      </c>
      <c r="AA122" s="13">
        <v>48</v>
      </c>
      <c r="AB122" s="13">
        <v>0</v>
      </c>
    </row>
    <row r="123" spans="1:28">
      <c r="A123" s="1">
        <v>100012145</v>
      </c>
      <c r="B123" s="1" t="str">
        <v>Prešovský</v>
      </c>
      <c r="C123" s="1" t="str">
        <v>Kežmarok</v>
      </c>
      <c r="D123" s="1" t="str">
        <v>Základná škola s materskou školou</v>
      </c>
      <c r="E123" s="1">
        <v>1</v>
      </c>
      <c r="F123" s="13">
        <v>9</v>
      </c>
      <c r="G123" s="13">
        <v>3</v>
      </c>
      <c r="H123" s="13">
        <v>3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1</v>
      </c>
      <c r="P123" s="13">
        <v>1</v>
      </c>
      <c r="Q123" s="13">
        <v>3</v>
      </c>
      <c r="R123" s="13">
        <v>410</v>
      </c>
      <c r="S123" s="13">
        <v>0</v>
      </c>
      <c r="T123" s="13">
        <v>4.5</v>
      </c>
      <c r="U123" s="15">
        <v>0.5625</v>
      </c>
      <c r="V123" s="15">
        <v>0.354375</v>
      </c>
      <c r="W123" s="15">
        <v>37</v>
      </c>
      <c r="X123" s="13">
        <v>62</v>
      </c>
      <c r="Y123" s="13">
        <v>9</v>
      </c>
      <c r="Z123" s="13">
        <v>99</v>
      </c>
      <c r="AA123" s="13">
        <v>48</v>
      </c>
      <c r="AB123" s="13">
        <v>0</v>
      </c>
    </row>
    <row r="124" spans="1:28">
      <c r="A124" s="1">
        <v>100012153</v>
      </c>
      <c r="B124" s="1" t="str">
        <v>Prešovský</v>
      </c>
      <c r="C124" s="1" t="str">
        <v>Kežmarok</v>
      </c>
      <c r="D124" s="1" t="str">
        <v>Základná škola</v>
      </c>
      <c r="E124" s="1">
        <v>1</v>
      </c>
      <c r="F124" s="13">
        <v>49</v>
      </c>
      <c r="G124" s="13">
        <v>13</v>
      </c>
      <c r="H124" s="13">
        <v>13</v>
      </c>
      <c r="I124" s="13">
        <v>0</v>
      </c>
      <c r="J124" s="13">
        <v>6</v>
      </c>
      <c r="K124" s="13">
        <v>0</v>
      </c>
      <c r="L124" s="13">
        <v>0</v>
      </c>
      <c r="M124" s="13">
        <v>0</v>
      </c>
      <c r="N124" s="13">
        <v>4</v>
      </c>
      <c r="O124" s="13">
        <v>1</v>
      </c>
      <c r="P124" s="13">
        <v>3</v>
      </c>
      <c r="Q124" s="13">
        <v>18</v>
      </c>
      <c r="R124" s="13">
        <v>2403</v>
      </c>
      <c r="S124" s="13">
        <v>192</v>
      </c>
      <c r="T124" s="13">
        <v>24.5</v>
      </c>
      <c r="U124" s="15">
        <v>3.0625</v>
      </c>
      <c r="V124" s="15">
        <v>1.9293750000000001</v>
      </c>
      <c r="W124" s="15">
        <v>217</v>
      </c>
      <c r="X124" s="13">
        <v>419</v>
      </c>
      <c r="Y124" s="13">
        <v>49</v>
      </c>
      <c r="Z124" s="13">
        <v>636</v>
      </c>
      <c r="AA124" s="13">
        <v>96</v>
      </c>
      <c r="AB124" s="13">
        <v>6</v>
      </c>
    </row>
    <row r="125" spans="1:28">
      <c r="A125" s="1">
        <v>100012157</v>
      </c>
      <c r="B125" s="1" t="str">
        <v>Prešovský</v>
      </c>
      <c r="C125" s="1" t="str">
        <v>Kežmarok</v>
      </c>
      <c r="D125" s="1" t="str">
        <v>Základná škola</v>
      </c>
      <c r="E125" s="1">
        <v>1</v>
      </c>
      <c r="F125" s="13">
        <v>14</v>
      </c>
      <c r="G125" s="13">
        <v>4</v>
      </c>
      <c r="H125" s="13">
        <v>4</v>
      </c>
      <c r="I125" s="13">
        <v>0</v>
      </c>
      <c r="J125" s="1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1</v>
      </c>
      <c r="P125" s="13">
        <v>1</v>
      </c>
      <c r="Q125" s="13">
        <v>5</v>
      </c>
      <c r="R125" s="13">
        <v>767</v>
      </c>
      <c r="S125" s="13">
        <v>0</v>
      </c>
      <c r="T125" s="13">
        <v>7</v>
      </c>
      <c r="U125" s="15">
        <v>0.875</v>
      </c>
      <c r="V125" s="15">
        <v>0.55125000000000002</v>
      </c>
      <c r="W125" s="15">
        <v>70</v>
      </c>
      <c r="X125" s="13">
        <v>116</v>
      </c>
      <c r="Y125" s="13">
        <v>14</v>
      </c>
      <c r="Z125" s="13">
        <v>186</v>
      </c>
      <c r="AA125" s="13">
        <v>48</v>
      </c>
      <c r="AB125" s="13">
        <v>0</v>
      </c>
    </row>
    <row r="126" spans="1:28">
      <c r="A126" s="1">
        <v>100012165</v>
      </c>
      <c r="B126" s="1" t="str">
        <v>Prešovský</v>
      </c>
      <c r="C126" s="1" t="str">
        <v>Levoča</v>
      </c>
      <c r="D126" s="1" t="str">
        <v>Základná škola s materskou školou</v>
      </c>
      <c r="E126" s="1">
        <v>1</v>
      </c>
      <c r="F126" s="13">
        <v>16</v>
      </c>
      <c r="G126" s="13">
        <v>6</v>
      </c>
      <c r="H126" s="13">
        <v>6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1</v>
      </c>
      <c r="P126" s="13">
        <v>1</v>
      </c>
      <c r="Q126" s="13">
        <v>5</v>
      </c>
      <c r="R126" s="13">
        <v>859</v>
      </c>
      <c r="S126" s="13">
        <v>0</v>
      </c>
      <c r="T126" s="13">
        <v>8</v>
      </c>
      <c r="U126" s="15">
        <v>1</v>
      </c>
      <c r="V126" s="15">
        <v>0.63</v>
      </c>
      <c r="W126" s="15">
        <v>78</v>
      </c>
      <c r="X126" s="13">
        <v>129</v>
      </c>
      <c r="Y126" s="13">
        <v>16</v>
      </c>
      <c r="Z126" s="13">
        <v>207</v>
      </c>
      <c r="AA126" s="13">
        <v>48</v>
      </c>
      <c r="AB126" s="13">
        <v>0</v>
      </c>
    </row>
    <row r="127" spans="1:28">
      <c r="A127" s="1">
        <v>100012172</v>
      </c>
      <c r="B127" s="1" t="str">
        <v>Prešovský</v>
      </c>
      <c r="C127" s="1" t="str">
        <v>Levoča</v>
      </c>
      <c r="D127" s="1" t="str">
        <v>Základná škola</v>
      </c>
      <c r="E127" s="1">
        <v>1</v>
      </c>
      <c r="F127" s="13">
        <v>13</v>
      </c>
      <c r="G127" s="13">
        <v>5</v>
      </c>
      <c r="H127" s="13">
        <v>5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1</v>
      </c>
      <c r="P127" s="13">
        <v>1</v>
      </c>
      <c r="Q127" s="13">
        <v>4</v>
      </c>
      <c r="R127" s="13">
        <v>630</v>
      </c>
      <c r="S127" s="13">
        <v>0</v>
      </c>
      <c r="T127" s="13">
        <v>6.5</v>
      </c>
      <c r="U127" s="15">
        <v>0.8125</v>
      </c>
      <c r="V127" s="15">
        <v>0.51187499999999997</v>
      </c>
      <c r="W127" s="15">
        <v>57</v>
      </c>
      <c r="X127" s="13">
        <v>95</v>
      </c>
      <c r="Y127" s="13">
        <v>13</v>
      </c>
      <c r="Z127" s="13">
        <v>152</v>
      </c>
      <c r="AA127" s="13">
        <v>48</v>
      </c>
      <c r="AB127" s="13">
        <v>0</v>
      </c>
    </row>
    <row r="128" spans="1:28">
      <c r="A128" s="1">
        <v>100012178</v>
      </c>
      <c r="B128" s="1" t="str">
        <v>Prešovský</v>
      </c>
      <c r="C128" s="1" t="str">
        <v>Levoča</v>
      </c>
      <c r="D128" s="1" t="str">
        <v>Základná škola s materskou školou</v>
      </c>
      <c r="E128" s="1">
        <v>1</v>
      </c>
      <c r="F128" s="13">
        <v>13</v>
      </c>
      <c r="G128" s="13">
        <v>5</v>
      </c>
      <c r="H128" s="13">
        <v>5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1</v>
      </c>
      <c r="P128" s="13">
        <v>1</v>
      </c>
      <c r="Q128" s="13">
        <v>4</v>
      </c>
      <c r="R128" s="13">
        <v>630</v>
      </c>
      <c r="S128" s="13">
        <v>0</v>
      </c>
      <c r="T128" s="13">
        <v>6.5</v>
      </c>
      <c r="U128" s="15">
        <v>0.8125</v>
      </c>
      <c r="V128" s="15">
        <v>0.51187499999999997</v>
      </c>
      <c r="W128" s="15">
        <v>57</v>
      </c>
      <c r="X128" s="13">
        <v>95</v>
      </c>
      <c r="Y128" s="13">
        <v>13</v>
      </c>
      <c r="Z128" s="13">
        <v>152</v>
      </c>
      <c r="AA128" s="13">
        <v>48</v>
      </c>
      <c r="AB128" s="13">
        <v>0</v>
      </c>
    </row>
    <row r="129" spans="1:28">
      <c r="A129" s="1">
        <v>100012185</v>
      </c>
      <c r="B129" s="1" t="str">
        <v>Prešovský</v>
      </c>
      <c r="C129" s="1" t="str">
        <v>Levoča</v>
      </c>
      <c r="D129" s="1" t="str">
        <v>Základná škola</v>
      </c>
      <c r="E129" s="1">
        <v>1</v>
      </c>
      <c r="F129" s="13">
        <v>16</v>
      </c>
      <c r="G129" s="13">
        <v>6</v>
      </c>
      <c r="H129" s="13">
        <v>6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1</v>
      </c>
      <c r="P129" s="13">
        <v>1</v>
      </c>
      <c r="Q129" s="13">
        <v>5</v>
      </c>
      <c r="R129" s="13">
        <v>859</v>
      </c>
      <c r="S129" s="13">
        <v>0</v>
      </c>
      <c r="T129" s="13">
        <v>8</v>
      </c>
      <c r="U129" s="15">
        <v>1</v>
      </c>
      <c r="V129" s="15">
        <v>0.63</v>
      </c>
      <c r="W129" s="15">
        <v>78</v>
      </c>
      <c r="X129" s="13">
        <v>129</v>
      </c>
      <c r="Y129" s="13">
        <v>16</v>
      </c>
      <c r="Z129" s="13">
        <v>207</v>
      </c>
      <c r="AA129" s="13">
        <v>48</v>
      </c>
      <c r="AB129" s="13">
        <v>0</v>
      </c>
    </row>
    <row r="130" spans="1:28">
      <c r="A130" s="1">
        <v>100012191</v>
      </c>
      <c r="B130" s="1" t="str">
        <v>Prešovský</v>
      </c>
      <c r="C130" s="1" t="str">
        <v>Levoča</v>
      </c>
      <c r="D130" s="1" t="str">
        <v>Základná škola</v>
      </c>
      <c r="E130" s="1">
        <v>1</v>
      </c>
      <c r="F130" s="13">
        <v>13</v>
      </c>
      <c r="G130" s="13">
        <v>5</v>
      </c>
      <c r="H130" s="13">
        <v>5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1</v>
      </c>
      <c r="P130" s="13">
        <v>1</v>
      </c>
      <c r="Q130" s="13">
        <v>4</v>
      </c>
      <c r="R130" s="13">
        <v>630</v>
      </c>
      <c r="S130" s="13">
        <v>0</v>
      </c>
      <c r="T130" s="13">
        <v>6.5</v>
      </c>
      <c r="U130" s="15">
        <v>0.8125</v>
      </c>
      <c r="V130" s="15">
        <v>0.51187499999999997</v>
      </c>
      <c r="W130" s="15">
        <v>57</v>
      </c>
      <c r="X130" s="13">
        <v>95</v>
      </c>
      <c r="Y130" s="13">
        <v>13</v>
      </c>
      <c r="Z130" s="13">
        <v>152</v>
      </c>
      <c r="AA130" s="13">
        <v>48</v>
      </c>
      <c r="AB130" s="13">
        <v>0</v>
      </c>
    </row>
    <row r="131" spans="1:28">
      <c r="A131" s="1">
        <v>100012198</v>
      </c>
      <c r="B131" s="1" t="str">
        <v>Prešovský</v>
      </c>
      <c r="C131" s="1" t="str">
        <v>Levoča</v>
      </c>
      <c r="D131" s="1" t="str">
        <v>Základná škola s materskou školou</v>
      </c>
      <c r="E131" s="1">
        <v>1</v>
      </c>
      <c r="F131" s="13">
        <v>14</v>
      </c>
      <c r="G131" s="13">
        <v>4</v>
      </c>
      <c r="H131" s="13">
        <v>4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1</v>
      </c>
      <c r="P131" s="13">
        <v>1</v>
      </c>
      <c r="Q131" s="13">
        <v>5</v>
      </c>
      <c r="R131" s="13">
        <v>767</v>
      </c>
      <c r="S131" s="13">
        <v>0</v>
      </c>
      <c r="T131" s="13">
        <v>7</v>
      </c>
      <c r="U131" s="15">
        <v>0.875</v>
      </c>
      <c r="V131" s="15">
        <v>0.55125000000000002</v>
      </c>
      <c r="W131" s="15">
        <v>70</v>
      </c>
      <c r="X131" s="13">
        <v>116</v>
      </c>
      <c r="Y131" s="13">
        <v>14</v>
      </c>
      <c r="Z131" s="13">
        <v>186</v>
      </c>
      <c r="AA131" s="13">
        <v>48</v>
      </c>
      <c r="AB131" s="13">
        <v>0</v>
      </c>
    </row>
    <row r="132" spans="1:28">
      <c r="A132" s="1">
        <v>100012203</v>
      </c>
      <c r="B132" s="1" t="str">
        <v>Prešovský</v>
      </c>
      <c r="C132" s="1" t="str">
        <v>Levoča</v>
      </c>
      <c r="D132" s="1" t="str">
        <v>Základná škola s materskou školou sv. Jána Nepomuckého</v>
      </c>
      <c r="E132" s="1">
        <v>1</v>
      </c>
      <c r="F132" s="13">
        <v>28</v>
      </c>
      <c r="G132" s="13">
        <v>10</v>
      </c>
      <c r="H132" s="13">
        <v>10</v>
      </c>
      <c r="I132" s="13">
        <v>0</v>
      </c>
      <c r="J132" s="13">
        <v>4</v>
      </c>
      <c r="K132" s="13">
        <v>0</v>
      </c>
      <c r="L132" s="13">
        <v>0</v>
      </c>
      <c r="M132" s="13">
        <v>0</v>
      </c>
      <c r="N132" s="13">
        <v>3</v>
      </c>
      <c r="O132" s="13">
        <v>1</v>
      </c>
      <c r="P132" s="13">
        <v>2</v>
      </c>
      <c r="Q132" s="13">
        <v>9</v>
      </c>
      <c r="R132" s="13">
        <v>1425</v>
      </c>
      <c r="S132" s="13">
        <v>25</v>
      </c>
      <c r="T132" s="13">
        <v>14</v>
      </c>
      <c r="U132" s="15">
        <v>1.75</v>
      </c>
      <c r="V132" s="15">
        <v>1.1025</v>
      </c>
      <c r="W132" s="15">
        <v>129</v>
      </c>
      <c r="X132" s="13">
        <v>222</v>
      </c>
      <c r="Y132" s="13">
        <v>28</v>
      </c>
      <c r="Z132" s="13">
        <v>351</v>
      </c>
      <c r="AA132" s="13">
        <v>72</v>
      </c>
      <c r="AB132" s="13">
        <v>4</v>
      </c>
    </row>
    <row r="133" spans="1:28">
      <c r="A133" s="1">
        <v>100012208</v>
      </c>
      <c r="B133" s="1" t="str">
        <v>Prešovský</v>
      </c>
      <c r="C133" s="1" t="str">
        <v>Levoča</v>
      </c>
      <c r="D133" s="1" t="str">
        <v>Stredná odborná škola pedagogická</v>
      </c>
      <c r="E133" s="1">
        <v>1</v>
      </c>
      <c r="F133" s="13">
        <v>65</v>
      </c>
      <c r="G133" s="13">
        <v>17</v>
      </c>
      <c r="H133" s="13">
        <v>17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24</v>
      </c>
      <c r="R133" s="13">
        <v>3268</v>
      </c>
      <c r="S133" s="13">
        <v>381</v>
      </c>
      <c r="T133" s="13">
        <v>32.5</v>
      </c>
      <c r="U133" s="15">
        <v>4.0625</v>
      </c>
      <c r="V133" s="15">
        <v>2.5593750000000002</v>
      </c>
      <c r="W133" s="15">
        <v>295</v>
      </c>
      <c r="X133" s="13">
        <v>605</v>
      </c>
      <c r="Y133" s="13">
        <v>65</v>
      </c>
      <c r="Z133" s="13">
        <v>900</v>
      </c>
      <c r="AA133" s="13">
        <v>144</v>
      </c>
      <c r="AB133" s="13">
        <v>10</v>
      </c>
    </row>
    <row r="134" spans="1:28">
      <c r="A134" s="1">
        <v>100012209</v>
      </c>
      <c r="B134" s="1" t="str">
        <v>Prešovský</v>
      </c>
      <c r="C134" s="1" t="str">
        <v>Levoča</v>
      </c>
      <c r="D134" s="1" t="str">
        <v>Špeciálna základná škola</v>
      </c>
      <c r="E134" s="1">
        <v>1</v>
      </c>
      <c r="F134" s="13">
        <v>19</v>
      </c>
      <c r="G134" s="13">
        <v>7</v>
      </c>
      <c r="H134" s="13">
        <v>7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1</v>
      </c>
      <c r="P134" s="13">
        <v>1</v>
      </c>
      <c r="Q134" s="13">
        <v>6</v>
      </c>
      <c r="R134" s="13">
        <v>1130</v>
      </c>
      <c r="S134" s="13">
        <v>0</v>
      </c>
      <c r="T134" s="13">
        <v>9.5</v>
      </c>
      <c r="U134" s="15">
        <v>1.1875</v>
      </c>
      <c r="V134" s="15">
        <v>0.74812500000000004</v>
      </c>
      <c r="W134" s="15">
        <v>102</v>
      </c>
      <c r="X134" s="13">
        <v>170</v>
      </c>
      <c r="Y134" s="13">
        <v>19</v>
      </c>
      <c r="Z134" s="13">
        <v>272</v>
      </c>
      <c r="AA134" s="13">
        <v>48</v>
      </c>
      <c r="AB134" s="13">
        <v>0</v>
      </c>
    </row>
    <row r="135" spans="1:28">
      <c r="A135" s="1">
        <v>100012212</v>
      </c>
      <c r="B135" s="1" t="str">
        <v>Prešovský</v>
      </c>
      <c r="C135" s="1" t="str">
        <v>Levoča</v>
      </c>
      <c r="D135" s="1" t="str">
        <v>Základná škola</v>
      </c>
      <c r="E135" s="1">
        <v>1</v>
      </c>
      <c r="F135" s="13">
        <v>81</v>
      </c>
      <c r="G135" s="13">
        <v>21</v>
      </c>
      <c r="H135" s="13">
        <v>21</v>
      </c>
      <c r="I135" s="13">
        <v>0</v>
      </c>
      <c r="J135" s="13">
        <v>12</v>
      </c>
      <c r="K135" s="13">
        <v>0</v>
      </c>
      <c r="L135" s="13">
        <v>0</v>
      </c>
      <c r="M135" s="13">
        <v>0</v>
      </c>
      <c r="N135" s="13">
        <v>7</v>
      </c>
      <c r="O135" s="13">
        <v>1</v>
      </c>
      <c r="P135" s="13">
        <v>6</v>
      </c>
      <c r="Q135" s="13">
        <v>30</v>
      </c>
      <c r="R135" s="13">
        <v>4013</v>
      </c>
      <c r="S135" s="13">
        <v>634</v>
      </c>
      <c r="T135" s="13">
        <v>40.5</v>
      </c>
      <c r="U135" s="15">
        <v>5.0625</v>
      </c>
      <c r="V135" s="15">
        <v>3.1893750000000001</v>
      </c>
      <c r="W135" s="15">
        <v>362</v>
      </c>
      <c r="X135" s="13">
        <v>793</v>
      </c>
      <c r="Y135" s="13">
        <v>81</v>
      </c>
      <c r="Z135" s="13">
        <v>1155</v>
      </c>
      <c r="AA135" s="13">
        <v>168</v>
      </c>
      <c r="AB135" s="13">
        <v>12</v>
      </c>
    </row>
    <row r="136" spans="1:28">
      <c r="A136" s="1">
        <v>100012217</v>
      </c>
      <c r="B136" s="1" t="str">
        <v>Prešovský</v>
      </c>
      <c r="C136" s="1" t="str">
        <v>Levoča</v>
      </c>
      <c r="D136" s="1" t="str">
        <v>Základná škola</v>
      </c>
      <c r="E136" s="1">
        <v>1</v>
      </c>
      <c r="F136" s="13">
        <v>95</v>
      </c>
      <c r="G136" s="13">
        <v>25</v>
      </c>
      <c r="H136" s="13">
        <v>25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35</v>
      </c>
      <c r="R136" s="13">
        <v>4665</v>
      </c>
      <c r="S136" s="13">
        <v>892</v>
      </c>
      <c r="T136" s="13">
        <v>47.5</v>
      </c>
      <c r="U136" s="15">
        <v>5.9375</v>
      </c>
      <c r="V136" s="15">
        <v>3.7406250000000001</v>
      </c>
      <c r="W136" s="15">
        <v>420</v>
      </c>
      <c r="X136" s="13">
        <v>968</v>
      </c>
      <c r="Y136" s="13">
        <v>95</v>
      </c>
      <c r="Z136" s="13">
        <v>1388</v>
      </c>
      <c r="AA136" s="13">
        <v>168</v>
      </c>
      <c r="AB136" s="13">
        <v>12</v>
      </c>
    </row>
    <row r="137" spans="1:28">
      <c r="A137" s="1">
        <v>100012223</v>
      </c>
      <c r="B137" s="1" t="str">
        <v>Prešovský</v>
      </c>
      <c r="C137" s="1" t="str">
        <v>Levoča</v>
      </c>
      <c r="D137" s="1" t="str">
        <v>Gymnázium sv. Františka Assiského</v>
      </c>
      <c r="E137" s="1">
        <v>1</v>
      </c>
      <c r="F137" s="13">
        <v>58</v>
      </c>
      <c r="G137" s="13">
        <v>20</v>
      </c>
      <c r="H137" s="13">
        <v>20</v>
      </c>
      <c r="I137" s="13">
        <v>0</v>
      </c>
      <c r="J137" s="13">
        <v>6</v>
      </c>
      <c r="K137" s="13">
        <v>0</v>
      </c>
      <c r="L137" s="13">
        <v>0</v>
      </c>
      <c r="M137" s="13">
        <v>0</v>
      </c>
      <c r="N137" s="13">
        <v>4</v>
      </c>
      <c r="O137" s="13">
        <v>1</v>
      </c>
      <c r="P137" s="13">
        <v>3</v>
      </c>
      <c r="Q137" s="13">
        <v>19</v>
      </c>
      <c r="R137" s="13">
        <v>2822</v>
      </c>
      <c r="S137" s="13">
        <v>219</v>
      </c>
      <c r="T137" s="13">
        <v>29</v>
      </c>
      <c r="U137" s="15">
        <v>3.625</v>
      </c>
      <c r="V137" s="15">
        <v>2.2837499999999999</v>
      </c>
      <c r="W137" s="15">
        <v>254</v>
      </c>
      <c r="X137" s="13">
        <v>489</v>
      </c>
      <c r="Y137" s="13">
        <v>58</v>
      </c>
      <c r="Z137" s="13">
        <v>743</v>
      </c>
      <c r="AA137" s="13">
        <v>96</v>
      </c>
      <c r="AB137" s="13">
        <v>6</v>
      </c>
    </row>
    <row r="138" spans="1:28">
      <c r="A138" s="1">
        <v>100012237</v>
      </c>
      <c r="B138" s="1" t="str">
        <v>Prešovský</v>
      </c>
      <c r="C138" s="1" t="str">
        <v>Levoča</v>
      </c>
      <c r="D138" s="1" t="str">
        <v>Stredná zdravotnícka škola Štefana Kluberta</v>
      </c>
      <c r="E138" s="1">
        <v>1</v>
      </c>
      <c r="F138" s="13">
        <v>46</v>
      </c>
      <c r="G138" s="13">
        <v>12</v>
      </c>
      <c r="H138" s="13">
        <v>12</v>
      </c>
      <c r="I138" s="13">
        <v>0</v>
      </c>
      <c r="J138" s="13">
        <v>8</v>
      </c>
      <c r="K138" s="13">
        <v>0</v>
      </c>
      <c r="L138" s="13">
        <v>0</v>
      </c>
      <c r="M138" s="13">
        <v>0</v>
      </c>
      <c r="N138" s="13">
        <v>5</v>
      </c>
      <c r="O138" s="13">
        <v>1</v>
      </c>
      <c r="P138" s="13">
        <v>4</v>
      </c>
      <c r="Q138" s="13">
        <v>17</v>
      </c>
      <c r="R138" s="13">
        <v>2383</v>
      </c>
      <c r="S138" s="13">
        <v>166</v>
      </c>
      <c r="T138" s="13">
        <v>23</v>
      </c>
      <c r="U138" s="15">
        <v>2.875</v>
      </c>
      <c r="V138" s="15">
        <v>1.81125</v>
      </c>
      <c r="W138" s="15">
        <v>215</v>
      </c>
      <c r="X138" s="13">
        <v>408</v>
      </c>
      <c r="Y138" s="13">
        <v>46</v>
      </c>
      <c r="Z138" s="13">
        <v>623</v>
      </c>
      <c r="AA138" s="13">
        <v>120</v>
      </c>
      <c r="AB138" s="13">
        <v>8</v>
      </c>
    </row>
    <row r="139" spans="1:28">
      <c r="A139" s="1">
        <v>100012238</v>
      </c>
      <c r="B139" s="1" t="str">
        <v>Prešovský</v>
      </c>
      <c r="C139" s="1" t="str">
        <v>Levoča</v>
      </c>
      <c r="D139" s="1" t="str">
        <v>Gymnázium Janka Francisciho - Rimavského</v>
      </c>
      <c r="E139" s="1">
        <v>1</v>
      </c>
      <c r="F139" s="13">
        <v>52</v>
      </c>
      <c r="G139" s="13">
        <v>18</v>
      </c>
      <c r="H139" s="13">
        <v>18</v>
      </c>
      <c r="I139" s="13">
        <v>0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17</v>
      </c>
      <c r="R139" s="13">
        <v>2542</v>
      </c>
      <c r="S139" s="13">
        <v>166</v>
      </c>
      <c r="T139" s="13">
        <v>26</v>
      </c>
      <c r="U139" s="15">
        <v>3.25</v>
      </c>
      <c r="V139" s="15">
        <v>2.0474999999999999</v>
      </c>
      <c r="W139" s="15">
        <v>229</v>
      </c>
      <c r="X139" s="13">
        <v>432</v>
      </c>
      <c r="Y139" s="13">
        <v>52</v>
      </c>
      <c r="Z139" s="13">
        <v>661</v>
      </c>
      <c r="AA139" s="13">
        <v>96</v>
      </c>
      <c r="AB139" s="13">
        <v>6</v>
      </c>
    </row>
    <row r="140" spans="1:28">
      <c r="A140" s="1">
        <v>100012241</v>
      </c>
      <c r="B140" s="1" t="str">
        <v>Prešovský</v>
      </c>
      <c r="C140" s="1" t="str">
        <v>Levoča</v>
      </c>
      <c r="D140" s="1" t="str">
        <v>Stredná odborná škola služieb Majstra Pavla</v>
      </c>
      <c r="E140" s="1">
        <v>2</v>
      </c>
      <c r="F140" s="13">
        <v>86</v>
      </c>
      <c r="G140" s="13">
        <v>30</v>
      </c>
      <c r="H140" s="13">
        <v>30</v>
      </c>
      <c r="I140" s="13">
        <v>0</v>
      </c>
      <c r="J140" s="13">
        <v>10</v>
      </c>
      <c r="K140" s="13">
        <v>1</v>
      </c>
      <c r="L140" s="13">
        <v>0</v>
      </c>
      <c r="M140" s="13">
        <v>1</v>
      </c>
      <c r="N140" s="13">
        <v>6</v>
      </c>
      <c r="O140" s="13">
        <v>2</v>
      </c>
      <c r="P140" s="13">
        <v>6</v>
      </c>
      <c r="Q140" s="13">
        <v>28</v>
      </c>
      <c r="R140" s="13">
        <v>4133</v>
      </c>
      <c r="S140" s="13">
        <v>500</v>
      </c>
      <c r="T140" s="13">
        <v>43</v>
      </c>
      <c r="U140" s="15">
        <v>5.375</v>
      </c>
      <c r="V140" s="15">
        <v>3.38625</v>
      </c>
      <c r="W140" s="15">
        <v>373</v>
      </c>
      <c r="X140" s="13">
        <v>770</v>
      </c>
      <c r="Y140" s="13">
        <v>86</v>
      </c>
      <c r="Z140" s="13">
        <v>1143</v>
      </c>
      <c r="AA140" s="13">
        <v>192</v>
      </c>
      <c r="AB140" s="13">
        <v>10</v>
      </c>
    </row>
    <row r="141" spans="1:28">
      <c r="A141" s="1">
        <v>100012256</v>
      </c>
      <c r="B141" s="1" t="str">
        <v>Prešovský</v>
      </c>
      <c r="C141" s="1" t="str">
        <v>Levoča</v>
      </c>
      <c r="D141" s="1" t="str">
        <v>Základná škola</v>
      </c>
      <c r="E141" s="1">
        <v>1</v>
      </c>
      <c r="F141" s="13">
        <v>70</v>
      </c>
      <c r="G141" s="13">
        <v>24</v>
      </c>
      <c r="H141" s="13">
        <v>24</v>
      </c>
      <c r="I141" s="13">
        <v>0</v>
      </c>
      <c r="J141" s="13">
        <v>10</v>
      </c>
      <c r="K141" s="13">
        <v>0</v>
      </c>
      <c r="L141" s="13">
        <v>0</v>
      </c>
      <c r="M141" s="13">
        <v>0</v>
      </c>
      <c r="N141" s="13">
        <v>6</v>
      </c>
      <c r="O141" s="13">
        <v>1</v>
      </c>
      <c r="P141" s="13">
        <v>5</v>
      </c>
      <c r="Q141" s="13">
        <v>23</v>
      </c>
      <c r="R141" s="13">
        <v>3501</v>
      </c>
      <c r="S141" s="13">
        <v>345</v>
      </c>
      <c r="T141" s="13">
        <v>35</v>
      </c>
      <c r="U141" s="15">
        <v>4.375</v>
      </c>
      <c r="V141" s="15">
        <v>2.7562500000000001</v>
      </c>
      <c r="W141" s="15">
        <v>316</v>
      </c>
      <c r="X141" s="13">
        <v>629</v>
      </c>
      <c r="Y141" s="13">
        <v>70</v>
      </c>
      <c r="Z141" s="13">
        <v>945</v>
      </c>
      <c r="AA141" s="13">
        <v>144</v>
      </c>
      <c r="AB141" s="13">
        <v>10</v>
      </c>
    </row>
    <row r="142" spans="1:28">
      <c r="A142" s="1">
        <v>100012282</v>
      </c>
      <c r="B142" s="1" t="str">
        <v>Prešovský</v>
      </c>
      <c r="C142" s="1" t="str">
        <v>Levoča</v>
      </c>
      <c r="D142" s="1" t="str">
        <v>Základná škola</v>
      </c>
      <c r="E142" s="1">
        <v>1</v>
      </c>
      <c r="F142" s="13">
        <v>58</v>
      </c>
      <c r="G142" s="13">
        <v>20</v>
      </c>
      <c r="H142" s="13">
        <v>20</v>
      </c>
      <c r="I142" s="13">
        <v>0</v>
      </c>
      <c r="J142" s="13">
        <v>6</v>
      </c>
      <c r="K142" s="13">
        <v>0</v>
      </c>
      <c r="L142" s="13">
        <v>0</v>
      </c>
      <c r="M142" s="13">
        <v>0</v>
      </c>
      <c r="N142" s="13">
        <v>4</v>
      </c>
      <c r="O142" s="13">
        <v>1</v>
      </c>
      <c r="P142" s="13">
        <v>3</v>
      </c>
      <c r="Q142" s="13">
        <v>19</v>
      </c>
      <c r="R142" s="13">
        <v>2822</v>
      </c>
      <c r="S142" s="13">
        <v>219</v>
      </c>
      <c r="T142" s="13">
        <v>29</v>
      </c>
      <c r="U142" s="15">
        <v>3.625</v>
      </c>
      <c r="V142" s="15">
        <v>2.2837499999999999</v>
      </c>
      <c r="W142" s="15">
        <v>254</v>
      </c>
      <c r="X142" s="13">
        <v>489</v>
      </c>
      <c r="Y142" s="13">
        <v>58</v>
      </c>
      <c r="Z142" s="13">
        <v>743</v>
      </c>
      <c r="AA142" s="13">
        <v>96</v>
      </c>
      <c r="AB142" s="13">
        <v>6</v>
      </c>
    </row>
    <row r="143" spans="1:28">
      <c r="A143" s="1">
        <v>100012287</v>
      </c>
      <c r="B143" s="1" t="str">
        <v>Prešovský</v>
      </c>
      <c r="C143" s="1" t="str">
        <v>Levoča</v>
      </c>
      <c r="D143" s="1" t="str">
        <v>Základná škola</v>
      </c>
      <c r="E143" s="1">
        <v>1</v>
      </c>
      <c r="F143" s="13">
        <v>73</v>
      </c>
      <c r="G143" s="13">
        <v>25</v>
      </c>
      <c r="H143" s="13">
        <v>25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24</v>
      </c>
      <c r="R143" s="13">
        <v>3640</v>
      </c>
      <c r="S143" s="13">
        <v>381</v>
      </c>
      <c r="T143" s="13">
        <v>36.5</v>
      </c>
      <c r="U143" s="15">
        <v>4.5625</v>
      </c>
      <c r="V143" s="15">
        <v>2.8743750000000001</v>
      </c>
      <c r="W143" s="15">
        <v>328</v>
      </c>
      <c r="X143" s="13">
        <v>661</v>
      </c>
      <c r="Y143" s="13">
        <v>73</v>
      </c>
      <c r="Z143" s="13">
        <v>989</v>
      </c>
      <c r="AA143" s="13">
        <v>144</v>
      </c>
      <c r="AB143" s="13">
        <v>10</v>
      </c>
    </row>
    <row r="144" spans="1:28">
      <c r="A144" s="1">
        <v>100012293</v>
      </c>
      <c r="B144" s="1" t="str">
        <v>Prešovský</v>
      </c>
      <c r="C144" s="1" t="str">
        <v>Levoča</v>
      </c>
      <c r="D144" s="1" t="str">
        <v>Základná škola s materskou školou</v>
      </c>
      <c r="E144" s="1">
        <v>2</v>
      </c>
      <c r="F144" s="13">
        <v>61</v>
      </c>
      <c r="G144" s="13">
        <v>17</v>
      </c>
      <c r="H144" s="13">
        <v>17</v>
      </c>
      <c r="I144" s="13">
        <v>0</v>
      </c>
      <c r="J144" s="13">
        <v>6</v>
      </c>
      <c r="K144" s="13">
        <v>1</v>
      </c>
      <c r="L144" s="13">
        <v>0</v>
      </c>
      <c r="M144" s="13">
        <v>1</v>
      </c>
      <c r="N144" s="13">
        <v>4</v>
      </c>
      <c r="O144" s="13">
        <v>2</v>
      </c>
      <c r="P144" s="13">
        <v>4</v>
      </c>
      <c r="Q144" s="13">
        <v>22</v>
      </c>
      <c r="R144" s="13">
        <v>3194</v>
      </c>
      <c r="S144" s="13">
        <v>142</v>
      </c>
      <c r="T144" s="13">
        <v>30.5</v>
      </c>
      <c r="U144" s="15">
        <v>3.8125</v>
      </c>
      <c r="V144" s="15">
        <v>2.401875</v>
      </c>
      <c r="W144" s="15">
        <v>289</v>
      </c>
      <c r="X144" s="13">
        <v>523</v>
      </c>
      <c r="Y144" s="13">
        <v>61</v>
      </c>
      <c r="Z144" s="13">
        <v>812</v>
      </c>
      <c r="AA144" s="13">
        <v>144</v>
      </c>
      <c r="AB144" s="13">
        <v>6</v>
      </c>
    </row>
    <row r="145" spans="1:28">
      <c r="A145" s="1">
        <v>100012301</v>
      </c>
      <c r="B145" s="1" t="str">
        <v>Prešovský</v>
      </c>
      <c r="C145" s="1" t="str">
        <v>Levoča</v>
      </c>
      <c r="D145" s="1" t="str">
        <v>Reedukačné centrum</v>
      </c>
      <c r="E145" s="1">
        <v>3</v>
      </c>
      <c r="F145" s="13">
        <v>37</v>
      </c>
      <c r="G145" s="13">
        <v>11</v>
      </c>
      <c r="H145" s="13">
        <v>9</v>
      </c>
      <c r="I145" s="13">
        <v>2</v>
      </c>
      <c r="J145" s="13">
        <v>4</v>
      </c>
      <c r="K145" s="13">
        <v>0</v>
      </c>
      <c r="L145" s="13">
        <v>0</v>
      </c>
      <c r="M145" s="13">
        <v>0</v>
      </c>
      <c r="N145" s="13">
        <v>3</v>
      </c>
      <c r="O145" s="13">
        <v>1</v>
      </c>
      <c r="P145" s="13">
        <v>2</v>
      </c>
      <c r="Q145" s="13">
        <v>15</v>
      </c>
      <c r="R145" s="13">
        <v>1844</v>
      </c>
      <c r="S145" s="13">
        <v>120</v>
      </c>
      <c r="T145" s="13">
        <v>18.5</v>
      </c>
      <c r="U145" s="15">
        <v>2.3125</v>
      </c>
      <c r="V145" s="15">
        <v>1.4568749999999999</v>
      </c>
      <c r="W145" s="15">
        <v>166</v>
      </c>
      <c r="X145" s="13">
        <v>313</v>
      </c>
      <c r="Y145" s="13">
        <v>37</v>
      </c>
      <c r="Z145" s="13">
        <v>479</v>
      </c>
      <c r="AA145" s="13">
        <v>72</v>
      </c>
      <c r="AB145" s="13">
        <v>4</v>
      </c>
    </row>
    <row r="146" spans="1:28">
      <c r="A146" s="1">
        <v>100012305</v>
      </c>
      <c r="B146" s="1" t="str">
        <v>Prešovský</v>
      </c>
      <c r="C146" s="1" t="str">
        <v>Levoča</v>
      </c>
      <c r="D146" s="1" t="str">
        <v>Základná škola</v>
      </c>
      <c r="E146" s="1">
        <v>1</v>
      </c>
      <c r="F146" s="13">
        <v>62</v>
      </c>
      <c r="G146" s="13">
        <v>16</v>
      </c>
      <c r="H146" s="13">
        <v>16</v>
      </c>
      <c r="I146" s="13">
        <v>0</v>
      </c>
      <c r="J146" s="13">
        <v>8</v>
      </c>
      <c r="K146" s="13">
        <v>0</v>
      </c>
      <c r="L146" s="13">
        <v>0</v>
      </c>
      <c r="M146" s="13">
        <v>0</v>
      </c>
      <c r="N146" s="13">
        <v>5</v>
      </c>
      <c r="O146" s="13">
        <v>1</v>
      </c>
      <c r="P146" s="13">
        <v>4</v>
      </c>
      <c r="Q146" s="13">
        <v>23</v>
      </c>
      <c r="R146" s="13">
        <v>3008</v>
      </c>
      <c r="S146" s="13">
        <v>345</v>
      </c>
      <c r="T146" s="13">
        <v>31</v>
      </c>
      <c r="U146" s="15">
        <v>3.875</v>
      </c>
      <c r="V146" s="15">
        <v>2.4412500000000001</v>
      </c>
      <c r="W146" s="15">
        <v>271</v>
      </c>
      <c r="X146" s="13">
        <v>555</v>
      </c>
      <c r="Y146" s="13">
        <v>62</v>
      </c>
      <c r="Z146" s="13">
        <v>826</v>
      </c>
      <c r="AA146" s="13">
        <v>120</v>
      </c>
      <c r="AB146" s="13">
        <v>8</v>
      </c>
    </row>
    <row r="147" spans="1:28">
      <c r="A147" s="1">
        <v>100012334</v>
      </c>
      <c r="B147" s="1" t="str">
        <v>Prešovský</v>
      </c>
      <c r="C147" s="1" t="str">
        <v>Medzilaborce</v>
      </c>
      <c r="D147" s="1" t="str">
        <v>Základná škola</v>
      </c>
      <c r="E147" s="1">
        <v>1</v>
      </c>
      <c r="F147" s="13">
        <v>78</v>
      </c>
      <c r="G147" s="13">
        <v>20</v>
      </c>
      <c r="H147" s="13">
        <v>20</v>
      </c>
      <c r="I147" s="13">
        <v>0</v>
      </c>
      <c r="J147" s="13">
        <v>8</v>
      </c>
      <c r="K147" s="13">
        <v>0</v>
      </c>
      <c r="L147" s="13">
        <v>0</v>
      </c>
      <c r="M147" s="13">
        <v>0</v>
      </c>
      <c r="N147" s="13">
        <v>5</v>
      </c>
      <c r="O147" s="13">
        <v>1</v>
      </c>
      <c r="P147" s="13">
        <v>4</v>
      </c>
      <c r="Q147" s="13">
        <v>29</v>
      </c>
      <c r="R147" s="13">
        <v>3753</v>
      </c>
      <c r="S147" s="13">
        <v>587</v>
      </c>
      <c r="T147" s="13">
        <v>39</v>
      </c>
      <c r="U147" s="15">
        <v>4.875</v>
      </c>
      <c r="V147" s="15">
        <v>3.07125</v>
      </c>
      <c r="W147" s="15">
        <v>338</v>
      </c>
      <c r="X147" s="13">
        <v>740</v>
      </c>
      <c r="Y147" s="13">
        <v>78</v>
      </c>
      <c r="Z147" s="13">
        <v>1078</v>
      </c>
      <c r="AA147" s="13">
        <v>120</v>
      </c>
      <c r="AB147" s="13">
        <v>8</v>
      </c>
    </row>
    <row r="148" spans="1:28">
      <c r="A148" s="1">
        <v>100012345</v>
      </c>
      <c r="B148" s="1" t="str">
        <v>Prešovský</v>
      </c>
      <c r="C148" s="1" t="str">
        <v>Medzilaborce</v>
      </c>
      <c r="D148" s="1" t="str">
        <v>Základná škola</v>
      </c>
      <c r="E148" s="1">
        <v>1</v>
      </c>
      <c r="F148" s="13">
        <v>62</v>
      </c>
      <c r="G148" s="13">
        <v>16</v>
      </c>
      <c r="H148" s="13">
        <v>16</v>
      </c>
      <c r="I148" s="13">
        <v>0</v>
      </c>
      <c r="J148" s="13">
        <v>10</v>
      </c>
      <c r="K148" s="13">
        <v>0</v>
      </c>
      <c r="L148" s="13">
        <v>0</v>
      </c>
      <c r="M148" s="13">
        <v>0</v>
      </c>
      <c r="N148" s="13">
        <v>6</v>
      </c>
      <c r="O148" s="13">
        <v>1</v>
      </c>
      <c r="P148" s="13">
        <v>5</v>
      </c>
      <c r="Q148" s="13">
        <v>23</v>
      </c>
      <c r="R148" s="13">
        <v>3128</v>
      </c>
      <c r="S148" s="13">
        <v>345</v>
      </c>
      <c r="T148" s="13">
        <v>31</v>
      </c>
      <c r="U148" s="15">
        <v>3.875</v>
      </c>
      <c r="V148" s="15">
        <v>2.4412500000000001</v>
      </c>
      <c r="W148" s="15">
        <v>282</v>
      </c>
      <c r="X148" s="13">
        <v>573</v>
      </c>
      <c r="Y148" s="13">
        <v>62</v>
      </c>
      <c r="Z148" s="13">
        <v>855</v>
      </c>
      <c r="AA148" s="13">
        <v>144</v>
      </c>
      <c r="AB148" s="13">
        <v>10</v>
      </c>
    </row>
    <row r="149" spans="1:28">
      <c r="A149" s="1">
        <v>100012352</v>
      </c>
      <c r="B149" s="1" t="str">
        <v>Prešovský</v>
      </c>
      <c r="C149" s="1" t="str">
        <v>Medzilaborce</v>
      </c>
      <c r="D149" s="1" t="str">
        <v>Základná škola s materskou školou Michala Sopiru</v>
      </c>
      <c r="E149" s="1">
        <v>1</v>
      </c>
      <c r="F149" s="13">
        <v>43</v>
      </c>
      <c r="G149" s="13">
        <v>15</v>
      </c>
      <c r="H149" s="13">
        <v>15</v>
      </c>
      <c r="I149" s="13">
        <v>0</v>
      </c>
      <c r="J149" s="13">
        <v>6</v>
      </c>
      <c r="K149" s="13">
        <v>0</v>
      </c>
      <c r="L149" s="13">
        <v>0</v>
      </c>
      <c r="M149" s="13">
        <v>0</v>
      </c>
      <c r="N149" s="13">
        <v>4</v>
      </c>
      <c r="O149" s="13">
        <v>1</v>
      </c>
      <c r="P149" s="13">
        <v>3</v>
      </c>
      <c r="Q149" s="13">
        <v>14</v>
      </c>
      <c r="R149" s="13">
        <v>2123</v>
      </c>
      <c r="S149" s="13">
        <v>100</v>
      </c>
      <c r="T149" s="13">
        <v>21.5</v>
      </c>
      <c r="U149" s="15">
        <v>2.6875</v>
      </c>
      <c r="V149" s="15">
        <v>1.693125</v>
      </c>
      <c r="W149" s="15">
        <v>192</v>
      </c>
      <c r="X149" s="13">
        <v>349</v>
      </c>
      <c r="Y149" s="13">
        <v>43</v>
      </c>
      <c r="Z149" s="13">
        <v>541</v>
      </c>
      <c r="AA149" s="13">
        <v>96</v>
      </c>
      <c r="AB149" s="13">
        <v>6</v>
      </c>
    </row>
    <row r="150" spans="1:28">
      <c r="A150" s="1">
        <v>100012358</v>
      </c>
      <c r="B150" s="1" t="str">
        <v>Prešovský</v>
      </c>
      <c r="C150" s="1" t="str">
        <v>Poprad</v>
      </c>
      <c r="D150" s="1" t="str">
        <v>Základná škola</v>
      </c>
      <c r="E150" s="1">
        <v>1</v>
      </c>
      <c r="F150" s="13">
        <v>31</v>
      </c>
      <c r="G150" s="13">
        <v>11</v>
      </c>
      <c r="H150" s="13">
        <v>11</v>
      </c>
      <c r="I150" s="13">
        <v>0</v>
      </c>
      <c r="J150" s="13">
        <v>4</v>
      </c>
      <c r="K150" s="13">
        <v>0</v>
      </c>
      <c r="L150" s="13">
        <v>0</v>
      </c>
      <c r="M150" s="13">
        <v>0</v>
      </c>
      <c r="N150" s="13">
        <v>3</v>
      </c>
      <c r="O150" s="13">
        <v>1</v>
      </c>
      <c r="P150" s="13">
        <v>2</v>
      </c>
      <c r="Q150" s="13">
        <v>10</v>
      </c>
      <c r="R150" s="13">
        <v>1564</v>
      </c>
      <c r="S150" s="13">
        <v>37</v>
      </c>
      <c r="T150" s="13">
        <v>15.5</v>
      </c>
      <c r="U150" s="15">
        <v>1.9375</v>
      </c>
      <c r="V150" s="15">
        <v>1.2206250000000001</v>
      </c>
      <c r="W150" s="15">
        <v>141</v>
      </c>
      <c r="X150" s="13">
        <v>246</v>
      </c>
      <c r="Y150" s="13">
        <v>31</v>
      </c>
      <c r="Z150" s="13">
        <v>387</v>
      </c>
      <c r="AA150" s="13">
        <v>72</v>
      </c>
      <c r="AB150" s="13">
        <v>4</v>
      </c>
    </row>
    <row r="151" spans="1:28">
      <c r="A151" s="1">
        <v>100012365</v>
      </c>
      <c r="B151" s="1" t="str">
        <v>Prešovský</v>
      </c>
      <c r="C151" s="1" t="str">
        <v>Poprad</v>
      </c>
      <c r="D151" s="1" t="str">
        <v>Základná škola s materskou školou</v>
      </c>
      <c r="E151" s="1">
        <v>1</v>
      </c>
      <c r="F151" s="13">
        <v>13</v>
      </c>
      <c r="G151" s="13">
        <v>5</v>
      </c>
      <c r="H151" s="13">
        <v>5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1</v>
      </c>
      <c r="P151" s="13">
        <v>1</v>
      </c>
      <c r="Q151" s="13">
        <v>4</v>
      </c>
      <c r="R151" s="13">
        <v>630</v>
      </c>
      <c r="S151" s="13">
        <v>0</v>
      </c>
      <c r="T151" s="13">
        <v>6.5</v>
      </c>
      <c r="U151" s="15">
        <v>0.8125</v>
      </c>
      <c r="V151" s="15">
        <v>0.51187499999999997</v>
      </c>
      <c r="W151" s="15">
        <v>57</v>
      </c>
      <c r="X151" s="13">
        <v>95</v>
      </c>
      <c r="Y151" s="13">
        <v>13</v>
      </c>
      <c r="Z151" s="13">
        <v>152</v>
      </c>
      <c r="AA151" s="13">
        <v>48</v>
      </c>
      <c r="AB151" s="13">
        <v>0</v>
      </c>
    </row>
    <row r="152" spans="1:28">
      <c r="A152" s="1">
        <v>100012372</v>
      </c>
      <c r="B152" s="1" t="str">
        <v>Prešovský</v>
      </c>
      <c r="C152" s="1" t="str">
        <v>Poprad</v>
      </c>
      <c r="D152" s="1" t="str">
        <v>Základná škola</v>
      </c>
      <c r="E152" s="1">
        <v>1</v>
      </c>
      <c r="F152" s="13">
        <v>19</v>
      </c>
      <c r="G152" s="13">
        <v>7</v>
      </c>
      <c r="H152" s="13">
        <v>7</v>
      </c>
      <c r="I152" s="13">
        <v>0</v>
      </c>
      <c r="J152" s="13">
        <v>0</v>
      </c>
      <c r="K152" s="13">
        <v>1</v>
      </c>
      <c r="L152" s="13">
        <v>0</v>
      </c>
      <c r="M152" s="13">
        <v>1</v>
      </c>
      <c r="N152" s="13">
        <v>0</v>
      </c>
      <c r="O152" s="13">
        <v>1</v>
      </c>
      <c r="P152" s="13">
        <v>1</v>
      </c>
      <c r="Q152" s="13">
        <v>6</v>
      </c>
      <c r="R152" s="13">
        <v>1130</v>
      </c>
      <c r="S152" s="13">
        <v>0</v>
      </c>
      <c r="T152" s="13">
        <v>9.5</v>
      </c>
      <c r="U152" s="15">
        <v>1.1875</v>
      </c>
      <c r="V152" s="15">
        <v>0.74812500000000004</v>
      </c>
      <c r="W152" s="15">
        <v>102</v>
      </c>
      <c r="X152" s="13">
        <v>170</v>
      </c>
      <c r="Y152" s="13">
        <v>19</v>
      </c>
      <c r="Z152" s="13">
        <v>272</v>
      </c>
      <c r="AA152" s="13">
        <v>48</v>
      </c>
      <c r="AB152" s="13">
        <v>0</v>
      </c>
    </row>
    <row r="153" spans="1:28">
      <c r="A153" s="1">
        <v>100012378</v>
      </c>
      <c r="B153" s="1" t="str">
        <v>Prešovský</v>
      </c>
      <c r="C153" s="1" t="str">
        <v>Poprad</v>
      </c>
      <c r="D153" s="1" t="str">
        <v>Základná škola</v>
      </c>
      <c r="E153" s="1">
        <v>1</v>
      </c>
      <c r="F153" s="13">
        <v>60</v>
      </c>
      <c r="G153" s="13">
        <v>16</v>
      </c>
      <c r="H153" s="13">
        <v>16</v>
      </c>
      <c r="I153" s="13">
        <v>0</v>
      </c>
      <c r="J153" s="13">
        <v>8</v>
      </c>
      <c r="K153" s="13">
        <v>0</v>
      </c>
      <c r="L153" s="13">
        <v>0</v>
      </c>
      <c r="M153" s="13">
        <v>0</v>
      </c>
      <c r="N153" s="13">
        <v>5</v>
      </c>
      <c r="O153" s="13">
        <v>1</v>
      </c>
      <c r="P153" s="13">
        <v>4</v>
      </c>
      <c r="Q153" s="13">
        <v>22</v>
      </c>
      <c r="R153" s="13">
        <v>3035</v>
      </c>
      <c r="S153" s="13">
        <v>311</v>
      </c>
      <c r="T153" s="13">
        <v>30</v>
      </c>
      <c r="U153" s="15">
        <v>3.75</v>
      </c>
      <c r="V153" s="15">
        <v>2.3624999999999998</v>
      </c>
      <c r="W153" s="15">
        <v>274</v>
      </c>
      <c r="X153" s="13">
        <v>549</v>
      </c>
      <c r="Y153" s="13">
        <v>60</v>
      </c>
      <c r="Z153" s="13">
        <v>823</v>
      </c>
      <c r="AA153" s="13">
        <v>120</v>
      </c>
      <c r="AB153" s="13">
        <v>8</v>
      </c>
    </row>
    <row r="154" spans="1:28">
      <c r="A154" s="1">
        <v>100012382</v>
      </c>
      <c r="B154" s="1" t="str">
        <v>Prešovský</v>
      </c>
      <c r="C154" s="1" t="str">
        <v>Poprad</v>
      </c>
      <c r="D154" s="1" t="str">
        <v>Základná škola</v>
      </c>
      <c r="E154" s="1">
        <v>1</v>
      </c>
      <c r="F154" s="13">
        <v>38</v>
      </c>
      <c r="G154" s="13">
        <v>10</v>
      </c>
      <c r="H154" s="13">
        <v>10</v>
      </c>
      <c r="I154" s="13">
        <v>0</v>
      </c>
      <c r="J154" s="13">
        <v>4</v>
      </c>
      <c r="K154" s="13">
        <v>0</v>
      </c>
      <c r="L154" s="13">
        <v>0</v>
      </c>
      <c r="M154" s="13">
        <v>0</v>
      </c>
      <c r="N154" s="13">
        <v>3</v>
      </c>
      <c r="O154" s="13">
        <v>1</v>
      </c>
      <c r="P154" s="13">
        <v>2</v>
      </c>
      <c r="Q154" s="13">
        <v>14</v>
      </c>
      <c r="R154" s="13">
        <v>1890</v>
      </c>
      <c r="S154" s="13">
        <v>100</v>
      </c>
      <c r="T154" s="13">
        <v>19</v>
      </c>
      <c r="U154" s="15">
        <v>2.375</v>
      </c>
      <c r="V154" s="15">
        <v>1.4962500000000001</v>
      </c>
      <c r="W154" s="15">
        <v>171</v>
      </c>
      <c r="X154" s="13">
        <v>314</v>
      </c>
      <c r="Y154" s="13">
        <v>38</v>
      </c>
      <c r="Z154" s="13">
        <v>485</v>
      </c>
      <c r="AA154" s="13">
        <v>72</v>
      </c>
      <c r="AB154" s="13">
        <v>4</v>
      </c>
    </row>
    <row r="155" spans="1:28">
      <c r="A155" s="1">
        <v>100012386</v>
      </c>
      <c r="B155" s="1" t="str">
        <v>Prešovský</v>
      </c>
      <c r="C155" s="1" t="str">
        <v>Poprad</v>
      </c>
      <c r="D155" s="1" t="str">
        <v>Základná škola s materskou školou</v>
      </c>
      <c r="E155" s="1">
        <v>1</v>
      </c>
      <c r="F155" s="13">
        <v>9</v>
      </c>
      <c r="G155" s="13">
        <v>3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1</v>
      </c>
      <c r="N155" s="13">
        <v>0</v>
      </c>
      <c r="O155" s="13">
        <v>1</v>
      </c>
      <c r="P155" s="13">
        <v>0</v>
      </c>
      <c r="Q155" s="13">
        <v>3</v>
      </c>
      <c r="R155" s="13">
        <v>290</v>
      </c>
      <c r="S155" s="13">
        <v>0</v>
      </c>
      <c r="T155" s="13">
        <v>4.5</v>
      </c>
      <c r="U155" s="15">
        <v>0.5625</v>
      </c>
      <c r="V155" s="15">
        <v>0.354375</v>
      </c>
      <c r="W155" s="15">
        <v>27</v>
      </c>
      <c r="X155" s="13">
        <v>44</v>
      </c>
      <c r="Y155" s="13">
        <v>9</v>
      </c>
      <c r="Z155" s="13">
        <v>71</v>
      </c>
      <c r="AA155" s="13">
        <v>24</v>
      </c>
      <c r="AB155" s="13">
        <v>0</v>
      </c>
    </row>
    <row r="156" spans="1:28">
      <c r="A156" s="1">
        <v>100012392</v>
      </c>
      <c r="B156" s="1" t="str">
        <v>Prešovský</v>
      </c>
      <c r="C156" s="1" t="str">
        <v>Poprad</v>
      </c>
      <c r="D156" s="1" t="str">
        <v>Základná škola s materskou školou Štefana Náhalku</v>
      </c>
      <c r="E156" s="1">
        <v>2</v>
      </c>
      <c r="F156" s="13">
        <v>128</v>
      </c>
      <c r="G156" s="13">
        <v>44</v>
      </c>
      <c r="H156" s="13">
        <v>44</v>
      </c>
      <c r="I156" s="13">
        <v>0</v>
      </c>
      <c r="J156" s="13">
        <v>16</v>
      </c>
      <c r="K156" s="13">
        <v>0</v>
      </c>
      <c r="L156" s="13">
        <v>0</v>
      </c>
      <c r="M156" s="13">
        <v>0</v>
      </c>
      <c r="N156" s="13">
        <v>10</v>
      </c>
      <c r="O156" s="13">
        <v>2</v>
      </c>
      <c r="P156" s="13">
        <v>8</v>
      </c>
      <c r="Q156" s="13">
        <v>42</v>
      </c>
      <c r="R156" s="13">
        <v>6202</v>
      </c>
      <c r="S156" s="13">
        <v>558</v>
      </c>
      <c r="T156" s="13">
        <v>64</v>
      </c>
      <c r="U156" s="15">
        <v>8</v>
      </c>
      <c r="V156" s="15">
        <v>5.04</v>
      </c>
      <c r="W156" s="15">
        <v>560</v>
      </c>
      <c r="X156" s="13">
        <v>1098</v>
      </c>
      <c r="Y156" s="13">
        <v>128</v>
      </c>
      <c r="Z156" s="13">
        <v>1658</v>
      </c>
      <c r="AA156" s="13">
        <v>240</v>
      </c>
      <c r="AB156" s="13">
        <v>16</v>
      </c>
    </row>
    <row r="157" spans="1:28">
      <c r="A157" s="1">
        <v>100012394</v>
      </c>
      <c r="B157" s="1" t="str">
        <v>Prešovský</v>
      </c>
      <c r="C157" s="1" t="str">
        <v>Poprad</v>
      </c>
      <c r="D157" s="1" t="str">
        <v>Súkromná základná škola</v>
      </c>
      <c r="E157" s="1">
        <v>1</v>
      </c>
      <c r="F157" s="13">
        <v>22</v>
      </c>
      <c r="G157" s="13">
        <v>6</v>
      </c>
      <c r="H157" s="13">
        <v>6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8</v>
      </c>
      <c r="R157" s="13">
        <v>1145</v>
      </c>
      <c r="S157" s="13">
        <v>16</v>
      </c>
      <c r="T157" s="13">
        <v>11</v>
      </c>
      <c r="U157" s="15">
        <v>1.375</v>
      </c>
      <c r="V157" s="15">
        <v>0.86624999999999996</v>
      </c>
      <c r="W157" s="15">
        <v>104</v>
      </c>
      <c r="X157" s="13">
        <v>177</v>
      </c>
      <c r="Y157" s="13">
        <v>22</v>
      </c>
      <c r="Z157" s="13">
        <v>281</v>
      </c>
      <c r="AA157" s="13">
        <v>72</v>
      </c>
      <c r="AB157" s="13">
        <v>4</v>
      </c>
    </row>
    <row r="158" spans="1:28">
      <c r="A158" s="1">
        <v>100012396</v>
      </c>
      <c r="B158" s="1" t="str">
        <v>Prešovský</v>
      </c>
      <c r="C158" s="1" t="str">
        <v>Poprad</v>
      </c>
      <c r="D158" s="1" t="str">
        <v>Základná škola s materskou školou</v>
      </c>
      <c r="E158" s="1">
        <v>1</v>
      </c>
      <c r="F158" s="13">
        <v>11</v>
      </c>
      <c r="G158" s="13">
        <v>3</v>
      </c>
      <c r="H158" s="13">
        <v>3</v>
      </c>
      <c r="I158" s="13">
        <v>0</v>
      </c>
      <c r="J158" s="13">
        <v>0</v>
      </c>
      <c r="K158" s="13">
        <v>1</v>
      </c>
      <c r="L158" s="13">
        <v>0</v>
      </c>
      <c r="M158" s="13">
        <v>1</v>
      </c>
      <c r="N158" s="13">
        <v>0</v>
      </c>
      <c r="O158" s="13">
        <v>1</v>
      </c>
      <c r="P158" s="13">
        <v>1</v>
      </c>
      <c r="Q158" s="13">
        <v>4</v>
      </c>
      <c r="R158" s="13">
        <v>552</v>
      </c>
      <c r="S158" s="13">
        <v>0</v>
      </c>
      <c r="T158" s="13">
        <v>5.5</v>
      </c>
      <c r="U158" s="15">
        <v>0.6875</v>
      </c>
      <c r="V158" s="15">
        <v>0.43312499999999998</v>
      </c>
      <c r="W158" s="15">
        <v>50</v>
      </c>
      <c r="X158" s="13">
        <v>83</v>
      </c>
      <c r="Y158" s="13">
        <v>11</v>
      </c>
      <c r="Z158" s="13">
        <v>133</v>
      </c>
      <c r="AA158" s="13">
        <v>48</v>
      </c>
      <c r="AB158" s="13">
        <v>0</v>
      </c>
    </row>
    <row r="159" spans="1:28">
      <c r="A159" s="1">
        <v>100012416</v>
      </c>
      <c r="B159" s="1" t="str">
        <v>Prešovský</v>
      </c>
      <c r="C159" s="1" t="str">
        <v>Poprad</v>
      </c>
      <c r="D159" s="1" t="str">
        <v>Základná škola s materskou školou</v>
      </c>
      <c r="E159" s="1">
        <v>1</v>
      </c>
      <c r="F159" s="13">
        <v>124</v>
      </c>
      <c r="G159" s="13">
        <v>32</v>
      </c>
      <c r="H159" s="13">
        <v>32</v>
      </c>
      <c r="I159" s="13">
        <v>0</v>
      </c>
      <c r="J159" s="13">
        <v>20</v>
      </c>
      <c r="K159" s="13">
        <v>0</v>
      </c>
      <c r="L159" s="13">
        <v>1</v>
      </c>
      <c r="M159" s="13">
        <v>0</v>
      </c>
      <c r="N159" s="13">
        <v>10</v>
      </c>
      <c r="O159" s="13">
        <v>1</v>
      </c>
      <c r="P159" s="13">
        <v>10</v>
      </c>
      <c r="Q159" s="13">
        <v>46</v>
      </c>
      <c r="R159" s="13">
        <v>6136</v>
      </c>
      <c r="S159" s="13">
        <v>1615</v>
      </c>
      <c r="T159" s="13">
        <v>62</v>
      </c>
      <c r="U159" s="15">
        <v>7.75</v>
      </c>
      <c r="V159" s="15">
        <v>4.8825000000000003</v>
      </c>
      <c r="W159" s="15">
        <v>553</v>
      </c>
      <c r="X159" s="13">
        <v>1405</v>
      </c>
      <c r="Y159" s="13">
        <v>124</v>
      </c>
      <c r="Z159" s="13">
        <v>1958</v>
      </c>
      <c r="AA159" s="13">
        <v>240</v>
      </c>
      <c r="AB159" s="13">
        <v>20</v>
      </c>
    </row>
    <row r="160" spans="1:28">
      <c r="A160" s="1">
        <v>100012419</v>
      </c>
      <c r="B160" s="1" t="str">
        <v>Prešovský</v>
      </c>
      <c r="C160" s="1" t="str">
        <v>Poprad</v>
      </c>
      <c r="D160" s="1" t="str">
        <v>Základná škola s materskou školou</v>
      </c>
      <c r="E160" s="1">
        <v>1</v>
      </c>
      <c r="F160" s="13">
        <v>100</v>
      </c>
      <c r="G160" s="13">
        <v>34</v>
      </c>
      <c r="H160" s="13">
        <v>34</v>
      </c>
      <c r="I160" s="13">
        <v>0</v>
      </c>
      <c r="J160" s="13">
        <v>14</v>
      </c>
      <c r="K160" s="13">
        <v>0</v>
      </c>
      <c r="L160" s="13">
        <v>0</v>
      </c>
      <c r="M160" s="13">
        <v>0</v>
      </c>
      <c r="N160" s="13">
        <v>8</v>
      </c>
      <c r="O160" s="13">
        <v>1</v>
      </c>
      <c r="P160" s="13">
        <v>7</v>
      </c>
      <c r="Q160" s="13">
        <v>33</v>
      </c>
      <c r="R160" s="13">
        <v>5018</v>
      </c>
      <c r="S160" s="13">
        <v>784</v>
      </c>
      <c r="T160" s="13">
        <v>50</v>
      </c>
      <c r="U160" s="15">
        <v>6.25</v>
      </c>
      <c r="V160" s="15">
        <v>3.9375</v>
      </c>
      <c r="W160" s="15">
        <v>452</v>
      </c>
      <c r="X160" s="13">
        <v>988</v>
      </c>
      <c r="Y160" s="13">
        <v>100</v>
      </c>
      <c r="Z160" s="13">
        <v>1440</v>
      </c>
      <c r="AA160" s="13">
        <v>192</v>
      </c>
      <c r="AB160" s="13">
        <v>14</v>
      </c>
    </row>
    <row r="161" spans="1:28">
      <c r="A161" s="1">
        <v>100012424</v>
      </c>
      <c r="B161" s="1" t="str">
        <v>Prešovský</v>
      </c>
      <c r="C161" s="1" t="str">
        <v>Poprad</v>
      </c>
      <c r="D161" s="1" t="str">
        <v>Základná škola s materskou školou</v>
      </c>
      <c r="E161" s="1">
        <v>1</v>
      </c>
      <c r="F161" s="13">
        <v>121</v>
      </c>
      <c r="G161" s="13">
        <v>31</v>
      </c>
      <c r="H161" s="13">
        <v>31</v>
      </c>
      <c r="I161" s="13">
        <v>0</v>
      </c>
      <c r="J161" s="13">
        <v>18</v>
      </c>
      <c r="K161" s="13">
        <v>0</v>
      </c>
      <c r="L161" s="13">
        <v>1</v>
      </c>
      <c r="M161" s="13">
        <v>0</v>
      </c>
      <c r="N161" s="13">
        <v>9</v>
      </c>
      <c r="O161" s="13">
        <v>1</v>
      </c>
      <c r="P161" s="13">
        <v>9</v>
      </c>
      <c r="Q161" s="13">
        <v>45</v>
      </c>
      <c r="R161" s="13">
        <v>5876</v>
      </c>
      <c r="S161" s="13">
        <v>1540</v>
      </c>
      <c r="T161" s="13">
        <v>60.5</v>
      </c>
      <c r="U161" s="15">
        <v>7.5625</v>
      </c>
      <c r="V161" s="15">
        <v>4.7643750000000002</v>
      </c>
      <c r="W161" s="15">
        <v>529</v>
      </c>
      <c r="X161" s="13">
        <v>1344</v>
      </c>
      <c r="Y161" s="13">
        <v>121</v>
      </c>
      <c r="Z161" s="13">
        <v>1873</v>
      </c>
      <c r="AA161" s="13">
        <v>216</v>
      </c>
      <c r="AB161" s="13">
        <v>18</v>
      </c>
    </row>
    <row r="162" spans="1:28">
      <c r="A162" s="1">
        <v>100012431</v>
      </c>
      <c r="B162" s="1" t="str">
        <v>Prešovský</v>
      </c>
      <c r="C162" s="1" t="str">
        <v>Poprad</v>
      </c>
      <c r="D162" s="1" t="str">
        <v>Základná škola s materskou školou</v>
      </c>
      <c r="E162" s="1">
        <v>1</v>
      </c>
      <c r="F162" s="13">
        <v>88</v>
      </c>
      <c r="G162" s="13">
        <v>24</v>
      </c>
      <c r="H162" s="13">
        <v>23</v>
      </c>
      <c r="I162" s="13">
        <v>1</v>
      </c>
      <c r="J162" s="13">
        <v>12</v>
      </c>
      <c r="K162" s="13">
        <v>0</v>
      </c>
      <c r="L162" s="13">
        <v>0</v>
      </c>
      <c r="M162" s="13">
        <v>0</v>
      </c>
      <c r="N162" s="13">
        <v>7</v>
      </c>
      <c r="O162" s="13">
        <v>1</v>
      </c>
      <c r="P162" s="13">
        <v>6</v>
      </c>
      <c r="Q162" s="13">
        <v>33</v>
      </c>
      <c r="R162" s="13">
        <v>4339</v>
      </c>
      <c r="S162" s="13">
        <v>784</v>
      </c>
      <c r="T162" s="13">
        <v>44</v>
      </c>
      <c r="U162" s="15">
        <v>5.5</v>
      </c>
      <c r="V162" s="15">
        <v>3.4649999999999999</v>
      </c>
      <c r="W162" s="15">
        <v>391</v>
      </c>
      <c r="X162" s="13">
        <v>887</v>
      </c>
      <c r="Y162" s="13">
        <v>88</v>
      </c>
      <c r="Z162" s="13">
        <v>1278</v>
      </c>
      <c r="AA162" s="13">
        <v>168</v>
      </c>
      <c r="AB162" s="13">
        <v>12</v>
      </c>
    </row>
    <row r="163" spans="1:28">
      <c r="A163" s="1">
        <v>100012434</v>
      </c>
      <c r="B163" s="1" t="str">
        <v>Prešovský</v>
      </c>
      <c r="C163" s="1" t="str">
        <v>Poprad</v>
      </c>
      <c r="D163" s="1" t="str">
        <v>Gymnázium</v>
      </c>
      <c r="E163" s="1">
        <v>1</v>
      </c>
      <c r="F163" s="13">
        <v>94</v>
      </c>
      <c r="G163" s="13">
        <v>32</v>
      </c>
      <c r="H163" s="13">
        <v>32</v>
      </c>
      <c r="I163" s="13">
        <v>0</v>
      </c>
      <c r="J163" s="13">
        <v>12</v>
      </c>
      <c r="K163" s="13">
        <v>0</v>
      </c>
      <c r="L163" s="13">
        <v>0</v>
      </c>
      <c r="M163" s="13">
        <v>0</v>
      </c>
      <c r="N163" s="13">
        <v>7</v>
      </c>
      <c r="O163" s="13">
        <v>1</v>
      </c>
      <c r="P163" s="13">
        <v>6</v>
      </c>
      <c r="Q163" s="13">
        <v>31</v>
      </c>
      <c r="R163" s="13">
        <v>4619</v>
      </c>
      <c r="S163" s="13">
        <v>682</v>
      </c>
      <c r="T163" s="13">
        <v>47</v>
      </c>
      <c r="U163" s="15">
        <v>5.875</v>
      </c>
      <c r="V163" s="15">
        <v>3.7012499999999999</v>
      </c>
      <c r="W163" s="15">
        <v>416</v>
      </c>
      <c r="X163" s="13">
        <v>898</v>
      </c>
      <c r="Y163" s="13">
        <v>94</v>
      </c>
      <c r="Z163" s="13">
        <v>1314</v>
      </c>
      <c r="AA163" s="13">
        <v>168</v>
      </c>
      <c r="AB163" s="13">
        <v>12</v>
      </c>
    </row>
    <row r="164" spans="1:28">
      <c r="A164" s="1">
        <v>100012436</v>
      </c>
      <c r="B164" s="1" t="str">
        <v>Prešovský</v>
      </c>
      <c r="C164" s="1" t="str">
        <v>Poprad</v>
      </c>
      <c r="D164" s="1" t="str">
        <v>Stredná odborná škola technická</v>
      </c>
      <c r="E164" s="1">
        <v>1</v>
      </c>
      <c r="F164" s="13">
        <v>95</v>
      </c>
      <c r="G164" s="13">
        <v>25</v>
      </c>
      <c r="H164" s="13">
        <v>25</v>
      </c>
      <c r="I164" s="13">
        <v>0</v>
      </c>
      <c r="J164" s="13">
        <v>10</v>
      </c>
      <c r="K164" s="13">
        <v>0</v>
      </c>
      <c r="L164" s="13">
        <v>0</v>
      </c>
      <c r="M164" s="13">
        <v>0</v>
      </c>
      <c r="N164" s="13">
        <v>6</v>
      </c>
      <c r="O164" s="13">
        <v>1</v>
      </c>
      <c r="P164" s="13">
        <v>5</v>
      </c>
      <c r="Q164" s="13">
        <v>35</v>
      </c>
      <c r="R164" s="13">
        <v>4545</v>
      </c>
      <c r="S164" s="13">
        <v>892</v>
      </c>
      <c r="T164" s="13">
        <v>47.5</v>
      </c>
      <c r="U164" s="15">
        <v>5.9375</v>
      </c>
      <c r="V164" s="15">
        <v>3.7406250000000001</v>
      </c>
      <c r="W164" s="15">
        <v>410</v>
      </c>
      <c r="X164" s="13">
        <v>950</v>
      </c>
      <c r="Y164" s="13">
        <v>95</v>
      </c>
      <c r="Z164" s="13">
        <v>1360</v>
      </c>
      <c r="AA164" s="13">
        <v>144</v>
      </c>
      <c r="AB164" s="13">
        <v>10</v>
      </c>
    </row>
    <row r="165" spans="1:28">
      <c r="A165" s="1">
        <v>100012442</v>
      </c>
      <c r="B165" s="1" t="str">
        <v>Prešovský</v>
      </c>
      <c r="C165" s="1" t="str">
        <v>Poprad</v>
      </c>
      <c r="D165" s="1" t="str">
        <v>Stredná zdravotnícka škola</v>
      </c>
      <c r="E165" s="1">
        <v>1</v>
      </c>
      <c r="F165" s="13">
        <v>30</v>
      </c>
      <c r="G165" s="13">
        <v>8</v>
      </c>
      <c r="H165" s="13">
        <v>8</v>
      </c>
      <c r="I165" s="13">
        <v>0</v>
      </c>
      <c r="J165" s="13">
        <v>4</v>
      </c>
      <c r="K165" s="13">
        <v>0</v>
      </c>
      <c r="L165" s="13">
        <v>0</v>
      </c>
      <c r="M165" s="13">
        <v>0</v>
      </c>
      <c r="N165" s="13">
        <v>3</v>
      </c>
      <c r="O165" s="13">
        <v>1</v>
      </c>
      <c r="P165" s="13">
        <v>2</v>
      </c>
      <c r="Q165" s="13">
        <v>11</v>
      </c>
      <c r="R165" s="13">
        <v>1518</v>
      </c>
      <c r="S165" s="13">
        <v>50</v>
      </c>
      <c r="T165" s="13">
        <v>15</v>
      </c>
      <c r="U165" s="15">
        <v>1.875</v>
      </c>
      <c r="V165" s="15">
        <v>1.1812499999999999</v>
      </c>
      <c r="W165" s="15">
        <v>137</v>
      </c>
      <c r="X165" s="13">
        <v>243</v>
      </c>
      <c r="Y165" s="13">
        <v>30</v>
      </c>
      <c r="Z165" s="13">
        <v>380</v>
      </c>
      <c r="AA165" s="13">
        <v>72</v>
      </c>
      <c r="AB165" s="13">
        <v>4</v>
      </c>
    </row>
    <row r="166" spans="1:28">
      <c r="A166" s="1">
        <v>100012443</v>
      </c>
      <c r="B166" s="1" t="str">
        <v>Prešovský</v>
      </c>
      <c r="C166" s="1" t="str">
        <v>Poprad</v>
      </c>
      <c r="D166" s="1" t="str">
        <v>Stredná priemyselná škola techniky a dizajnu</v>
      </c>
      <c r="E166" s="1">
        <v>1</v>
      </c>
      <c r="F166" s="13">
        <v>121</v>
      </c>
      <c r="G166" s="13">
        <v>31</v>
      </c>
      <c r="H166" s="13">
        <v>31</v>
      </c>
      <c r="I166" s="13">
        <v>0</v>
      </c>
      <c r="J166" s="13">
        <v>18</v>
      </c>
      <c r="K166" s="13">
        <v>0</v>
      </c>
      <c r="L166" s="13">
        <v>1</v>
      </c>
      <c r="M166" s="13">
        <v>0</v>
      </c>
      <c r="N166" s="13">
        <v>9</v>
      </c>
      <c r="O166" s="13">
        <v>1</v>
      </c>
      <c r="P166" s="13">
        <v>9</v>
      </c>
      <c r="Q166" s="13">
        <v>45</v>
      </c>
      <c r="R166" s="13">
        <v>5876</v>
      </c>
      <c r="S166" s="13">
        <v>1540</v>
      </c>
      <c r="T166" s="13">
        <v>60.5</v>
      </c>
      <c r="U166" s="15">
        <v>7.5625</v>
      </c>
      <c r="V166" s="15">
        <v>4.7643750000000002</v>
      </c>
      <c r="W166" s="15">
        <v>529</v>
      </c>
      <c r="X166" s="13">
        <v>1344</v>
      </c>
      <c r="Y166" s="13">
        <v>121</v>
      </c>
      <c r="Z166" s="13">
        <v>1873</v>
      </c>
      <c r="AA166" s="13">
        <v>216</v>
      </c>
      <c r="AB166" s="13">
        <v>18</v>
      </c>
    </row>
    <row r="167" spans="1:28">
      <c r="A167" s="1">
        <v>100012445</v>
      </c>
      <c r="B167" s="1" t="str">
        <v>Prešovský</v>
      </c>
      <c r="C167" s="1" t="str">
        <v>Poprad</v>
      </c>
      <c r="D167" s="1" t="str">
        <v>Obchodná akadémia</v>
      </c>
      <c r="E167" s="1">
        <v>1</v>
      </c>
      <c r="F167" s="13">
        <v>78</v>
      </c>
      <c r="G167" s="13">
        <v>20</v>
      </c>
      <c r="H167" s="13">
        <v>20</v>
      </c>
      <c r="I167" s="13">
        <v>0</v>
      </c>
      <c r="J167" s="13">
        <v>10</v>
      </c>
      <c r="K167" s="13">
        <v>0</v>
      </c>
      <c r="L167" s="13">
        <v>0</v>
      </c>
      <c r="M167" s="13">
        <v>0</v>
      </c>
      <c r="N167" s="13">
        <v>6</v>
      </c>
      <c r="O167" s="13">
        <v>1</v>
      </c>
      <c r="P167" s="13">
        <v>5</v>
      </c>
      <c r="Q167" s="13">
        <v>29</v>
      </c>
      <c r="R167" s="13">
        <v>3873</v>
      </c>
      <c r="S167" s="13">
        <v>587</v>
      </c>
      <c r="T167" s="13">
        <v>39</v>
      </c>
      <c r="U167" s="15">
        <v>4.875</v>
      </c>
      <c r="V167" s="15">
        <v>3.07125</v>
      </c>
      <c r="W167" s="15">
        <v>349</v>
      </c>
      <c r="X167" s="13">
        <v>758</v>
      </c>
      <c r="Y167" s="13">
        <v>78</v>
      </c>
      <c r="Z167" s="13">
        <v>1107</v>
      </c>
      <c r="AA167" s="13">
        <v>144</v>
      </c>
      <c r="AB167" s="13">
        <v>10</v>
      </c>
    </row>
    <row r="168" spans="1:28">
      <c r="A168" s="1">
        <v>100012447</v>
      </c>
      <c r="B168" s="1" t="str">
        <v>Prešovský</v>
      </c>
      <c r="C168" s="1" t="str">
        <v>Poprad</v>
      </c>
      <c r="D168" s="1" t="str">
        <v>Stredná odborná škola remesiel a služieb</v>
      </c>
      <c r="E168" s="1">
        <v>1</v>
      </c>
      <c r="F168" s="13">
        <v>81</v>
      </c>
      <c r="G168" s="13">
        <v>21</v>
      </c>
      <c r="H168" s="13">
        <v>21</v>
      </c>
      <c r="I168" s="13">
        <v>0</v>
      </c>
      <c r="J168" s="13">
        <v>12</v>
      </c>
      <c r="K168" s="13">
        <v>0</v>
      </c>
      <c r="L168" s="13">
        <v>0</v>
      </c>
      <c r="M168" s="13">
        <v>0</v>
      </c>
      <c r="N168" s="13">
        <v>7</v>
      </c>
      <c r="O168" s="13">
        <v>1</v>
      </c>
      <c r="P168" s="13">
        <v>6</v>
      </c>
      <c r="Q168" s="13">
        <v>30</v>
      </c>
      <c r="R168" s="13">
        <v>4013</v>
      </c>
      <c r="S168" s="13">
        <v>634</v>
      </c>
      <c r="T168" s="13">
        <v>40.5</v>
      </c>
      <c r="U168" s="15">
        <v>5.0625</v>
      </c>
      <c r="V168" s="15">
        <v>3.1893750000000001</v>
      </c>
      <c r="W168" s="15">
        <v>362</v>
      </c>
      <c r="X168" s="13">
        <v>793</v>
      </c>
      <c r="Y168" s="13">
        <v>81</v>
      </c>
      <c r="Z168" s="13">
        <v>1155</v>
      </c>
      <c r="AA168" s="13">
        <v>168</v>
      </c>
      <c r="AB168" s="13">
        <v>12</v>
      </c>
    </row>
    <row r="169" spans="1:28">
      <c r="A169" s="1">
        <v>100012463</v>
      </c>
      <c r="B169" s="1" t="str">
        <v>Prešovský</v>
      </c>
      <c r="C169" s="1" t="str">
        <v>Poprad</v>
      </c>
      <c r="D169" s="1" t="str">
        <v>Odborné učilište internátne</v>
      </c>
      <c r="E169" s="1">
        <v>1</v>
      </c>
      <c r="F169" s="13">
        <v>49</v>
      </c>
      <c r="G169" s="13">
        <v>13</v>
      </c>
      <c r="H169" s="13">
        <v>13</v>
      </c>
      <c r="I169" s="13">
        <v>0</v>
      </c>
      <c r="J169" s="13">
        <v>6</v>
      </c>
      <c r="K169" s="13">
        <v>0</v>
      </c>
      <c r="L169" s="13">
        <v>0</v>
      </c>
      <c r="M169" s="13">
        <v>0</v>
      </c>
      <c r="N169" s="13">
        <v>4</v>
      </c>
      <c r="O169" s="13">
        <v>1</v>
      </c>
      <c r="P169" s="13">
        <v>3</v>
      </c>
      <c r="Q169" s="13">
        <v>18</v>
      </c>
      <c r="R169" s="13">
        <v>2403</v>
      </c>
      <c r="S169" s="13">
        <v>192</v>
      </c>
      <c r="T169" s="13">
        <v>24.5</v>
      </c>
      <c r="U169" s="15">
        <v>3.0625</v>
      </c>
      <c r="V169" s="15">
        <v>1.9293750000000001</v>
      </c>
      <c r="W169" s="15">
        <v>217</v>
      </c>
      <c r="X169" s="13">
        <v>419</v>
      </c>
      <c r="Y169" s="13">
        <v>49</v>
      </c>
      <c r="Z169" s="13">
        <v>636</v>
      </c>
      <c r="AA169" s="13">
        <v>96</v>
      </c>
      <c r="AB169" s="13">
        <v>6</v>
      </c>
    </row>
    <row r="170" spans="1:28">
      <c r="A170" s="1">
        <v>100012467</v>
      </c>
      <c r="B170" s="1" t="str">
        <v>Prešovský</v>
      </c>
      <c r="C170" s="1" t="str">
        <v>Poprad</v>
      </c>
      <c r="D170" s="1" t="str">
        <v>Základná škola s materskou školou</v>
      </c>
      <c r="E170" s="1">
        <v>1</v>
      </c>
      <c r="F170" s="13">
        <v>97</v>
      </c>
      <c r="G170" s="13">
        <v>25</v>
      </c>
      <c r="H170" s="13">
        <v>25</v>
      </c>
      <c r="I170" s="13">
        <v>0</v>
      </c>
      <c r="J170" s="13">
        <v>12</v>
      </c>
      <c r="K170" s="13">
        <v>0</v>
      </c>
      <c r="L170" s="13">
        <v>0</v>
      </c>
      <c r="M170" s="13">
        <v>0</v>
      </c>
      <c r="N170" s="13">
        <v>7</v>
      </c>
      <c r="O170" s="13">
        <v>1</v>
      </c>
      <c r="P170" s="13">
        <v>6</v>
      </c>
      <c r="Q170" s="13">
        <v>36</v>
      </c>
      <c r="R170" s="13">
        <v>4758</v>
      </c>
      <c r="S170" s="13">
        <v>949</v>
      </c>
      <c r="T170" s="13">
        <v>48.5</v>
      </c>
      <c r="U170" s="15">
        <v>6.0625</v>
      </c>
      <c r="V170" s="15">
        <v>3.819375</v>
      </c>
      <c r="W170" s="15">
        <v>429</v>
      </c>
      <c r="X170" s="13">
        <v>999</v>
      </c>
      <c r="Y170" s="13">
        <v>97</v>
      </c>
      <c r="Z170" s="13">
        <v>1428</v>
      </c>
      <c r="AA170" s="13">
        <v>168</v>
      </c>
      <c r="AB170" s="13">
        <v>12</v>
      </c>
    </row>
    <row r="171" spans="1:28">
      <c r="A171" s="1">
        <v>100012473</v>
      </c>
      <c r="B171" s="1" t="str">
        <v>Prešovský</v>
      </c>
      <c r="C171" s="1" t="str">
        <v>Poprad</v>
      </c>
      <c r="D171" s="1" t="str">
        <v>Súkromná stredná odborná škola</v>
      </c>
      <c r="E171" s="1">
        <v>1</v>
      </c>
      <c r="F171" s="13">
        <v>70</v>
      </c>
      <c r="G171" s="13">
        <v>18</v>
      </c>
      <c r="H171" s="13">
        <v>18</v>
      </c>
      <c r="I171" s="13">
        <v>0</v>
      </c>
      <c r="J171" s="13">
        <v>10</v>
      </c>
      <c r="K171" s="13">
        <v>0</v>
      </c>
      <c r="L171" s="13">
        <v>0</v>
      </c>
      <c r="M171" s="13">
        <v>0</v>
      </c>
      <c r="N171" s="13">
        <v>6</v>
      </c>
      <c r="O171" s="13">
        <v>1</v>
      </c>
      <c r="P171" s="13">
        <v>5</v>
      </c>
      <c r="Q171" s="13">
        <v>26</v>
      </c>
      <c r="R171" s="13">
        <v>3501</v>
      </c>
      <c r="S171" s="13">
        <v>458</v>
      </c>
      <c r="T171" s="13">
        <v>35</v>
      </c>
      <c r="U171" s="15">
        <v>4.375</v>
      </c>
      <c r="V171" s="15">
        <v>2.7562500000000001</v>
      </c>
      <c r="W171" s="15">
        <v>316</v>
      </c>
      <c r="X171" s="13">
        <v>663</v>
      </c>
      <c r="Y171" s="13">
        <v>70</v>
      </c>
      <c r="Z171" s="13">
        <v>979</v>
      </c>
      <c r="AA171" s="13">
        <v>144</v>
      </c>
      <c r="AB171" s="13">
        <v>10</v>
      </c>
    </row>
    <row r="172" spans="1:28">
      <c r="A172" s="1">
        <v>100012483</v>
      </c>
      <c r="B172" s="1" t="str">
        <v>Prešovský</v>
      </c>
      <c r="C172" s="1" t="str">
        <v>Poprad</v>
      </c>
      <c r="D172" s="1" t="str">
        <v>Súkromná stredná odborná škola služieb</v>
      </c>
      <c r="E172" s="1">
        <v>1</v>
      </c>
      <c r="F172" s="13">
        <v>73</v>
      </c>
      <c r="G172" s="13">
        <v>19</v>
      </c>
      <c r="H172" s="13">
        <v>19</v>
      </c>
      <c r="I172" s="13">
        <v>0</v>
      </c>
      <c r="J172" s="13">
        <v>10</v>
      </c>
      <c r="K172" s="13">
        <v>0</v>
      </c>
      <c r="L172" s="13">
        <v>0</v>
      </c>
      <c r="M172" s="13">
        <v>0</v>
      </c>
      <c r="N172" s="13">
        <v>6</v>
      </c>
      <c r="O172" s="13">
        <v>1</v>
      </c>
      <c r="P172" s="13">
        <v>5</v>
      </c>
      <c r="Q172" s="13">
        <v>27</v>
      </c>
      <c r="R172" s="13">
        <v>3640</v>
      </c>
      <c r="S172" s="13">
        <v>500</v>
      </c>
      <c r="T172" s="13">
        <v>36.5</v>
      </c>
      <c r="U172" s="15">
        <v>4.5625</v>
      </c>
      <c r="V172" s="15">
        <v>2.8743750000000001</v>
      </c>
      <c r="W172" s="15">
        <v>328</v>
      </c>
      <c r="X172" s="13">
        <v>696</v>
      </c>
      <c r="Y172" s="13">
        <v>73</v>
      </c>
      <c r="Z172" s="13">
        <v>1024</v>
      </c>
      <c r="AA172" s="13">
        <v>144</v>
      </c>
      <c r="AB172" s="13">
        <v>10</v>
      </c>
    </row>
    <row r="173" spans="1:28">
      <c r="A173" s="1">
        <v>100012488</v>
      </c>
      <c r="B173" s="1" t="str">
        <v>Prešovský</v>
      </c>
      <c r="C173" s="1" t="str">
        <v>Poprad</v>
      </c>
      <c r="D173" s="1" t="str">
        <v>Stredná odborná škola elektrotechnická</v>
      </c>
      <c r="E173" s="1">
        <v>1</v>
      </c>
      <c r="F173" s="13">
        <v>87</v>
      </c>
      <c r="G173" s="13">
        <v>23</v>
      </c>
      <c r="H173" s="13">
        <v>23</v>
      </c>
      <c r="I173" s="13">
        <v>0</v>
      </c>
      <c r="J173" s="13">
        <v>10</v>
      </c>
      <c r="K173" s="13">
        <v>0</v>
      </c>
      <c r="L173" s="13">
        <v>0</v>
      </c>
      <c r="M173" s="13">
        <v>0</v>
      </c>
      <c r="N173" s="13">
        <v>6</v>
      </c>
      <c r="O173" s="13">
        <v>1</v>
      </c>
      <c r="P173" s="13">
        <v>5</v>
      </c>
      <c r="Q173" s="13">
        <v>32</v>
      </c>
      <c r="R173" s="13">
        <v>4173</v>
      </c>
      <c r="S173" s="13">
        <v>732</v>
      </c>
      <c r="T173" s="13">
        <v>43.5</v>
      </c>
      <c r="U173" s="15">
        <v>5.4375</v>
      </c>
      <c r="V173" s="15">
        <v>3.4256250000000001</v>
      </c>
      <c r="W173" s="15">
        <v>376</v>
      </c>
      <c r="X173" s="13">
        <v>846</v>
      </c>
      <c r="Y173" s="13">
        <v>87</v>
      </c>
      <c r="Z173" s="13">
        <v>1222</v>
      </c>
      <c r="AA173" s="13">
        <v>144</v>
      </c>
      <c r="AB173" s="13">
        <v>10</v>
      </c>
    </row>
    <row r="174" spans="1:28">
      <c r="A174" s="1">
        <v>100012491</v>
      </c>
      <c r="B174" s="1" t="str">
        <v>Prešovský</v>
      </c>
      <c r="C174" s="1" t="str">
        <v>Poprad</v>
      </c>
      <c r="D174" s="1" t="str">
        <v>Základná škola s materskou školou Aurela Viliama Scherfela</v>
      </c>
      <c r="E174" s="1">
        <v>1</v>
      </c>
      <c r="F174" s="13">
        <v>50</v>
      </c>
      <c r="G174" s="13">
        <v>14</v>
      </c>
      <c r="H174" s="13">
        <v>13</v>
      </c>
      <c r="I174" s="13">
        <v>1</v>
      </c>
      <c r="J174" s="13">
        <v>8</v>
      </c>
      <c r="K174" s="13">
        <v>0</v>
      </c>
      <c r="L174" s="13">
        <v>0</v>
      </c>
      <c r="M174" s="13">
        <v>0</v>
      </c>
      <c r="N174" s="13">
        <v>5</v>
      </c>
      <c r="O174" s="13">
        <v>1</v>
      </c>
      <c r="P174" s="13">
        <v>4</v>
      </c>
      <c r="Q174" s="13">
        <v>19</v>
      </c>
      <c r="R174" s="13">
        <v>2569</v>
      </c>
      <c r="S174" s="13">
        <v>219</v>
      </c>
      <c r="T174" s="13">
        <v>25</v>
      </c>
      <c r="U174" s="15">
        <v>3.125</v>
      </c>
      <c r="V174" s="15">
        <v>1.96875</v>
      </c>
      <c r="W174" s="15">
        <v>232</v>
      </c>
      <c r="X174" s="13">
        <v>452</v>
      </c>
      <c r="Y174" s="13">
        <v>50</v>
      </c>
      <c r="Z174" s="13">
        <v>684</v>
      </c>
      <c r="AA174" s="13">
        <v>120</v>
      </c>
      <c r="AB174" s="13">
        <v>8</v>
      </c>
    </row>
    <row r="175" spans="1:28">
      <c r="A175" s="1">
        <v>100012496</v>
      </c>
      <c r="B175" s="1" t="str">
        <v>Prešovský</v>
      </c>
      <c r="C175" s="1" t="str">
        <v>Poprad</v>
      </c>
      <c r="D175" s="1" t="str">
        <v>Základná škola s materskou školou</v>
      </c>
      <c r="E175" s="1">
        <v>1</v>
      </c>
      <c r="F175" s="13">
        <v>68</v>
      </c>
      <c r="G175" s="13">
        <v>18</v>
      </c>
      <c r="H175" s="13">
        <v>18</v>
      </c>
      <c r="I175" s="13">
        <v>0</v>
      </c>
      <c r="J175" s="13">
        <v>8</v>
      </c>
      <c r="K175" s="13">
        <v>0</v>
      </c>
      <c r="L175" s="13">
        <v>0</v>
      </c>
      <c r="M175" s="13">
        <v>0</v>
      </c>
      <c r="N175" s="13">
        <v>5</v>
      </c>
      <c r="O175" s="13">
        <v>1</v>
      </c>
      <c r="P175" s="13">
        <v>4</v>
      </c>
      <c r="Q175" s="13">
        <v>25</v>
      </c>
      <c r="R175" s="13">
        <v>3288</v>
      </c>
      <c r="S175" s="13">
        <v>419</v>
      </c>
      <c r="T175" s="13">
        <v>34</v>
      </c>
      <c r="U175" s="15">
        <v>4.25</v>
      </c>
      <c r="V175" s="15">
        <v>2.6775000000000002</v>
      </c>
      <c r="W175" s="15">
        <v>296</v>
      </c>
      <c r="X175" s="13">
        <v>619</v>
      </c>
      <c r="Y175" s="13">
        <v>68</v>
      </c>
      <c r="Z175" s="13">
        <v>915</v>
      </c>
      <c r="AA175" s="13">
        <v>120</v>
      </c>
      <c r="AB175" s="13">
        <v>8</v>
      </c>
    </row>
    <row r="176" spans="1:28">
      <c r="A176" s="1">
        <v>100012502</v>
      </c>
      <c r="B176" s="1" t="str">
        <v>Prešovský</v>
      </c>
      <c r="C176" s="1" t="str">
        <v>Poprad</v>
      </c>
      <c r="D176" s="1" t="str">
        <v>Základná škola s materskou školou</v>
      </c>
      <c r="E176" s="1">
        <v>1</v>
      </c>
      <c r="F176" s="13">
        <v>78</v>
      </c>
      <c r="G176" s="13">
        <v>20</v>
      </c>
      <c r="H176" s="13">
        <v>20</v>
      </c>
      <c r="I176" s="13">
        <v>0</v>
      </c>
      <c r="J176" s="13">
        <v>10</v>
      </c>
      <c r="K176" s="13">
        <v>0</v>
      </c>
      <c r="L176" s="13">
        <v>0</v>
      </c>
      <c r="M176" s="13">
        <v>0</v>
      </c>
      <c r="N176" s="13">
        <v>6</v>
      </c>
      <c r="O176" s="13">
        <v>1</v>
      </c>
      <c r="P176" s="13">
        <v>5</v>
      </c>
      <c r="Q176" s="13">
        <v>29</v>
      </c>
      <c r="R176" s="13">
        <v>3873</v>
      </c>
      <c r="S176" s="13">
        <v>587</v>
      </c>
      <c r="T176" s="13">
        <v>39</v>
      </c>
      <c r="U176" s="15">
        <v>4.875</v>
      </c>
      <c r="V176" s="15">
        <v>3.07125</v>
      </c>
      <c r="W176" s="15">
        <v>349</v>
      </c>
      <c r="X176" s="13">
        <v>758</v>
      </c>
      <c r="Y176" s="13">
        <v>78</v>
      </c>
      <c r="Z176" s="13">
        <v>1107</v>
      </c>
      <c r="AA176" s="13">
        <v>144</v>
      </c>
      <c r="AB176" s="13">
        <v>10</v>
      </c>
    </row>
    <row r="177" spans="1:28">
      <c r="A177" s="1">
        <v>100012509</v>
      </c>
      <c r="B177" s="1" t="str">
        <v>Prešovský</v>
      </c>
      <c r="C177" s="1" t="str">
        <v>Poprad</v>
      </c>
      <c r="D177" s="1" t="str">
        <v>Základná škola s materskou školou</v>
      </c>
      <c r="E177" s="1">
        <v>1</v>
      </c>
      <c r="F177" s="13">
        <v>70</v>
      </c>
      <c r="G177" s="13">
        <v>18</v>
      </c>
      <c r="H177" s="13">
        <v>18</v>
      </c>
      <c r="I177" s="13">
        <v>0</v>
      </c>
      <c r="J177" s="13">
        <v>8</v>
      </c>
      <c r="K177" s="13">
        <v>0</v>
      </c>
      <c r="L177" s="13">
        <v>0</v>
      </c>
      <c r="M177" s="13">
        <v>0</v>
      </c>
      <c r="N177" s="13">
        <v>5</v>
      </c>
      <c r="O177" s="13">
        <v>1</v>
      </c>
      <c r="P177" s="13">
        <v>4</v>
      </c>
      <c r="Q177" s="13">
        <v>26</v>
      </c>
      <c r="R177" s="13">
        <v>3381</v>
      </c>
      <c r="S177" s="13">
        <v>458</v>
      </c>
      <c r="T177" s="13">
        <v>35</v>
      </c>
      <c r="U177" s="15">
        <v>4.375</v>
      </c>
      <c r="V177" s="15">
        <v>2.7562500000000001</v>
      </c>
      <c r="W177" s="15">
        <v>305</v>
      </c>
      <c r="X177" s="13">
        <v>645</v>
      </c>
      <c r="Y177" s="13">
        <v>70</v>
      </c>
      <c r="Z177" s="13">
        <v>950</v>
      </c>
      <c r="AA177" s="13">
        <v>120</v>
      </c>
      <c r="AB177" s="13">
        <v>8</v>
      </c>
    </row>
    <row r="178" spans="1:28">
      <c r="A178" s="1">
        <v>100012517</v>
      </c>
      <c r="B178" s="1" t="str">
        <v>Prešovský</v>
      </c>
      <c r="C178" s="1" t="str">
        <v>Poprad</v>
      </c>
      <c r="D178" s="1" t="str">
        <v>Základná škola s materskou školou</v>
      </c>
      <c r="E178" s="1">
        <v>1</v>
      </c>
      <c r="F178" s="13">
        <v>77</v>
      </c>
      <c r="G178" s="13">
        <v>21</v>
      </c>
      <c r="H178" s="13">
        <v>20</v>
      </c>
      <c r="I178" s="13">
        <v>1</v>
      </c>
      <c r="J178" s="13">
        <v>10</v>
      </c>
      <c r="K178" s="13">
        <v>0</v>
      </c>
      <c r="L178" s="13">
        <v>0</v>
      </c>
      <c r="M178" s="13">
        <v>0</v>
      </c>
      <c r="N178" s="13">
        <v>6</v>
      </c>
      <c r="O178" s="13">
        <v>1</v>
      </c>
      <c r="P178" s="13">
        <v>5</v>
      </c>
      <c r="Q178" s="13">
        <v>29</v>
      </c>
      <c r="R178" s="13">
        <v>3827</v>
      </c>
      <c r="S178" s="13">
        <v>587</v>
      </c>
      <c r="T178" s="13">
        <v>38.5</v>
      </c>
      <c r="U178" s="15">
        <v>4.8125</v>
      </c>
      <c r="V178" s="15">
        <v>3.0318749999999999</v>
      </c>
      <c r="W178" s="15">
        <v>345</v>
      </c>
      <c r="X178" s="13">
        <v>751</v>
      </c>
      <c r="Y178" s="13">
        <v>77</v>
      </c>
      <c r="Z178" s="13">
        <v>1096</v>
      </c>
      <c r="AA178" s="13">
        <v>144</v>
      </c>
      <c r="AB178" s="13">
        <v>10</v>
      </c>
    </row>
    <row r="179" spans="1:28">
      <c r="A179" s="1">
        <v>100012523</v>
      </c>
      <c r="B179" s="1" t="str">
        <v>Prešovský</v>
      </c>
      <c r="C179" s="1" t="str">
        <v>Poprad</v>
      </c>
      <c r="D179" s="1" t="str">
        <v>Základná škola</v>
      </c>
      <c r="E179" s="1">
        <v>1</v>
      </c>
      <c r="F179" s="13">
        <v>50</v>
      </c>
      <c r="G179" s="13">
        <v>14</v>
      </c>
      <c r="H179" s="13">
        <v>13</v>
      </c>
      <c r="I179" s="13">
        <v>1</v>
      </c>
      <c r="J179" s="13">
        <v>8</v>
      </c>
      <c r="K179" s="13">
        <v>0</v>
      </c>
      <c r="L179" s="13">
        <v>0</v>
      </c>
      <c r="M179" s="13">
        <v>0</v>
      </c>
      <c r="N179" s="13">
        <v>5</v>
      </c>
      <c r="O179" s="13">
        <v>1</v>
      </c>
      <c r="P179" s="13">
        <v>4</v>
      </c>
      <c r="Q179" s="13">
        <v>19</v>
      </c>
      <c r="R179" s="13">
        <v>2569</v>
      </c>
      <c r="S179" s="13">
        <v>219</v>
      </c>
      <c r="T179" s="13">
        <v>25</v>
      </c>
      <c r="U179" s="15">
        <v>3.125</v>
      </c>
      <c r="V179" s="15">
        <v>1.96875</v>
      </c>
      <c r="W179" s="15">
        <v>232</v>
      </c>
      <c r="X179" s="13">
        <v>452</v>
      </c>
      <c r="Y179" s="13">
        <v>50</v>
      </c>
      <c r="Z179" s="13">
        <v>684</v>
      </c>
      <c r="AA179" s="13">
        <v>120</v>
      </c>
      <c r="AB179" s="13">
        <v>8</v>
      </c>
    </row>
    <row r="180" spans="1:28">
      <c r="A180" s="1">
        <v>100012525</v>
      </c>
      <c r="B180" s="1" t="str">
        <v>Prešovský</v>
      </c>
      <c r="C180" s="1" t="str">
        <v>Poprad</v>
      </c>
      <c r="D180" s="1" t="str">
        <v>Základná škola</v>
      </c>
      <c r="E180" s="1">
        <v>1</v>
      </c>
      <c r="F180" s="13">
        <v>112</v>
      </c>
      <c r="G180" s="13">
        <v>30</v>
      </c>
      <c r="H180" s="13">
        <v>29</v>
      </c>
      <c r="I180" s="13">
        <v>1</v>
      </c>
      <c r="J180" s="13">
        <v>16</v>
      </c>
      <c r="K180" s="13">
        <v>0</v>
      </c>
      <c r="L180" s="13">
        <v>1</v>
      </c>
      <c r="M180" s="13">
        <v>0</v>
      </c>
      <c r="N180" s="13">
        <v>8</v>
      </c>
      <c r="O180" s="13">
        <v>1</v>
      </c>
      <c r="P180" s="13">
        <v>8</v>
      </c>
      <c r="Q180" s="13">
        <v>42</v>
      </c>
      <c r="R180" s="13">
        <v>5457</v>
      </c>
      <c r="S180" s="13">
        <v>1328</v>
      </c>
      <c r="T180" s="13">
        <v>56</v>
      </c>
      <c r="U180" s="15">
        <v>7</v>
      </c>
      <c r="V180" s="15">
        <v>4.41</v>
      </c>
      <c r="W180" s="15">
        <v>492</v>
      </c>
      <c r="X180" s="13">
        <v>1217</v>
      </c>
      <c r="Y180" s="13">
        <v>112</v>
      </c>
      <c r="Z180" s="13">
        <v>1709</v>
      </c>
      <c r="AA180" s="13">
        <v>192</v>
      </c>
      <c r="AB180" s="13">
        <v>16</v>
      </c>
    </row>
    <row r="181" spans="1:28">
      <c r="A181" s="1">
        <v>100012535</v>
      </c>
      <c r="B181" s="1" t="str">
        <v>Prešovský</v>
      </c>
      <c r="C181" s="1" t="str">
        <v>Poprad</v>
      </c>
      <c r="D181" s="1" t="str">
        <v>Špeciálna základná škola</v>
      </c>
      <c r="E181" s="1">
        <v>3</v>
      </c>
      <c r="F181" s="13">
        <v>37</v>
      </c>
      <c r="G181" s="13">
        <v>11</v>
      </c>
      <c r="H181" s="13">
        <v>11</v>
      </c>
      <c r="I181" s="13">
        <v>0</v>
      </c>
      <c r="J181" s="13">
        <v>0</v>
      </c>
      <c r="K181" s="13">
        <v>3</v>
      </c>
      <c r="L181" s="13">
        <v>0</v>
      </c>
      <c r="M181" s="13">
        <v>3</v>
      </c>
      <c r="N181" s="13">
        <v>0</v>
      </c>
      <c r="O181" s="13">
        <v>3</v>
      </c>
      <c r="P181" s="13">
        <v>3</v>
      </c>
      <c r="Q181" s="13">
        <v>13</v>
      </c>
      <c r="R181" s="13">
        <v>1944</v>
      </c>
      <c r="S181" s="13">
        <v>0</v>
      </c>
      <c r="T181" s="13">
        <v>18.5</v>
      </c>
      <c r="U181" s="15">
        <v>2.3125</v>
      </c>
      <c r="V181" s="15">
        <v>1.4568749999999999</v>
      </c>
      <c r="W181" s="15">
        <v>177</v>
      </c>
      <c r="X181" s="13">
        <v>294</v>
      </c>
      <c r="Y181" s="13">
        <v>37</v>
      </c>
      <c r="Z181" s="13">
        <v>471</v>
      </c>
      <c r="AA181" s="13">
        <v>144</v>
      </c>
      <c r="AB181" s="13">
        <v>0</v>
      </c>
    </row>
    <row r="182" spans="1:28">
      <c r="A182" s="1">
        <v>100012536</v>
      </c>
      <c r="B182" s="1" t="str">
        <v>Prešovský</v>
      </c>
      <c r="C182" s="1" t="str">
        <v>Poprad</v>
      </c>
      <c r="D182" s="1" t="str">
        <v>Stredná odborná škola polytechnická Jána Antonína Baťu</v>
      </c>
      <c r="E182" s="1">
        <v>1</v>
      </c>
      <c r="F182" s="13">
        <v>105</v>
      </c>
      <c r="G182" s="13">
        <v>27</v>
      </c>
      <c r="H182" s="13">
        <v>27</v>
      </c>
      <c r="I182" s="13">
        <v>0</v>
      </c>
      <c r="J182" s="13">
        <v>16</v>
      </c>
      <c r="K182" s="13">
        <v>0</v>
      </c>
      <c r="L182" s="13">
        <v>1</v>
      </c>
      <c r="M182" s="13">
        <v>0</v>
      </c>
      <c r="N182" s="13">
        <v>8</v>
      </c>
      <c r="O182" s="13">
        <v>1</v>
      </c>
      <c r="P182" s="13">
        <v>8</v>
      </c>
      <c r="Q182" s="13">
        <v>39</v>
      </c>
      <c r="R182" s="13">
        <v>5131</v>
      </c>
      <c r="S182" s="13">
        <v>1131</v>
      </c>
      <c r="T182" s="13">
        <v>52.5</v>
      </c>
      <c r="U182" s="15">
        <v>6.5625</v>
      </c>
      <c r="V182" s="15">
        <v>4.1343750000000004</v>
      </c>
      <c r="W182" s="15">
        <v>462</v>
      </c>
      <c r="X182" s="13">
        <v>1109</v>
      </c>
      <c r="Y182" s="13">
        <v>105</v>
      </c>
      <c r="Z182" s="13">
        <v>1571</v>
      </c>
      <c r="AA182" s="13">
        <v>192</v>
      </c>
      <c r="AB182" s="13">
        <v>16</v>
      </c>
    </row>
    <row r="183" spans="1:28">
      <c r="A183" s="1">
        <v>100012545</v>
      </c>
      <c r="B183" s="1" t="str">
        <v>Prešovský</v>
      </c>
      <c r="C183" s="1" t="str">
        <v>Poprad</v>
      </c>
      <c r="D183" s="1" t="str">
        <v>Základná škola</v>
      </c>
      <c r="E183" s="1">
        <v>1</v>
      </c>
      <c r="F183" s="13">
        <v>54</v>
      </c>
      <c r="G183" s="13">
        <v>14</v>
      </c>
      <c r="H183" s="13">
        <v>14</v>
      </c>
      <c r="I183" s="13">
        <v>0</v>
      </c>
      <c r="J183" s="13">
        <v>6</v>
      </c>
      <c r="K183" s="13">
        <v>0</v>
      </c>
      <c r="L183" s="13">
        <v>0</v>
      </c>
      <c r="M183" s="13">
        <v>0</v>
      </c>
      <c r="N183" s="13">
        <v>4</v>
      </c>
      <c r="O183" s="13">
        <v>1</v>
      </c>
      <c r="P183" s="13">
        <v>3</v>
      </c>
      <c r="Q183" s="13">
        <v>20</v>
      </c>
      <c r="R183" s="13">
        <v>2636</v>
      </c>
      <c r="S183" s="13">
        <v>248</v>
      </c>
      <c r="T183" s="13">
        <v>27</v>
      </c>
      <c r="U183" s="15">
        <v>3.375</v>
      </c>
      <c r="V183" s="15">
        <v>2.1262500000000002</v>
      </c>
      <c r="W183" s="15">
        <v>238</v>
      </c>
      <c r="X183" s="13">
        <v>470</v>
      </c>
      <c r="Y183" s="13">
        <v>54</v>
      </c>
      <c r="Z183" s="13">
        <v>708</v>
      </c>
      <c r="AA183" s="13">
        <v>96</v>
      </c>
      <c r="AB183" s="13">
        <v>6</v>
      </c>
    </row>
    <row r="184" spans="1:28">
      <c r="A184" s="1">
        <v>100012552</v>
      </c>
      <c r="B184" s="1" t="str">
        <v>Prešovský</v>
      </c>
      <c r="C184" s="1" t="str">
        <v>Poprad</v>
      </c>
      <c r="D184" s="1" t="str">
        <v>Základná škola s materskou školou</v>
      </c>
      <c r="E184" s="1">
        <v>1</v>
      </c>
      <c r="F184" s="13">
        <v>52</v>
      </c>
      <c r="G184" s="13">
        <v>18</v>
      </c>
      <c r="H184" s="13">
        <v>18</v>
      </c>
      <c r="I184" s="13">
        <v>0</v>
      </c>
      <c r="J184" s="13">
        <v>6</v>
      </c>
      <c r="K184" s="13">
        <v>0</v>
      </c>
      <c r="L184" s="13">
        <v>0</v>
      </c>
      <c r="M184" s="13">
        <v>0</v>
      </c>
      <c r="N184" s="13">
        <v>4</v>
      </c>
      <c r="O184" s="13">
        <v>1</v>
      </c>
      <c r="P184" s="13">
        <v>3</v>
      </c>
      <c r="Q184" s="13">
        <v>17</v>
      </c>
      <c r="R184" s="13">
        <v>2542</v>
      </c>
      <c r="S184" s="13">
        <v>166</v>
      </c>
      <c r="T184" s="13">
        <v>26</v>
      </c>
      <c r="U184" s="15">
        <v>3.25</v>
      </c>
      <c r="V184" s="15">
        <v>2.0474999999999999</v>
      </c>
      <c r="W184" s="15">
        <v>229</v>
      </c>
      <c r="X184" s="13">
        <v>432</v>
      </c>
      <c r="Y184" s="13">
        <v>52</v>
      </c>
      <c r="Z184" s="13">
        <v>661</v>
      </c>
      <c r="AA184" s="13">
        <v>96</v>
      </c>
      <c r="AB184" s="13">
        <v>6</v>
      </c>
    </row>
    <row r="185" spans="1:28">
      <c r="A185" s="1">
        <v>100012555</v>
      </c>
      <c r="B185" s="1" t="str">
        <v>Prešovský</v>
      </c>
      <c r="C185" s="1" t="str">
        <v>Poprad</v>
      </c>
      <c r="D185" s="1" t="str">
        <v>Základná škola s materskou školou</v>
      </c>
      <c r="E185" s="1">
        <v>1</v>
      </c>
      <c r="F185" s="13">
        <v>61</v>
      </c>
      <c r="G185" s="13">
        <v>21</v>
      </c>
      <c r="H185" s="13">
        <v>21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20</v>
      </c>
      <c r="R185" s="13">
        <v>2962</v>
      </c>
      <c r="S185" s="13">
        <v>248</v>
      </c>
      <c r="T185" s="13">
        <v>30.5</v>
      </c>
      <c r="U185" s="15">
        <v>3.8125</v>
      </c>
      <c r="V185" s="15">
        <v>2.401875</v>
      </c>
      <c r="W185" s="15">
        <v>267</v>
      </c>
      <c r="X185" s="13">
        <v>519</v>
      </c>
      <c r="Y185" s="13">
        <v>61</v>
      </c>
      <c r="Z185" s="13">
        <v>786</v>
      </c>
      <c r="AA185" s="13">
        <v>120</v>
      </c>
      <c r="AB185" s="13">
        <v>8</v>
      </c>
    </row>
    <row r="186" spans="1:28">
      <c r="A186" s="1">
        <v>100012562</v>
      </c>
      <c r="B186" s="1" t="str">
        <v>Prešovský</v>
      </c>
      <c r="C186" s="1" t="str">
        <v>Poprad</v>
      </c>
      <c r="D186" s="1" t="str">
        <v>Základná škola s materskou školou</v>
      </c>
      <c r="E186" s="1">
        <v>1</v>
      </c>
      <c r="F186" s="13">
        <v>35</v>
      </c>
      <c r="G186" s="13">
        <v>9</v>
      </c>
      <c r="H186" s="13">
        <v>9</v>
      </c>
      <c r="I186" s="13">
        <v>0</v>
      </c>
      <c r="J186" s="13">
        <v>4</v>
      </c>
      <c r="K186" s="13">
        <v>0</v>
      </c>
      <c r="L186" s="13">
        <v>0</v>
      </c>
      <c r="M186" s="13">
        <v>0</v>
      </c>
      <c r="N186" s="13">
        <v>3</v>
      </c>
      <c r="O186" s="13">
        <v>1</v>
      </c>
      <c r="P186" s="13">
        <v>2</v>
      </c>
      <c r="Q186" s="13">
        <v>13</v>
      </c>
      <c r="R186" s="13">
        <v>1751</v>
      </c>
      <c r="S186" s="13">
        <v>82</v>
      </c>
      <c r="T186" s="13">
        <v>17.5</v>
      </c>
      <c r="U186" s="15">
        <v>2.1875</v>
      </c>
      <c r="V186" s="15">
        <v>1.378125</v>
      </c>
      <c r="W186" s="15">
        <v>158</v>
      </c>
      <c r="X186" s="13">
        <v>288</v>
      </c>
      <c r="Y186" s="13">
        <v>35</v>
      </c>
      <c r="Z186" s="13">
        <v>446</v>
      </c>
      <c r="AA186" s="13">
        <v>72</v>
      </c>
      <c r="AB186" s="13">
        <v>4</v>
      </c>
    </row>
    <row r="187" spans="1:28">
      <c r="A187" s="1">
        <v>100012566</v>
      </c>
      <c r="B187" s="1" t="str">
        <v>Prešovský</v>
      </c>
      <c r="C187" s="1" t="str">
        <v>Poprad</v>
      </c>
      <c r="D187" s="1" t="str">
        <v>Základná škola s materskou školou</v>
      </c>
      <c r="E187" s="1">
        <v>2</v>
      </c>
      <c r="F187" s="13">
        <v>85</v>
      </c>
      <c r="G187" s="13">
        <v>23</v>
      </c>
      <c r="H187" s="13">
        <v>23</v>
      </c>
      <c r="I187" s="13">
        <v>0</v>
      </c>
      <c r="J187" s="13">
        <v>12</v>
      </c>
      <c r="K187" s="13">
        <v>0</v>
      </c>
      <c r="L187" s="13">
        <v>0</v>
      </c>
      <c r="M187" s="13">
        <v>0</v>
      </c>
      <c r="N187" s="13">
        <v>8</v>
      </c>
      <c r="O187" s="13">
        <v>2</v>
      </c>
      <c r="P187" s="13">
        <v>6</v>
      </c>
      <c r="Q187" s="13">
        <v>31</v>
      </c>
      <c r="R187" s="13">
        <v>4200</v>
      </c>
      <c r="S187" s="13">
        <v>262</v>
      </c>
      <c r="T187" s="13">
        <v>42.5</v>
      </c>
      <c r="U187" s="15">
        <v>5.3125</v>
      </c>
      <c r="V187" s="15">
        <v>3.3468749999999998</v>
      </c>
      <c r="W187" s="15">
        <v>379</v>
      </c>
      <c r="X187" s="13">
        <v>710</v>
      </c>
      <c r="Y187" s="13">
        <v>85</v>
      </c>
      <c r="Z187" s="13">
        <v>1089</v>
      </c>
      <c r="AA187" s="13">
        <v>192</v>
      </c>
      <c r="AB187" s="13">
        <v>12</v>
      </c>
    </row>
    <row r="188" spans="1:28">
      <c r="A188" s="1">
        <v>100012569</v>
      </c>
      <c r="B188" s="1" t="str">
        <v>Prešovský</v>
      </c>
      <c r="C188" s="1" t="str">
        <v>Poprad</v>
      </c>
      <c r="D188" s="1" t="str">
        <v>Základná škola s materskou školou</v>
      </c>
      <c r="E188" s="1">
        <v>1</v>
      </c>
      <c r="F188" s="13">
        <v>28</v>
      </c>
      <c r="G188" s="13">
        <v>10</v>
      </c>
      <c r="H188" s="13">
        <v>10</v>
      </c>
      <c r="I188" s="13">
        <v>0</v>
      </c>
      <c r="J188" s="13">
        <v>4</v>
      </c>
      <c r="K188" s="13">
        <v>0</v>
      </c>
      <c r="L188" s="13">
        <v>0</v>
      </c>
      <c r="M188" s="13">
        <v>0</v>
      </c>
      <c r="N188" s="13">
        <v>3</v>
      </c>
      <c r="O188" s="13">
        <v>1</v>
      </c>
      <c r="P188" s="13">
        <v>2</v>
      </c>
      <c r="Q188" s="13">
        <v>9</v>
      </c>
      <c r="R188" s="13">
        <v>1425</v>
      </c>
      <c r="S188" s="13">
        <v>25</v>
      </c>
      <c r="T188" s="13">
        <v>14</v>
      </c>
      <c r="U188" s="15">
        <v>1.75</v>
      </c>
      <c r="V188" s="15">
        <v>1.1025</v>
      </c>
      <c r="W188" s="15">
        <v>129</v>
      </c>
      <c r="X188" s="13">
        <v>222</v>
      </c>
      <c r="Y188" s="13">
        <v>28</v>
      </c>
      <c r="Z188" s="13">
        <v>351</v>
      </c>
      <c r="AA188" s="13">
        <v>72</v>
      </c>
      <c r="AB188" s="13">
        <v>4</v>
      </c>
    </row>
    <row r="189" spans="1:28">
      <c r="A189" s="1">
        <v>100012574</v>
      </c>
      <c r="B189" s="1" t="str">
        <v>Prešovský</v>
      </c>
      <c r="C189" s="1" t="str">
        <v>Poprad</v>
      </c>
      <c r="D189" s="1" t="str">
        <v>Základná škola s materskou školou</v>
      </c>
      <c r="E189" s="1">
        <v>1</v>
      </c>
      <c r="F189" s="13">
        <v>43</v>
      </c>
      <c r="G189" s="13">
        <v>13</v>
      </c>
      <c r="H189" s="13">
        <v>11</v>
      </c>
      <c r="I189" s="13">
        <v>2</v>
      </c>
      <c r="J189" s="13">
        <v>6</v>
      </c>
      <c r="K189" s="13">
        <v>0</v>
      </c>
      <c r="L189" s="13">
        <v>0</v>
      </c>
      <c r="M189" s="13">
        <v>0</v>
      </c>
      <c r="N189" s="13">
        <v>4</v>
      </c>
      <c r="O189" s="13">
        <v>1</v>
      </c>
      <c r="P189" s="13">
        <v>3</v>
      </c>
      <c r="Q189" s="13">
        <v>17</v>
      </c>
      <c r="R189" s="13">
        <v>2123</v>
      </c>
      <c r="S189" s="13">
        <v>166</v>
      </c>
      <c r="T189" s="13">
        <v>21.5</v>
      </c>
      <c r="U189" s="15">
        <v>2.6875</v>
      </c>
      <c r="V189" s="15">
        <v>1.693125</v>
      </c>
      <c r="W189" s="15">
        <v>192</v>
      </c>
      <c r="X189" s="13">
        <v>369</v>
      </c>
      <c r="Y189" s="13">
        <v>43</v>
      </c>
      <c r="Z189" s="13">
        <v>561</v>
      </c>
      <c r="AA189" s="13">
        <v>96</v>
      </c>
      <c r="AB189" s="13">
        <v>6</v>
      </c>
    </row>
    <row r="190" spans="1:28">
      <c r="A190" s="1">
        <v>100012581</v>
      </c>
      <c r="B190" s="1" t="str">
        <v>Prešovský</v>
      </c>
      <c r="C190" s="1" t="str">
        <v>Poprad</v>
      </c>
      <c r="D190" s="1" t="str">
        <v>Základná škola s materskou školou pri zdravotníckom zariadení</v>
      </c>
      <c r="E190" s="1">
        <v>3</v>
      </c>
      <c r="F190" s="13">
        <v>55</v>
      </c>
      <c r="G190" s="13">
        <v>15</v>
      </c>
      <c r="H190" s="13">
        <v>15</v>
      </c>
      <c r="I190" s="13">
        <v>0</v>
      </c>
      <c r="J190" s="13">
        <v>2</v>
      </c>
      <c r="K190" s="13">
        <v>2</v>
      </c>
      <c r="L190" s="13">
        <v>0</v>
      </c>
      <c r="M190" s="13">
        <v>2</v>
      </c>
      <c r="N190" s="13">
        <v>2</v>
      </c>
      <c r="O190" s="13">
        <v>3</v>
      </c>
      <c r="P190" s="13">
        <v>3</v>
      </c>
      <c r="Q190" s="13">
        <v>20</v>
      </c>
      <c r="R190" s="13">
        <v>2670</v>
      </c>
      <c r="S190" s="13">
        <v>82</v>
      </c>
      <c r="T190" s="13">
        <v>27.5</v>
      </c>
      <c r="U190" s="15">
        <v>3.4375</v>
      </c>
      <c r="V190" s="15">
        <v>2.1656249999999999</v>
      </c>
      <c r="W190" s="15">
        <v>242</v>
      </c>
      <c r="X190" s="13">
        <v>427</v>
      </c>
      <c r="Y190" s="13">
        <v>55</v>
      </c>
      <c r="Z190" s="13">
        <v>669</v>
      </c>
      <c r="AA190" s="13">
        <v>144</v>
      </c>
      <c r="AB190" s="13">
        <v>2</v>
      </c>
    </row>
    <row r="191" spans="1:28">
      <c r="A191" s="1">
        <v>100012583</v>
      </c>
      <c r="B191" s="1" t="str">
        <v>Prešovský</v>
      </c>
      <c r="C191" s="1" t="str">
        <v>Poprad</v>
      </c>
      <c r="D191" s="1" t="str">
        <v>Stredná odborná škola hotelová</v>
      </c>
      <c r="E191" s="1">
        <v>1</v>
      </c>
      <c r="F191" s="13">
        <v>44</v>
      </c>
      <c r="G191" s="13">
        <v>12</v>
      </c>
      <c r="H191" s="13">
        <v>12</v>
      </c>
      <c r="I191" s="13">
        <v>0</v>
      </c>
      <c r="J191" s="13">
        <v>6</v>
      </c>
      <c r="K191" s="13">
        <v>0</v>
      </c>
      <c r="L191" s="13">
        <v>0</v>
      </c>
      <c r="M191" s="13">
        <v>0</v>
      </c>
      <c r="N191" s="13">
        <v>4</v>
      </c>
      <c r="O191" s="13">
        <v>1</v>
      </c>
      <c r="P191" s="13">
        <v>3</v>
      </c>
      <c r="Q191" s="13">
        <v>16</v>
      </c>
      <c r="R191" s="13">
        <v>2170</v>
      </c>
      <c r="S191" s="13">
        <v>142</v>
      </c>
      <c r="T191" s="13">
        <v>22</v>
      </c>
      <c r="U191" s="15">
        <v>2.75</v>
      </c>
      <c r="V191" s="15">
        <v>1.7324999999999999</v>
      </c>
      <c r="W191" s="15">
        <v>196</v>
      </c>
      <c r="X191" s="13">
        <v>369</v>
      </c>
      <c r="Y191" s="13">
        <v>44</v>
      </c>
      <c r="Z191" s="13">
        <v>565</v>
      </c>
      <c r="AA191" s="13">
        <v>96</v>
      </c>
      <c r="AB191" s="13">
        <v>6</v>
      </c>
    </row>
    <row r="192" spans="1:28">
      <c r="A192" s="1">
        <v>100012589</v>
      </c>
      <c r="B192" s="1" t="str">
        <v>Prešovský</v>
      </c>
      <c r="C192" s="1" t="str">
        <v>Poprad</v>
      </c>
      <c r="D192" s="1" t="str">
        <v>Základná škola</v>
      </c>
      <c r="E192" s="1">
        <v>1</v>
      </c>
      <c r="F192" s="13">
        <v>58</v>
      </c>
      <c r="G192" s="13">
        <v>20</v>
      </c>
      <c r="H192" s="13">
        <v>20</v>
      </c>
      <c r="I192" s="13">
        <v>0</v>
      </c>
      <c r="J192" s="13">
        <v>6</v>
      </c>
      <c r="K192" s="13">
        <v>0</v>
      </c>
      <c r="L192" s="13">
        <v>0</v>
      </c>
      <c r="M192" s="13">
        <v>0</v>
      </c>
      <c r="N192" s="13">
        <v>4</v>
      </c>
      <c r="O192" s="13">
        <v>1</v>
      </c>
      <c r="P192" s="13">
        <v>3</v>
      </c>
      <c r="Q192" s="13">
        <v>19</v>
      </c>
      <c r="R192" s="13">
        <v>2822</v>
      </c>
      <c r="S192" s="13">
        <v>219</v>
      </c>
      <c r="T192" s="13">
        <v>29</v>
      </c>
      <c r="U192" s="15">
        <v>3.625</v>
      </c>
      <c r="V192" s="15">
        <v>2.2837499999999999</v>
      </c>
      <c r="W192" s="15">
        <v>254</v>
      </c>
      <c r="X192" s="13">
        <v>489</v>
      </c>
      <c r="Y192" s="13">
        <v>58</v>
      </c>
      <c r="Z192" s="13">
        <v>743</v>
      </c>
      <c r="AA192" s="13">
        <v>96</v>
      </c>
      <c r="AB192" s="13">
        <v>6</v>
      </c>
    </row>
    <row r="193" spans="1:28">
      <c r="A193" s="1">
        <v>100012596</v>
      </c>
      <c r="B193" s="1" t="str">
        <v>Prešovský</v>
      </c>
      <c r="C193" s="1" t="str">
        <v>Poprad</v>
      </c>
      <c r="D193" s="1" t="str">
        <v>Základná škola</v>
      </c>
      <c r="E193" s="1">
        <v>1</v>
      </c>
      <c r="F193" s="13">
        <v>9</v>
      </c>
      <c r="G193" s="13">
        <v>3</v>
      </c>
      <c r="H193" s="13">
        <v>3</v>
      </c>
      <c r="I193" s="13">
        <v>0</v>
      </c>
      <c r="J193" s="13">
        <v>0</v>
      </c>
      <c r="K193" s="13">
        <v>1</v>
      </c>
      <c r="L193" s="13">
        <v>0</v>
      </c>
      <c r="M193" s="13">
        <v>1</v>
      </c>
      <c r="N193" s="13">
        <v>0</v>
      </c>
      <c r="O193" s="13">
        <v>1</v>
      </c>
      <c r="P193" s="13">
        <v>1</v>
      </c>
      <c r="Q193" s="13">
        <v>3</v>
      </c>
      <c r="R193" s="13">
        <v>410</v>
      </c>
      <c r="S193" s="13">
        <v>0</v>
      </c>
      <c r="T193" s="13">
        <v>4.5</v>
      </c>
      <c r="U193" s="15">
        <v>0.5625</v>
      </c>
      <c r="V193" s="15">
        <v>0.354375</v>
      </c>
      <c r="W193" s="15">
        <v>37</v>
      </c>
      <c r="X193" s="13">
        <v>62</v>
      </c>
      <c r="Y193" s="13">
        <v>9</v>
      </c>
      <c r="Z193" s="13">
        <v>99</v>
      </c>
      <c r="AA193" s="13">
        <v>48</v>
      </c>
      <c r="AB193" s="13">
        <v>0</v>
      </c>
    </row>
    <row r="194" spans="1:28">
      <c r="A194" s="1">
        <v>100012602</v>
      </c>
      <c r="B194" s="1" t="str">
        <v>Prešovský</v>
      </c>
      <c r="C194" s="1" t="str">
        <v>Poprad</v>
      </c>
      <c r="D194" s="1" t="str">
        <v>Základná škola s materskou školou</v>
      </c>
      <c r="E194" s="1">
        <v>1</v>
      </c>
      <c r="F194" s="13">
        <v>36</v>
      </c>
      <c r="G194" s="13">
        <v>10</v>
      </c>
      <c r="H194" s="13">
        <v>9</v>
      </c>
      <c r="I194" s="13">
        <v>1</v>
      </c>
      <c r="J194" s="13">
        <v>4</v>
      </c>
      <c r="K194" s="13">
        <v>0</v>
      </c>
      <c r="L194" s="13">
        <v>0</v>
      </c>
      <c r="M194" s="13">
        <v>0</v>
      </c>
      <c r="N194" s="13">
        <v>3</v>
      </c>
      <c r="O194" s="13">
        <v>1</v>
      </c>
      <c r="P194" s="13">
        <v>2</v>
      </c>
      <c r="Q194" s="13">
        <v>14</v>
      </c>
      <c r="R194" s="13">
        <v>1797</v>
      </c>
      <c r="S194" s="13">
        <v>100</v>
      </c>
      <c r="T194" s="13">
        <v>18</v>
      </c>
      <c r="U194" s="15">
        <v>2.25</v>
      </c>
      <c r="V194" s="15">
        <v>1.4175</v>
      </c>
      <c r="W194" s="15">
        <v>162</v>
      </c>
      <c r="X194" s="13">
        <v>300</v>
      </c>
      <c r="Y194" s="13">
        <v>36</v>
      </c>
      <c r="Z194" s="13">
        <v>462</v>
      </c>
      <c r="AA194" s="13">
        <v>72</v>
      </c>
      <c r="AB194" s="13">
        <v>4</v>
      </c>
    </row>
    <row r="195" spans="1:28">
      <c r="A195" s="1">
        <v>100012609</v>
      </c>
      <c r="B195" s="1" t="str">
        <v>Prešovský</v>
      </c>
      <c r="C195" s="1" t="str">
        <v>Prešov</v>
      </c>
      <c r="D195" s="1" t="str">
        <v>Základná škola</v>
      </c>
      <c r="E195" s="1">
        <v>1</v>
      </c>
      <c r="F195" s="13">
        <v>9</v>
      </c>
      <c r="G195" s="13">
        <v>3</v>
      </c>
      <c r="H195" s="13">
        <v>3</v>
      </c>
      <c r="I195" s="13">
        <v>0</v>
      </c>
      <c r="J195" s="13">
        <v>0</v>
      </c>
      <c r="K195" s="13">
        <v>1</v>
      </c>
      <c r="L195" s="13">
        <v>0</v>
      </c>
      <c r="M195" s="13">
        <v>1</v>
      </c>
      <c r="N195" s="13">
        <v>0</v>
      </c>
      <c r="O195" s="13">
        <v>1</v>
      </c>
      <c r="P195" s="13">
        <v>1</v>
      </c>
      <c r="Q195" s="13">
        <v>3</v>
      </c>
      <c r="R195" s="13">
        <v>410</v>
      </c>
      <c r="S195" s="13">
        <v>0</v>
      </c>
      <c r="T195" s="13">
        <v>4.5</v>
      </c>
      <c r="U195" s="15">
        <v>0.5625</v>
      </c>
      <c r="V195" s="15">
        <v>0.354375</v>
      </c>
      <c r="W195" s="15">
        <v>37</v>
      </c>
      <c r="X195" s="13">
        <v>62</v>
      </c>
      <c r="Y195" s="13">
        <v>9</v>
      </c>
      <c r="Z195" s="13">
        <v>99</v>
      </c>
      <c r="AA195" s="13">
        <v>48</v>
      </c>
      <c r="AB195" s="13">
        <v>0</v>
      </c>
    </row>
    <row r="196" spans="1:28">
      <c r="A196" s="1">
        <v>100012612</v>
      </c>
      <c r="B196" s="1" t="str">
        <v>Prešovský</v>
      </c>
      <c r="C196" s="1" t="str">
        <v>Prešov</v>
      </c>
      <c r="D196" s="1" t="str">
        <v>Základná škola s materskou školou</v>
      </c>
      <c r="E196" s="1">
        <v>1</v>
      </c>
      <c r="F196" s="13">
        <v>33</v>
      </c>
      <c r="G196" s="13">
        <v>9</v>
      </c>
      <c r="H196" s="13">
        <v>9</v>
      </c>
      <c r="I196" s="13">
        <v>0</v>
      </c>
      <c r="J196" s="13">
        <v>4</v>
      </c>
      <c r="K196" s="13">
        <v>0</v>
      </c>
      <c r="L196" s="13">
        <v>0</v>
      </c>
      <c r="M196" s="13">
        <v>0</v>
      </c>
      <c r="N196" s="13">
        <v>3</v>
      </c>
      <c r="O196" s="13">
        <v>1</v>
      </c>
      <c r="P196" s="13">
        <v>2</v>
      </c>
      <c r="Q196" s="13">
        <v>12</v>
      </c>
      <c r="R196" s="13">
        <v>1657</v>
      </c>
      <c r="S196" s="13">
        <v>65</v>
      </c>
      <c r="T196" s="13">
        <v>16.5</v>
      </c>
      <c r="U196" s="15">
        <v>2.0625</v>
      </c>
      <c r="V196" s="15">
        <v>1.2993749999999999</v>
      </c>
      <c r="W196" s="15">
        <v>150</v>
      </c>
      <c r="X196" s="13">
        <v>269</v>
      </c>
      <c r="Y196" s="13">
        <v>33</v>
      </c>
      <c r="Z196" s="13">
        <v>419</v>
      </c>
      <c r="AA196" s="13">
        <v>72</v>
      </c>
      <c r="AB196" s="13">
        <v>4</v>
      </c>
    </row>
    <row r="197" spans="1:28">
      <c r="A197" s="1">
        <v>100012618</v>
      </c>
      <c r="B197" s="1" t="str">
        <v>Prešovský</v>
      </c>
      <c r="C197" s="1" t="str">
        <v>Prešov</v>
      </c>
      <c r="D197" s="1" t="str">
        <v>Základná škola</v>
      </c>
      <c r="E197" s="1">
        <v>1</v>
      </c>
      <c r="F197" s="13">
        <v>10</v>
      </c>
      <c r="G197" s="13">
        <v>4</v>
      </c>
      <c r="H197" s="13">
        <v>4</v>
      </c>
      <c r="I197" s="13">
        <v>0</v>
      </c>
      <c r="J197" s="13">
        <v>0</v>
      </c>
      <c r="K197" s="13">
        <v>1</v>
      </c>
      <c r="L197" s="13">
        <v>0</v>
      </c>
      <c r="M197" s="13">
        <v>1</v>
      </c>
      <c r="N197" s="13">
        <v>0</v>
      </c>
      <c r="O197" s="13">
        <v>1</v>
      </c>
      <c r="P197" s="13">
        <v>1</v>
      </c>
      <c r="Q197" s="13">
        <v>3</v>
      </c>
      <c r="R197" s="13">
        <v>443</v>
      </c>
      <c r="S197" s="13">
        <v>0</v>
      </c>
      <c r="T197" s="13">
        <v>5</v>
      </c>
      <c r="U197" s="15">
        <v>0.625</v>
      </c>
      <c r="V197" s="15">
        <v>0.39374999999999999</v>
      </c>
      <c r="W197" s="15">
        <v>40</v>
      </c>
      <c r="X197" s="13">
        <v>67</v>
      </c>
      <c r="Y197" s="13">
        <v>10</v>
      </c>
      <c r="Z197" s="13">
        <v>107</v>
      </c>
      <c r="AA197" s="13">
        <v>48</v>
      </c>
      <c r="AB197" s="13">
        <v>0</v>
      </c>
    </row>
    <row r="198" spans="1:28">
      <c r="A198" s="1">
        <v>100012623</v>
      </c>
      <c r="B198" s="1" t="str">
        <v>Prešovský</v>
      </c>
      <c r="C198" s="1" t="str">
        <v>Prešov</v>
      </c>
      <c r="D198" s="1" t="str">
        <v>Základná škola s materskou školou</v>
      </c>
      <c r="E198" s="1">
        <v>1</v>
      </c>
      <c r="F198" s="13">
        <v>6</v>
      </c>
      <c r="G198" s="13">
        <v>2</v>
      </c>
      <c r="H198" s="13">
        <v>2</v>
      </c>
      <c r="I198" s="13">
        <v>0</v>
      </c>
      <c r="J198" s="13">
        <v>0</v>
      </c>
      <c r="K198" s="13">
        <v>1</v>
      </c>
      <c r="L198" s="13">
        <v>0</v>
      </c>
      <c r="M198" s="13">
        <v>1</v>
      </c>
      <c r="N198" s="13">
        <v>0</v>
      </c>
      <c r="O198" s="13">
        <v>1</v>
      </c>
      <c r="P198" s="13">
        <v>1</v>
      </c>
      <c r="Q198" s="13">
        <v>2</v>
      </c>
      <c r="R198" s="13">
        <v>272</v>
      </c>
      <c r="S198" s="13">
        <v>0</v>
      </c>
      <c r="T198" s="13">
        <v>3</v>
      </c>
      <c r="U198" s="15">
        <v>0.375</v>
      </c>
      <c r="V198" s="15">
        <v>0.23624999999999999</v>
      </c>
      <c r="W198" s="15">
        <v>25</v>
      </c>
      <c r="X198" s="13">
        <v>41</v>
      </c>
      <c r="Y198" s="13">
        <v>6</v>
      </c>
      <c r="Z198" s="13">
        <v>66</v>
      </c>
      <c r="AA198" s="13">
        <v>48</v>
      </c>
      <c r="AB198" s="13">
        <v>0</v>
      </c>
    </row>
    <row r="199" spans="1:28">
      <c r="A199" s="1">
        <v>100012633</v>
      </c>
      <c r="B199" s="1" t="str">
        <v>Prešovský</v>
      </c>
      <c r="C199" s="1" t="str">
        <v>Prešov</v>
      </c>
      <c r="D199" s="1" t="str">
        <v>Základná škola</v>
      </c>
      <c r="E199" s="1">
        <v>1</v>
      </c>
      <c r="F199" s="13">
        <v>37</v>
      </c>
      <c r="G199" s="13">
        <v>13</v>
      </c>
      <c r="H199" s="13">
        <v>13</v>
      </c>
      <c r="I199" s="13">
        <v>0</v>
      </c>
      <c r="J199" s="13">
        <v>4</v>
      </c>
      <c r="K199" s="13">
        <v>0</v>
      </c>
      <c r="L199" s="13">
        <v>0</v>
      </c>
      <c r="M199" s="13">
        <v>0</v>
      </c>
      <c r="N199" s="13">
        <v>3</v>
      </c>
      <c r="O199" s="13">
        <v>1</v>
      </c>
      <c r="P199" s="13">
        <v>2</v>
      </c>
      <c r="Q199" s="13">
        <v>12</v>
      </c>
      <c r="R199" s="13">
        <v>1844</v>
      </c>
      <c r="S199" s="13">
        <v>65</v>
      </c>
      <c r="T199" s="13">
        <v>18.5</v>
      </c>
      <c r="U199" s="15">
        <v>2.3125</v>
      </c>
      <c r="V199" s="15">
        <v>1.4568749999999999</v>
      </c>
      <c r="W199" s="15">
        <v>166</v>
      </c>
      <c r="X199" s="13">
        <v>297</v>
      </c>
      <c r="Y199" s="13">
        <v>37</v>
      </c>
      <c r="Z199" s="13">
        <v>463</v>
      </c>
      <c r="AA199" s="13">
        <v>72</v>
      </c>
      <c r="AB199" s="13">
        <v>4</v>
      </c>
    </row>
    <row r="200" spans="1:28">
      <c r="A200" s="1">
        <v>100012636</v>
      </c>
      <c r="B200" s="1" t="str">
        <v>Prešovský</v>
      </c>
      <c r="C200" s="1" t="str">
        <v>Prešov</v>
      </c>
      <c r="D200" s="1" t="str">
        <v>Základná škola</v>
      </c>
      <c r="E200" s="1">
        <v>1</v>
      </c>
      <c r="F200" s="13">
        <v>13</v>
      </c>
      <c r="G200" s="13">
        <v>5</v>
      </c>
      <c r="H200" s="13">
        <v>5</v>
      </c>
      <c r="I200" s="13">
        <v>0</v>
      </c>
      <c r="J200" s="13">
        <v>0</v>
      </c>
      <c r="K200" s="13">
        <v>1</v>
      </c>
      <c r="L200" s="13">
        <v>0</v>
      </c>
      <c r="M200" s="13">
        <v>1</v>
      </c>
      <c r="N200" s="13">
        <v>0</v>
      </c>
      <c r="O200" s="13">
        <v>1</v>
      </c>
      <c r="P200" s="13">
        <v>1</v>
      </c>
      <c r="Q200" s="13">
        <v>4</v>
      </c>
      <c r="R200" s="13">
        <v>630</v>
      </c>
      <c r="S200" s="13">
        <v>0</v>
      </c>
      <c r="T200" s="13">
        <v>6.5</v>
      </c>
      <c r="U200" s="15">
        <v>0.8125</v>
      </c>
      <c r="V200" s="15">
        <v>0.51187499999999997</v>
      </c>
      <c r="W200" s="15">
        <v>57</v>
      </c>
      <c r="X200" s="13">
        <v>95</v>
      </c>
      <c r="Y200" s="13">
        <v>13</v>
      </c>
      <c r="Z200" s="13">
        <v>152</v>
      </c>
      <c r="AA200" s="13">
        <v>48</v>
      </c>
      <c r="AB200" s="13">
        <v>0</v>
      </c>
    </row>
    <row r="201" spans="1:28">
      <c r="A201" s="1">
        <v>100012638</v>
      </c>
      <c r="B201" s="1" t="str">
        <v>Prešovský</v>
      </c>
      <c r="C201" s="1" t="str">
        <v>Prešov</v>
      </c>
      <c r="D201" s="1" t="str">
        <v>Základná škola</v>
      </c>
      <c r="E201" s="1">
        <v>1</v>
      </c>
      <c r="F201" s="13">
        <v>51</v>
      </c>
      <c r="G201" s="13">
        <v>19</v>
      </c>
      <c r="H201" s="13">
        <v>17</v>
      </c>
      <c r="I201" s="13">
        <v>2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18</v>
      </c>
      <c r="R201" s="13">
        <v>2496</v>
      </c>
      <c r="S201" s="13">
        <v>192</v>
      </c>
      <c r="T201" s="13">
        <v>25.5</v>
      </c>
      <c r="U201" s="15">
        <v>3.1875</v>
      </c>
      <c r="V201" s="15">
        <v>2.0081250000000002</v>
      </c>
      <c r="W201" s="15">
        <v>225</v>
      </c>
      <c r="X201" s="13">
        <v>432</v>
      </c>
      <c r="Y201" s="13">
        <v>51</v>
      </c>
      <c r="Z201" s="13">
        <v>657</v>
      </c>
      <c r="AA201" s="13">
        <v>96</v>
      </c>
      <c r="AB201" s="13">
        <v>6</v>
      </c>
    </row>
    <row r="202" spans="1:28">
      <c r="A202" s="1">
        <v>100012645</v>
      </c>
      <c r="B202" s="1" t="str">
        <v>Prešovský</v>
      </c>
      <c r="C202" s="1" t="str">
        <v>Prešov</v>
      </c>
      <c r="D202" s="1" t="str">
        <v>Základná škola</v>
      </c>
      <c r="E202" s="1">
        <v>1</v>
      </c>
      <c r="F202" s="13">
        <v>7</v>
      </c>
      <c r="G202" s="13">
        <v>3</v>
      </c>
      <c r="H202" s="13">
        <v>3</v>
      </c>
      <c r="I202" s="13">
        <v>0</v>
      </c>
      <c r="J202" s="13">
        <v>0</v>
      </c>
      <c r="K202" s="13">
        <v>1</v>
      </c>
      <c r="L202" s="13">
        <v>0</v>
      </c>
      <c r="M202" s="13">
        <v>1</v>
      </c>
      <c r="N202" s="13">
        <v>0</v>
      </c>
      <c r="O202" s="13">
        <v>1</v>
      </c>
      <c r="P202" s="13">
        <v>1</v>
      </c>
      <c r="Q202" s="13">
        <v>2</v>
      </c>
      <c r="R202" s="13">
        <v>297</v>
      </c>
      <c r="S202" s="13">
        <v>0</v>
      </c>
      <c r="T202" s="13">
        <v>3.5</v>
      </c>
      <c r="U202" s="15">
        <v>0.4375</v>
      </c>
      <c r="V202" s="15">
        <v>0.27562500000000001</v>
      </c>
      <c r="W202" s="15">
        <v>27</v>
      </c>
      <c r="X202" s="13">
        <v>45</v>
      </c>
      <c r="Y202" s="13">
        <v>7</v>
      </c>
      <c r="Z202" s="13">
        <v>72</v>
      </c>
      <c r="AA202" s="13">
        <v>48</v>
      </c>
      <c r="AB202" s="13">
        <v>0</v>
      </c>
    </row>
    <row r="203" spans="1:28">
      <c r="A203" s="1">
        <v>100012656</v>
      </c>
      <c r="B203" s="1" t="str">
        <v>Prešovský</v>
      </c>
      <c r="C203" s="1" t="str">
        <v>Prešov</v>
      </c>
      <c r="D203" s="1" t="str">
        <v>Základná škola</v>
      </c>
      <c r="E203" s="1">
        <v>1</v>
      </c>
      <c r="F203" s="13">
        <v>16</v>
      </c>
      <c r="G203" s="13">
        <v>6</v>
      </c>
      <c r="H203" s="13">
        <v>6</v>
      </c>
      <c r="I203" s="13">
        <v>0</v>
      </c>
      <c r="J203" s="13">
        <v>0</v>
      </c>
      <c r="K203" s="13">
        <v>1</v>
      </c>
      <c r="L203" s="13">
        <v>0</v>
      </c>
      <c r="M203" s="13">
        <v>1</v>
      </c>
      <c r="N203" s="13">
        <v>0</v>
      </c>
      <c r="O203" s="13">
        <v>1</v>
      </c>
      <c r="P203" s="13">
        <v>1</v>
      </c>
      <c r="Q203" s="13">
        <v>5</v>
      </c>
      <c r="R203" s="13">
        <v>859</v>
      </c>
      <c r="S203" s="13">
        <v>0</v>
      </c>
      <c r="T203" s="13">
        <v>8</v>
      </c>
      <c r="U203" s="15">
        <v>1</v>
      </c>
      <c r="V203" s="15">
        <v>0.63</v>
      </c>
      <c r="W203" s="15">
        <v>78</v>
      </c>
      <c r="X203" s="13">
        <v>129</v>
      </c>
      <c r="Y203" s="13">
        <v>16</v>
      </c>
      <c r="Z203" s="13">
        <v>207</v>
      </c>
      <c r="AA203" s="13">
        <v>48</v>
      </c>
      <c r="AB203" s="13">
        <v>0</v>
      </c>
    </row>
    <row r="204" spans="1:28">
      <c r="A204" s="1">
        <v>100012659</v>
      </c>
      <c r="B204" s="1" t="str">
        <v>Prešovský</v>
      </c>
      <c r="C204" s="1" t="str">
        <v>Prešov</v>
      </c>
      <c r="D204" s="1" t="str">
        <v>Základná škola</v>
      </c>
      <c r="E204" s="1">
        <v>1</v>
      </c>
      <c r="F204" s="13">
        <v>4</v>
      </c>
      <c r="G204" s="13">
        <v>2</v>
      </c>
      <c r="H204" s="13">
        <v>2</v>
      </c>
      <c r="I204" s="13">
        <v>0</v>
      </c>
      <c r="J204" s="13">
        <v>0</v>
      </c>
      <c r="K204" s="13">
        <v>1</v>
      </c>
      <c r="L204" s="13">
        <v>0</v>
      </c>
      <c r="M204" s="13">
        <v>1</v>
      </c>
      <c r="N204" s="13">
        <v>0</v>
      </c>
      <c r="O204" s="13">
        <v>1</v>
      </c>
      <c r="P204" s="13">
        <v>1</v>
      </c>
      <c r="Q204" s="13">
        <v>1</v>
      </c>
      <c r="R204" s="13">
        <v>193</v>
      </c>
      <c r="S204" s="13">
        <v>0</v>
      </c>
      <c r="T204" s="13">
        <v>2</v>
      </c>
      <c r="U204" s="15">
        <v>0.25</v>
      </c>
      <c r="V204" s="15">
        <v>0.1575</v>
      </c>
      <c r="W204" s="15">
        <v>18</v>
      </c>
      <c r="X204" s="13">
        <v>29</v>
      </c>
      <c r="Y204" s="13">
        <v>4</v>
      </c>
      <c r="Z204" s="13">
        <v>47</v>
      </c>
      <c r="AA204" s="13">
        <v>48</v>
      </c>
      <c r="AB204" s="13">
        <v>0</v>
      </c>
    </row>
    <row r="205" spans="1:28">
      <c r="A205" s="1">
        <v>100012668</v>
      </c>
      <c r="B205" s="1" t="str">
        <v>Prešovský</v>
      </c>
      <c r="C205" s="1" t="str">
        <v>Prešov</v>
      </c>
      <c r="D205" s="1" t="str">
        <v>Základná škola s materskou školou</v>
      </c>
      <c r="E205" s="1">
        <v>3</v>
      </c>
      <c r="F205" s="13">
        <v>46</v>
      </c>
      <c r="G205" s="13">
        <v>12</v>
      </c>
      <c r="H205" s="13">
        <v>12</v>
      </c>
      <c r="I205" s="13">
        <v>0</v>
      </c>
      <c r="J205" s="13">
        <v>6</v>
      </c>
      <c r="K205" s="13">
        <v>2</v>
      </c>
      <c r="L205" s="13">
        <v>0</v>
      </c>
      <c r="M205" s="13">
        <v>2</v>
      </c>
      <c r="N205" s="13">
        <v>4</v>
      </c>
      <c r="O205" s="13">
        <v>3</v>
      </c>
      <c r="P205" s="13">
        <v>5</v>
      </c>
      <c r="Q205" s="13">
        <v>17</v>
      </c>
      <c r="R205" s="13">
        <v>2503</v>
      </c>
      <c r="S205" s="13">
        <v>166</v>
      </c>
      <c r="T205" s="13">
        <v>23</v>
      </c>
      <c r="U205" s="15">
        <v>2.875</v>
      </c>
      <c r="V205" s="15">
        <v>1.81125</v>
      </c>
      <c r="W205" s="15">
        <v>226</v>
      </c>
      <c r="X205" s="13">
        <v>426</v>
      </c>
      <c r="Y205" s="13">
        <v>46</v>
      </c>
      <c r="Z205" s="13">
        <v>652</v>
      </c>
      <c r="AA205" s="13">
        <v>192</v>
      </c>
      <c r="AB205" s="13">
        <v>6</v>
      </c>
    </row>
    <row r="206" spans="1:28">
      <c r="A206" s="1">
        <v>100012672</v>
      </c>
      <c r="B206" s="1" t="str">
        <v>Prešovský</v>
      </c>
      <c r="C206" s="1" t="str">
        <v>Prešov</v>
      </c>
      <c r="D206" s="1" t="str">
        <v>Základná škola s materskou školou</v>
      </c>
      <c r="E206" s="1">
        <v>1</v>
      </c>
      <c r="F206" s="13">
        <v>30</v>
      </c>
      <c r="G206" s="13">
        <v>8</v>
      </c>
      <c r="H206" s="13">
        <v>8</v>
      </c>
      <c r="I206" s="13">
        <v>0</v>
      </c>
      <c r="J206" s="13">
        <v>4</v>
      </c>
      <c r="K206" s="13">
        <v>0</v>
      </c>
      <c r="L206" s="13">
        <v>0</v>
      </c>
      <c r="M206" s="13">
        <v>0</v>
      </c>
      <c r="N206" s="13">
        <v>3</v>
      </c>
      <c r="O206" s="13">
        <v>1</v>
      </c>
      <c r="P206" s="13">
        <v>2</v>
      </c>
      <c r="Q206" s="13">
        <v>11</v>
      </c>
      <c r="R206" s="13">
        <v>1518</v>
      </c>
      <c r="S206" s="13">
        <v>50</v>
      </c>
      <c r="T206" s="13">
        <v>15</v>
      </c>
      <c r="U206" s="15">
        <v>1.875</v>
      </c>
      <c r="V206" s="15">
        <v>1.1812499999999999</v>
      </c>
      <c r="W206" s="15">
        <v>137</v>
      </c>
      <c r="X206" s="13">
        <v>243</v>
      </c>
      <c r="Y206" s="13">
        <v>30</v>
      </c>
      <c r="Z206" s="13">
        <v>380</v>
      </c>
      <c r="AA206" s="13">
        <v>72</v>
      </c>
      <c r="AB206" s="13">
        <v>4</v>
      </c>
    </row>
    <row r="207" spans="1:28">
      <c r="A207" s="1">
        <v>100012676</v>
      </c>
      <c r="B207" s="1" t="str">
        <v>Prešovský</v>
      </c>
      <c r="C207" s="1" t="str">
        <v>Prešov</v>
      </c>
      <c r="D207" s="1" t="str">
        <v>Základná škola</v>
      </c>
      <c r="E207" s="1">
        <v>1</v>
      </c>
      <c r="F207" s="13">
        <v>31</v>
      </c>
      <c r="G207" s="13">
        <v>11</v>
      </c>
      <c r="H207" s="13">
        <v>11</v>
      </c>
      <c r="I207" s="13">
        <v>0</v>
      </c>
      <c r="J207" s="13">
        <v>4</v>
      </c>
      <c r="K207" s="13">
        <v>0</v>
      </c>
      <c r="L207" s="13">
        <v>0</v>
      </c>
      <c r="M207" s="13">
        <v>0</v>
      </c>
      <c r="N207" s="13">
        <v>3</v>
      </c>
      <c r="O207" s="13">
        <v>1</v>
      </c>
      <c r="P207" s="13">
        <v>2</v>
      </c>
      <c r="Q207" s="13">
        <v>10</v>
      </c>
      <c r="R207" s="13">
        <v>1564</v>
      </c>
      <c r="S207" s="13">
        <v>37</v>
      </c>
      <c r="T207" s="13">
        <v>15.5</v>
      </c>
      <c r="U207" s="15">
        <v>1.9375</v>
      </c>
      <c r="V207" s="15">
        <v>1.2206250000000001</v>
      </c>
      <c r="W207" s="15">
        <v>141</v>
      </c>
      <c r="X207" s="13">
        <v>246</v>
      </c>
      <c r="Y207" s="13">
        <v>31</v>
      </c>
      <c r="Z207" s="13">
        <v>387</v>
      </c>
      <c r="AA207" s="13">
        <v>72</v>
      </c>
      <c r="AB207" s="13">
        <v>4</v>
      </c>
    </row>
    <row r="208" spans="1:28">
      <c r="A208" s="1">
        <v>100012686</v>
      </c>
      <c r="B208" s="1" t="str">
        <v>Prešovský</v>
      </c>
      <c r="C208" s="1" t="str">
        <v>Prešov</v>
      </c>
      <c r="D208" s="1" t="str">
        <v>Základná škola s materskou školou</v>
      </c>
      <c r="E208" s="1">
        <v>1</v>
      </c>
      <c r="F208" s="13">
        <v>68</v>
      </c>
      <c r="G208" s="13">
        <v>18</v>
      </c>
      <c r="H208" s="13">
        <v>18</v>
      </c>
      <c r="I208" s="13">
        <v>0</v>
      </c>
      <c r="J208" s="13">
        <v>10</v>
      </c>
      <c r="K208" s="13">
        <v>0</v>
      </c>
      <c r="L208" s="13">
        <v>0</v>
      </c>
      <c r="M208" s="13">
        <v>0</v>
      </c>
      <c r="N208" s="13">
        <v>6</v>
      </c>
      <c r="O208" s="13">
        <v>1</v>
      </c>
      <c r="P208" s="13">
        <v>5</v>
      </c>
      <c r="Q208" s="13">
        <v>25</v>
      </c>
      <c r="R208" s="13">
        <v>3408</v>
      </c>
      <c r="S208" s="13">
        <v>419</v>
      </c>
      <c r="T208" s="13">
        <v>34</v>
      </c>
      <c r="U208" s="15">
        <v>4.25</v>
      </c>
      <c r="V208" s="15">
        <v>2.6775000000000002</v>
      </c>
      <c r="W208" s="15">
        <v>307</v>
      </c>
      <c r="X208" s="13">
        <v>637</v>
      </c>
      <c r="Y208" s="13">
        <v>68</v>
      </c>
      <c r="Z208" s="13">
        <v>944</v>
      </c>
      <c r="AA208" s="13">
        <v>144</v>
      </c>
      <c r="AB208" s="13">
        <v>10</v>
      </c>
    </row>
    <row r="209" spans="1:28">
      <c r="A209" s="1">
        <v>100012696</v>
      </c>
      <c r="B209" s="1" t="str">
        <v>Prešovský</v>
      </c>
      <c r="C209" s="1" t="str">
        <v>Prešov</v>
      </c>
      <c r="D209" s="1" t="str">
        <v>Základná škola s materskou školou</v>
      </c>
      <c r="E209" s="1">
        <v>1</v>
      </c>
      <c r="F209" s="13">
        <v>97</v>
      </c>
      <c r="G209" s="13">
        <v>25</v>
      </c>
      <c r="H209" s="13">
        <v>25</v>
      </c>
      <c r="I209" s="13">
        <v>0</v>
      </c>
      <c r="J209" s="13">
        <v>12</v>
      </c>
      <c r="K209" s="13">
        <v>0</v>
      </c>
      <c r="L209" s="13">
        <v>0</v>
      </c>
      <c r="M209" s="13">
        <v>0</v>
      </c>
      <c r="N209" s="13">
        <v>7</v>
      </c>
      <c r="O209" s="13">
        <v>1</v>
      </c>
      <c r="P209" s="13">
        <v>6</v>
      </c>
      <c r="Q209" s="13">
        <v>36</v>
      </c>
      <c r="R209" s="13">
        <v>4758</v>
      </c>
      <c r="S209" s="13">
        <v>949</v>
      </c>
      <c r="T209" s="13">
        <v>48.5</v>
      </c>
      <c r="U209" s="15">
        <v>6.0625</v>
      </c>
      <c r="V209" s="15">
        <v>3.819375</v>
      </c>
      <c r="W209" s="15">
        <v>429</v>
      </c>
      <c r="X209" s="13">
        <v>999</v>
      </c>
      <c r="Y209" s="13">
        <v>97</v>
      </c>
      <c r="Z209" s="13">
        <v>1428</v>
      </c>
      <c r="AA209" s="13">
        <v>168</v>
      </c>
      <c r="AB209" s="13">
        <v>12</v>
      </c>
    </row>
    <row r="210" spans="1:28">
      <c r="A210" s="1">
        <v>100012701</v>
      </c>
      <c r="B210" s="1" t="str">
        <v>Prešovský</v>
      </c>
      <c r="C210" s="1" t="str">
        <v>Prešov</v>
      </c>
      <c r="D210" s="1" t="str">
        <v>Cirkevná základná škola sv. Michala</v>
      </c>
      <c r="E210" s="1">
        <v>2</v>
      </c>
      <c r="F210" s="13">
        <v>41</v>
      </c>
      <c r="G210" s="13">
        <v>11</v>
      </c>
      <c r="H210" s="13">
        <v>11</v>
      </c>
      <c r="I210" s="13">
        <v>0</v>
      </c>
      <c r="J210" s="13">
        <v>4</v>
      </c>
      <c r="K210" s="13">
        <v>1</v>
      </c>
      <c r="L210" s="13">
        <v>0</v>
      </c>
      <c r="M210" s="13">
        <v>1</v>
      </c>
      <c r="N210" s="13">
        <v>3</v>
      </c>
      <c r="O210" s="13">
        <v>2</v>
      </c>
      <c r="P210" s="13">
        <v>3</v>
      </c>
      <c r="Q210" s="13">
        <v>15</v>
      </c>
      <c r="R210" s="13">
        <v>2145</v>
      </c>
      <c r="S210" s="13">
        <v>37</v>
      </c>
      <c r="T210" s="13">
        <v>20.5</v>
      </c>
      <c r="U210" s="15">
        <v>2.5625</v>
      </c>
      <c r="V210" s="15">
        <v>1.6143749999999999</v>
      </c>
      <c r="W210" s="15">
        <v>195</v>
      </c>
      <c r="X210" s="13">
        <v>334</v>
      </c>
      <c r="Y210" s="13">
        <v>41</v>
      </c>
      <c r="Z210" s="13">
        <v>529</v>
      </c>
      <c r="AA210" s="13">
        <v>120</v>
      </c>
      <c r="AB210" s="13">
        <v>4</v>
      </c>
    </row>
    <row r="211" spans="1:28">
      <c r="A211" s="1">
        <v>100012705</v>
      </c>
      <c r="B211" s="1" t="str">
        <v>Prešovský</v>
      </c>
      <c r="C211" s="1" t="str">
        <v>Prešov</v>
      </c>
      <c r="D211" s="1" t="str">
        <v>Základná škola</v>
      </c>
      <c r="E211" s="1">
        <v>2</v>
      </c>
      <c r="F211" s="13">
        <v>12</v>
      </c>
      <c r="G211" s="13">
        <v>4</v>
      </c>
      <c r="H211" s="13">
        <v>4</v>
      </c>
      <c r="I211" s="13">
        <v>0</v>
      </c>
      <c r="J211" s="13">
        <v>0</v>
      </c>
      <c r="K211" s="13">
        <v>2</v>
      </c>
      <c r="L211" s="13">
        <v>0</v>
      </c>
      <c r="M211" s="13">
        <v>2</v>
      </c>
      <c r="N211" s="13">
        <v>0</v>
      </c>
      <c r="O211" s="13">
        <v>2</v>
      </c>
      <c r="P211" s="13">
        <v>2</v>
      </c>
      <c r="Q211" s="13">
        <v>4</v>
      </c>
      <c r="R211" s="13">
        <v>585</v>
      </c>
      <c r="S211" s="13">
        <v>0</v>
      </c>
      <c r="T211" s="13">
        <v>6</v>
      </c>
      <c r="U211" s="15">
        <v>0.75</v>
      </c>
      <c r="V211" s="15">
        <v>0.47249999999999998</v>
      </c>
      <c r="W211" s="15">
        <v>53</v>
      </c>
      <c r="X211" s="13">
        <v>89</v>
      </c>
      <c r="Y211" s="13">
        <v>12</v>
      </c>
      <c r="Z211" s="13">
        <v>142</v>
      </c>
      <c r="AA211" s="13">
        <v>96</v>
      </c>
      <c r="AB211" s="13">
        <v>0</v>
      </c>
    </row>
    <row r="212" spans="1:28">
      <c r="A212" s="1">
        <v>100012709</v>
      </c>
      <c r="B212" s="1" t="str">
        <v>Prešovský</v>
      </c>
      <c r="C212" s="1" t="str">
        <v>Prešov</v>
      </c>
      <c r="D212" s="1" t="str">
        <v>Základná škola</v>
      </c>
      <c r="E212" s="1">
        <v>1</v>
      </c>
      <c r="F212" s="13">
        <v>10</v>
      </c>
      <c r="G212" s="13">
        <v>4</v>
      </c>
      <c r="H212" s="13">
        <v>4</v>
      </c>
      <c r="I212" s="13">
        <v>0</v>
      </c>
      <c r="J212" s="13">
        <v>0</v>
      </c>
      <c r="K212" s="13">
        <v>1</v>
      </c>
      <c r="L212" s="13">
        <v>0</v>
      </c>
      <c r="M212" s="13">
        <v>1</v>
      </c>
      <c r="N212" s="13">
        <v>0</v>
      </c>
      <c r="O212" s="13">
        <v>1</v>
      </c>
      <c r="P212" s="13">
        <v>1</v>
      </c>
      <c r="Q212" s="13">
        <v>3</v>
      </c>
      <c r="R212" s="13">
        <v>443</v>
      </c>
      <c r="S212" s="13">
        <v>0</v>
      </c>
      <c r="T212" s="13">
        <v>5</v>
      </c>
      <c r="U212" s="15">
        <v>0.625</v>
      </c>
      <c r="V212" s="15">
        <v>0.39374999999999999</v>
      </c>
      <c r="W212" s="15">
        <v>40</v>
      </c>
      <c r="X212" s="13">
        <v>67</v>
      </c>
      <c r="Y212" s="13">
        <v>10</v>
      </c>
      <c r="Z212" s="13">
        <v>107</v>
      </c>
      <c r="AA212" s="13">
        <v>48</v>
      </c>
      <c r="AB212" s="13">
        <v>0</v>
      </c>
    </row>
    <row r="213" spans="1:28">
      <c r="A213" s="1">
        <v>100012716</v>
      </c>
      <c r="B213" s="1" t="str">
        <v>Prešovský</v>
      </c>
      <c r="C213" s="1" t="str">
        <v>Prešov</v>
      </c>
      <c r="D213" s="1" t="str">
        <v>Základná škola s materskou školou</v>
      </c>
      <c r="E213" s="1">
        <v>1</v>
      </c>
      <c r="F213" s="13">
        <v>52</v>
      </c>
      <c r="G213" s="13">
        <v>14</v>
      </c>
      <c r="H213" s="13">
        <v>14</v>
      </c>
      <c r="I213" s="13">
        <v>0</v>
      </c>
      <c r="J213" s="13">
        <v>6</v>
      </c>
      <c r="K213" s="13">
        <v>0</v>
      </c>
      <c r="L213" s="13">
        <v>0</v>
      </c>
      <c r="M213" s="13">
        <v>0</v>
      </c>
      <c r="N213" s="13">
        <v>4</v>
      </c>
      <c r="O213" s="13">
        <v>1</v>
      </c>
      <c r="P213" s="13">
        <v>3</v>
      </c>
      <c r="Q213" s="13">
        <v>19</v>
      </c>
      <c r="R213" s="13">
        <v>2542</v>
      </c>
      <c r="S213" s="13">
        <v>219</v>
      </c>
      <c r="T213" s="13">
        <v>26</v>
      </c>
      <c r="U213" s="15">
        <v>3.25</v>
      </c>
      <c r="V213" s="15">
        <v>2.0474999999999999</v>
      </c>
      <c r="W213" s="15">
        <v>229</v>
      </c>
      <c r="X213" s="13">
        <v>447</v>
      </c>
      <c r="Y213" s="13">
        <v>52</v>
      </c>
      <c r="Z213" s="13">
        <v>676</v>
      </c>
      <c r="AA213" s="13">
        <v>96</v>
      </c>
      <c r="AB213" s="13">
        <v>6</v>
      </c>
    </row>
    <row r="214" spans="1:28">
      <c r="A214" s="1">
        <v>100012722</v>
      </c>
      <c r="B214" s="1" t="str">
        <v>Prešovský</v>
      </c>
      <c r="C214" s="1" t="str">
        <v>Prešov</v>
      </c>
      <c r="D214" s="1" t="str">
        <v>Základná škola</v>
      </c>
      <c r="E214" s="1">
        <v>1</v>
      </c>
      <c r="F214" s="13">
        <v>9</v>
      </c>
      <c r="G214" s="13">
        <v>3</v>
      </c>
      <c r="H214" s="13">
        <v>3</v>
      </c>
      <c r="I214" s="13">
        <v>0</v>
      </c>
      <c r="J214" s="13">
        <v>0</v>
      </c>
      <c r="K214" s="13">
        <v>1</v>
      </c>
      <c r="L214" s="13">
        <v>0</v>
      </c>
      <c r="M214" s="13">
        <v>1</v>
      </c>
      <c r="N214" s="13">
        <v>0</v>
      </c>
      <c r="O214" s="13">
        <v>1</v>
      </c>
      <c r="P214" s="13">
        <v>1</v>
      </c>
      <c r="Q214" s="13">
        <v>3</v>
      </c>
      <c r="R214" s="13">
        <v>410</v>
      </c>
      <c r="S214" s="13">
        <v>0</v>
      </c>
      <c r="T214" s="13">
        <v>4.5</v>
      </c>
      <c r="U214" s="15">
        <v>0.5625</v>
      </c>
      <c r="V214" s="15">
        <v>0.354375</v>
      </c>
      <c r="W214" s="15">
        <v>37</v>
      </c>
      <c r="X214" s="13">
        <v>62</v>
      </c>
      <c r="Y214" s="13">
        <v>9</v>
      </c>
      <c r="Z214" s="13">
        <v>99</v>
      </c>
      <c r="AA214" s="13">
        <v>48</v>
      </c>
      <c r="AB214" s="13">
        <v>0</v>
      </c>
    </row>
    <row r="215" spans="1:28">
      <c r="A215" s="1">
        <v>100012725</v>
      </c>
      <c r="B215" s="1" t="str">
        <v>Prešovský</v>
      </c>
      <c r="C215" s="1" t="str">
        <v>Prešov</v>
      </c>
      <c r="D215" s="1" t="str">
        <v>Základná škola</v>
      </c>
      <c r="E215" s="1">
        <v>1</v>
      </c>
      <c r="F215" s="13">
        <v>10</v>
      </c>
      <c r="G215" s="13">
        <v>4</v>
      </c>
      <c r="H215" s="13">
        <v>4</v>
      </c>
      <c r="I215" s="13">
        <v>0</v>
      </c>
      <c r="J215" s="13">
        <v>0</v>
      </c>
      <c r="K215" s="13">
        <v>1</v>
      </c>
      <c r="L215" s="13">
        <v>0</v>
      </c>
      <c r="M215" s="13">
        <v>1</v>
      </c>
      <c r="N215" s="13">
        <v>0</v>
      </c>
      <c r="O215" s="13">
        <v>1</v>
      </c>
      <c r="P215" s="13">
        <v>1</v>
      </c>
      <c r="Q215" s="13">
        <v>3</v>
      </c>
      <c r="R215" s="13">
        <v>443</v>
      </c>
      <c r="S215" s="13">
        <v>0</v>
      </c>
      <c r="T215" s="13">
        <v>5</v>
      </c>
      <c r="U215" s="15">
        <v>0.625</v>
      </c>
      <c r="V215" s="15">
        <v>0.39374999999999999</v>
      </c>
      <c r="W215" s="15">
        <v>40</v>
      </c>
      <c r="X215" s="13">
        <v>67</v>
      </c>
      <c r="Y215" s="13">
        <v>10</v>
      </c>
      <c r="Z215" s="13">
        <v>107</v>
      </c>
      <c r="AA215" s="13">
        <v>48</v>
      </c>
      <c r="AB215" s="13">
        <v>0</v>
      </c>
    </row>
    <row r="216" spans="1:28">
      <c r="A216" s="1">
        <v>100012732</v>
      </c>
      <c r="B216" s="1" t="str">
        <v>Prešovský</v>
      </c>
      <c r="C216" s="1" t="str">
        <v>Prešov</v>
      </c>
      <c r="D216" s="1" t="str">
        <v>Základná škola s materskou školou</v>
      </c>
      <c r="E216" s="1">
        <v>1</v>
      </c>
      <c r="F216" s="13">
        <v>33</v>
      </c>
      <c r="G216" s="13">
        <v>9</v>
      </c>
      <c r="H216" s="13">
        <v>9</v>
      </c>
      <c r="I216" s="13">
        <v>0</v>
      </c>
      <c r="J216" s="13">
        <v>4</v>
      </c>
      <c r="K216" s="13">
        <v>0</v>
      </c>
      <c r="L216" s="13">
        <v>0</v>
      </c>
      <c r="M216" s="13">
        <v>0</v>
      </c>
      <c r="N216" s="13">
        <v>3</v>
      </c>
      <c r="O216" s="13">
        <v>1</v>
      </c>
      <c r="P216" s="13">
        <v>2</v>
      </c>
      <c r="Q216" s="13">
        <v>12</v>
      </c>
      <c r="R216" s="13">
        <v>1657</v>
      </c>
      <c r="S216" s="13">
        <v>65</v>
      </c>
      <c r="T216" s="13">
        <v>16.5</v>
      </c>
      <c r="U216" s="15">
        <v>2.0625</v>
      </c>
      <c r="V216" s="15">
        <v>1.2993749999999999</v>
      </c>
      <c r="W216" s="15">
        <v>150</v>
      </c>
      <c r="X216" s="13">
        <v>269</v>
      </c>
      <c r="Y216" s="13">
        <v>33</v>
      </c>
      <c r="Z216" s="13">
        <v>419</v>
      </c>
      <c r="AA216" s="13">
        <v>72</v>
      </c>
      <c r="AB216" s="13">
        <v>4</v>
      </c>
    </row>
    <row r="217" spans="1:28">
      <c r="A217" s="1">
        <v>100012736</v>
      </c>
      <c r="B217" s="1" t="str">
        <v>Prešovský</v>
      </c>
      <c r="C217" s="1" t="str">
        <v>Prešov</v>
      </c>
      <c r="D217" s="1" t="str">
        <v>Základná škola</v>
      </c>
      <c r="E217" s="1">
        <v>1</v>
      </c>
      <c r="F217" s="13">
        <v>95</v>
      </c>
      <c r="G217" s="13">
        <v>25</v>
      </c>
      <c r="H217" s="13">
        <v>25</v>
      </c>
      <c r="I217" s="13">
        <v>0</v>
      </c>
      <c r="J217" s="13">
        <v>14</v>
      </c>
      <c r="K217" s="13">
        <v>0</v>
      </c>
      <c r="L217" s="13">
        <v>0</v>
      </c>
      <c r="M217" s="13">
        <v>0</v>
      </c>
      <c r="N217" s="13">
        <v>8</v>
      </c>
      <c r="O217" s="13">
        <v>1</v>
      </c>
      <c r="P217" s="13">
        <v>7</v>
      </c>
      <c r="Q217" s="13">
        <v>35</v>
      </c>
      <c r="R217" s="13">
        <v>4785</v>
      </c>
      <c r="S217" s="13">
        <v>892</v>
      </c>
      <c r="T217" s="13">
        <v>47.5</v>
      </c>
      <c r="U217" s="15">
        <v>5.9375</v>
      </c>
      <c r="V217" s="15">
        <v>3.7406250000000001</v>
      </c>
      <c r="W217" s="15">
        <v>431</v>
      </c>
      <c r="X217" s="13">
        <v>986</v>
      </c>
      <c r="Y217" s="13">
        <v>95</v>
      </c>
      <c r="Z217" s="13">
        <v>1417</v>
      </c>
      <c r="AA217" s="13">
        <v>192</v>
      </c>
      <c r="AB217" s="13">
        <v>14</v>
      </c>
    </row>
    <row r="218" spans="1:28">
      <c r="A218" s="1">
        <v>100012741</v>
      </c>
      <c r="B218" s="1" t="str">
        <v>Prešovský</v>
      </c>
      <c r="C218" s="1" t="str">
        <v>Prešov</v>
      </c>
      <c r="D218" s="1" t="str">
        <v>Základná škola s materskou školou</v>
      </c>
      <c r="E218" s="1">
        <v>1</v>
      </c>
      <c r="F218" s="13">
        <v>6</v>
      </c>
      <c r="G218" s="13">
        <v>2</v>
      </c>
      <c r="H218" s="13">
        <v>2</v>
      </c>
      <c r="I218" s="13">
        <v>0</v>
      </c>
      <c r="J218" s="13">
        <v>0</v>
      </c>
      <c r="K218" s="13">
        <v>1</v>
      </c>
      <c r="L218" s="13">
        <v>0</v>
      </c>
      <c r="M218" s="13">
        <v>1</v>
      </c>
      <c r="N218" s="13">
        <v>0</v>
      </c>
      <c r="O218" s="13">
        <v>1</v>
      </c>
      <c r="P218" s="13">
        <v>1</v>
      </c>
      <c r="Q218" s="13">
        <v>2</v>
      </c>
      <c r="R218" s="13">
        <v>272</v>
      </c>
      <c r="S218" s="13">
        <v>0</v>
      </c>
      <c r="T218" s="13">
        <v>3</v>
      </c>
      <c r="U218" s="15">
        <v>0.375</v>
      </c>
      <c r="V218" s="15">
        <v>0.23624999999999999</v>
      </c>
      <c r="W218" s="15">
        <v>25</v>
      </c>
      <c r="X218" s="13">
        <v>41</v>
      </c>
      <c r="Y218" s="13">
        <v>6</v>
      </c>
      <c r="Z218" s="13">
        <v>66</v>
      </c>
      <c r="AA218" s="13">
        <v>48</v>
      </c>
      <c r="AB218" s="13">
        <v>0</v>
      </c>
    </row>
    <row r="219" spans="1:28">
      <c r="A219" s="1">
        <v>100012743</v>
      </c>
      <c r="B219" s="1" t="str">
        <v>Prešovský</v>
      </c>
      <c r="C219" s="1" t="str">
        <v>Prešov</v>
      </c>
      <c r="D219" s="1" t="str">
        <v>Špeciálna základná škola</v>
      </c>
      <c r="E219" s="1">
        <v>1</v>
      </c>
      <c r="F219" s="13">
        <v>17</v>
      </c>
      <c r="G219" s="13">
        <v>5</v>
      </c>
      <c r="H219" s="13">
        <v>5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6</v>
      </c>
      <c r="R219" s="13">
        <v>1024</v>
      </c>
      <c r="S219" s="13">
        <v>0</v>
      </c>
      <c r="T219" s="13">
        <v>8.5</v>
      </c>
      <c r="U219" s="15">
        <v>1.0625</v>
      </c>
      <c r="V219" s="15">
        <v>0.66937500000000005</v>
      </c>
      <c r="W219" s="15">
        <v>93</v>
      </c>
      <c r="X219" s="13">
        <v>154</v>
      </c>
      <c r="Y219" s="13">
        <v>17</v>
      </c>
      <c r="Z219" s="13">
        <v>247</v>
      </c>
      <c r="AA219" s="13">
        <v>48</v>
      </c>
      <c r="AB219" s="13">
        <v>0</v>
      </c>
    </row>
    <row r="220" spans="1:28">
      <c r="A220" s="1">
        <v>100012748</v>
      </c>
      <c r="B220" s="1" t="str">
        <v>Prešovský</v>
      </c>
      <c r="C220" s="1" t="str">
        <v>Prešov</v>
      </c>
      <c r="D220" s="1" t="str">
        <v>Základná škola</v>
      </c>
      <c r="E220" s="1">
        <v>1</v>
      </c>
      <c r="F220" s="13">
        <v>41</v>
      </c>
      <c r="G220" s="13">
        <v>11</v>
      </c>
      <c r="H220" s="13">
        <v>11</v>
      </c>
      <c r="I220" s="13">
        <v>0</v>
      </c>
      <c r="J220" s="13">
        <v>6</v>
      </c>
      <c r="K220" s="13">
        <v>0</v>
      </c>
      <c r="L220" s="13">
        <v>0</v>
      </c>
      <c r="M220" s="13">
        <v>0</v>
      </c>
      <c r="N220" s="13">
        <v>4</v>
      </c>
      <c r="O220" s="13">
        <v>1</v>
      </c>
      <c r="P220" s="13">
        <v>3</v>
      </c>
      <c r="Q220" s="13">
        <v>15</v>
      </c>
      <c r="R220" s="13">
        <v>2030</v>
      </c>
      <c r="S220" s="13">
        <v>120</v>
      </c>
      <c r="T220" s="13">
        <v>20.5</v>
      </c>
      <c r="U220" s="15">
        <v>2.5625</v>
      </c>
      <c r="V220" s="15">
        <v>1.6143749999999999</v>
      </c>
      <c r="W220" s="15">
        <v>183</v>
      </c>
      <c r="X220" s="13">
        <v>341</v>
      </c>
      <c r="Y220" s="13">
        <v>41</v>
      </c>
      <c r="Z220" s="13">
        <v>524</v>
      </c>
      <c r="AA220" s="13">
        <v>96</v>
      </c>
      <c r="AB220" s="13">
        <v>6</v>
      </c>
    </row>
    <row r="221" spans="1:28">
      <c r="A221" s="1">
        <v>100012752</v>
      </c>
      <c r="B221" s="1" t="str">
        <v>Prešovský</v>
      </c>
      <c r="C221" s="1" t="str">
        <v>Prešov</v>
      </c>
      <c r="D221" s="1" t="str">
        <v>Základná škola</v>
      </c>
      <c r="E221" s="1">
        <v>2</v>
      </c>
      <c r="F221" s="13">
        <v>30</v>
      </c>
      <c r="G221" s="13">
        <v>10</v>
      </c>
      <c r="H221" s="13">
        <v>10</v>
      </c>
      <c r="I221" s="13">
        <v>0</v>
      </c>
      <c r="J221" s="13">
        <v>0</v>
      </c>
      <c r="K221" s="13">
        <v>2</v>
      </c>
      <c r="L221" s="13">
        <v>0</v>
      </c>
      <c r="M221" s="13">
        <v>2</v>
      </c>
      <c r="N221" s="13">
        <v>0</v>
      </c>
      <c r="O221" s="13">
        <v>2</v>
      </c>
      <c r="P221" s="13">
        <v>2</v>
      </c>
      <c r="Q221" s="13">
        <v>10</v>
      </c>
      <c r="R221" s="13">
        <v>1654</v>
      </c>
      <c r="S221" s="13">
        <v>0</v>
      </c>
      <c r="T221" s="13">
        <v>15</v>
      </c>
      <c r="U221" s="15">
        <v>1.875</v>
      </c>
      <c r="V221" s="15">
        <v>1.1812499999999999</v>
      </c>
      <c r="W221" s="15">
        <v>150</v>
      </c>
      <c r="X221" s="13">
        <v>249</v>
      </c>
      <c r="Y221" s="13">
        <v>30</v>
      </c>
      <c r="Z221" s="13">
        <v>399</v>
      </c>
      <c r="AA221" s="13">
        <v>96</v>
      </c>
      <c r="AB221" s="13">
        <v>0</v>
      </c>
    </row>
    <row r="222" spans="1:28">
      <c r="A222" s="1">
        <v>100012755</v>
      </c>
      <c r="B222" s="1" t="str">
        <v>Prešovský</v>
      </c>
      <c r="C222" s="1" t="str">
        <v>Prešov</v>
      </c>
      <c r="D222" s="1" t="str">
        <v>Základná škola</v>
      </c>
      <c r="E222" s="1">
        <v>1</v>
      </c>
      <c r="F222" s="13">
        <v>7</v>
      </c>
      <c r="G222" s="13">
        <v>3</v>
      </c>
      <c r="H222" s="13">
        <v>3</v>
      </c>
      <c r="I222" s="13">
        <v>0</v>
      </c>
      <c r="J222" s="13">
        <v>0</v>
      </c>
      <c r="K222" s="13">
        <v>1</v>
      </c>
      <c r="L222" s="13">
        <v>0</v>
      </c>
      <c r="M222" s="13">
        <v>1</v>
      </c>
      <c r="N222" s="13">
        <v>0</v>
      </c>
      <c r="O222" s="13">
        <v>1</v>
      </c>
      <c r="P222" s="13">
        <v>1</v>
      </c>
      <c r="Q222" s="13">
        <v>2</v>
      </c>
      <c r="R222" s="13">
        <v>297</v>
      </c>
      <c r="S222" s="13">
        <v>0</v>
      </c>
      <c r="T222" s="13">
        <v>3.5</v>
      </c>
      <c r="U222" s="15">
        <v>0.4375</v>
      </c>
      <c r="V222" s="15">
        <v>0.27562500000000001</v>
      </c>
      <c r="W222" s="15">
        <v>27</v>
      </c>
      <c r="X222" s="13">
        <v>45</v>
      </c>
      <c r="Y222" s="13">
        <v>7</v>
      </c>
      <c r="Z222" s="13">
        <v>72</v>
      </c>
      <c r="AA222" s="13">
        <v>48</v>
      </c>
      <c r="AB222" s="13">
        <v>0</v>
      </c>
    </row>
    <row r="223" spans="1:28">
      <c r="A223" s="1">
        <v>100012757</v>
      </c>
      <c r="B223" s="1" t="str">
        <v>Prešovský</v>
      </c>
      <c r="C223" s="1" t="str">
        <v>Prešov</v>
      </c>
      <c r="D223" s="1" t="str">
        <v>Základná škola</v>
      </c>
      <c r="E223" s="1">
        <v>1</v>
      </c>
      <c r="F223" s="13">
        <v>6</v>
      </c>
      <c r="G223" s="13">
        <v>2</v>
      </c>
      <c r="H223" s="13">
        <v>2</v>
      </c>
      <c r="I223" s="13">
        <v>0</v>
      </c>
      <c r="J223" s="13">
        <v>0</v>
      </c>
      <c r="K223" s="13">
        <v>1</v>
      </c>
      <c r="L223" s="13">
        <v>0</v>
      </c>
      <c r="M223" s="13">
        <v>1</v>
      </c>
      <c r="N223" s="13">
        <v>0</v>
      </c>
      <c r="O223" s="13">
        <v>1</v>
      </c>
      <c r="P223" s="13">
        <v>1</v>
      </c>
      <c r="Q223" s="13">
        <v>2</v>
      </c>
      <c r="R223" s="13">
        <v>272</v>
      </c>
      <c r="S223" s="13">
        <v>0</v>
      </c>
      <c r="T223" s="13">
        <v>3</v>
      </c>
      <c r="U223" s="15">
        <v>0.375</v>
      </c>
      <c r="V223" s="15">
        <v>0.23624999999999999</v>
      </c>
      <c r="W223" s="15">
        <v>25</v>
      </c>
      <c r="X223" s="13">
        <v>41</v>
      </c>
      <c r="Y223" s="13">
        <v>6</v>
      </c>
      <c r="Z223" s="13">
        <v>66</v>
      </c>
      <c r="AA223" s="13">
        <v>48</v>
      </c>
      <c r="AB223" s="13">
        <v>0</v>
      </c>
    </row>
    <row r="224" spans="1:28">
      <c r="A224" s="1">
        <v>100012760</v>
      </c>
      <c r="B224" s="1" t="str">
        <v>Prešovský</v>
      </c>
      <c r="C224" s="1" t="str">
        <v>Prešov</v>
      </c>
      <c r="D224" s="1" t="str">
        <v>Základná škola</v>
      </c>
      <c r="E224" s="1">
        <v>1</v>
      </c>
      <c r="F224" s="13">
        <v>9</v>
      </c>
      <c r="G224" s="13">
        <v>3</v>
      </c>
      <c r="H224" s="13">
        <v>3</v>
      </c>
      <c r="I224" s="13">
        <v>0</v>
      </c>
      <c r="J224" s="13">
        <v>0</v>
      </c>
      <c r="K224" s="13">
        <v>1</v>
      </c>
      <c r="L224" s="13">
        <v>0</v>
      </c>
      <c r="M224" s="13">
        <v>1</v>
      </c>
      <c r="N224" s="13">
        <v>0</v>
      </c>
      <c r="O224" s="13">
        <v>1</v>
      </c>
      <c r="P224" s="13">
        <v>1</v>
      </c>
      <c r="Q224" s="13">
        <v>3</v>
      </c>
      <c r="R224" s="13">
        <v>410</v>
      </c>
      <c r="S224" s="13">
        <v>0</v>
      </c>
      <c r="T224" s="13">
        <v>4.5</v>
      </c>
      <c r="U224" s="15">
        <v>0.5625</v>
      </c>
      <c r="V224" s="15">
        <v>0.354375</v>
      </c>
      <c r="W224" s="15">
        <v>37</v>
      </c>
      <c r="X224" s="13">
        <v>62</v>
      </c>
      <c r="Y224" s="13">
        <v>9</v>
      </c>
      <c r="Z224" s="13">
        <v>99</v>
      </c>
      <c r="AA224" s="13">
        <v>48</v>
      </c>
      <c r="AB224" s="13">
        <v>0</v>
      </c>
    </row>
    <row r="225" spans="1:28">
      <c r="A225" s="1">
        <v>100012762</v>
      </c>
      <c r="B225" s="1" t="str">
        <v>Prešovský</v>
      </c>
      <c r="C225" s="1" t="str">
        <v>Prešov</v>
      </c>
      <c r="D225" s="1" t="str">
        <v>Základná škola</v>
      </c>
      <c r="E225" s="1">
        <v>1</v>
      </c>
      <c r="F225" s="13">
        <v>40</v>
      </c>
      <c r="G225" s="13">
        <v>14</v>
      </c>
      <c r="H225" s="13">
        <v>14</v>
      </c>
      <c r="I225" s="13">
        <v>0</v>
      </c>
      <c r="J225" s="13">
        <v>4</v>
      </c>
      <c r="K225" s="13">
        <v>0</v>
      </c>
      <c r="L225" s="13">
        <v>0</v>
      </c>
      <c r="M225" s="13">
        <v>0</v>
      </c>
      <c r="N225" s="13">
        <v>3</v>
      </c>
      <c r="O225" s="13">
        <v>1</v>
      </c>
      <c r="P225" s="13">
        <v>2</v>
      </c>
      <c r="Q225" s="13">
        <v>13</v>
      </c>
      <c r="R225" s="13">
        <v>1983</v>
      </c>
      <c r="S225" s="13">
        <v>82</v>
      </c>
      <c r="T225" s="13">
        <v>20</v>
      </c>
      <c r="U225" s="15">
        <v>2.5</v>
      </c>
      <c r="V225" s="15">
        <v>1.575</v>
      </c>
      <c r="W225" s="15">
        <v>179</v>
      </c>
      <c r="X225" s="13">
        <v>323</v>
      </c>
      <c r="Y225" s="13">
        <v>40</v>
      </c>
      <c r="Z225" s="13">
        <v>502</v>
      </c>
      <c r="AA225" s="13">
        <v>72</v>
      </c>
      <c r="AB225" s="13">
        <v>4</v>
      </c>
    </row>
    <row r="226" spans="1:28">
      <c r="A226" s="1">
        <v>100012768</v>
      </c>
      <c r="B226" s="1" t="str">
        <v>Prešovský</v>
      </c>
      <c r="C226" s="1" t="str">
        <v>Prešov</v>
      </c>
      <c r="D226" s="1" t="str">
        <v>Základná škola</v>
      </c>
      <c r="E226" s="1">
        <v>1</v>
      </c>
      <c r="F226" s="13">
        <v>14</v>
      </c>
      <c r="G226" s="13">
        <v>4</v>
      </c>
      <c r="H226" s="13">
        <v>4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5</v>
      </c>
      <c r="R226" s="13">
        <v>767</v>
      </c>
      <c r="S226" s="13">
        <v>0</v>
      </c>
      <c r="T226" s="13">
        <v>7</v>
      </c>
      <c r="U226" s="15">
        <v>0.875</v>
      </c>
      <c r="V226" s="15">
        <v>0.55125000000000002</v>
      </c>
      <c r="W226" s="15">
        <v>70</v>
      </c>
      <c r="X226" s="13">
        <v>116</v>
      </c>
      <c r="Y226" s="13">
        <v>14</v>
      </c>
      <c r="Z226" s="13">
        <v>186</v>
      </c>
      <c r="AA226" s="13">
        <v>48</v>
      </c>
      <c r="AB226" s="13">
        <v>0</v>
      </c>
    </row>
    <row r="227" spans="1:28">
      <c r="A227" s="1">
        <v>100012776</v>
      </c>
      <c r="B227" s="1" t="str">
        <v>Prešovský</v>
      </c>
      <c r="C227" s="1" t="str">
        <v>Prešov</v>
      </c>
      <c r="D227" s="1" t="str">
        <v>Základná škola</v>
      </c>
      <c r="E227" s="1">
        <v>1</v>
      </c>
      <c r="F227" s="13">
        <v>82</v>
      </c>
      <c r="G227" s="13">
        <v>28</v>
      </c>
      <c r="H227" s="13">
        <v>28</v>
      </c>
      <c r="I227" s="13">
        <v>0</v>
      </c>
      <c r="J227" s="13">
        <v>12</v>
      </c>
      <c r="K227" s="13">
        <v>0</v>
      </c>
      <c r="L227" s="13">
        <v>0</v>
      </c>
      <c r="M227" s="13">
        <v>0</v>
      </c>
      <c r="N227" s="13">
        <v>7</v>
      </c>
      <c r="O227" s="13">
        <v>1</v>
      </c>
      <c r="P227" s="13">
        <v>6</v>
      </c>
      <c r="Q227" s="13">
        <v>27</v>
      </c>
      <c r="R227" s="13">
        <v>4060</v>
      </c>
      <c r="S227" s="13">
        <v>500</v>
      </c>
      <c r="T227" s="13">
        <v>41</v>
      </c>
      <c r="U227" s="15">
        <v>5.125</v>
      </c>
      <c r="V227" s="15">
        <v>3.2287499999999998</v>
      </c>
      <c r="W227" s="15">
        <v>366</v>
      </c>
      <c r="X227" s="13">
        <v>759</v>
      </c>
      <c r="Y227" s="13">
        <v>82</v>
      </c>
      <c r="Z227" s="13">
        <v>1125</v>
      </c>
      <c r="AA227" s="13">
        <v>168</v>
      </c>
      <c r="AB227" s="13">
        <v>12</v>
      </c>
    </row>
    <row r="228" spans="1:28">
      <c r="A228" s="1">
        <v>100012787</v>
      </c>
      <c r="B228" s="1" t="str">
        <v>Prešovský</v>
      </c>
      <c r="C228" s="1" t="str">
        <v>Prešov</v>
      </c>
      <c r="D228" s="1" t="str">
        <v>Hotelová akadémia</v>
      </c>
      <c r="E228" s="1">
        <v>1</v>
      </c>
      <c r="F228" s="13">
        <v>91</v>
      </c>
      <c r="G228" s="13">
        <v>31</v>
      </c>
      <c r="H228" s="13">
        <v>31</v>
      </c>
      <c r="I228" s="13">
        <v>0</v>
      </c>
      <c r="J228" s="13">
        <v>12</v>
      </c>
      <c r="K228" s="13">
        <v>0</v>
      </c>
      <c r="L228" s="13">
        <v>0</v>
      </c>
      <c r="M228" s="13">
        <v>0</v>
      </c>
      <c r="N228" s="13">
        <v>7</v>
      </c>
      <c r="O228" s="13">
        <v>1</v>
      </c>
      <c r="P228" s="13">
        <v>6</v>
      </c>
      <c r="Q228" s="13">
        <v>30</v>
      </c>
      <c r="R228" s="13">
        <v>4479</v>
      </c>
      <c r="S228" s="13">
        <v>634</v>
      </c>
      <c r="T228" s="13">
        <v>45.5</v>
      </c>
      <c r="U228" s="15">
        <v>5.6875</v>
      </c>
      <c r="V228" s="15">
        <v>3.5831249999999999</v>
      </c>
      <c r="W228" s="15">
        <v>404</v>
      </c>
      <c r="X228" s="13">
        <v>863</v>
      </c>
      <c r="Y228" s="13">
        <v>91</v>
      </c>
      <c r="Z228" s="13">
        <v>1267</v>
      </c>
      <c r="AA228" s="13">
        <v>168</v>
      </c>
      <c r="AB228" s="13">
        <v>12</v>
      </c>
    </row>
    <row r="229" spans="1:28">
      <c r="A229" s="1">
        <v>100012807</v>
      </c>
      <c r="B229" s="1" t="str">
        <v>Prešovský</v>
      </c>
      <c r="C229" s="1" t="str">
        <v>Prešov</v>
      </c>
      <c r="D229" s="1" t="str">
        <v>Základná škola</v>
      </c>
      <c r="E229" s="1">
        <v>2</v>
      </c>
      <c r="F229" s="13">
        <v>208</v>
      </c>
      <c r="G229" s="13">
        <v>54</v>
      </c>
      <c r="H229" s="13">
        <v>54</v>
      </c>
      <c r="I229" s="13">
        <v>0</v>
      </c>
      <c r="J229" s="13">
        <v>30</v>
      </c>
      <c r="K229" s="13">
        <v>0</v>
      </c>
      <c r="L229" s="13">
        <v>1</v>
      </c>
      <c r="M229" s="13">
        <v>0</v>
      </c>
      <c r="N229" s="13">
        <v>16</v>
      </c>
      <c r="O229" s="13">
        <v>2</v>
      </c>
      <c r="P229" s="13">
        <v>15</v>
      </c>
      <c r="Q229" s="13">
        <v>77</v>
      </c>
      <c r="R229" s="13">
        <v>10289</v>
      </c>
      <c r="S229" s="13">
        <v>2797</v>
      </c>
      <c r="T229" s="13">
        <v>104</v>
      </c>
      <c r="U229" s="15">
        <v>13</v>
      </c>
      <c r="V229" s="15">
        <v>8.19</v>
      </c>
      <c r="W229" s="15">
        <v>927</v>
      </c>
      <c r="X229" s="13">
        <v>2383</v>
      </c>
      <c r="Y229" s="13">
        <v>208</v>
      </c>
      <c r="Z229" s="13">
        <v>3310</v>
      </c>
      <c r="AA229" s="13">
        <v>384</v>
      </c>
      <c r="AB229" s="13">
        <v>30</v>
      </c>
    </row>
    <row r="230" spans="1:28">
      <c r="A230" s="1">
        <v>100012813</v>
      </c>
      <c r="B230" s="1" t="str">
        <v>Prešovský</v>
      </c>
      <c r="C230" s="1" t="str">
        <v>Prešov</v>
      </c>
      <c r="D230" s="1" t="str">
        <v>Stredná priemyselná škola strojnícka</v>
      </c>
      <c r="E230" s="1">
        <v>1</v>
      </c>
      <c r="F230" s="13">
        <v>97</v>
      </c>
      <c r="G230" s="13">
        <v>25</v>
      </c>
      <c r="H230" s="13">
        <v>25</v>
      </c>
      <c r="I230" s="13">
        <v>0</v>
      </c>
      <c r="J230" s="13">
        <v>12</v>
      </c>
      <c r="K230" s="13">
        <v>0</v>
      </c>
      <c r="L230" s="13">
        <v>0</v>
      </c>
      <c r="M230" s="13">
        <v>0</v>
      </c>
      <c r="N230" s="13">
        <v>7</v>
      </c>
      <c r="O230" s="13">
        <v>1</v>
      </c>
      <c r="P230" s="13">
        <v>6</v>
      </c>
      <c r="Q230" s="13">
        <v>36</v>
      </c>
      <c r="R230" s="13">
        <v>4758</v>
      </c>
      <c r="S230" s="13">
        <v>949</v>
      </c>
      <c r="T230" s="13">
        <v>48.5</v>
      </c>
      <c r="U230" s="15">
        <v>6.0625</v>
      </c>
      <c r="V230" s="15">
        <v>3.819375</v>
      </c>
      <c r="W230" s="15">
        <v>429</v>
      </c>
      <c r="X230" s="13">
        <v>999</v>
      </c>
      <c r="Y230" s="13">
        <v>97</v>
      </c>
      <c r="Z230" s="13">
        <v>1428</v>
      </c>
      <c r="AA230" s="13">
        <v>168</v>
      </c>
      <c r="AB230" s="13">
        <v>12</v>
      </c>
    </row>
    <row r="231" spans="1:28">
      <c r="A231" s="1">
        <v>100012834</v>
      </c>
      <c r="B231" s="1" t="str">
        <v>Prešovský</v>
      </c>
      <c r="C231" s="1" t="str">
        <v>Prešov</v>
      </c>
      <c r="D231" s="1" t="str">
        <v>Súkromná základná škola pri zdravotníckom zariadení</v>
      </c>
      <c r="E231" s="1">
        <v>1</v>
      </c>
      <c r="F231" s="13">
        <v>7</v>
      </c>
      <c r="G231" s="13">
        <v>3</v>
      </c>
      <c r="H231" s="13">
        <v>3</v>
      </c>
      <c r="I231" s="13">
        <v>0</v>
      </c>
      <c r="J231" s="13">
        <v>0</v>
      </c>
      <c r="K231" s="13">
        <v>1</v>
      </c>
      <c r="L231" s="13">
        <v>0</v>
      </c>
      <c r="M231" s="13">
        <v>1</v>
      </c>
      <c r="N231" s="13">
        <v>0</v>
      </c>
      <c r="O231" s="13">
        <v>1</v>
      </c>
      <c r="P231" s="13">
        <v>1</v>
      </c>
      <c r="Q231" s="13">
        <v>2</v>
      </c>
      <c r="R231" s="13">
        <v>297</v>
      </c>
      <c r="S231" s="13">
        <v>0</v>
      </c>
      <c r="T231" s="13">
        <v>3.5</v>
      </c>
      <c r="U231" s="15">
        <v>0.4375</v>
      </c>
      <c r="V231" s="15">
        <v>0.27562500000000001</v>
      </c>
      <c r="W231" s="15">
        <v>27</v>
      </c>
      <c r="X231" s="13">
        <v>45</v>
      </c>
      <c r="Y231" s="13">
        <v>7</v>
      </c>
      <c r="Z231" s="13">
        <v>72</v>
      </c>
      <c r="AA231" s="13">
        <v>48</v>
      </c>
      <c r="AB231" s="13">
        <v>0</v>
      </c>
    </row>
    <row r="232" spans="1:28">
      <c r="A232" s="1">
        <v>100012842</v>
      </c>
      <c r="B232" s="1" t="str">
        <v>Prešovský</v>
      </c>
      <c r="C232" s="1" t="str">
        <v>Prešov</v>
      </c>
      <c r="D232" s="1" t="str">
        <v>Stredná zdravotnícka škola sv. Bazila Veľkého</v>
      </c>
      <c r="E232" s="1">
        <v>1</v>
      </c>
      <c r="F232" s="13">
        <v>41</v>
      </c>
      <c r="G232" s="13">
        <v>11</v>
      </c>
      <c r="H232" s="13">
        <v>11</v>
      </c>
      <c r="I232" s="13">
        <v>0</v>
      </c>
      <c r="J232" s="13">
        <v>8</v>
      </c>
      <c r="K232" s="13">
        <v>0</v>
      </c>
      <c r="L232" s="13">
        <v>0</v>
      </c>
      <c r="M232" s="13">
        <v>0</v>
      </c>
      <c r="N232" s="13">
        <v>5</v>
      </c>
      <c r="O232" s="13">
        <v>1</v>
      </c>
      <c r="P232" s="13">
        <v>4</v>
      </c>
      <c r="Q232" s="13">
        <v>15</v>
      </c>
      <c r="R232" s="13">
        <v>2150</v>
      </c>
      <c r="S232" s="13">
        <v>120</v>
      </c>
      <c r="T232" s="13">
        <v>20.5</v>
      </c>
      <c r="U232" s="15">
        <v>2.5625</v>
      </c>
      <c r="V232" s="15">
        <v>1.6143749999999999</v>
      </c>
      <c r="W232" s="15">
        <v>194</v>
      </c>
      <c r="X232" s="13">
        <v>359</v>
      </c>
      <c r="Y232" s="13">
        <v>41</v>
      </c>
      <c r="Z232" s="13">
        <v>553</v>
      </c>
      <c r="AA232" s="13">
        <v>120</v>
      </c>
      <c r="AB232" s="13">
        <v>8</v>
      </c>
    </row>
    <row r="233" spans="1:28">
      <c r="A233" s="1">
        <v>100012846</v>
      </c>
      <c r="B233" s="1" t="str">
        <v>Prešovský</v>
      </c>
      <c r="C233" s="1" t="str">
        <v>Prešov</v>
      </c>
      <c r="D233" s="1" t="str">
        <v>Stredná odborná škola pedagogická</v>
      </c>
      <c r="E233" s="1">
        <v>1</v>
      </c>
      <c r="F233" s="13">
        <v>75</v>
      </c>
      <c r="G233" s="13">
        <v>27</v>
      </c>
      <c r="H233" s="13">
        <v>25</v>
      </c>
      <c r="I233" s="13">
        <v>2</v>
      </c>
      <c r="J233" s="13">
        <v>10</v>
      </c>
      <c r="K233" s="13">
        <v>0</v>
      </c>
      <c r="L233" s="13">
        <v>0</v>
      </c>
      <c r="M233" s="13">
        <v>0</v>
      </c>
      <c r="N233" s="13">
        <v>6</v>
      </c>
      <c r="O233" s="13">
        <v>1</v>
      </c>
      <c r="P233" s="13">
        <v>5</v>
      </c>
      <c r="Q233" s="13">
        <v>26</v>
      </c>
      <c r="R233" s="13">
        <v>3734</v>
      </c>
      <c r="S233" s="13">
        <v>458</v>
      </c>
      <c r="T233" s="13">
        <v>37.5</v>
      </c>
      <c r="U233" s="15">
        <v>4.6875</v>
      </c>
      <c r="V233" s="15">
        <v>2.953125</v>
      </c>
      <c r="W233" s="15">
        <v>337</v>
      </c>
      <c r="X233" s="13">
        <v>698</v>
      </c>
      <c r="Y233" s="13">
        <v>75</v>
      </c>
      <c r="Z233" s="13">
        <v>1035</v>
      </c>
      <c r="AA233" s="13">
        <v>144</v>
      </c>
      <c r="AB233" s="13">
        <v>10</v>
      </c>
    </row>
    <row r="234" spans="1:28">
      <c r="A234" s="1">
        <v>100012852</v>
      </c>
      <c r="B234" s="1" t="str">
        <v>Prešovský</v>
      </c>
      <c r="C234" s="1" t="str">
        <v>Prešov</v>
      </c>
      <c r="D234" s="1" t="str">
        <v>Gymnázium</v>
      </c>
      <c r="E234" s="1">
        <v>1</v>
      </c>
      <c r="F234" s="13">
        <v>148</v>
      </c>
      <c r="G234" s="13">
        <v>50</v>
      </c>
      <c r="H234" s="13">
        <v>50</v>
      </c>
      <c r="I234" s="13">
        <v>0</v>
      </c>
      <c r="J234" s="13">
        <v>22</v>
      </c>
      <c r="K234" s="13">
        <v>0</v>
      </c>
      <c r="L234" s="13">
        <v>1</v>
      </c>
      <c r="M234" s="13">
        <v>0</v>
      </c>
      <c r="N234" s="13">
        <v>11</v>
      </c>
      <c r="O234" s="13">
        <v>1</v>
      </c>
      <c r="P234" s="13">
        <v>11</v>
      </c>
      <c r="Q234" s="13">
        <v>49</v>
      </c>
      <c r="R234" s="13">
        <v>7254</v>
      </c>
      <c r="S234" s="13">
        <v>1849</v>
      </c>
      <c r="T234" s="13">
        <v>74</v>
      </c>
      <c r="U234" s="15">
        <v>9.25</v>
      </c>
      <c r="V234" s="15">
        <v>5.8274999999999997</v>
      </c>
      <c r="W234" s="15">
        <v>653</v>
      </c>
      <c r="X234" s="13">
        <v>1643</v>
      </c>
      <c r="Y234" s="13">
        <v>148</v>
      </c>
      <c r="Z234" s="13">
        <v>2296</v>
      </c>
      <c r="AA234" s="13">
        <v>264</v>
      </c>
      <c r="AB234" s="13">
        <v>22</v>
      </c>
    </row>
    <row r="235" spans="1:28">
      <c r="A235" s="1">
        <v>100012853</v>
      </c>
      <c r="B235" s="1" t="str">
        <v>Prešovský</v>
      </c>
      <c r="C235" s="1" t="str">
        <v>Prešov</v>
      </c>
      <c r="D235" s="1" t="str">
        <v>Stredná odborná škola dopravná</v>
      </c>
      <c r="E235" s="1">
        <v>1</v>
      </c>
      <c r="F235" s="13">
        <v>70</v>
      </c>
      <c r="G235" s="13">
        <v>18</v>
      </c>
      <c r="H235" s="13">
        <v>18</v>
      </c>
      <c r="I235" s="13">
        <v>0</v>
      </c>
      <c r="J235" s="13">
        <v>8</v>
      </c>
      <c r="K235" s="13">
        <v>0</v>
      </c>
      <c r="L235" s="13">
        <v>0</v>
      </c>
      <c r="M235" s="13">
        <v>0</v>
      </c>
      <c r="N235" s="13">
        <v>5</v>
      </c>
      <c r="O235" s="13">
        <v>1</v>
      </c>
      <c r="P235" s="13">
        <v>4</v>
      </c>
      <c r="Q235" s="13">
        <v>26</v>
      </c>
      <c r="R235" s="13">
        <v>3381</v>
      </c>
      <c r="S235" s="13">
        <v>458</v>
      </c>
      <c r="T235" s="13">
        <v>35</v>
      </c>
      <c r="U235" s="15">
        <v>4.375</v>
      </c>
      <c r="V235" s="15">
        <v>2.7562500000000001</v>
      </c>
      <c r="W235" s="15">
        <v>305</v>
      </c>
      <c r="X235" s="13">
        <v>645</v>
      </c>
      <c r="Y235" s="13">
        <v>70</v>
      </c>
      <c r="Z235" s="13">
        <v>950</v>
      </c>
      <c r="AA235" s="13">
        <v>120</v>
      </c>
      <c r="AB235" s="13">
        <v>8</v>
      </c>
    </row>
    <row r="236" spans="1:28">
      <c r="A236" s="1">
        <v>100012855</v>
      </c>
      <c r="B236" s="1" t="str">
        <v>Prešovský</v>
      </c>
      <c r="C236" s="1" t="str">
        <v>Prešov</v>
      </c>
      <c r="D236" s="1" t="str">
        <v>Stredná odborná škola služieb</v>
      </c>
      <c r="E236" s="1">
        <v>1</v>
      </c>
      <c r="F236" s="13">
        <v>81</v>
      </c>
      <c r="G236" s="13">
        <v>21</v>
      </c>
      <c r="H236" s="13">
        <v>21</v>
      </c>
      <c r="I236" s="13">
        <v>0</v>
      </c>
      <c r="J236" s="13">
        <v>10</v>
      </c>
      <c r="K236" s="13">
        <v>0</v>
      </c>
      <c r="L236" s="13">
        <v>0</v>
      </c>
      <c r="M236" s="13">
        <v>0</v>
      </c>
      <c r="N236" s="13">
        <v>6</v>
      </c>
      <c r="O236" s="13">
        <v>1</v>
      </c>
      <c r="P236" s="13">
        <v>5</v>
      </c>
      <c r="Q236" s="13">
        <v>30</v>
      </c>
      <c r="R236" s="13">
        <v>3893</v>
      </c>
      <c r="S236" s="13">
        <v>634</v>
      </c>
      <c r="T236" s="13">
        <v>40.5</v>
      </c>
      <c r="U236" s="15">
        <v>5.0625</v>
      </c>
      <c r="V236" s="15">
        <v>3.1893750000000001</v>
      </c>
      <c r="W236" s="15">
        <v>351</v>
      </c>
      <c r="X236" s="13">
        <v>775</v>
      </c>
      <c r="Y236" s="13">
        <v>81</v>
      </c>
      <c r="Z236" s="13">
        <v>1126</v>
      </c>
      <c r="AA236" s="13">
        <v>144</v>
      </c>
      <c r="AB236" s="13">
        <v>10</v>
      </c>
    </row>
    <row r="237" spans="1:28">
      <c r="A237" s="1">
        <v>100012857</v>
      </c>
      <c r="B237" s="1" t="str">
        <v>Prešovský</v>
      </c>
      <c r="C237" s="1" t="str">
        <v>Prešov</v>
      </c>
      <c r="D237" s="1" t="str">
        <v>Základná škola</v>
      </c>
      <c r="E237" s="1">
        <v>1</v>
      </c>
      <c r="F237" s="13">
        <v>97</v>
      </c>
      <c r="G237" s="13">
        <v>33</v>
      </c>
      <c r="H237" s="13">
        <v>33</v>
      </c>
      <c r="I237" s="13">
        <v>0</v>
      </c>
      <c r="J237" s="13">
        <v>14</v>
      </c>
      <c r="K237" s="13">
        <v>0</v>
      </c>
      <c r="L237" s="13">
        <v>0</v>
      </c>
      <c r="M237" s="13">
        <v>0</v>
      </c>
      <c r="N237" s="13">
        <v>8</v>
      </c>
      <c r="O237" s="13">
        <v>1</v>
      </c>
      <c r="P237" s="13">
        <v>7</v>
      </c>
      <c r="Q237" s="13">
        <v>32</v>
      </c>
      <c r="R237" s="13">
        <v>4878</v>
      </c>
      <c r="S237" s="13">
        <v>732</v>
      </c>
      <c r="T237" s="13">
        <v>48.5</v>
      </c>
      <c r="U237" s="15">
        <v>6.0625</v>
      </c>
      <c r="V237" s="15">
        <v>3.819375</v>
      </c>
      <c r="W237" s="15">
        <v>440</v>
      </c>
      <c r="X237" s="13">
        <v>952</v>
      </c>
      <c r="Y237" s="13">
        <v>97</v>
      </c>
      <c r="Z237" s="13">
        <v>1392</v>
      </c>
      <c r="AA237" s="13">
        <v>192</v>
      </c>
      <c r="AB237" s="13">
        <v>14</v>
      </c>
    </row>
    <row r="238" spans="1:28">
      <c r="A238" s="1">
        <v>100012865</v>
      </c>
      <c r="B238" s="1" t="str">
        <v>Prešovský</v>
      </c>
      <c r="C238" s="1" t="str">
        <v>Prešov</v>
      </c>
      <c r="D238" s="1" t="str">
        <v>Základná škola</v>
      </c>
      <c r="E238" s="1">
        <v>1</v>
      </c>
      <c r="F238" s="13">
        <v>106</v>
      </c>
      <c r="G238" s="13">
        <v>36</v>
      </c>
      <c r="H238" s="13">
        <v>36</v>
      </c>
      <c r="I238" s="13">
        <v>0</v>
      </c>
      <c r="J238" s="13">
        <v>14</v>
      </c>
      <c r="K238" s="13">
        <v>0</v>
      </c>
      <c r="L238" s="13">
        <v>0</v>
      </c>
      <c r="M238" s="13">
        <v>0</v>
      </c>
      <c r="N238" s="13">
        <v>8</v>
      </c>
      <c r="O238" s="13">
        <v>1</v>
      </c>
      <c r="P238" s="13">
        <v>7</v>
      </c>
      <c r="Q238" s="13">
        <v>35</v>
      </c>
      <c r="R238" s="13">
        <v>5177</v>
      </c>
      <c r="S238" s="13">
        <v>892</v>
      </c>
      <c r="T238" s="13">
        <v>53</v>
      </c>
      <c r="U238" s="15">
        <v>6.625</v>
      </c>
      <c r="V238" s="15">
        <v>4.1737500000000001</v>
      </c>
      <c r="W238" s="15">
        <v>466</v>
      </c>
      <c r="X238" s="13">
        <v>1045</v>
      </c>
      <c r="Y238" s="13">
        <v>106</v>
      </c>
      <c r="Z238" s="13">
        <v>1511</v>
      </c>
      <c r="AA238" s="13">
        <v>192</v>
      </c>
      <c r="AB238" s="13">
        <v>14</v>
      </c>
    </row>
    <row r="239" spans="1:28">
      <c r="A239" s="1">
        <v>100012869</v>
      </c>
      <c r="B239" s="1" t="str">
        <v>Prešovský</v>
      </c>
      <c r="C239" s="1" t="str">
        <v>Prešov</v>
      </c>
      <c r="D239" s="1" t="str">
        <v>Základná škola</v>
      </c>
      <c r="E239" s="1">
        <v>1</v>
      </c>
      <c r="F239" s="13">
        <v>148</v>
      </c>
      <c r="G239" s="13">
        <v>38</v>
      </c>
      <c r="H239" s="13">
        <v>38</v>
      </c>
      <c r="I239" s="13">
        <v>0</v>
      </c>
      <c r="J239" s="13">
        <v>24</v>
      </c>
      <c r="K239" s="13">
        <v>0</v>
      </c>
      <c r="L239" s="13">
        <v>1</v>
      </c>
      <c r="M239" s="13">
        <v>0</v>
      </c>
      <c r="N239" s="13">
        <v>12</v>
      </c>
      <c r="O239" s="13">
        <v>1</v>
      </c>
      <c r="P239" s="13">
        <v>12</v>
      </c>
      <c r="Q239" s="13">
        <v>55</v>
      </c>
      <c r="R239" s="13">
        <v>7374</v>
      </c>
      <c r="S239" s="13">
        <v>2363</v>
      </c>
      <c r="T239" s="13">
        <v>74</v>
      </c>
      <c r="U239" s="15">
        <v>9.25</v>
      </c>
      <c r="V239" s="15">
        <v>5.8274999999999997</v>
      </c>
      <c r="W239" s="15">
        <v>664</v>
      </c>
      <c r="X239" s="13">
        <v>1815</v>
      </c>
      <c r="Y239" s="13">
        <v>148</v>
      </c>
      <c r="Z239" s="13">
        <v>2479</v>
      </c>
      <c r="AA239" s="13">
        <v>288</v>
      </c>
      <c r="AB239" s="13">
        <v>24</v>
      </c>
    </row>
    <row r="240" spans="1:28">
      <c r="A240" s="1">
        <v>100012873</v>
      </c>
      <c r="B240" s="1" t="str">
        <v>Prešovský</v>
      </c>
      <c r="C240" s="1" t="str">
        <v>Prešov</v>
      </c>
      <c r="D240" s="1" t="str">
        <v>Odborné učilište internátne</v>
      </c>
      <c r="E240" s="1">
        <v>1</v>
      </c>
      <c r="F240" s="13">
        <v>22</v>
      </c>
      <c r="G240" s="13">
        <v>6</v>
      </c>
      <c r="H240" s="13">
        <v>6</v>
      </c>
      <c r="I240" s="13">
        <v>0</v>
      </c>
      <c r="J240" s="13">
        <v>4</v>
      </c>
      <c r="K240" s="13">
        <v>0</v>
      </c>
      <c r="L240" s="13">
        <v>0</v>
      </c>
      <c r="M240" s="13">
        <v>0</v>
      </c>
      <c r="N240" s="13">
        <v>3</v>
      </c>
      <c r="O240" s="13">
        <v>1</v>
      </c>
      <c r="P240" s="13">
        <v>2</v>
      </c>
      <c r="Q240" s="13">
        <v>8</v>
      </c>
      <c r="R240" s="13">
        <v>1145</v>
      </c>
      <c r="S240" s="13">
        <v>16</v>
      </c>
      <c r="T240" s="13">
        <v>11</v>
      </c>
      <c r="U240" s="15">
        <v>1.375</v>
      </c>
      <c r="V240" s="15">
        <v>0.86624999999999996</v>
      </c>
      <c r="W240" s="15">
        <v>104</v>
      </c>
      <c r="X240" s="13">
        <v>177</v>
      </c>
      <c r="Y240" s="13">
        <v>22</v>
      </c>
      <c r="Z240" s="13">
        <v>281</v>
      </c>
      <c r="AA240" s="13">
        <v>72</v>
      </c>
      <c r="AB240" s="13">
        <v>4</v>
      </c>
    </row>
    <row r="241" spans="1:28">
      <c r="A241" s="1">
        <v>100012899</v>
      </c>
      <c r="B241" s="1" t="str">
        <v>Prešovský</v>
      </c>
      <c r="C241" s="1" t="str">
        <v>Prešov</v>
      </c>
      <c r="D241" s="1" t="str">
        <v>Základná škola</v>
      </c>
      <c r="E241" s="1">
        <v>1</v>
      </c>
      <c r="F241" s="13">
        <v>78</v>
      </c>
      <c r="G241" s="13">
        <v>22</v>
      </c>
      <c r="H241" s="13">
        <v>20</v>
      </c>
      <c r="I241" s="13">
        <v>2</v>
      </c>
      <c r="J241" s="13">
        <v>10</v>
      </c>
      <c r="K241" s="13">
        <v>0</v>
      </c>
      <c r="L241" s="13">
        <v>0</v>
      </c>
      <c r="M241" s="13">
        <v>0</v>
      </c>
      <c r="N241" s="13">
        <v>6</v>
      </c>
      <c r="O241" s="13">
        <v>1</v>
      </c>
      <c r="P241" s="13">
        <v>5</v>
      </c>
      <c r="Q241" s="13">
        <v>30</v>
      </c>
      <c r="R241" s="13">
        <v>3873</v>
      </c>
      <c r="S241" s="13">
        <v>634</v>
      </c>
      <c r="T241" s="13">
        <v>39</v>
      </c>
      <c r="U241" s="15">
        <v>4.875</v>
      </c>
      <c r="V241" s="15">
        <v>3.07125</v>
      </c>
      <c r="W241" s="15">
        <v>349</v>
      </c>
      <c r="X241" s="13">
        <v>772</v>
      </c>
      <c r="Y241" s="13">
        <v>78</v>
      </c>
      <c r="Z241" s="13">
        <v>1121</v>
      </c>
      <c r="AA241" s="13">
        <v>144</v>
      </c>
      <c r="AB241" s="13">
        <v>10</v>
      </c>
    </row>
    <row r="242" spans="1:28">
      <c r="A242" s="1">
        <v>100012905</v>
      </c>
      <c r="B242" s="1" t="str">
        <v>Prešovský</v>
      </c>
      <c r="C242" s="1" t="str">
        <v>Prešov</v>
      </c>
      <c r="D242" s="1" t="str">
        <v>Gymnázium Jána Adama Raymana</v>
      </c>
      <c r="E242" s="1">
        <v>1</v>
      </c>
      <c r="F242" s="13">
        <v>118</v>
      </c>
      <c r="G242" s="13">
        <v>40</v>
      </c>
      <c r="H242" s="13">
        <v>40</v>
      </c>
      <c r="I242" s="13">
        <v>0</v>
      </c>
      <c r="J242" s="13">
        <v>18</v>
      </c>
      <c r="K242" s="13">
        <v>0</v>
      </c>
      <c r="L242" s="13">
        <v>1</v>
      </c>
      <c r="M242" s="13">
        <v>0</v>
      </c>
      <c r="N242" s="13">
        <v>9</v>
      </c>
      <c r="O242" s="13">
        <v>1</v>
      </c>
      <c r="P242" s="13">
        <v>9</v>
      </c>
      <c r="Q242" s="13">
        <v>39</v>
      </c>
      <c r="R242" s="13">
        <v>5856</v>
      </c>
      <c r="S242" s="13">
        <v>1131</v>
      </c>
      <c r="T242" s="13">
        <v>59</v>
      </c>
      <c r="U242" s="15">
        <v>7.375</v>
      </c>
      <c r="V242" s="15">
        <v>4.6462500000000002</v>
      </c>
      <c r="W242" s="15">
        <v>528</v>
      </c>
      <c r="X242" s="13">
        <v>1218</v>
      </c>
      <c r="Y242" s="13">
        <v>118</v>
      </c>
      <c r="Z242" s="13">
        <v>1746</v>
      </c>
      <c r="AA242" s="13">
        <v>216</v>
      </c>
      <c r="AB242" s="13">
        <v>18</v>
      </c>
    </row>
    <row r="243" spans="1:28">
      <c r="A243" s="1">
        <v>100012908</v>
      </c>
      <c r="B243" s="1" t="str">
        <v>Prešovský</v>
      </c>
      <c r="C243" s="1" t="str">
        <v>Prešov</v>
      </c>
      <c r="D243" s="1" t="str">
        <v>Súkromná základná škola DSA</v>
      </c>
      <c r="E243" s="1">
        <v>1</v>
      </c>
      <c r="F243" s="13">
        <v>76</v>
      </c>
      <c r="G243" s="13">
        <v>20</v>
      </c>
      <c r="H243" s="13">
        <v>20</v>
      </c>
      <c r="I243" s="13">
        <v>0</v>
      </c>
      <c r="J243" s="13">
        <v>8</v>
      </c>
      <c r="K243" s="13">
        <v>0</v>
      </c>
      <c r="L243" s="13">
        <v>0</v>
      </c>
      <c r="M243" s="13">
        <v>0</v>
      </c>
      <c r="N243" s="13">
        <v>5</v>
      </c>
      <c r="O243" s="13">
        <v>1</v>
      </c>
      <c r="P243" s="13">
        <v>4</v>
      </c>
      <c r="Q243" s="13">
        <v>28</v>
      </c>
      <c r="R243" s="13">
        <v>3660</v>
      </c>
      <c r="S243" s="13">
        <v>543</v>
      </c>
      <c r="T243" s="13">
        <v>38</v>
      </c>
      <c r="U243" s="15">
        <v>4.75</v>
      </c>
      <c r="V243" s="15">
        <v>2.9925000000000002</v>
      </c>
      <c r="W243" s="15">
        <v>330</v>
      </c>
      <c r="X243" s="13">
        <v>712</v>
      </c>
      <c r="Y243" s="13">
        <v>76</v>
      </c>
      <c r="Z243" s="13">
        <v>1042</v>
      </c>
      <c r="AA243" s="13">
        <v>120</v>
      </c>
      <c r="AB243" s="13">
        <v>8</v>
      </c>
    </row>
    <row r="244" spans="1:28">
      <c r="A244" s="1">
        <v>100012924</v>
      </c>
      <c r="B244" s="1" t="str">
        <v>Prešovský</v>
      </c>
      <c r="C244" s="1" t="str">
        <v>Prešov</v>
      </c>
      <c r="D244" s="1" t="str">
        <v>Súkromná obchodná akadémia</v>
      </c>
      <c r="E244" s="1">
        <v>1</v>
      </c>
      <c r="F244" s="13">
        <v>22</v>
      </c>
      <c r="G244" s="13">
        <v>6</v>
      </c>
      <c r="H244" s="13">
        <v>6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8</v>
      </c>
      <c r="R244" s="13">
        <v>1145</v>
      </c>
      <c r="S244" s="13">
        <v>16</v>
      </c>
      <c r="T244" s="13">
        <v>11</v>
      </c>
      <c r="U244" s="15">
        <v>1.375</v>
      </c>
      <c r="V244" s="15">
        <v>0.86624999999999996</v>
      </c>
      <c r="W244" s="15">
        <v>104</v>
      </c>
      <c r="X244" s="13">
        <v>177</v>
      </c>
      <c r="Y244" s="13">
        <v>22</v>
      </c>
      <c r="Z244" s="13">
        <v>281</v>
      </c>
      <c r="AA244" s="13">
        <v>72</v>
      </c>
      <c r="AB244" s="13">
        <v>4</v>
      </c>
    </row>
    <row r="245" spans="1:28">
      <c r="A245" s="1">
        <v>100012925</v>
      </c>
      <c r="B245" s="1" t="str">
        <v>Prešovský</v>
      </c>
      <c r="C245" s="1" t="str">
        <v>Prešov</v>
      </c>
      <c r="D245" s="1" t="str">
        <v>Stredná priemyselná škola elektrotechnická</v>
      </c>
      <c r="E245" s="1">
        <v>1</v>
      </c>
      <c r="F245" s="13">
        <v>132</v>
      </c>
      <c r="G245" s="13">
        <v>34</v>
      </c>
      <c r="H245" s="13">
        <v>34</v>
      </c>
      <c r="I245" s="13">
        <v>0</v>
      </c>
      <c r="J245" s="13">
        <v>20</v>
      </c>
      <c r="K245" s="13">
        <v>0</v>
      </c>
      <c r="L245" s="13">
        <v>1</v>
      </c>
      <c r="M245" s="13">
        <v>0</v>
      </c>
      <c r="N245" s="13">
        <v>10</v>
      </c>
      <c r="O245" s="13">
        <v>1</v>
      </c>
      <c r="P245" s="13">
        <v>10</v>
      </c>
      <c r="Q245" s="13">
        <v>49</v>
      </c>
      <c r="R245" s="13">
        <v>6508</v>
      </c>
      <c r="S245" s="13">
        <v>1849</v>
      </c>
      <c r="T245" s="13">
        <v>66</v>
      </c>
      <c r="U245" s="15">
        <v>8.25</v>
      </c>
      <c r="V245" s="15">
        <v>5.1974999999999998</v>
      </c>
      <c r="W245" s="15">
        <v>586</v>
      </c>
      <c r="X245" s="13">
        <v>1531</v>
      </c>
      <c r="Y245" s="13">
        <v>132</v>
      </c>
      <c r="Z245" s="13">
        <v>2117</v>
      </c>
      <c r="AA245" s="13">
        <v>240</v>
      </c>
      <c r="AB245" s="13">
        <v>20</v>
      </c>
    </row>
    <row r="246" spans="1:28">
      <c r="A246" s="1">
        <v>100012926</v>
      </c>
      <c r="B246" s="1" t="str">
        <v>Prešovský</v>
      </c>
      <c r="C246" s="1" t="str">
        <v>Prešov</v>
      </c>
      <c r="D246" s="1" t="str">
        <v>Stredná priemyselná škola stavebná</v>
      </c>
      <c r="E246" s="1">
        <v>1</v>
      </c>
      <c r="F246" s="13">
        <v>73</v>
      </c>
      <c r="G246" s="13">
        <v>25</v>
      </c>
      <c r="H246" s="13">
        <v>25</v>
      </c>
      <c r="I246" s="13">
        <v>0</v>
      </c>
      <c r="J246" s="13">
        <v>10</v>
      </c>
      <c r="K246" s="13">
        <v>0</v>
      </c>
      <c r="L246" s="13">
        <v>0</v>
      </c>
      <c r="M246" s="13">
        <v>0</v>
      </c>
      <c r="N246" s="13">
        <v>6</v>
      </c>
      <c r="O246" s="13">
        <v>1</v>
      </c>
      <c r="P246" s="13">
        <v>5</v>
      </c>
      <c r="Q246" s="13">
        <v>24</v>
      </c>
      <c r="R246" s="13">
        <v>3640</v>
      </c>
      <c r="S246" s="13">
        <v>381</v>
      </c>
      <c r="T246" s="13">
        <v>36.5</v>
      </c>
      <c r="U246" s="15">
        <v>4.5625</v>
      </c>
      <c r="V246" s="15">
        <v>2.8743750000000001</v>
      </c>
      <c r="W246" s="15">
        <v>328</v>
      </c>
      <c r="X246" s="13">
        <v>661</v>
      </c>
      <c r="Y246" s="13">
        <v>73</v>
      </c>
      <c r="Z246" s="13">
        <v>989</v>
      </c>
      <c r="AA246" s="13">
        <v>144</v>
      </c>
      <c r="AB246" s="13">
        <v>10</v>
      </c>
    </row>
    <row r="247" spans="1:28">
      <c r="A247" s="1">
        <v>100012929</v>
      </c>
      <c r="B247" s="1" t="str">
        <v>Prešovský</v>
      </c>
      <c r="C247" s="1" t="str">
        <v>Prešov</v>
      </c>
      <c r="D247" s="1" t="str">
        <v>Súkromná stredná odborná škola hotelierstva a gastronómie Mladosť</v>
      </c>
      <c r="E247" s="1">
        <v>1</v>
      </c>
      <c r="F247" s="13">
        <v>52</v>
      </c>
      <c r="G247" s="13">
        <v>14</v>
      </c>
      <c r="H247" s="13">
        <v>14</v>
      </c>
      <c r="I247" s="13">
        <v>0</v>
      </c>
      <c r="J247" s="13">
        <v>8</v>
      </c>
      <c r="K247" s="13">
        <v>0</v>
      </c>
      <c r="L247" s="13">
        <v>0</v>
      </c>
      <c r="M247" s="13">
        <v>0</v>
      </c>
      <c r="N247" s="13">
        <v>5</v>
      </c>
      <c r="O247" s="13">
        <v>1</v>
      </c>
      <c r="P247" s="13">
        <v>4</v>
      </c>
      <c r="Q247" s="13">
        <v>19</v>
      </c>
      <c r="R247" s="13">
        <v>2662</v>
      </c>
      <c r="S247" s="13">
        <v>219</v>
      </c>
      <c r="T247" s="13">
        <v>26</v>
      </c>
      <c r="U247" s="15">
        <v>3.25</v>
      </c>
      <c r="V247" s="15">
        <v>2.0474999999999999</v>
      </c>
      <c r="W247" s="15">
        <v>240</v>
      </c>
      <c r="X247" s="13">
        <v>465</v>
      </c>
      <c r="Y247" s="13">
        <v>52</v>
      </c>
      <c r="Z247" s="13">
        <v>705</v>
      </c>
      <c r="AA247" s="13">
        <v>120</v>
      </c>
      <c r="AB247" s="13">
        <v>8</v>
      </c>
    </row>
    <row r="248" spans="1:28">
      <c r="A248" s="1">
        <v>100012933</v>
      </c>
      <c r="B248" s="1" t="str">
        <v>Prešovský</v>
      </c>
      <c r="C248" s="1" t="str">
        <v>Prešov</v>
      </c>
      <c r="D248" s="1" t="str">
        <v>Základná škola</v>
      </c>
      <c r="E248" s="1">
        <v>1</v>
      </c>
      <c r="F248" s="13">
        <v>131</v>
      </c>
      <c r="G248" s="13">
        <v>45</v>
      </c>
      <c r="H248" s="13">
        <v>44</v>
      </c>
      <c r="I248" s="13">
        <v>1</v>
      </c>
      <c r="J248" s="13">
        <v>18</v>
      </c>
      <c r="K248" s="13">
        <v>0</v>
      </c>
      <c r="L248" s="13">
        <v>1</v>
      </c>
      <c r="M248" s="13">
        <v>0</v>
      </c>
      <c r="N248" s="13">
        <v>9</v>
      </c>
      <c r="O248" s="13">
        <v>1</v>
      </c>
      <c r="P248" s="13">
        <v>9</v>
      </c>
      <c r="Q248" s="13">
        <v>44</v>
      </c>
      <c r="R248" s="13">
        <v>6342</v>
      </c>
      <c r="S248" s="13">
        <v>1468</v>
      </c>
      <c r="T248" s="13">
        <v>65.5</v>
      </c>
      <c r="U248" s="15">
        <v>8.1875</v>
      </c>
      <c r="V248" s="15">
        <v>5.1581250000000001</v>
      </c>
      <c r="W248" s="15">
        <v>571</v>
      </c>
      <c r="X248" s="13">
        <v>1392</v>
      </c>
      <c r="Y248" s="13">
        <v>131</v>
      </c>
      <c r="Z248" s="13">
        <v>1963</v>
      </c>
      <c r="AA248" s="13">
        <v>216</v>
      </c>
      <c r="AB248" s="13">
        <v>18</v>
      </c>
    </row>
    <row r="249" spans="1:28">
      <c r="A249" s="1">
        <v>100012941</v>
      </c>
      <c r="B249" s="1" t="str">
        <v>Prešovský</v>
      </c>
      <c r="C249" s="1" t="str">
        <v>Prešov</v>
      </c>
      <c r="D249" s="1" t="str">
        <v>Základná škola</v>
      </c>
      <c r="E249" s="1">
        <v>1</v>
      </c>
      <c r="F249" s="13">
        <v>108</v>
      </c>
      <c r="G249" s="13">
        <v>28</v>
      </c>
      <c r="H249" s="13">
        <v>28</v>
      </c>
      <c r="I249" s="13">
        <v>0</v>
      </c>
      <c r="J249" s="13">
        <v>16</v>
      </c>
      <c r="K249" s="13">
        <v>0</v>
      </c>
      <c r="L249" s="13">
        <v>1</v>
      </c>
      <c r="M249" s="13">
        <v>0</v>
      </c>
      <c r="N249" s="13">
        <v>8</v>
      </c>
      <c r="O249" s="13">
        <v>1</v>
      </c>
      <c r="P249" s="13">
        <v>8</v>
      </c>
      <c r="Q249" s="13">
        <v>40</v>
      </c>
      <c r="R249" s="13">
        <v>5271</v>
      </c>
      <c r="S249" s="13">
        <v>1195</v>
      </c>
      <c r="T249" s="13">
        <v>54</v>
      </c>
      <c r="U249" s="15">
        <v>6.75</v>
      </c>
      <c r="V249" s="15">
        <v>4.2525000000000004</v>
      </c>
      <c r="W249" s="15">
        <v>475</v>
      </c>
      <c r="X249" s="13">
        <v>1150</v>
      </c>
      <c r="Y249" s="13">
        <v>108</v>
      </c>
      <c r="Z249" s="13">
        <v>1625</v>
      </c>
      <c r="AA249" s="13">
        <v>192</v>
      </c>
      <c r="AB249" s="13">
        <v>16</v>
      </c>
    </row>
    <row r="250" spans="1:28">
      <c r="A250" s="1">
        <v>100012945</v>
      </c>
      <c r="B250" s="1" t="str">
        <v>Prešovský</v>
      </c>
      <c r="C250" s="1" t="str">
        <v>Prešov</v>
      </c>
      <c r="D250" s="1" t="str">
        <v>Stredná odborná škola gastronómie a služieb</v>
      </c>
      <c r="E250" s="1">
        <v>1</v>
      </c>
      <c r="F250" s="13">
        <v>76</v>
      </c>
      <c r="G250" s="13">
        <v>20</v>
      </c>
      <c r="H250" s="13">
        <v>20</v>
      </c>
      <c r="I250" s="13">
        <v>0</v>
      </c>
      <c r="J250" s="13">
        <v>10</v>
      </c>
      <c r="K250" s="13">
        <v>0</v>
      </c>
      <c r="L250" s="13">
        <v>0</v>
      </c>
      <c r="M250" s="13">
        <v>0</v>
      </c>
      <c r="N250" s="13">
        <v>6</v>
      </c>
      <c r="O250" s="13">
        <v>1</v>
      </c>
      <c r="P250" s="13">
        <v>5</v>
      </c>
      <c r="Q250" s="13">
        <v>28</v>
      </c>
      <c r="R250" s="13">
        <v>3780</v>
      </c>
      <c r="S250" s="13">
        <v>543</v>
      </c>
      <c r="T250" s="13">
        <v>38</v>
      </c>
      <c r="U250" s="15">
        <v>4.75</v>
      </c>
      <c r="V250" s="15">
        <v>2.9925000000000002</v>
      </c>
      <c r="W250" s="15">
        <v>341</v>
      </c>
      <c r="X250" s="13">
        <v>730</v>
      </c>
      <c r="Y250" s="13">
        <v>76</v>
      </c>
      <c r="Z250" s="13">
        <v>1071</v>
      </c>
      <c r="AA250" s="13">
        <v>144</v>
      </c>
      <c r="AB250" s="13">
        <v>10</v>
      </c>
    </row>
    <row r="251" spans="1:28">
      <c r="A251" s="1">
        <v>100012949</v>
      </c>
      <c r="B251" s="1" t="str">
        <v>Prešovský</v>
      </c>
      <c r="C251" s="1" t="str">
        <v>Prešov</v>
      </c>
      <c r="D251" s="1" t="str">
        <v>Stredná zdravotnícka škola</v>
      </c>
      <c r="E251" s="1">
        <v>1</v>
      </c>
      <c r="F251" s="13">
        <v>103</v>
      </c>
      <c r="G251" s="13">
        <v>27</v>
      </c>
      <c r="H251" s="13">
        <v>27</v>
      </c>
      <c r="I251" s="13">
        <v>0</v>
      </c>
      <c r="J251" s="13">
        <v>16</v>
      </c>
      <c r="K251" s="13">
        <v>0</v>
      </c>
      <c r="L251" s="13">
        <v>0</v>
      </c>
      <c r="M251" s="13">
        <v>0</v>
      </c>
      <c r="N251" s="13">
        <v>9</v>
      </c>
      <c r="O251" s="13">
        <v>1</v>
      </c>
      <c r="P251" s="13">
        <v>8</v>
      </c>
      <c r="Q251" s="13">
        <v>38</v>
      </c>
      <c r="R251" s="13">
        <v>5158</v>
      </c>
      <c r="S251" s="13">
        <v>1068</v>
      </c>
      <c r="T251" s="13">
        <v>51.5</v>
      </c>
      <c r="U251" s="15">
        <v>6.4375</v>
      </c>
      <c r="V251" s="15">
        <v>4.055625</v>
      </c>
      <c r="W251" s="15">
        <v>465</v>
      </c>
      <c r="X251" s="13">
        <v>1095</v>
      </c>
      <c r="Y251" s="13">
        <v>103</v>
      </c>
      <c r="Z251" s="13">
        <v>1560</v>
      </c>
      <c r="AA251" s="13">
        <v>216</v>
      </c>
      <c r="AB251" s="13">
        <v>16</v>
      </c>
    </row>
    <row r="252" spans="1:28">
      <c r="A252" s="1">
        <v>100012959</v>
      </c>
      <c r="B252" s="1" t="str">
        <v>Prešovský</v>
      </c>
      <c r="C252" s="1" t="str">
        <v>Prešov</v>
      </c>
      <c r="D252" s="1" t="str">
        <v>Súkromná stredná športová škola ELBA</v>
      </c>
      <c r="E252" s="1">
        <v>2</v>
      </c>
      <c r="F252" s="13">
        <v>52</v>
      </c>
      <c r="G252" s="13">
        <v>14</v>
      </c>
      <c r="H252" s="13">
        <v>14</v>
      </c>
      <c r="I252" s="13">
        <v>0</v>
      </c>
      <c r="J252" s="13">
        <v>4</v>
      </c>
      <c r="K252" s="13">
        <v>1</v>
      </c>
      <c r="L252" s="13">
        <v>0</v>
      </c>
      <c r="M252" s="13">
        <v>1</v>
      </c>
      <c r="N252" s="13">
        <v>3</v>
      </c>
      <c r="O252" s="13">
        <v>2</v>
      </c>
      <c r="P252" s="13">
        <v>3</v>
      </c>
      <c r="Q252" s="13">
        <v>19</v>
      </c>
      <c r="R252" s="13">
        <v>2775</v>
      </c>
      <c r="S252" s="13">
        <v>82</v>
      </c>
      <c r="T252" s="13">
        <v>26</v>
      </c>
      <c r="U252" s="15">
        <v>3.25</v>
      </c>
      <c r="V252" s="15">
        <v>2.0474999999999999</v>
      </c>
      <c r="W252" s="15">
        <v>251</v>
      </c>
      <c r="X252" s="13">
        <v>442</v>
      </c>
      <c r="Y252" s="13">
        <v>52</v>
      </c>
      <c r="Z252" s="13">
        <v>693</v>
      </c>
      <c r="AA252" s="13">
        <v>120</v>
      </c>
      <c r="AB252" s="13">
        <v>4</v>
      </c>
    </row>
    <row r="253" spans="1:28">
      <c r="A253" s="1">
        <v>100012960</v>
      </c>
      <c r="B253" s="1" t="str">
        <v>Prešovský</v>
      </c>
      <c r="C253" s="1" t="str">
        <v>Prešov</v>
      </c>
      <c r="D253" s="1" t="str">
        <v>Súkromná stredná odborná škola ELBA</v>
      </c>
      <c r="E253" s="1">
        <v>5</v>
      </c>
      <c r="F253" s="13">
        <v>139</v>
      </c>
      <c r="G253" s="13">
        <v>39</v>
      </c>
      <c r="H253" s="13">
        <v>39</v>
      </c>
      <c r="I253" s="13">
        <v>0</v>
      </c>
      <c r="J253" s="13">
        <v>8</v>
      </c>
      <c r="K253" s="13">
        <v>4</v>
      </c>
      <c r="L253" s="13">
        <v>0</v>
      </c>
      <c r="M253" s="13">
        <v>4</v>
      </c>
      <c r="N253" s="13">
        <v>5</v>
      </c>
      <c r="O253" s="13">
        <v>5</v>
      </c>
      <c r="P253" s="13">
        <v>8</v>
      </c>
      <c r="Q253" s="13">
        <v>50</v>
      </c>
      <c r="R253" s="13">
        <v>7565</v>
      </c>
      <c r="S253" s="13">
        <v>458</v>
      </c>
      <c r="T253" s="13">
        <v>69.5</v>
      </c>
      <c r="U253" s="15">
        <v>8.6875</v>
      </c>
      <c r="V253" s="15">
        <v>5.4731249999999996</v>
      </c>
      <c r="W253" s="15">
        <v>684</v>
      </c>
      <c r="X253" s="13">
        <v>1275</v>
      </c>
      <c r="Y253" s="13">
        <v>139</v>
      </c>
      <c r="Z253" s="13">
        <v>1959</v>
      </c>
      <c r="AA253" s="13">
        <v>312</v>
      </c>
      <c r="AB253" s="13">
        <v>8</v>
      </c>
    </row>
    <row r="254" spans="1:28">
      <c r="A254" s="1">
        <v>100012977</v>
      </c>
      <c r="B254" s="1" t="str">
        <v>Prešovský</v>
      </c>
      <c r="C254" s="1" t="str">
        <v>Prešov</v>
      </c>
      <c r="D254" s="1" t="str">
        <v>Základná škola</v>
      </c>
      <c r="E254" s="1">
        <v>1</v>
      </c>
      <c r="F254" s="13">
        <v>124</v>
      </c>
      <c r="G254" s="13">
        <v>32</v>
      </c>
      <c r="H254" s="13">
        <v>32</v>
      </c>
      <c r="I254" s="13">
        <v>0</v>
      </c>
      <c r="J254" s="13">
        <v>20</v>
      </c>
      <c r="K254" s="13">
        <v>0</v>
      </c>
      <c r="L254" s="13">
        <v>1</v>
      </c>
      <c r="M254" s="13">
        <v>0</v>
      </c>
      <c r="N254" s="13">
        <v>10</v>
      </c>
      <c r="O254" s="13">
        <v>1</v>
      </c>
      <c r="P254" s="13">
        <v>10</v>
      </c>
      <c r="Q254" s="13">
        <v>46</v>
      </c>
      <c r="R254" s="13">
        <v>6136</v>
      </c>
      <c r="S254" s="13">
        <v>1615</v>
      </c>
      <c r="T254" s="13">
        <v>62</v>
      </c>
      <c r="U254" s="15">
        <v>7.75</v>
      </c>
      <c r="V254" s="15">
        <v>4.8825000000000003</v>
      </c>
      <c r="W254" s="15">
        <v>553</v>
      </c>
      <c r="X254" s="13">
        <v>1405</v>
      </c>
      <c r="Y254" s="13">
        <v>124</v>
      </c>
      <c r="Z254" s="13">
        <v>1958</v>
      </c>
      <c r="AA254" s="13">
        <v>240</v>
      </c>
      <c r="AB254" s="13">
        <v>20</v>
      </c>
    </row>
    <row r="255" spans="1:28">
      <c r="A255" s="1">
        <v>100012981</v>
      </c>
      <c r="B255" s="1" t="str">
        <v>Prešovský</v>
      </c>
      <c r="C255" s="1" t="str">
        <v>Prešov</v>
      </c>
      <c r="D255" s="1" t="str">
        <v>Základná škola</v>
      </c>
      <c r="E255" s="1">
        <v>1</v>
      </c>
      <c r="F255" s="13">
        <v>121</v>
      </c>
      <c r="G255" s="13">
        <v>31</v>
      </c>
      <c r="H255" s="13">
        <v>31</v>
      </c>
      <c r="I255" s="13">
        <v>0</v>
      </c>
      <c r="J255" s="13">
        <v>22</v>
      </c>
      <c r="K255" s="13">
        <v>0</v>
      </c>
      <c r="L255" s="13">
        <v>1</v>
      </c>
      <c r="M255" s="13">
        <v>0</v>
      </c>
      <c r="N255" s="13">
        <v>11</v>
      </c>
      <c r="O255" s="13">
        <v>1</v>
      </c>
      <c r="P255" s="13">
        <v>11</v>
      </c>
      <c r="Q255" s="13">
        <v>45</v>
      </c>
      <c r="R255" s="13">
        <v>6116</v>
      </c>
      <c r="S255" s="13">
        <v>1540</v>
      </c>
      <c r="T255" s="13">
        <v>60.5</v>
      </c>
      <c r="U255" s="15">
        <v>7.5625</v>
      </c>
      <c r="V255" s="15">
        <v>4.7643750000000002</v>
      </c>
      <c r="W255" s="15">
        <v>551</v>
      </c>
      <c r="X255" s="13">
        <v>1380</v>
      </c>
      <c r="Y255" s="13">
        <v>121</v>
      </c>
      <c r="Z255" s="13">
        <v>1931</v>
      </c>
      <c r="AA255" s="13">
        <v>264</v>
      </c>
      <c r="AB255" s="13">
        <v>22</v>
      </c>
    </row>
    <row r="256" spans="1:28">
      <c r="A256" s="1">
        <v>100012985</v>
      </c>
      <c r="B256" s="1" t="str">
        <v>Prešovský</v>
      </c>
      <c r="C256" s="1" t="str">
        <v>Prešov</v>
      </c>
      <c r="D256" s="1" t="str">
        <v>Gymnázium sv. Moniky</v>
      </c>
      <c r="E256" s="1">
        <v>1</v>
      </c>
      <c r="F256" s="13">
        <v>69</v>
      </c>
      <c r="G256" s="13">
        <v>19</v>
      </c>
      <c r="H256" s="13">
        <v>18</v>
      </c>
      <c r="I256" s="13">
        <v>1</v>
      </c>
      <c r="J256" s="13">
        <v>10</v>
      </c>
      <c r="K256" s="13">
        <v>0</v>
      </c>
      <c r="L256" s="13">
        <v>0</v>
      </c>
      <c r="M256" s="13">
        <v>0</v>
      </c>
      <c r="N256" s="13">
        <v>6</v>
      </c>
      <c r="O256" s="13">
        <v>1</v>
      </c>
      <c r="P256" s="13">
        <v>5</v>
      </c>
      <c r="Q256" s="13">
        <v>26</v>
      </c>
      <c r="R256" s="13">
        <v>3454</v>
      </c>
      <c r="S256" s="13">
        <v>458</v>
      </c>
      <c r="T256" s="13">
        <v>34.5</v>
      </c>
      <c r="U256" s="15">
        <v>4.3125</v>
      </c>
      <c r="V256" s="15">
        <v>2.7168749999999999</v>
      </c>
      <c r="W256" s="15">
        <v>311</v>
      </c>
      <c r="X256" s="13">
        <v>656</v>
      </c>
      <c r="Y256" s="13">
        <v>69</v>
      </c>
      <c r="Z256" s="13">
        <v>967</v>
      </c>
      <c r="AA256" s="13">
        <v>144</v>
      </c>
      <c r="AB256" s="13">
        <v>10</v>
      </c>
    </row>
    <row r="257" spans="1:28">
      <c r="A257" s="1">
        <v>100012989</v>
      </c>
      <c r="B257" s="1" t="str">
        <v>Prešovský</v>
      </c>
      <c r="C257" s="1" t="str">
        <v>Prešov</v>
      </c>
      <c r="D257" s="1" t="str">
        <v>Základná škola</v>
      </c>
      <c r="E257" s="1">
        <v>1</v>
      </c>
      <c r="F257" s="13">
        <v>113</v>
      </c>
      <c r="G257" s="13">
        <v>29</v>
      </c>
      <c r="H257" s="13">
        <v>29</v>
      </c>
      <c r="I257" s="13">
        <v>0</v>
      </c>
      <c r="J257" s="13">
        <v>16</v>
      </c>
      <c r="K257" s="13">
        <v>0</v>
      </c>
      <c r="L257" s="13">
        <v>1</v>
      </c>
      <c r="M257" s="13">
        <v>0</v>
      </c>
      <c r="N257" s="13">
        <v>8</v>
      </c>
      <c r="O257" s="13">
        <v>1</v>
      </c>
      <c r="P257" s="13">
        <v>8</v>
      </c>
      <c r="Q257" s="13">
        <v>42</v>
      </c>
      <c r="R257" s="13">
        <v>5503</v>
      </c>
      <c r="S257" s="13">
        <v>1328</v>
      </c>
      <c r="T257" s="13">
        <v>56.5</v>
      </c>
      <c r="U257" s="15">
        <v>7.0625</v>
      </c>
      <c r="V257" s="15">
        <v>4.4493749999999999</v>
      </c>
      <c r="W257" s="15">
        <v>496</v>
      </c>
      <c r="X257" s="13">
        <v>1224</v>
      </c>
      <c r="Y257" s="13">
        <v>113</v>
      </c>
      <c r="Z257" s="13">
        <v>1720</v>
      </c>
      <c r="AA257" s="13">
        <v>192</v>
      </c>
      <c r="AB257" s="13">
        <v>16</v>
      </c>
    </row>
    <row r="258" spans="1:28">
      <c r="A258" s="1">
        <v>100012995</v>
      </c>
      <c r="B258" s="1" t="str">
        <v>Prešovský</v>
      </c>
      <c r="C258" s="1" t="str">
        <v>Prešov</v>
      </c>
      <c r="D258" s="1" t="str">
        <v>Škola umeleckého priemyslu</v>
      </c>
      <c r="E258" s="1">
        <v>1</v>
      </c>
      <c r="F258" s="13">
        <v>111</v>
      </c>
      <c r="G258" s="13">
        <v>29</v>
      </c>
      <c r="H258" s="13">
        <v>29</v>
      </c>
      <c r="I258" s="13">
        <v>0</v>
      </c>
      <c r="J258" s="13">
        <v>14</v>
      </c>
      <c r="K258" s="13">
        <v>0</v>
      </c>
      <c r="L258" s="13">
        <v>1</v>
      </c>
      <c r="M258" s="13">
        <v>0</v>
      </c>
      <c r="N258" s="13">
        <v>7</v>
      </c>
      <c r="O258" s="13">
        <v>1</v>
      </c>
      <c r="P258" s="13">
        <v>7</v>
      </c>
      <c r="Q258" s="13">
        <v>41</v>
      </c>
      <c r="R258" s="13">
        <v>5290</v>
      </c>
      <c r="S258" s="13">
        <v>1260</v>
      </c>
      <c r="T258" s="13">
        <v>55.5</v>
      </c>
      <c r="U258" s="15">
        <v>6.9375</v>
      </c>
      <c r="V258" s="15">
        <v>4.3706250000000004</v>
      </c>
      <c r="W258" s="15">
        <v>477</v>
      </c>
      <c r="X258" s="13">
        <v>1172</v>
      </c>
      <c r="Y258" s="13">
        <v>111</v>
      </c>
      <c r="Z258" s="13">
        <v>1649</v>
      </c>
      <c r="AA258" s="13">
        <v>168</v>
      </c>
      <c r="AB258" s="13">
        <v>14</v>
      </c>
    </row>
    <row r="259" spans="1:28">
      <c r="A259" s="1">
        <v>100013001</v>
      </c>
      <c r="B259" s="1" t="str">
        <v>Prešovský</v>
      </c>
      <c r="C259" s="1" t="str">
        <v>Prešov</v>
      </c>
      <c r="D259" s="1" t="str">
        <v>Stredná odborná škola technická</v>
      </c>
      <c r="E259" s="1">
        <v>1</v>
      </c>
      <c r="F259" s="13">
        <v>92</v>
      </c>
      <c r="G259" s="13">
        <v>24</v>
      </c>
      <c r="H259" s="13">
        <v>24</v>
      </c>
      <c r="I259" s="13">
        <v>0</v>
      </c>
      <c r="J259" s="13">
        <v>12</v>
      </c>
      <c r="K259" s="13">
        <v>0</v>
      </c>
      <c r="L259" s="13">
        <v>0</v>
      </c>
      <c r="M259" s="13">
        <v>0</v>
      </c>
      <c r="N259" s="13">
        <v>7</v>
      </c>
      <c r="O259" s="13">
        <v>1</v>
      </c>
      <c r="P259" s="13">
        <v>6</v>
      </c>
      <c r="Q259" s="13">
        <v>34</v>
      </c>
      <c r="R259" s="13">
        <v>4525</v>
      </c>
      <c r="S259" s="13">
        <v>837</v>
      </c>
      <c r="T259" s="13">
        <v>46</v>
      </c>
      <c r="U259" s="15">
        <v>5.75</v>
      </c>
      <c r="V259" s="15">
        <v>3.6225000000000001</v>
      </c>
      <c r="W259" s="15">
        <v>408</v>
      </c>
      <c r="X259" s="13">
        <v>930</v>
      </c>
      <c r="Y259" s="13">
        <v>92</v>
      </c>
      <c r="Z259" s="13">
        <v>1338</v>
      </c>
      <c r="AA259" s="13">
        <v>168</v>
      </c>
      <c r="AB259" s="13">
        <v>12</v>
      </c>
    </row>
    <row r="260" spans="1:28">
      <c r="A260" s="1">
        <v>100013015</v>
      </c>
      <c r="B260" s="1" t="str">
        <v>Prešovský</v>
      </c>
      <c r="C260" s="1" t="str">
        <v>Prešov</v>
      </c>
      <c r="D260" s="1" t="str">
        <v>Základná škola</v>
      </c>
      <c r="E260" s="1">
        <v>1</v>
      </c>
      <c r="F260" s="13">
        <v>6</v>
      </c>
      <c r="G260" s="13">
        <v>2</v>
      </c>
      <c r="H260" s="13">
        <v>2</v>
      </c>
      <c r="I260" s="13">
        <v>0</v>
      </c>
      <c r="J260" s="13">
        <v>0</v>
      </c>
      <c r="K260" s="13">
        <v>1</v>
      </c>
      <c r="L260" s="13">
        <v>0</v>
      </c>
      <c r="M260" s="13">
        <v>1</v>
      </c>
      <c r="N260" s="13">
        <v>0</v>
      </c>
      <c r="O260" s="13">
        <v>1</v>
      </c>
      <c r="P260" s="13">
        <v>1</v>
      </c>
      <c r="Q260" s="13">
        <v>2</v>
      </c>
      <c r="R260" s="13">
        <v>272</v>
      </c>
      <c r="S260" s="13">
        <v>0</v>
      </c>
      <c r="T260" s="13">
        <v>3</v>
      </c>
      <c r="U260" s="15">
        <v>0.375</v>
      </c>
      <c r="V260" s="15">
        <v>0.23624999999999999</v>
      </c>
      <c r="W260" s="15">
        <v>25</v>
      </c>
      <c r="X260" s="13">
        <v>41</v>
      </c>
      <c r="Y260" s="13">
        <v>6</v>
      </c>
      <c r="Z260" s="13">
        <v>66</v>
      </c>
      <c r="AA260" s="13">
        <v>48</v>
      </c>
      <c r="AB260" s="13">
        <v>0</v>
      </c>
    </row>
    <row r="261" spans="1:28">
      <c r="A261" s="1">
        <v>100013016</v>
      </c>
      <c r="B261" s="1" t="str">
        <v>Prešovský</v>
      </c>
      <c r="C261" s="1" t="str">
        <v>Prešov</v>
      </c>
      <c r="D261" s="1" t="str">
        <v>Základná škola</v>
      </c>
      <c r="E261" s="1">
        <v>2</v>
      </c>
      <c r="F261" s="13">
        <v>7</v>
      </c>
      <c r="G261" s="13">
        <v>3</v>
      </c>
      <c r="H261" s="13">
        <v>3</v>
      </c>
      <c r="I261" s="13">
        <v>0</v>
      </c>
      <c r="J261" s="13">
        <v>0</v>
      </c>
      <c r="K261" s="13">
        <v>2</v>
      </c>
      <c r="L261" s="13">
        <v>0</v>
      </c>
      <c r="M261" s="13">
        <v>2</v>
      </c>
      <c r="N261" s="13">
        <v>0</v>
      </c>
      <c r="O261" s="13">
        <v>2</v>
      </c>
      <c r="P261" s="13">
        <v>2</v>
      </c>
      <c r="Q261" s="13">
        <v>2</v>
      </c>
      <c r="R261" s="13">
        <v>368</v>
      </c>
      <c r="S261" s="13">
        <v>0</v>
      </c>
      <c r="T261" s="13">
        <v>3.5</v>
      </c>
      <c r="U261" s="15">
        <v>0.4375</v>
      </c>
      <c r="V261" s="15">
        <v>0.27562500000000001</v>
      </c>
      <c r="W261" s="15">
        <v>34</v>
      </c>
      <c r="X261" s="13">
        <v>56</v>
      </c>
      <c r="Y261" s="13">
        <v>7</v>
      </c>
      <c r="Z261" s="13">
        <v>90</v>
      </c>
      <c r="AA261" s="13">
        <v>96</v>
      </c>
      <c r="AB261" s="13">
        <v>0</v>
      </c>
    </row>
    <row r="262" spans="1:28">
      <c r="A262" s="1">
        <v>100013019</v>
      </c>
      <c r="B262" s="1" t="str">
        <v>Prešovský</v>
      </c>
      <c r="C262" s="1" t="str">
        <v>Prešov</v>
      </c>
      <c r="D262" s="1" t="str">
        <v>Cirkevná základná škola sv. Martina</v>
      </c>
      <c r="E262" s="1">
        <v>1</v>
      </c>
      <c r="F262" s="13">
        <v>25</v>
      </c>
      <c r="G262" s="13">
        <v>7</v>
      </c>
      <c r="H262" s="13">
        <v>7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9</v>
      </c>
      <c r="R262" s="13">
        <v>1285</v>
      </c>
      <c r="S262" s="13">
        <v>25</v>
      </c>
      <c r="T262" s="13">
        <v>12.5</v>
      </c>
      <c r="U262" s="15">
        <v>1.5625</v>
      </c>
      <c r="V262" s="15">
        <v>0.984375</v>
      </c>
      <c r="W262" s="15">
        <v>116</v>
      </c>
      <c r="X262" s="13">
        <v>201</v>
      </c>
      <c r="Y262" s="13">
        <v>25</v>
      </c>
      <c r="Z262" s="13">
        <v>317</v>
      </c>
      <c r="AA262" s="13">
        <v>72</v>
      </c>
      <c r="AB262" s="13">
        <v>4</v>
      </c>
    </row>
    <row r="263" spans="1:28">
      <c r="A263" s="1">
        <v>100013028</v>
      </c>
      <c r="B263" s="1" t="str">
        <v>Prešovský</v>
      </c>
      <c r="C263" s="1" t="str">
        <v>Prešov</v>
      </c>
      <c r="D263" s="1" t="str">
        <v>Základná škola</v>
      </c>
      <c r="E263" s="1">
        <v>1</v>
      </c>
      <c r="F263" s="13">
        <v>10</v>
      </c>
      <c r="G263" s="13">
        <v>4</v>
      </c>
      <c r="H263" s="13">
        <v>4</v>
      </c>
      <c r="I263" s="13">
        <v>0</v>
      </c>
      <c r="J263" s="13">
        <v>0</v>
      </c>
      <c r="K263" s="13">
        <v>1</v>
      </c>
      <c r="L263" s="13">
        <v>0</v>
      </c>
      <c r="M263" s="13">
        <v>1</v>
      </c>
      <c r="N263" s="13">
        <v>0</v>
      </c>
      <c r="O263" s="13">
        <v>1</v>
      </c>
      <c r="P263" s="13">
        <v>1</v>
      </c>
      <c r="Q263" s="13">
        <v>3</v>
      </c>
      <c r="R263" s="13">
        <v>443</v>
      </c>
      <c r="S263" s="13">
        <v>0</v>
      </c>
      <c r="T263" s="13">
        <v>5</v>
      </c>
      <c r="U263" s="15">
        <v>0.625</v>
      </c>
      <c r="V263" s="15">
        <v>0.39374999999999999</v>
      </c>
      <c r="W263" s="15">
        <v>40</v>
      </c>
      <c r="X263" s="13">
        <v>67</v>
      </c>
      <c r="Y263" s="13">
        <v>10</v>
      </c>
      <c r="Z263" s="13">
        <v>107</v>
      </c>
      <c r="AA263" s="13">
        <v>48</v>
      </c>
      <c r="AB263" s="13">
        <v>0</v>
      </c>
    </row>
    <row r="264" spans="1:28">
      <c r="A264" s="1">
        <v>100013031</v>
      </c>
      <c r="B264" s="1" t="str">
        <v>Prešovský</v>
      </c>
      <c r="C264" s="1" t="str">
        <v>Prešov</v>
      </c>
      <c r="D264" s="1" t="str">
        <v>Základná škola s materskou školou</v>
      </c>
      <c r="E264" s="1">
        <v>1</v>
      </c>
      <c r="F264" s="13">
        <v>37</v>
      </c>
      <c r="G264" s="13">
        <v>13</v>
      </c>
      <c r="H264" s="13">
        <v>13</v>
      </c>
      <c r="I264" s="13">
        <v>0</v>
      </c>
      <c r="J264" s="13">
        <v>4</v>
      </c>
      <c r="K264" s="13">
        <v>0</v>
      </c>
      <c r="L264" s="13">
        <v>0</v>
      </c>
      <c r="M264" s="13">
        <v>0</v>
      </c>
      <c r="N264" s="13">
        <v>3</v>
      </c>
      <c r="O264" s="13">
        <v>1</v>
      </c>
      <c r="P264" s="13">
        <v>2</v>
      </c>
      <c r="Q264" s="13">
        <v>12</v>
      </c>
      <c r="R264" s="13">
        <v>1844</v>
      </c>
      <c r="S264" s="13">
        <v>65</v>
      </c>
      <c r="T264" s="13">
        <v>18.5</v>
      </c>
      <c r="U264" s="15">
        <v>2.3125</v>
      </c>
      <c r="V264" s="15">
        <v>1.4568749999999999</v>
      </c>
      <c r="W264" s="15">
        <v>166</v>
      </c>
      <c r="X264" s="13">
        <v>297</v>
      </c>
      <c r="Y264" s="13">
        <v>37</v>
      </c>
      <c r="Z264" s="13">
        <v>463</v>
      </c>
      <c r="AA264" s="13">
        <v>72</v>
      </c>
      <c r="AB264" s="13">
        <v>4</v>
      </c>
    </row>
    <row r="265" spans="1:28">
      <c r="A265" s="1">
        <v>100013039</v>
      </c>
      <c r="B265" s="1" t="str">
        <v>Prešovský</v>
      </c>
      <c r="C265" s="1" t="str">
        <v>Prešov</v>
      </c>
      <c r="D265" s="1" t="str">
        <v>Základná škola s materskou školou</v>
      </c>
      <c r="E265" s="1">
        <v>4</v>
      </c>
      <c r="F265" s="13">
        <v>112</v>
      </c>
      <c r="G265" s="13">
        <v>30</v>
      </c>
      <c r="H265" s="13">
        <v>30</v>
      </c>
      <c r="I265" s="13">
        <v>0</v>
      </c>
      <c r="J265" s="13">
        <v>16</v>
      </c>
      <c r="K265" s="13">
        <v>1</v>
      </c>
      <c r="L265" s="13">
        <v>0</v>
      </c>
      <c r="M265" s="13">
        <v>1</v>
      </c>
      <c r="N265" s="13">
        <v>11</v>
      </c>
      <c r="O265" s="13">
        <v>4</v>
      </c>
      <c r="P265" s="13">
        <v>9</v>
      </c>
      <c r="Q265" s="13">
        <v>41</v>
      </c>
      <c r="R265" s="13">
        <v>5738</v>
      </c>
      <c r="S265" s="13">
        <v>229</v>
      </c>
      <c r="T265" s="13">
        <v>56</v>
      </c>
      <c r="U265" s="15">
        <v>7</v>
      </c>
      <c r="V265" s="15">
        <v>4.41</v>
      </c>
      <c r="W265" s="15">
        <v>519</v>
      </c>
      <c r="X265" s="13">
        <v>931</v>
      </c>
      <c r="Y265" s="13">
        <v>112</v>
      </c>
      <c r="Z265" s="13">
        <v>1450</v>
      </c>
      <c r="AA265" s="13">
        <v>312</v>
      </c>
      <c r="AB265" s="13">
        <v>16</v>
      </c>
    </row>
    <row r="266" spans="1:28">
      <c r="A266" s="1">
        <v>100013045</v>
      </c>
      <c r="B266" s="1" t="str">
        <v>Prešovský</v>
      </c>
      <c r="C266" s="1" t="str">
        <v>Prešov</v>
      </c>
      <c r="D266" s="1" t="str">
        <v>Základná škola</v>
      </c>
      <c r="E266" s="1">
        <v>1</v>
      </c>
      <c r="F266" s="13">
        <v>13</v>
      </c>
      <c r="G266" s="13">
        <v>5</v>
      </c>
      <c r="H266" s="13">
        <v>5</v>
      </c>
      <c r="I266" s="13">
        <v>0</v>
      </c>
      <c r="J266" s="13">
        <v>0</v>
      </c>
      <c r="K266" s="13">
        <v>1</v>
      </c>
      <c r="L266" s="13">
        <v>0</v>
      </c>
      <c r="M266" s="13">
        <v>1</v>
      </c>
      <c r="N266" s="13">
        <v>0</v>
      </c>
      <c r="O266" s="13">
        <v>1</v>
      </c>
      <c r="P266" s="13">
        <v>1</v>
      </c>
      <c r="Q266" s="13">
        <v>4</v>
      </c>
      <c r="R266" s="13">
        <v>630</v>
      </c>
      <c r="S266" s="13">
        <v>0</v>
      </c>
      <c r="T266" s="13">
        <v>6.5</v>
      </c>
      <c r="U266" s="15">
        <v>0.8125</v>
      </c>
      <c r="V266" s="15">
        <v>0.51187499999999997</v>
      </c>
      <c r="W266" s="15">
        <v>57</v>
      </c>
      <c r="X266" s="13">
        <v>95</v>
      </c>
      <c r="Y266" s="13">
        <v>13</v>
      </c>
      <c r="Z266" s="13">
        <v>152</v>
      </c>
      <c r="AA266" s="13">
        <v>48</v>
      </c>
      <c r="AB266" s="13">
        <v>0</v>
      </c>
    </row>
    <row r="267" spans="1:28">
      <c r="A267" s="1">
        <v>100013047</v>
      </c>
      <c r="B267" s="1" t="str">
        <v>Prešovský</v>
      </c>
      <c r="C267" s="1" t="str">
        <v>Prešov</v>
      </c>
      <c r="D267" s="1" t="str">
        <v>Základná škola s materskou školou</v>
      </c>
      <c r="E267" s="1">
        <v>1</v>
      </c>
      <c r="F267" s="13">
        <v>60</v>
      </c>
      <c r="G267" s="13">
        <v>16</v>
      </c>
      <c r="H267" s="13">
        <v>16</v>
      </c>
      <c r="I267" s="13">
        <v>0</v>
      </c>
      <c r="J267" s="13">
        <v>6</v>
      </c>
      <c r="K267" s="13">
        <v>0</v>
      </c>
      <c r="L267" s="13">
        <v>0</v>
      </c>
      <c r="M267" s="13">
        <v>0</v>
      </c>
      <c r="N267" s="13">
        <v>4</v>
      </c>
      <c r="O267" s="13">
        <v>1</v>
      </c>
      <c r="P267" s="13">
        <v>3</v>
      </c>
      <c r="Q267" s="13">
        <v>22</v>
      </c>
      <c r="R267" s="13">
        <v>2915</v>
      </c>
      <c r="S267" s="13">
        <v>311</v>
      </c>
      <c r="T267" s="13">
        <v>30</v>
      </c>
      <c r="U267" s="15">
        <v>3.75</v>
      </c>
      <c r="V267" s="15">
        <v>2.3624999999999998</v>
      </c>
      <c r="W267" s="15">
        <v>263</v>
      </c>
      <c r="X267" s="13">
        <v>531</v>
      </c>
      <c r="Y267" s="13">
        <v>60</v>
      </c>
      <c r="Z267" s="13">
        <v>794</v>
      </c>
      <c r="AA267" s="13">
        <v>96</v>
      </c>
      <c r="AB267" s="13">
        <v>6</v>
      </c>
    </row>
    <row r="268" spans="1:28">
      <c r="A268" s="1">
        <v>100013055</v>
      </c>
      <c r="B268" s="1" t="str">
        <v>Prešovský</v>
      </c>
      <c r="C268" s="1" t="str">
        <v>Prešov</v>
      </c>
      <c r="D268" s="1" t="str">
        <v>Základná škola</v>
      </c>
      <c r="E268" s="1">
        <v>1</v>
      </c>
      <c r="F268" s="13">
        <v>63</v>
      </c>
      <c r="G268" s="13">
        <v>17</v>
      </c>
      <c r="H268" s="13">
        <v>16</v>
      </c>
      <c r="I268" s="13">
        <v>1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24</v>
      </c>
      <c r="R268" s="13">
        <v>3175</v>
      </c>
      <c r="S268" s="13">
        <v>381</v>
      </c>
      <c r="T268" s="13">
        <v>31.5</v>
      </c>
      <c r="U268" s="15">
        <v>3.9375</v>
      </c>
      <c r="V268" s="15">
        <v>2.4806249999999999</v>
      </c>
      <c r="W268" s="15">
        <v>286</v>
      </c>
      <c r="X268" s="13">
        <v>591</v>
      </c>
      <c r="Y268" s="13">
        <v>63</v>
      </c>
      <c r="Z268" s="13">
        <v>877</v>
      </c>
      <c r="AA268" s="13">
        <v>144</v>
      </c>
      <c r="AB268" s="13">
        <v>10</v>
      </c>
    </row>
    <row r="269" spans="1:28">
      <c r="A269" s="1">
        <v>100013060</v>
      </c>
      <c r="B269" s="1" t="str">
        <v>Prešovský</v>
      </c>
      <c r="C269" s="1" t="str">
        <v>Prešov</v>
      </c>
      <c r="D269" s="1" t="str">
        <v>Základná škola s materskou školou</v>
      </c>
      <c r="E269" s="1">
        <v>1</v>
      </c>
      <c r="F269" s="13">
        <v>59</v>
      </c>
      <c r="G269" s="13">
        <v>21</v>
      </c>
      <c r="H269" s="13">
        <v>20</v>
      </c>
      <c r="I269" s="13">
        <v>1</v>
      </c>
      <c r="J269" s="13">
        <v>8</v>
      </c>
      <c r="K269" s="13">
        <v>0</v>
      </c>
      <c r="L269" s="13">
        <v>0</v>
      </c>
      <c r="M269" s="13">
        <v>0</v>
      </c>
      <c r="N269" s="13">
        <v>5</v>
      </c>
      <c r="O269" s="13">
        <v>1</v>
      </c>
      <c r="P269" s="13">
        <v>4</v>
      </c>
      <c r="Q269" s="13">
        <v>20</v>
      </c>
      <c r="R269" s="13">
        <v>2988</v>
      </c>
      <c r="S269" s="13">
        <v>248</v>
      </c>
      <c r="T269" s="13">
        <v>29.5</v>
      </c>
      <c r="U269" s="15">
        <v>3.6875</v>
      </c>
      <c r="V269" s="15">
        <v>2.3231250000000001</v>
      </c>
      <c r="W269" s="15">
        <v>269</v>
      </c>
      <c r="X269" s="13">
        <v>523</v>
      </c>
      <c r="Y269" s="13">
        <v>59</v>
      </c>
      <c r="Z269" s="13">
        <v>792</v>
      </c>
      <c r="AA269" s="13">
        <v>120</v>
      </c>
      <c r="AB269" s="13">
        <v>8</v>
      </c>
    </row>
    <row r="270" spans="1:28">
      <c r="A270" s="1">
        <v>100013065</v>
      </c>
      <c r="B270" s="1" t="str">
        <v>Prešovský</v>
      </c>
      <c r="C270" s="1" t="str">
        <v>Prešov</v>
      </c>
      <c r="D270" s="1" t="str">
        <v>Základná škola s materskou školou</v>
      </c>
      <c r="E270" s="1">
        <v>2</v>
      </c>
      <c r="F270" s="13">
        <v>44</v>
      </c>
      <c r="G270" s="13">
        <v>12</v>
      </c>
      <c r="H270" s="13">
        <v>12</v>
      </c>
      <c r="I270" s="13">
        <v>0</v>
      </c>
      <c r="J270" s="13">
        <v>4</v>
      </c>
      <c r="K270" s="13">
        <v>1</v>
      </c>
      <c r="L270" s="13">
        <v>0</v>
      </c>
      <c r="M270" s="13">
        <v>1</v>
      </c>
      <c r="N270" s="13">
        <v>3</v>
      </c>
      <c r="O270" s="13">
        <v>2</v>
      </c>
      <c r="P270" s="13">
        <v>3</v>
      </c>
      <c r="Q270" s="13">
        <v>16</v>
      </c>
      <c r="R270" s="13">
        <v>2209</v>
      </c>
      <c r="S270" s="13">
        <v>65</v>
      </c>
      <c r="T270" s="13">
        <v>22</v>
      </c>
      <c r="U270" s="15">
        <v>2.75</v>
      </c>
      <c r="V270" s="15">
        <v>1.7324999999999999</v>
      </c>
      <c r="W270" s="15">
        <v>200</v>
      </c>
      <c r="X270" s="13">
        <v>352</v>
      </c>
      <c r="Y270" s="13">
        <v>44</v>
      </c>
      <c r="Z270" s="13">
        <v>552</v>
      </c>
      <c r="AA270" s="13">
        <v>120</v>
      </c>
      <c r="AB270" s="13">
        <v>4</v>
      </c>
    </row>
    <row r="271" spans="1:28">
      <c r="A271" s="1">
        <v>100013066</v>
      </c>
      <c r="B271" s="1" t="str">
        <v>Prešovský</v>
      </c>
      <c r="C271" s="1" t="str">
        <v>Prešov</v>
      </c>
      <c r="D271" s="1" t="str">
        <v>Základná škola s materskou školou</v>
      </c>
      <c r="E271" s="1">
        <v>1</v>
      </c>
      <c r="F271" s="13">
        <v>32</v>
      </c>
      <c r="G271" s="13">
        <v>10</v>
      </c>
      <c r="H271" s="13">
        <v>8</v>
      </c>
      <c r="I271" s="13">
        <v>2</v>
      </c>
      <c r="J271" s="13">
        <v>4</v>
      </c>
      <c r="K271" s="13">
        <v>0</v>
      </c>
      <c r="L271" s="13">
        <v>0</v>
      </c>
      <c r="M271" s="13">
        <v>0</v>
      </c>
      <c r="N271" s="13">
        <v>3</v>
      </c>
      <c r="O271" s="13">
        <v>1</v>
      </c>
      <c r="P271" s="13">
        <v>2</v>
      </c>
      <c r="Q271" s="13">
        <v>13</v>
      </c>
      <c r="R271" s="13">
        <v>1611</v>
      </c>
      <c r="S271" s="13">
        <v>82</v>
      </c>
      <c r="T271" s="13">
        <v>16</v>
      </c>
      <c r="U271" s="15">
        <v>2</v>
      </c>
      <c r="V271" s="15">
        <v>1.26</v>
      </c>
      <c r="W271" s="15">
        <v>145</v>
      </c>
      <c r="X271" s="13">
        <v>267</v>
      </c>
      <c r="Y271" s="13">
        <v>32</v>
      </c>
      <c r="Z271" s="13">
        <v>412</v>
      </c>
      <c r="AA271" s="13">
        <v>72</v>
      </c>
      <c r="AB271" s="13">
        <v>4</v>
      </c>
    </row>
    <row r="272" spans="1:28">
      <c r="A272" s="1">
        <v>100013080</v>
      </c>
      <c r="B272" s="1" t="str">
        <v>Prešovský</v>
      </c>
      <c r="C272" s="1" t="str">
        <v>Prešov</v>
      </c>
      <c r="D272" s="1" t="str">
        <v>Základná škola</v>
      </c>
      <c r="E272" s="1">
        <v>2</v>
      </c>
      <c r="F272" s="13">
        <v>90</v>
      </c>
      <c r="G272" s="13">
        <v>30</v>
      </c>
      <c r="H272" s="13">
        <v>30</v>
      </c>
      <c r="I272" s="13">
        <v>0</v>
      </c>
      <c r="J272" s="13">
        <v>10</v>
      </c>
      <c r="K272" s="13">
        <v>1</v>
      </c>
      <c r="L272" s="13">
        <v>0</v>
      </c>
      <c r="M272" s="13">
        <v>1</v>
      </c>
      <c r="N272" s="13">
        <v>6</v>
      </c>
      <c r="O272" s="13">
        <v>2</v>
      </c>
      <c r="P272" s="13">
        <v>6</v>
      </c>
      <c r="Q272" s="13">
        <v>30</v>
      </c>
      <c r="R272" s="13">
        <v>4664</v>
      </c>
      <c r="S272" s="13">
        <v>381</v>
      </c>
      <c r="T272" s="13">
        <v>45</v>
      </c>
      <c r="U272" s="15">
        <v>5.625</v>
      </c>
      <c r="V272" s="15">
        <v>3.5437500000000002</v>
      </c>
      <c r="W272" s="15">
        <v>421</v>
      </c>
      <c r="X272" s="13">
        <v>815</v>
      </c>
      <c r="Y272" s="13">
        <v>90</v>
      </c>
      <c r="Z272" s="13">
        <v>1236</v>
      </c>
      <c r="AA272" s="13">
        <v>192</v>
      </c>
      <c r="AB272" s="13">
        <v>10</v>
      </c>
    </row>
    <row r="273" spans="1:28">
      <c r="A273" s="1">
        <v>100013085</v>
      </c>
      <c r="B273" s="1" t="str">
        <v>Prešovský</v>
      </c>
      <c r="C273" s="1" t="str">
        <v>Prešov</v>
      </c>
      <c r="D273" s="1" t="str">
        <v>Základná škola</v>
      </c>
      <c r="E273" s="1">
        <v>1</v>
      </c>
      <c r="F273" s="13">
        <v>27</v>
      </c>
      <c r="G273" s="13">
        <v>7</v>
      </c>
      <c r="H273" s="13">
        <v>7</v>
      </c>
      <c r="I273" s="13">
        <v>0</v>
      </c>
      <c r="J273" s="13">
        <v>4</v>
      </c>
      <c r="K273" s="13">
        <v>0</v>
      </c>
      <c r="L273" s="13">
        <v>0</v>
      </c>
      <c r="M273" s="13">
        <v>0</v>
      </c>
      <c r="N273" s="13">
        <v>3</v>
      </c>
      <c r="O273" s="13">
        <v>1</v>
      </c>
      <c r="P273" s="13">
        <v>2</v>
      </c>
      <c r="Q273" s="13">
        <v>10</v>
      </c>
      <c r="R273" s="13">
        <v>1378</v>
      </c>
      <c r="S273" s="13">
        <v>37</v>
      </c>
      <c r="T273" s="13">
        <v>13.5</v>
      </c>
      <c r="U273" s="15">
        <v>1.6875</v>
      </c>
      <c r="V273" s="15">
        <v>1.0631250000000001</v>
      </c>
      <c r="W273" s="15">
        <v>125</v>
      </c>
      <c r="X273" s="13">
        <v>218</v>
      </c>
      <c r="Y273" s="13">
        <v>27</v>
      </c>
      <c r="Z273" s="13">
        <v>343</v>
      </c>
      <c r="AA273" s="13">
        <v>72</v>
      </c>
      <c r="AB273" s="13">
        <v>4</v>
      </c>
    </row>
    <row r="274" spans="1:28">
      <c r="A274" s="1">
        <v>100013091</v>
      </c>
      <c r="B274" s="1" t="str">
        <v>Prešovský</v>
      </c>
      <c r="C274" s="1" t="str">
        <v>Prešov</v>
      </c>
      <c r="D274" s="1" t="str">
        <v>Základná škola</v>
      </c>
      <c r="E274" s="1">
        <v>1</v>
      </c>
      <c r="F274" s="13">
        <v>12</v>
      </c>
      <c r="G274" s="13">
        <v>4</v>
      </c>
      <c r="H274" s="13">
        <v>3</v>
      </c>
      <c r="I274" s="13">
        <v>1</v>
      </c>
      <c r="J274" s="13">
        <v>0</v>
      </c>
      <c r="K274" s="13">
        <v>1</v>
      </c>
      <c r="L274" s="13">
        <v>0</v>
      </c>
      <c r="M274" s="13">
        <v>1</v>
      </c>
      <c r="N274" s="13">
        <v>0</v>
      </c>
      <c r="O274" s="13">
        <v>1</v>
      </c>
      <c r="P274" s="13">
        <v>1</v>
      </c>
      <c r="Q274" s="13">
        <v>5</v>
      </c>
      <c r="R274" s="13">
        <v>675</v>
      </c>
      <c r="S274" s="13">
        <v>0</v>
      </c>
      <c r="T274" s="13">
        <v>6</v>
      </c>
      <c r="U274" s="15">
        <v>0.75</v>
      </c>
      <c r="V274" s="15">
        <v>0.47249999999999998</v>
      </c>
      <c r="W274" s="15">
        <v>61</v>
      </c>
      <c r="X274" s="13">
        <v>102</v>
      </c>
      <c r="Y274" s="13">
        <v>12</v>
      </c>
      <c r="Z274" s="13">
        <v>163</v>
      </c>
      <c r="AA274" s="13">
        <v>48</v>
      </c>
      <c r="AB274" s="13">
        <v>0</v>
      </c>
    </row>
    <row r="275" spans="1:28">
      <c r="A275" s="1">
        <v>100013099</v>
      </c>
      <c r="B275" s="1" t="str">
        <v>Prešovský</v>
      </c>
      <c r="C275" s="1" t="str">
        <v>Prešov</v>
      </c>
      <c r="D275" s="1" t="str">
        <v>Základná škola</v>
      </c>
      <c r="E275" s="1">
        <v>2</v>
      </c>
      <c r="F275" s="13">
        <v>25</v>
      </c>
      <c r="G275" s="13">
        <v>7</v>
      </c>
      <c r="H275" s="13">
        <v>7</v>
      </c>
      <c r="I275" s="13">
        <v>0</v>
      </c>
      <c r="J275" s="13">
        <v>0</v>
      </c>
      <c r="K275" s="13">
        <v>2</v>
      </c>
      <c r="L275" s="13">
        <v>0</v>
      </c>
      <c r="M275" s="13">
        <v>2</v>
      </c>
      <c r="N275" s="13">
        <v>0</v>
      </c>
      <c r="O275" s="13">
        <v>2</v>
      </c>
      <c r="P275" s="13">
        <v>2</v>
      </c>
      <c r="Q275" s="13">
        <v>9</v>
      </c>
      <c r="R275" s="13">
        <v>1319</v>
      </c>
      <c r="S275" s="13">
        <v>0</v>
      </c>
      <c r="T275" s="13">
        <v>12.5</v>
      </c>
      <c r="U275" s="15">
        <v>1.5625</v>
      </c>
      <c r="V275" s="15">
        <v>0.984375</v>
      </c>
      <c r="W275" s="15">
        <v>120</v>
      </c>
      <c r="X275" s="13">
        <v>199</v>
      </c>
      <c r="Y275" s="13">
        <v>25</v>
      </c>
      <c r="Z275" s="13">
        <v>319</v>
      </c>
      <c r="AA275" s="13">
        <v>96</v>
      </c>
      <c r="AB275" s="13">
        <v>0</v>
      </c>
    </row>
    <row r="276" spans="1:28">
      <c r="A276" s="1">
        <v>100013104</v>
      </c>
      <c r="B276" s="1" t="str">
        <v>Prešovský</v>
      </c>
      <c r="C276" s="1" t="str">
        <v>Prešov</v>
      </c>
      <c r="D276" s="1" t="str">
        <v>Základná škola s materskou školou</v>
      </c>
      <c r="E276" s="1">
        <v>1</v>
      </c>
      <c r="F276" s="13">
        <v>13</v>
      </c>
      <c r="G276" s="13"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4</v>
      </c>
      <c r="R276" s="13">
        <v>630</v>
      </c>
      <c r="S276" s="13">
        <v>0</v>
      </c>
      <c r="T276" s="13">
        <v>6.5</v>
      </c>
      <c r="U276" s="15">
        <v>0.8125</v>
      </c>
      <c r="V276" s="15">
        <v>0.51187499999999997</v>
      </c>
      <c r="W276" s="15">
        <v>57</v>
      </c>
      <c r="X276" s="13">
        <v>95</v>
      </c>
      <c r="Y276" s="13">
        <v>13</v>
      </c>
      <c r="Z276" s="13">
        <v>152</v>
      </c>
      <c r="AA276" s="13">
        <v>48</v>
      </c>
      <c r="AB276" s="13">
        <v>0</v>
      </c>
    </row>
    <row r="277" spans="1:28">
      <c r="A277" s="1">
        <v>100013112</v>
      </c>
      <c r="B277" s="1" t="str">
        <v>Prešovský</v>
      </c>
      <c r="C277" s="1" t="str">
        <v>Sabinov</v>
      </c>
      <c r="D277" s="1" t="str">
        <v>Základná škola</v>
      </c>
      <c r="E277" s="1">
        <v>1</v>
      </c>
      <c r="F277" s="13">
        <v>10</v>
      </c>
      <c r="G277" s="13">
        <v>4</v>
      </c>
      <c r="H277" s="13">
        <v>4</v>
      </c>
      <c r="I277" s="13">
        <v>0</v>
      </c>
      <c r="J277" s="13">
        <v>0</v>
      </c>
      <c r="K277" s="13">
        <v>1</v>
      </c>
      <c r="L277" s="13">
        <v>0</v>
      </c>
      <c r="M277" s="13">
        <v>1</v>
      </c>
      <c r="N277" s="13">
        <v>0</v>
      </c>
      <c r="O277" s="13">
        <v>1</v>
      </c>
      <c r="P277" s="13">
        <v>1</v>
      </c>
      <c r="Q277" s="13">
        <v>3</v>
      </c>
      <c r="R277" s="13">
        <v>443</v>
      </c>
      <c r="S277" s="13">
        <v>0</v>
      </c>
      <c r="T277" s="13">
        <v>5</v>
      </c>
      <c r="U277" s="15">
        <v>0.625</v>
      </c>
      <c r="V277" s="15">
        <v>0.39374999999999999</v>
      </c>
      <c r="W277" s="15">
        <v>40</v>
      </c>
      <c r="X277" s="13">
        <v>67</v>
      </c>
      <c r="Y277" s="13">
        <v>10</v>
      </c>
      <c r="Z277" s="13">
        <v>107</v>
      </c>
      <c r="AA277" s="13">
        <v>48</v>
      </c>
      <c r="AB277" s="13">
        <v>0</v>
      </c>
    </row>
    <row r="278" spans="1:28">
      <c r="A278" s="1">
        <v>100013117</v>
      </c>
      <c r="B278" s="1" t="str">
        <v>Prešovský</v>
      </c>
      <c r="C278" s="1" t="str">
        <v>Sabinov</v>
      </c>
      <c r="D278" s="1" t="str">
        <v>Základná škola s materskou školou</v>
      </c>
      <c r="E278" s="1">
        <v>1</v>
      </c>
      <c r="F278" s="13">
        <v>82</v>
      </c>
      <c r="G278" s="13">
        <v>28</v>
      </c>
      <c r="H278" s="13">
        <v>28</v>
      </c>
      <c r="I278" s="13">
        <v>0</v>
      </c>
      <c r="J278" s="13">
        <v>10</v>
      </c>
      <c r="K278" s="13">
        <v>0</v>
      </c>
      <c r="L278" s="13">
        <v>0</v>
      </c>
      <c r="M278" s="13">
        <v>0</v>
      </c>
      <c r="N278" s="13">
        <v>6</v>
      </c>
      <c r="O278" s="13">
        <v>1</v>
      </c>
      <c r="P278" s="13">
        <v>5</v>
      </c>
      <c r="Q278" s="13">
        <v>27</v>
      </c>
      <c r="R278" s="13">
        <v>3940</v>
      </c>
      <c r="S278" s="13">
        <v>500</v>
      </c>
      <c r="T278" s="13">
        <v>41</v>
      </c>
      <c r="U278" s="15">
        <v>5.125</v>
      </c>
      <c r="V278" s="15">
        <v>3.2287499999999998</v>
      </c>
      <c r="W278" s="15">
        <v>355</v>
      </c>
      <c r="X278" s="13">
        <v>741</v>
      </c>
      <c r="Y278" s="13">
        <v>82</v>
      </c>
      <c r="Z278" s="13">
        <v>1096</v>
      </c>
      <c r="AA278" s="13">
        <v>144</v>
      </c>
      <c r="AB278" s="13">
        <v>10</v>
      </c>
    </row>
    <row r="279" spans="1:28">
      <c r="A279" s="1">
        <v>100013128</v>
      </c>
      <c r="B279" s="1" t="str">
        <v>Prešovský</v>
      </c>
      <c r="C279" s="1" t="str">
        <v>Sabinov</v>
      </c>
      <c r="D279" s="1" t="str">
        <v>Základná škola</v>
      </c>
      <c r="E279" s="1">
        <v>1</v>
      </c>
      <c r="F279" s="13">
        <v>7</v>
      </c>
      <c r="G279" s="13">
        <v>3</v>
      </c>
      <c r="H279" s="13">
        <v>3</v>
      </c>
      <c r="I279" s="13">
        <v>0</v>
      </c>
      <c r="J279" s="13">
        <v>0</v>
      </c>
      <c r="K279" s="13">
        <v>1</v>
      </c>
      <c r="L279" s="13">
        <v>0</v>
      </c>
      <c r="M279" s="13">
        <v>1</v>
      </c>
      <c r="N279" s="13">
        <v>0</v>
      </c>
      <c r="O279" s="13">
        <v>1</v>
      </c>
      <c r="P279" s="13">
        <v>1</v>
      </c>
      <c r="Q279" s="13">
        <v>2</v>
      </c>
      <c r="R279" s="13">
        <v>297</v>
      </c>
      <c r="S279" s="13">
        <v>0</v>
      </c>
      <c r="T279" s="13">
        <v>3.5</v>
      </c>
      <c r="U279" s="15">
        <v>0.4375</v>
      </c>
      <c r="V279" s="15">
        <v>0.27562500000000001</v>
      </c>
      <c r="W279" s="15">
        <v>27</v>
      </c>
      <c r="X279" s="13">
        <v>45</v>
      </c>
      <c r="Y279" s="13">
        <v>7</v>
      </c>
      <c r="Z279" s="13">
        <v>72</v>
      </c>
      <c r="AA279" s="13">
        <v>48</v>
      </c>
      <c r="AB279" s="13">
        <v>0</v>
      </c>
    </row>
    <row r="280" spans="1:28">
      <c r="A280" s="1">
        <v>100013129</v>
      </c>
      <c r="B280" s="1" t="str">
        <v>Prešovský</v>
      </c>
      <c r="C280" s="1" t="str">
        <v>Sabinov</v>
      </c>
      <c r="D280" s="1" t="str">
        <v>Základná škola s materskou školou</v>
      </c>
      <c r="E280" s="1">
        <v>1</v>
      </c>
      <c r="F280" s="13">
        <v>10</v>
      </c>
      <c r="G280" s="13">
        <v>4</v>
      </c>
      <c r="H280" s="13">
        <v>4</v>
      </c>
      <c r="I280" s="13">
        <v>0</v>
      </c>
      <c r="J280" s="13">
        <v>0</v>
      </c>
      <c r="K280" s="13">
        <v>1</v>
      </c>
      <c r="L280" s="13">
        <v>0</v>
      </c>
      <c r="M280" s="13">
        <v>1</v>
      </c>
      <c r="N280" s="13">
        <v>0</v>
      </c>
      <c r="O280" s="13">
        <v>1</v>
      </c>
      <c r="P280" s="13">
        <v>1</v>
      </c>
      <c r="Q280" s="13">
        <v>3</v>
      </c>
      <c r="R280" s="13">
        <v>443</v>
      </c>
      <c r="S280" s="13">
        <v>0</v>
      </c>
      <c r="T280" s="13">
        <v>5</v>
      </c>
      <c r="U280" s="15">
        <v>0.625</v>
      </c>
      <c r="V280" s="15">
        <v>0.39374999999999999</v>
      </c>
      <c r="W280" s="15">
        <v>40</v>
      </c>
      <c r="X280" s="13">
        <v>67</v>
      </c>
      <c r="Y280" s="13">
        <v>10</v>
      </c>
      <c r="Z280" s="13">
        <v>107</v>
      </c>
      <c r="AA280" s="13">
        <v>48</v>
      </c>
      <c r="AB280" s="13">
        <v>0</v>
      </c>
    </row>
    <row r="281" spans="1:28">
      <c r="A281" s="1">
        <v>100013136</v>
      </c>
      <c r="B281" s="1" t="str">
        <v>Prešovský</v>
      </c>
      <c r="C281" s="1" t="str">
        <v>Sabinov</v>
      </c>
      <c r="D281" s="1" t="str">
        <v>Základná škola</v>
      </c>
      <c r="E281" s="1">
        <v>1</v>
      </c>
      <c r="F281" s="13">
        <v>19</v>
      </c>
      <c r="G281" s="13">
        <v>7</v>
      </c>
      <c r="H281" s="13">
        <v>7</v>
      </c>
      <c r="I281" s="13">
        <v>0</v>
      </c>
      <c r="J281" s="13">
        <v>0</v>
      </c>
      <c r="K281" s="13">
        <v>1</v>
      </c>
      <c r="L281" s="13">
        <v>0</v>
      </c>
      <c r="M281" s="13">
        <v>1</v>
      </c>
      <c r="N281" s="13">
        <v>0</v>
      </c>
      <c r="O281" s="13">
        <v>1</v>
      </c>
      <c r="P281" s="13">
        <v>1</v>
      </c>
      <c r="Q281" s="13">
        <v>6</v>
      </c>
      <c r="R281" s="13">
        <v>1130</v>
      </c>
      <c r="S281" s="13">
        <v>0</v>
      </c>
      <c r="T281" s="13">
        <v>9.5</v>
      </c>
      <c r="U281" s="15">
        <v>1.1875</v>
      </c>
      <c r="V281" s="15">
        <v>0.74812500000000004</v>
      </c>
      <c r="W281" s="15">
        <v>102</v>
      </c>
      <c r="X281" s="13">
        <v>170</v>
      </c>
      <c r="Y281" s="13">
        <v>19</v>
      </c>
      <c r="Z281" s="13">
        <v>272</v>
      </c>
      <c r="AA281" s="13">
        <v>48</v>
      </c>
      <c r="AB281" s="13">
        <v>0</v>
      </c>
    </row>
    <row r="282" spans="1:28">
      <c r="A282" s="1">
        <v>100013142</v>
      </c>
      <c r="B282" s="1" t="str">
        <v>Prešovský</v>
      </c>
      <c r="C282" s="1" t="str">
        <v>Sabinov</v>
      </c>
      <c r="D282" s="1" t="str">
        <v>Základná škola</v>
      </c>
      <c r="E282" s="1">
        <v>1</v>
      </c>
      <c r="F282" s="13">
        <v>7</v>
      </c>
      <c r="G282" s="13">
        <v>3</v>
      </c>
      <c r="H282" s="13">
        <v>3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2</v>
      </c>
      <c r="R282" s="13">
        <v>297</v>
      </c>
      <c r="S282" s="13">
        <v>0</v>
      </c>
      <c r="T282" s="13">
        <v>3.5</v>
      </c>
      <c r="U282" s="15">
        <v>0.4375</v>
      </c>
      <c r="V282" s="15">
        <v>0.27562500000000001</v>
      </c>
      <c r="W282" s="15">
        <v>27</v>
      </c>
      <c r="X282" s="13">
        <v>45</v>
      </c>
      <c r="Y282" s="13">
        <v>7</v>
      </c>
      <c r="Z282" s="13">
        <v>72</v>
      </c>
      <c r="AA282" s="13">
        <v>48</v>
      </c>
      <c r="AB282" s="13">
        <v>0</v>
      </c>
    </row>
    <row r="283" spans="1:28">
      <c r="A283" s="1">
        <v>100013152</v>
      </c>
      <c r="B283" s="1" t="str">
        <v>Prešovský</v>
      </c>
      <c r="C283" s="1" t="str">
        <v>Sabinov</v>
      </c>
      <c r="D283" s="1" t="str">
        <v>Základná škola</v>
      </c>
      <c r="E283" s="1">
        <v>1</v>
      </c>
      <c r="F283" s="13">
        <v>13</v>
      </c>
      <c r="G283" s="13">
        <v>5</v>
      </c>
      <c r="H283" s="13">
        <v>5</v>
      </c>
      <c r="I283" s="13">
        <v>0</v>
      </c>
      <c r="J283" s="13">
        <v>0</v>
      </c>
      <c r="K283" s="13">
        <v>1</v>
      </c>
      <c r="L283" s="13">
        <v>0</v>
      </c>
      <c r="M283" s="13">
        <v>1</v>
      </c>
      <c r="N283" s="13">
        <v>0</v>
      </c>
      <c r="O283" s="13">
        <v>1</v>
      </c>
      <c r="P283" s="13">
        <v>1</v>
      </c>
      <c r="Q283" s="13">
        <v>4</v>
      </c>
      <c r="R283" s="13">
        <v>630</v>
      </c>
      <c r="S283" s="13">
        <v>0</v>
      </c>
      <c r="T283" s="13">
        <v>6.5</v>
      </c>
      <c r="U283" s="15">
        <v>0.8125</v>
      </c>
      <c r="V283" s="15">
        <v>0.51187499999999997</v>
      </c>
      <c r="W283" s="15">
        <v>57</v>
      </c>
      <c r="X283" s="13">
        <v>95</v>
      </c>
      <c r="Y283" s="13">
        <v>13</v>
      </c>
      <c r="Z283" s="13">
        <v>152</v>
      </c>
      <c r="AA283" s="13">
        <v>48</v>
      </c>
      <c r="AB283" s="13">
        <v>0</v>
      </c>
    </row>
    <row r="284" spans="1:28">
      <c r="A284" s="1">
        <v>100013154</v>
      </c>
      <c r="B284" s="1" t="str">
        <v>Prešovský</v>
      </c>
      <c r="C284" s="1" t="str">
        <v>Sabinov</v>
      </c>
      <c r="D284" s="1" t="str">
        <v>Základná škola</v>
      </c>
      <c r="E284" s="1">
        <v>1</v>
      </c>
      <c r="F284" s="13">
        <v>113</v>
      </c>
      <c r="G284" s="13">
        <v>29</v>
      </c>
      <c r="H284" s="13">
        <v>29</v>
      </c>
      <c r="I284" s="13">
        <v>0</v>
      </c>
      <c r="J284" s="13">
        <v>20</v>
      </c>
      <c r="K284" s="13">
        <v>0</v>
      </c>
      <c r="L284" s="13">
        <v>1</v>
      </c>
      <c r="M284" s="13">
        <v>0</v>
      </c>
      <c r="N284" s="13">
        <v>10</v>
      </c>
      <c r="O284" s="13">
        <v>1</v>
      </c>
      <c r="P284" s="13">
        <v>10</v>
      </c>
      <c r="Q284" s="13">
        <v>42</v>
      </c>
      <c r="R284" s="13">
        <v>5743</v>
      </c>
      <c r="S284" s="13">
        <v>1328</v>
      </c>
      <c r="T284" s="13">
        <v>56.5</v>
      </c>
      <c r="U284" s="15">
        <v>7.0625</v>
      </c>
      <c r="V284" s="15">
        <v>4.4493749999999999</v>
      </c>
      <c r="W284" s="15">
        <v>517</v>
      </c>
      <c r="X284" s="13">
        <v>1260</v>
      </c>
      <c r="Y284" s="13">
        <v>113</v>
      </c>
      <c r="Z284" s="13">
        <v>1777</v>
      </c>
      <c r="AA284" s="13">
        <v>240</v>
      </c>
      <c r="AB284" s="13">
        <v>20</v>
      </c>
    </row>
    <row r="285" spans="1:28">
      <c r="A285" s="1">
        <v>100013161</v>
      </c>
      <c r="B285" s="1" t="str">
        <v>Prešovský</v>
      </c>
      <c r="C285" s="1" t="str">
        <v>Sabinov</v>
      </c>
      <c r="D285" s="1" t="str">
        <v>Špeciálna základná škola</v>
      </c>
      <c r="E285" s="1">
        <v>2</v>
      </c>
      <c r="F285" s="13">
        <v>25</v>
      </c>
      <c r="G285" s="13">
        <v>7</v>
      </c>
      <c r="H285" s="13">
        <v>7</v>
      </c>
      <c r="I285" s="13">
        <v>0</v>
      </c>
      <c r="J285" s="13">
        <v>4</v>
      </c>
      <c r="K285" s="13">
        <v>1</v>
      </c>
      <c r="L285" s="13">
        <v>0</v>
      </c>
      <c r="M285" s="13">
        <v>1</v>
      </c>
      <c r="N285" s="13">
        <v>3</v>
      </c>
      <c r="O285" s="13">
        <v>2</v>
      </c>
      <c r="P285" s="13">
        <v>3</v>
      </c>
      <c r="Q285" s="13">
        <v>9</v>
      </c>
      <c r="R285" s="13">
        <v>1405</v>
      </c>
      <c r="S285" s="13">
        <v>25</v>
      </c>
      <c r="T285" s="13">
        <v>12.5</v>
      </c>
      <c r="U285" s="15">
        <v>1.5625</v>
      </c>
      <c r="V285" s="15">
        <v>0.984375</v>
      </c>
      <c r="W285" s="15">
        <v>127</v>
      </c>
      <c r="X285" s="13">
        <v>219</v>
      </c>
      <c r="Y285" s="13">
        <v>25</v>
      </c>
      <c r="Z285" s="13">
        <v>346</v>
      </c>
      <c r="AA285" s="13">
        <v>120</v>
      </c>
      <c r="AB285" s="13">
        <v>4</v>
      </c>
    </row>
    <row r="286" spans="1:28">
      <c r="A286" s="1">
        <v>100013164</v>
      </c>
      <c r="B286" s="1" t="str">
        <v>Prešovský</v>
      </c>
      <c r="C286" s="1" t="str">
        <v>Sabinov</v>
      </c>
      <c r="D286" s="1" t="str">
        <v>Základná škola s materskou školou</v>
      </c>
      <c r="E286" s="1">
        <v>1</v>
      </c>
      <c r="F286" s="13">
        <v>14</v>
      </c>
      <c r="G286" s="13">
        <v>4</v>
      </c>
      <c r="H286" s="13">
        <v>4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5</v>
      </c>
      <c r="R286" s="13">
        <v>767</v>
      </c>
      <c r="S286" s="13">
        <v>0</v>
      </c>
      <c r="T286" s="13">
        <v>7</v>
      </c>
      <c r="U286" s="15">
        <v>0.875</v>
      </c>
      <c r="V286" s="15">
        <v>0.55125000000000002</v>
      </c>
      <c r="W286" s="15">
        <v>70</v>
      </c>
      <c r="X286" s="13">
        <v>116</v>
      </c>
      <c r="Y286" s="13">
        <v>14</v>
      </c>
      <c r="Z286" s="13">
        <v>186</v>
      </c>
      <c r="AA286" s="13">
        <v>48</v>
      </c>
      <c r="AB286" s="13">
        <v>0</v>
      </c>
    </row>
    <row r="287" spans="1:28">
      <c r="A287" s="1">
        <v>100013168</v>
      </c>
      <c r="B287" s="1" t="str">
        <v>Prešovský</v>
      </c>
      <c r="C287" s="1" t="str">
        <v>Sabinov</v>
      </c>
      <c r="D287" s="1" t="str">
        <v>Základná škola s materskou školou</v>
      </c>
      <c r="E287" s="1">
        <v>1</v>
      </c>
      <c r="F287" s="13">
        <v>11</v>
      </c>
      <c r="G287" s="13">
        <v>3</v>
      </c>
      <c r="H287" s="13">
        <v>3</v>
      </c>
      <c r="I287" s="13">
        <v>0</v>
      </c>
      <c r="J287" s="13">
        <v>0</v>
      </c>
      <c r="K287" s="13">
        <v>1</v>
      </c>
      <c r="L287" s="13">
        <v>0</v>
      </c>
      <c r="M287" s="13">
        <v>1</v>
      </c>
      <c r="N287" s="13">
        <v>0</v>
      </c>
      <c r="O287" s="13">
        <v>1</v>
      </c>
      <c r="P287" s="13">
        <v>1</v>
      </c>
      <c r="Q287" s="13">
        <v>4</v>
      </c>
      <c r="R287" s="13">
        <v>552</v>
      </c>
      <c r="S287" s="13">
        <v>0</v>
      </c>
      <c r="T287" s="13">
        <v>5.5</v>
      </c>
      <c r="U287" s="15">
        <v>0.6875</v>
      </c>
      <c r="V287" s="15">
        <v>0.43312499999999998</v>
      </c>
      <c r="W287" s="15">
        <v>50</v>
      </c>
      <c r="X287" s="13">
        <v>83</v>
      </c>
      <c r="Y287" s="13">
        <v>11</v>
      </c>
      <c r="Z287" s="13">
        <v>133</v>
      </c>
      <c r="AA287" s="13">
        <v>48</v>
      </c>
      <c r="AB287" s="13">
        <v>0</v>
      </c>
    </row>
    <row r="288" spans="1:28">
      <c r="A288" s="1">
        <v>100013172</v>
      </c>
      <c r="B288" s="1" t="str">
        <v>Prešovský</v>
      </c>
      <c r="C288" s="1" t="str">
        <v>Sabinov</v>
      </c>
      <c r="D288" s="1" t="str">
        <v>Základná škola s materskou školou</v>
      </c>
      <c r="E288" s="1">
        <v>1</v>
      </c>
      <c r="F288" s="13">
        <v>41</v>
      </c>
      <c r="G288" s="13">
        <v>11</v>
      </c>
      <c r="H288" s="13">
        <v>11</v>
      </c>
      <c r="I288" s="13">
        <v>0</v>
      </c>
      <c r="J288" s="13">
        <v>6</v>
      </c>
      <c r="K288" s="13">
        <v>0</v>
      </c>
      <c r="L288" s="13">
        <v>0</v>
      </c>
      <c r="M288" s="13">
        <v>0</v>
      </c>
      <c r="N288" s="13">
        <v>4</v>
      </c>
      <c r="O288" s="13">
        <v>1</v>
      </c>
      <c r="P288" s="13">
        <v>3</v>
      </c>
      <c r="Q288" s="13">
        <v>15</v>
      </c>
      <c r="R288" s="13">
        <v>2030</v>
      </c>
      <c r="S288" s="13">
        <v>120</v>
      </c>
      <c r="T288" s="13">
        <v>20.5</v>
      </c>
      <c r="U288" s="15">
        <v>2.5625</v>
      </c>
      <c r="V288" s="15">
        <v>1.6143749999999999</v>
      </c>
      <c r="W288" s="15">
        <v>183</v>
      </c>
      <c r="X288" s="13">
        <v>341</v>
      </c>
      <c r="Y288" s="13">
        <v>41</v>
      </c>
      <c r="Z288" s="13">
        <v>524</v>
      </c>
      <c r="AA288" s="13">
        <v>96</v>
      </c>
      <c r="AB288" s="13">
        <v>6</v>
      </c>
    </row>
    <row r="289" spans="1:28">
      <c r="A289" s="1">
        <v>100013177</v>
      </c>
      <c r="B289" s="1" t="str">
        <v>Prešovský</v>
      </c>
      <c r="C289" s="1" t="str">
        <v>Sabinov</v>
      </c>
      <c r="D289" s="1" t="str">
        <v>Základná škola</v>
      </c>
      <c r="E289" s="1">
        <v>1</v>
      </c>
      <c r="F289" s="13">
        <v>65</v>
      </c>
      <c r="G289" s="13">
        <v>17</v>
      </c>
      <c r="H289" s="13">
        <v>17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24</v>
      </c>
      <c r="R289" s="13">
        <v>3148</v>
      </c>
      <c r="S289" s="13">
        <v>381</v>
      </c>
      <c r="T289" s="13">
        <v>32.5</v>
      </c>
      <c r="U289" s="15">
        <v>4.0625</v>
      </c>
      <c r="V289" s="15">
        <v>2.5593750000000002</v>
      </c>
      <c r="W289" s="15">
        <v>284</v>
      </c>
      <c r="X289" s="13">
        <v>587</v>
      </c>
      <c r="Y289" s="13">
        <v>65</v>
      </c>
      <c r="Z289" s="13">
        <v>871</v>
      </c>
      <c r="AA289" s="13">
        <v>120</v>
      </c>
      <c r="AB289" s="13">
        <v>8</v>
      </c>
    </row>
    <row r="290" spans="1:28">
      <c r="A290" s="1">
        <v>100013181</v>
      </c>
      <c r="B290" s="1" t="str">
        <v>Prešovský</v>
      </c>
      <c r="C290" s="1" t="str">
        <v>Sabinov</v>
      </c>
      <c r="D290" s="1" t="str">
        <v>Základná škola</v>
      </c>
      <c r="E290" s="1">
        <v>2</v>
      </c>
      <c r="F290" s="13">
        <v>146</v>
      </c>
      <c r="G290" s="13">
        <v>38</v>
      </c>
      <c r="H290" s="13">
        <v>38</v>
      </c>
      <c r="I290" s="13">
        <v>0</v>
      </c>
      <c r="J290" s="13">
        <v>20</v>
      </c>
      <c r="K290" s="13">
        <v>1</v>
      </c>
      <c r="L290" s="13">
        <v>1</v>
      </c>
      <c r="M290" s="13">
        <v>1</v>
      </c>
      <c r="N290" s="13">
        <v>10</v>
      </c>
      <c r="O290" s="13">
        <v>2</v>
      </c>
      <c r="P290" s="13">
        <v>11</v>
      </c>
      <c r="Q290" s="13">
        <v>54</v>
      </c>
      <c r="R290" s="13">
        <v>7153</v>
      </c>
      <c r="S290" s="13">
        <v>2098</v>
      </c>
      <c r="T290" s="13">
        <v>73</v>
      </c>
      <c r="U290" s="15">
        <v>9.125</v>
      </c>
      <c r="V290" s="15">
        <v>5.7487500000000002</v>
      </c>
      <c r="W290" s="15">
        <v>645</v>
      </c>
      <c r="X290" s="13">
        <v>1703</v>
      </c>
      <c r="Y290" s="13">
        <v>146</v>
      </c>
      <c r="Z290" s="13">
        <v>2348</v>
      </c>
      <c r="AA290" s="13">
        <v>288</v>
      </c>
      <c r="AB290" s="13">
        <v>20</v>
      </c>
    </row>
    <row r="291" spans="1:28">
      <c r="A291" s="1">
        <v>100013185</v>
      </c>
      <c r="B291" s="1" t="str">
        <v>Prešovský</v>
      </c>
      <c r="C291" s="1" t="str">
        <v>Sabinov</v>
      </c>
      <c r="D291" s="1" t="str">
        <v>Gymnázium</v>
      </c>
      <c r="E291" s="1">
        <v>1</v>
      </c>
      <c r="F291" s="13">
        <v>57</v>
      </c>
      <c r="G291" s="13">
        <v>15</v>
      </c>
      <c r="H291" s="13">
        <v>15</v>
      </c>
      <c r="I291" s="13">
        <v>0</v>
      </c>
      <c r="J291" s="13">
        <v>6</v>
      </c>
      <c r="K291" s="13">
        <v>0</v>
      </c>
      <c r="L291" s="13">
        <v>0</v>
      </c>
      <c r="M291" s="13">
        <v>0</v>
      </c>
      <c r="N291" s="13">
        <v>4</v>
      </c>
      <c r="O291" s="13">
        <v>1</v>
      </c>
      <c r="P291" s="13">
        <v>3</v>
      </c>
      <c r="Q291" s="13">
        <v>21</v>
      </c>
      <c r="R291" s="13">
        <v>2775</v>
      </c>
      <c r="S291" s="13">
        <v>279</v>
      </c>
      <c r="T291" s="13">
        <v>28.5</v>
      </c>
      <c r="U291" s="15">
        <v>3.5625</v>
      </c>
      <c r="V291" s="15">
        <v>2.2443749999999998</v>
      </c>
      <c r="W291" s="15">
        <v>250</v>
      </c>
      <c r="X291" s="13">
        <v>500</v>
      </c>
      <c r="Y291" s="13">
        <v>57</v>
      </c>
      <c r="Z291" s="13">
        <v>750</v>
      </c>
      <c r="AA291" s="13">
        <v>96</v>
      </c>
      <c r="AB291" s="13">
        <v>6</v>
      </c>
    </row>
    <row r="292" spans="1:28">
      <c r="A292" s="1">
        <v>100013188</v>
      </c>
      <c r="B292" s="1" t="str">
        <v>Prešovský</v>
      </c>
      <c r="C292" s="1" t="str">
        <v>Sabinov</v>
      </c>
      <c r="D292" s="1" t="str">
        <v>Stredná odborná škola podnikania a služieb</v>
      </c>
      <c r="E292" s="1">
        <v>3</v>
      </c>
      <c r="F292" s="13">
        <v>120</v>
      </c>
      <c r="G292" s="13">
        <v>32</v>
      </c>
      <c r="H292" s="13">
        <v>32</v>
      </c>
      <c r="I292" s="13">
        <v>0</v>
      </c>
      <c r="J292" s="13">
        <v>14</v>
      </c>
      <c r="K292" s="13">
        <v>2</v>
      </c>
      <c r="L292" s="13">
        <v>1</v>
      </c>
      <c r="M292" s="13">
        <v>2</v>
      </c>
      <c r="N292" s="13">
        <v>7</v>
      </c>
      <c r="O292" s="13">
        <v>3</v>
      </c>
      <c r="P292" s="13">
        <v>9</v>
      </c>
      <c r="Q292" s="13">
        <v>44</v>
      </c>
      <c r="R292" s="13">
        <v>5693</v>
      </c>
      <c r="S292" s="13">
        <v>1131</v>
      </c>
      <c r="T292" s="13">
        <v>60</v>
      </c>
      <c r="U292" s="15">
        <v>7.5</v>
      </c>
      <c r="V292" s="15">
        <v>4.7249999999999996</v>
      </c>
      <c r="W292" s="15">
        <v>513</v>
      </c>
      <c r="X292" s="13">
        <v>1194</v>
      </c>
      <c r="Y292" s="13">
        <v>120</v>
      </c>
      <c r="Z292" s="13">
        <v>1707</v>
      </c>
      <c r="AA292" s="13">
        <v>264</v>
      </c>
      <c r="AB292" s="13">
        <v>14</v>
      </c>
    </row>
    <row r="293" spans="1:28">
      <c r="A293" s="1">
        <v>100013200</v>
      </c>
      <c r="B293" s="1" t="str">
        <v>Prešovský</v>
      </c>
      <c r="C293" s="1" t="str">
        <v>Sabinov</v>
      </c>
      <c r="D293" s="1" t="str">
        <v>Základná škola</v>
      </c>
      <c r="E293" s="1">
        <v>1</v>
      </c>
      <c r="F293" s="13">
        <v>9</v>
      </c>
      <c r="G293" s="13">
        <v>3</v>
      </c>
      <c r="H293" s="13">
        <v>3</v>
      </c>
      <c r="I293" s="13">
        <v>0</v>
      </c>
      <c r="J293" s="13">
        <v>0</v>
      </c>
      <c r="K293" s="13">
        <v>1</v>
      </c>
      <c r="L293" s="13">
        <v>0</v>
      </c>
      <c r="M293" s="13">
        <v>1</v>
      </c>
      <c r="N293" s="13">
        <v>0</v>
      </c>
      <c r="O293" s="13">
        <v>1</v>
      </c>
      <c r="P293" s="13">
        <v>1</v>
      </c>
      <c r="Q293" s="13">
        <v>3</v>
      </c>
      <c r="R293" s="13">
        <v>410</v>
      </c>
      <c r="S293" s="13">
        <v>0</v>
      </c>
      <c r="T293" s="13">
        <v>4.5</v>
      </c>
      <c r="U293" s="15">
        <v>0.5625</v>
      </c>
      <c r="V293" s="15">
        <v>0.354375</v>
      </c>
      <c r="W293" s="15">
        <v>37</v>
      </c>
      <c r="X293" s="13">
        <v>62</v>
      </c>
      <c r="Y293" s="13">
        <v>9</v>
      </c>
      <c r="Z293" s="13">
        <v>99</v>
      </c>
      <c r="AA293" s="13">
        <v>48</v>
      </c>
      <c r="AB293" s="13">
        <v>0</v>
      </c>
    </row>
    <row r="294" spans="1:28">
      <c r="A294" s="1">
        <v>100013206</v>
      </c>
      <c r="B294" s="1" t="str">
        <v>Prešovský</v>
      </c>
      <c r="C294" s="1" t="str">
        <v>Sabinov</v>
      </c>
      <c r="D294" s="1" t="str">
        <v>Základná škola</v>
      </c>
      <c r="E294" s="1">
        <v>1</v>
      </c>
      <c r="F294" s="13">
        <v>38</v>
      </c>
      <c r="G294" s="13">
        <v>10</v>
      </c>
      <c r="H294" s="13">
        <v>10</v>
      </c>
      <c r="I294" s="13">
        <v>0</v>
      </c>
      <c r="J294" s="13">
        <v>4</v>
      </c>
      <c r="K294" s="13">
        <v>0</v>
      </c>
      <c r="L294" s="13">
        <v>0</v>
      </c>
      <c r="M294" s="13">
        <v>0</v>
      </c>
      <c r="N294" s="13">
        <v>3</v>
      </c>
      <c r="O294" s="13">
        <v>1</v>
      </c>
      <c r="P294" s="13">
        <v>2</v>
      </c>
      <c r="Q294" s="13">
        <v>14</v>
      </c>
      <c r="R294" s="13">
        <v>1890</v>
      </c>
      <c r="S294" s="13">
        <v>100</v>
      </c>
      <c r="T294" s="13">
        <v>19</v>
      </c>
      <c r="U294" s="15">
        <v>2.375</v>
      </c>
      <c r="V294" s="15">
        <v>1.4962500000000001</v>
      </c>
      <c r="W294" s="15">
        <v>171</v>
      </c>
      <c r="X294" s="13">
        <v>314</v>
      </c>
      <c r="Y294" s="13">
        <v>38</v>
      </c>
      <c r="Z294" s="13">
        <v>485</v>
      </c>
      <c r="AA294" s="13">
        <v>72</v>
      </c>
      <c r="AB294" s="13">
        <v>4</v>
      </c>
    </row>
    <row r="295" spans="1:28">
      <c r="A295" s="1">
        <v>100013209</v>
      </c>
      <c r="B295" s="1" t="str">
        <v>Prešovský</v>
      </c>
      <c r="C295" s="1" t="str">
        <v>Sabinov</v>
      </c>
      <c r="D295" s="1" t="str">
        <v>Základná škola</v>
      </c>
      <c r="E295" s="1">
        <v>1</v>
      </c>
      <c r="F295" s="13">
        <v>13</v>
      </c>
      <c r="G295" s="13">
        <v>5</v>
      </c>
      <c r="H295" s="13">
        <v>5</v>
      </c>
      <c r="I295" s="13">
        <v>0</v>
      </c>
      <c r="J295" s="13">
        <v>0</v>
      </c>
      <c r="K295" s="13">
        <v>1</v>
      </c>
      <c r="L295" s="13">
        <v>0</v>
      </c>
      <c r="M295" s="13">
        <v>1</v>
      </c>
      <c r="N295" s="13">
        <v>0</v>
      </c>
      <c r="O295" s="13">
        <v>1</v>
      </c>
      <c r="P295" s="13">
        <v>1</v>
      </c>
      <c r="Q295" s="13">
        <v>4</v>
      </c>
      <c r="R295" s="13">
        <v>630</v>
      </c>
      <c r="S295" s="13">
        <v>0</v>
      </c>
      <c r="T295" s="13">
        <v>6.5</v>
      </c>
      <c r="U295" s="15">
        <v>0.8125</v>
      </c>
      <c r="V295" s="15">
        <v>0.51187499999999997</v>
      </c>
      <c r="W295" s="15">
        <v>57</v>
      </c>
      <c r="X295" s="13">
        <v>95</v>
      </c>
      <c r="Y295" s="13">
        <v>13</v>
      </c>
      <c r="Z295" s="13">
        <v>152</v>
      </c>
      <c r="AA295" s="13">
        <v>48</v>
      </c>
      <c r="AB295" s="13">
        <v>0</v>
      </c>
    </row>
    <row r="296" spans="1:28">
      <c r="A296" s="1">
        <v>100013212</v>
      </c>
      <c r="B296" s="1" t="str">
        <v>Prešovský</v>
      </c>
      <c r="C296" s="1" t="str">
        <v>Sabinov</v>
      </c>
      <c r="D296" s="1" t="str">
        <v>Základná škola s materskou školou</v>
      </c>
      <c r="E296" s="1">
        <v>1</v>
      </c>
      <c r="F296" s="13">
        <v>49</v>
      </c>
      <c r="G296" s="13">
        <v>13</v>
      </c>
      <c r="H296" s="13">
        <v>13</v>
      </c>
      <c r="I296" s="13">
        <v>0</v>
      </c>
      <c r="J296" s="13">
        <v>6</v>
      </c>
      <c r="K296" s="13">
        <v>0</v>
      </c>
      <c r="L296" s="13">
        <v>0</v>
      </c>
      <c r="M296" s="13">
        <v>0</v>
      </c>
      <c r="N296" s="13">
        <v>4</v>
      </c>
      <c r="O296" s="13">
        <v>1</v>
      </c>
      <c r="P296" s="13">
        <v>3</v>
      </c>
      <c r="Q296" s="13">
        <v>18</v>
      </c>
      <c r="R296" s="13">
        <v>2403</v>
      </c>
      <c r="S296" s="13">
        <v>192</v>
      </c>
      <c r="T296" s="13">
        <v>24.5</v>
      </c>
      <c r="U296" s="15">
        <v>3.0625</v>
      </c>
      <c r="V296" s="15">
        <v>1.9293750000000001</v>
      </c>
      <c r="W296" s="15">
        <v>217</v>
      </c>
      <c r="X296" s="13">
        <v>419</v>
      </c>
      <c r="Y296" s="13">
        <v>49</v>
      </c>
      <c r="Z296" s="13">
        <v>636</v>
      </c>
      <c r="AA296" s="13">
        <v>96</v>
      </c>
      <c r="AB296" s="13">
        <v>6</v>
      </c>
    </row>
    <row r="297" spans="1:28">
      <c r="A297" s="1">
        <v>100013216</v>
      </c>
      <c r="B297" s="1" t="str">
        <v>Prešovský</v>
      </c>
      <c r="C297" s="1" t="str">
        <v>Sabinov</v>
      </c>
      <c r="D297" s="1" t="str">
        <v>Základná škola</v>
      </c>
      <c r="E297" s="1">
        <v>1</v>
      </c>
      <c r="F297" s="13">
        <v>6</v>
      </c>
      <c r="G297" s="13">
        <v>2</v>
      </c>
      <c r="H297" s="13">
        <v>2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2</v>
      </c>
      <c r="R297" s="13">
        <v>272</v>
      </c>
      <c r="S297" s="13">
        <v>0</v>
      </c>
      <c r="T297" s="13">
        <v>3</v>
      </c>
      <c r="U297" s="15">
        <v>0.375</v>
      </c>
      <c r="V297" s="15">
        <v>0.23624999999999999</v>
      </c>
      <c r="W297" s="15">
        <v>25</v>
      </c>
      <c r="X297" s="13">
        <v>41</v>
      </c>
      <c r="Y297" s="13">
        <v>6</v>
      </c>
      <c r="Z297" s="13">
        <v>66</v>
      </c>
      <c r="AA297" s="13">
        <v>48</v>
      </c>
      <c r="AB297" s="13">
        <v>0</v>
      </c>
    </row>
    <row r="298" spans="1:28">
      <c r="A298" s="1">
        <v>100013218</v>
      </c>
      <c r="B298" s="1" t="str">
        <v>Prešovský</v>
      </c>
      <c r="C298" s="1" t="str">
        <v>Sabinov</v>
      </c>
      <c r="D298" s="1" t="str">
        <v>Špeciálna základná škola</v>
      </c>
      <c r="E298" s="1">
        <v>1</v>
      </c>
      <c r="F298" s="13">
        <v>19</v>
      </c>
      <c r="G298" s="13">
        <v>5</v>
      </c>
      <c r="H298" s="13">
        <v>5</v>
      </c>
      <c r="I298" s="13">
        <v>0</v>
      </c>
      <c r="J298" s="13">
        <v>0</v>
      </c>
      <c r="K298" s="13">
        <v>1</v>
      </c>
      <c r="L298" s="13">
        <v>0</v>
      </c>
      <c r="M298" s="13">
        <v>1</v>
      </c>
      <c r="N298" s="13">
        <v>0</v>
      </c>
      <c r="O298" s="13">
        <v>1</v>
      </c>
      <c r="P298" s="13">
        <v>1</v>
      </c>
      <c r="Q298" s="13">
        <v>7</v>
      </c>
      <c r="R298" s="13">
        <v>1263</v>
      </c>
      <c r="S298" s="13">
        <v>0</v>
      </c>
      <c r="T298" s="13">
        <v>9.5</v>
      </c>
      <c r="U298" s="15">
        <v>1.1875</v>
      </c>
      <c r="V298" s="15">
        <v>0.74812500000000004</v>
      </c>
      <c r="W298" s="15">
        <v>114</v>
      </c>
      <c r="X298" s="13">
        <v>190</v>
      </c>
      <c r="Y298" s="13">
        <v>19</v>
      </c>
      <c r="Z298" s="13">
        <v>304</v>
      </c>
      <c r="AA298" s="13">
        <v>48</v>
      </c>
      <c r="AB298" s="13">
        <v>0</v>
      </c>
    </row>
    <row r="299" spans="1:28">
      <c r="A299" s="1">
        <v>100013223</v>
      </c>
      <c r="B299" s="1" t="str">
        <v>Prešovský</v>
      </c>
      <c r="C299" s="1" t="str">
        <v>Sabinov</v>
      </c>
      <c r="D299" s="1" t="str">
        <v>Základná škola s materskou školou</v>
      </c>
      <c r="E299" s="1">
        <v>1</v>
      </c>
      <c r="F299" s="13">
        <v>121</v>
      </c>
      <c r="G299" s="13">
        <v>31</v>
      </c>
      <c r="H299" s="13">
        <v>31</v>
      </c>
      <c r="I299" s="13">
        <v>0</v>
      </c>
      <c r="J299" s="13">
        <v>18</v>
      </c>
      <c r="K299" s="13">
        <v>0</v>
      </c>
      <c r="L299" s="13">
        <v>1</v>
      </c>
      <c r="M299" s="13">
        <v>0</v>
      </c>
      <c r="N299" s="13">
        <v>9</v>
      </c>
      <c r="O299" s="13">
        <v>1</v>
      </c>
      <c r="P299" s="13">
        <v>9</v>
      </c>
      <c r="Q299" s="13">
        <v>45</v>
      </c>
      <c r="R299" s="13">
        <v>5876</v>
      </c>
      <c r="S299" s="13">
        <v>1540</v>
      </c>
      <c r="T299" s="13">
        <v>60.5</v>
      </c>
      <c r="U299" s="15">
        <v>7.5625</v>
      </c>
      <c r="V299" s="15">
        <v>4.7643750000000002</v>
      </c>
      <c r="W299" s="15">
        <v>529</v>
      </c>
      <c r="X299" s="13">
        <v>1344</v>
      </c>
      <c r="Y299" s="13">
        <v>121</v>
      </c>
      <c r="Z299" s="13">
        <v>1873</v>
      </c>
      <c r="AA299" s="13">
        <v>216</v>
      </c>
      <c r="AB299" s="13">
        <v>18</v>
      </c>
    </row>
    <row r="300" spans="1:28">
      <c r="A300" s="1">
        <v>100013229</v>
      </c>
      <c r="B300" s="1" t="str">
        <v>Prešovský</v>
      </c>
      <c r="C300" s="1" t="str">
        <v>Sabinov</v>
      </c>
      <c r="D300" s="1" t="str">
        <v>Základná škola s materskou školou</v>
      </c>
      <c r="E300" s="1">
        <v>1</v>
      </c>
      <c r="F300" s="13">
        <v>11</v>
      </c>
      <c r="G300" s="13">
        <v>3</v>
      </c>
      <c r="H300" s="13">
        <v>3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552</v>
      </c>
      <c r="S300" s="13">
        <v>0</v>
      </c>
      <c r="T300" s="13">
        <v>5.5</v>
      </c>
      <c r="U300" s="15">
        <v>0.6875</v>
      </c>
      <c r="V300" s="15">
        <v>0.43312499999999998</v>
      </c>
      <c r="W300" s="15">
        <v>50</v>
      </c>
      <c r="X300" s="13">
        <v>83</v>
      </c>
      <c r="Y300" s="13">
        <v>11</v>
      </c>
      <c r="Z300" s="13">
        <v>133</v>
      </c>
      <c r="AA300" s="13">
        <v>48</v>
      </c>
      <c r="AB300" s="13">
        <v>0</v>
      </c>
    </row>
    <row r="301" spans="1:28">
      <c r="A301" s="1">
        <v>100013232</v>
      </c>
      <c r="B301" s="1" t="str">
        <v>Prešovský</v>
      </c>
      <c r="C301" s="1" t="str">
        <v>Sabinov</v>
      </c>
      <c r="D301" s="1" t="str">
        <v>Cirkevná základná škola sv. Demetra</v>
      </c>
      <c r="E301" s="1">
        <v>1</v>
      </c>
      <c r="F301" s="13">
        <v>19</v>
      </c>
      <c r="G301" s="13">
        <v>7</v>
      </c>
      <c r="H301" s="13">
        <v>7</v>
      </c>
      <c r="I301" s="13">
        <v>0</v>
      </c>
      <c r="J301" s="13">
        <v>0</v>
      </c>
      <c r="K301" s="13">
        <v>1</v>
      </c>
      <c r="L301" s="13">
        <v>0</v>
      </c>
      <c r="M301" s="13">
        <v>1</v>
      </c>
      <c r="N301" s="13">
        <v>0</v>
      </c>
      <c r="O301" s="13">
        <v>1</v>
      </c>
      <c r="P301" s="13">
        <v>1</v>
      </c>
      <c r="Q301" s="13">
        <v>6</v>
      </c>
      <c r="R301" s="13">
        <v>1130</v>
      </c>
      <c r="S301" s="13">
        <v>0</v>
      </c>
      <c r="T301" s="13">
        <v>9.5</v>
      </c>
      <c r="U301" s="15">
        <v>1.1875</v>
      </c>
      <c r="V301" s="15">
        <v>0.74812500000000004</v>
      </c>
      <c r="W301" s="15">
        <v>102</v>
      </c>
      <c r="X301" s="13">
        <v>170</v>
      </c>
      <c r="Y301" s="13">
        <v>19</v>
      </c>
      <c r="Z301" s="13">
        <v>272</v>
      </c>
      <c r="AA301" s="13">
        <v>48</v>
      </c>
      <c r="AB301" s="13">
        <v>0</v>
      </c>
    </row>
    <row r="302" spans="1:28">
      <c r="A302" s="1">
        <v>100013237</v>
      </c>
      <c r="B302" s="1" t="str">
        <v>Prešovský</v>
      </c>
      <c r="C302" s="1" t="str">
        <v>Sabinov</v>
      </c>
      <c r="D302" s="1" t="str">
        <v>Základná škola s materskou školou</v>
      </c>
      <c r="E302" s="1">
        <v>1</v>
      </c>
      <c r="F302" s="13">
        <v>17</v>
      </c>
      <c r="G302" s="13">
        <v>5</v>
      </c>
      <c r="H302" s="13">
        <v>5</v>
      </c>
      <c r="I302" s="13">
        <v>0</v>
      </c>
      <c r="J302" s="13">
        <v>0</v>
      </c>
      <c r="K302" s="13">
        <v>1</v>
      </c>
      <c r="L302" s="13">
        <v>0</v>
      </c>
      <c r="M302" s="13">
        <v>1</v>
      </c>
      <c r="N302" s="13">
        <v>0</v>
      </c>
      <c r="O302" s="13">
        <v>1</v>
      </c>
      <c r="P302" s="13">
        <v>1</v>
      </c>
      <c r="Q302" s="13">
        <v>6</v>
      </c>
      <c r="R302" s="13">
        <v>1024</v>
      </c>
      <c r="S302" s="13">
        <v>0</v>
      </c>
      <c r="T302" s="13">
        <v>8.5</v>
      </c>
      <c r="U302" s="15">
        <v>1.0625</v>
      </c>
      <c r="V302" s="15">
        <v>0.66937500000000005</v>
      </c>
      <c r="W302" s="15">
        <v>93</v>
      </c>
      <c r="X302" s="13">
        <v>154</v>
      </c>
      <c r="Y302" s="13">
        <v>17</v>
      </c>
      <c r="Z302" s="13">
        <v>247</v>
      </c>
      <c r="AA302" s="13">
        <v>48</v>
      </c>
      <c r="AB302" s="13">
        <v>0</v>
      </c>
    </row>
    <row r="303" spans="1:28">
      <c r="A303" s="1">
        <v>100013242</v>
      </c>
      <c r="B303" s="1" t="str">
        <v>Prešovský</v>
      </c>
      <c r="C303" s="1" t="str">
        <v>Sabinov</v>
      </c>
      <c r="D303" s="1" t="str">
        <v>Cirkevná základná škola sv. Jána Krstiteľa</v>
      </c>
      <c r="E303" s="1">
        <v>1</v>
      </c>
      <c r="F303" s="13">
        <v>55</v>
      </c>
      <c r="G303" s="13">
        <v>19</v>
      </c>
      <c r="H303" s="13">
        <v>19</v>
      </c>
      <c r="I303" s="13">
        <v>0</v>
      </c>
      <c r="J303" s="13">
        <v>8</v>
      </c>
      <c r="K303" s="13">
        <v>0</v>
      </c>
      <c r="L303" s="13">
        <v>0</v>
      </c>
      <c r="M303" s="13">
        <v>0</v>
      </c>
      <c r="N303" s="13">
        <v>5</v>
      </c>
      <c r="O303" s="13">
        <v>1</v>
      </c>
      <c r="P303" s="13">
        <v>4</v>
      </c>
      <c r="Q303" s="13">
        <v>18</v>
      </c>
      <c r="R303" s="13">
        <v>2802</v>
      </c>
      <c r="S303" s="13">
        <v>192</v>
      </c>
      <c r="T303" s="13">
        <v>27.5</v>
      </c>
      <c r="U303" s="15">
        <v>3.4375</v>
      </c>
      <c r="V303" s="15">
        <v>2.1656249999999999</v>
      </c>
      <c r="W303" s="15">
        <v>253</v>
      </c>
      <c r="X303" s="13">
        <v>478</v>
      </c>
      <c r="Y303" s="13">
        <v>55</v>
      </c>
      <c r="Z303" s="13">
        <v>731</v>
      </c>
      <c r="AA303" s="13">
        <v>120</v>
      </c>
      <c r="AB303" s="13">
        <v>8</v>
      </c>
    </row>
    <row r="304" spans="1:28">
      <c r="A304" s="1">
        <v>100013247</v>
      </c>
      <c r="B304" s="1" t="str">
        <v>Prešovský</v>
      </c>
      <c r="C304" s="1" t="str">
        <v>Sabinov</v>
      </c>
      <c r="D304" s="1" t="str">
        <v>Základná škola</v>
      </c>
      <c r="E304" s="1">
        <v>1</v>
      </c>
      <c r="F304" s="13">
        <v>100</v>
      </c>
      <c r="G304" s="13">
        <v>26</v>
      </c>
      <c r="H304" s="13">
        <v>26</v>
      </c>
      <c r="I304" s="13">
        <v>0</v>
      </c>
      <c r="J304" s="13">
        <v>14</v>
      </c>
      <c r="K304" s="13">
        <v>0</v>
      </c>
      <c r="L304" s="13">
        <v>0</v>
      </c>
      <c r="M304" s="13">
        <v>0</v>
      </c>
      <c r="N304" s="13">
        <v>8</v>
      </c>
      <c r="O304" s="13">
        <v>1</v>
      </c>
      <c r="P304" s="13">
        <v>7</v>
      </c>
      <c r="Q304" s="13">
        <v>37</v>
      </c>
      <c r="R304" s="13">
        <v>5018</v>
      </c>
      <c r="S304" s="13">
        <v>1008</v>
      </c>
      <c r="T304" s="13">
        <v>50</v>
      </c>
      <c r="U304" s="15">
        <v>6.25</v>
      </c>
      <c r="V304" s="15">
        <v>3.9375</v>
      </c>
      <c r="W304" s="15">
        <v>452</v>
      </c>
      <c r="X304" s="13">
        <v>1056</v>
      </c>
      <c r="Y304" s="13">
        <v>100</v>
      </c>
      <c r="Z304" s="13">
        <v>1508</v>
      </c>
      <c r="AA304" s="13">
        <v>192</v>
      </c>
      <c r="AB304" s="13">
        <v>14</v>
      </c>
    </row>
    <row r="305" spans="1:28">
      <c r="A305" s="1">
        <v>100013251</v>
      </c>
      <c r="B305" s="1" t="str">
        <v>Prešovský</v>
      </c>
      <c r="C305" s="1" t="str">
        <v>Sabinov</v>
      </c>
      <c r="D305" s="1" t="str">
        <v>Súkromné Gymnázium DSA</v>
      </c>
      <c r="E305" s="1">
        <v>1</v>
      </c>
      <c r="F305" s="13">
        <v>54</v>
      </c>
      <c r="G305" s="13">
        <v>14</v>
      </c>
      <c r="H305" s="13">
        <v>14</v>
      </c>
      <c r="I305" s="13">
        <v>0</v>
      </c>
      <c r="J305" s="13">
        <v>6</v>
      </c>
      <c r="K305" s="13">
        <v>0</v>
      </c>
      <c r="L305" s="13">
        <v>0</v>
      </c>
      <c r="M305" s="13">
        <v>0</v>
      </c>
      <c r="N305" s="13">
        <v>4</v>
      </c>
      <c r="O305" s="13">
        <v>1</v>
      </c>
      <c r="P305" s="13">
        <v>3</v>
      </c>
      <c r="Q305" s="13">
        <v>20</v>
      </c>
      <c r="R305" s="13">
        <v>2636</v>
      </c>
      <c r="S305" s="13">
        <v>248</v>
      </c>
      <c r="T305" s="13">
        <v>27</v>
      </c>
      <c r="U305" s="15">
        <v>3.375</v>
      </c>
      <c r="V305" s="15">
        <v>2.1262500000000002</v>
      </c>
      <c r="W305" s="15">
        <v>238</v>
      </c>
      <c r="X305" s="13">
        <v>470</v>
      </c>
      <c r="Y305" s="13">
        <v>54</v>
      </c>
      <c r="Z305" s="13">
        <v>708</v>
      </c>
      <c r="AA305" s="13">
        <v>96</v>
      </c>
      <c r="AB305" s="13">
        <v>6</v>
      </c>
    </row>
    <row r="306" spans="1:28">
      <c r="A306" s="1">
        <v>100013266</v>
      </c>
      <c r="B306" s="1" t="str">
        <v>Prešovský</v>
      </c>
      <c r="C306" s="1" t="str">
        <v>Sabinov</v>
      </c>
      <c r="D306" s="1" t="str">
        <v>Základná škola</v>
      </c>
      <c r="E306" s="1">
        <v>1</v>
      </c>
      <c r="F306" s="13">
        <v>113</v>
      </c>
      <c r="G306" s="13">
        <v>29</v>
      </c>
      <c r="H306" s="13">
        <v>29</v>
      </c>
      <c r="I306" s="13">
        <v>0</v>
      </c>
      <c r="J306" s="13">
        <v>18</v>
      </c>
      <c r="K306" s="13">
        <v>0</v>
      </c>
      <c r="L306" s="13">
        <v>1</v>
      </c>
      <c r="M306" s="13">
        <v>0</v>
      </c>
      <c r="N306" s="13">
        <v>9</v>
      </c>
      <c r="O306" s="13">
        <v>1</v>
      </c>
      <c r="P306" s="13">
        <v>9</v>
      </c>
      <c r="Q306" s="13">
        <v>42</v>
      </c>
      <c r="R306" s="13">
        <v>5623</v>
      </c>
      <c r="S306" s="13">
        <v>1328</v>
      </c>
      <c r="T306" s="13">
        <v>56.5</v>
      </c>
      <c r="U306" s="15">
        <v>7.0625</v>
      </c>
      <c r="V306" s="15">
        <v>4.4493749999999999</v>
      </c>
      <c r="W306" s="15">
        <v>507</v>
      </c>
      <c r="X306" s="13">
        <v>1242</v>
      </c>
      <c r="Y306" s="13">
        <v>113</v>
      </c>
      <c r="Z306" s="13">
        <v>1749</v>
      </c>
      <c r="AA306" s="13">
        <v>216</v>
      </c>
      <c r="AB306" s="13">
        <v>18</v>
      </c>
    </row>
    <row r="307" spans="1:28">
      <c r="A307" s="1">
        <v>100013273</v>
      </c>
      <c r="B307" s="1" t="str">
        <v>Prešovský</v>
      </c>
      <c r="C307" s="1" t="str">
        <v>Sabinov</v>
      </c>
      <c r="D307" s="1" t="str">
        <v>Základná škola s materskou školou</v>
      </c>
      <c r="E307" s="1">
        <v>1</v>
      </c>
      <c r="F307" s="13">
        <v>58</v>
      </c>
      <c r="G307" s="13">
        <v>20</v>
      </c>
      <c r="H307" s="13">
        <v>20</v>
      </c>
      <c r="I307" s="13">
        <v>0</v>
      </c>
      <c r="J307" s="13">
        <v>6</v>
      </c>
      <c r="K307" s="13">
        <v>0</v>
      </c>
      <c r="L307" s="13">
        <v>0</v>
      </c>
      <c r="M307" s="13">
        <v>0</v>
      </c>
      <c r="N307" s="13">
        <v>4</v>
      </c>
      <c r="O307" s="13">
        <v>1</v>
      </c>
      <c r="P307" s="13">
        <v>3</v>
      </c>
      <c r="Q307" s="13">
        <v>19</v>
      </c>
      <c r="R307" s="13">
        <v>2822</v>
      </c>
      <c r="S307" s="13">
        <v>219</v>
      </c>
      <c r="T307" s="13">
        <v>29</v>
      </c>
      <c r="U307" s="15">
        <v>3.625</v>
      </c>
      <c r="V307" s="15">
        <v>2.2837499999999999</v>
      </c>
      <c r="W307" s="15">
        <v>254</v>
      </c>
      <c r="X307" s="13">
        <v>489</v>
      </c>
      <c r="Y307" s="13">
        <v>58</v>
      </c>
      <c r="Z307" s="13">
        <v>743</v>
      </c>
      <c r="AA307" s="13">
        <v>96</v>
      </c>
      <c r="AB307" s="13">
        <v>6</v>
      </c>
    </row>
    <row r="308" spans="1:28">
      <c r="A308" s="1">
        <v>100013278</v>
      </c>
      <c r="B308" s="1" t="str">
        <v>Prešovský</v>
      </c>
      <c r="C308" s="1" t="str">
        <v>Sabinov</v>
      </c>
      <c r="D308" s="1" t="str">
        <v>Základná škola s materskou školou</v>
      </c>
      <c r="E308" s="1">
        <v>1</v>
      </c>
      <c r="F308" s="13">
        <v>70</v>
      </c>
      <c r="G308" s="13">
        <v>24</v>
      </c>
      <c r="H308" s="13">
        <v>24</v>
      </c>
      <c r="I308" s="13">
        <v>0</v>
      </c>
      <c r="J308" s="13">
        <v>8</v>
      </c>
      <c r="K308" s="13">
        <v>0</v>
      </c>
      <c r="L308" s="13">
        <v>0</v>
      </c>
      <c r="M308" s="13">
        <v>0</v>
      </c>
      <c r="N308" s="13">
        <v>5</v>
      </c>
      <c r="O308" s="13">
        <v>1</v>
      </c>
      <c r="P308" s="13">
        <v>4</v>
      </c>
      <c r="Q308" s="13">
        <v>23</v>
      </c>
      <c r="R308" s="13">
        <v>3381</v>
      </c>
      <c r="S308" s="13">
        <v>345</v>
      </c>
      <c r="T308" s="13">
        <v>35</v>
      </c>
      <c r="U308" s="15">
        <v>4.375</v>
      </c>
      <c r="V308" s="15">
        <v>2.7562500000000001</v>
      </c>
      <c r="W308" s="15">
        <v>305</v>
      </c>
      <c r="X308" s="13">
        <v>611</v>
      </c>
      <c r="Y308" s="13">
        <v>70</v>
      </c>
      <c r="Z308" s="13">
        <v>916</v>
      </c>
      <c r="AA308" s="13">
        <v>120</v>
      </c>
      <c r="AB308" s="13">
        <v>8</v>
      </c>
    </row>
    <row r="309" spans="1:28">
      <c r="A309" s="1">
        <v>100013287</v>
      </c>
      <c r="B309" s="1" t="str">
        <v>Prešovský</v>
      </c>
      <c r="C309" s="1" t="str">
        <v>Sabinov</v>
      </c>
      <c r="D309" s="1" t="str">
        <v>Základná škola s materskou školou</v>
      </c>
      <c r="E309" s="1">
        <v>1</v>
      </c>
      <c r="F309" s="13">
        <v>17</v>
      </c>
      <c r="G309" s="13">
        <v>5</v>
      </c>
      <c r="H309" s="13">
        <v>5</v>
      </c>
      <c r="I309" s="13">
        <v>0</v>
      </c>
      <c r="J309" s="13">
        <v>0</v>
      </c>
      <c r="K309" s="13">
        <v>1</v>
      </c>
      <c r="L309" s="13">
        <v>0</v>
      </c>
      <c r="M309" s="13">
        <v>1</v>
      </c>
      <c r="N309" s="13">
        <v>0</v>
      </c>
      <c r="O309" s="13">
        <v>1</v>
      </c>
      <c r="P309" s="13">
        <v>1</v>
      </c>
      <c r="Q309" s="13">
        <v>6</v>
      </c>
      <c r="R309" s="13">
        <v>1024</v>
      </c>
      <c r="S309" s="13">
        <v>0</v>
      </c>
      <c r="T309" s="13">
        <v>8.5</v>
      </c>
      <c r="U309" s="15">
        <v>1.0625</v>
      </c>
      <c r="V309" s="15">
        <v>0.66937500000000005</v>
      </c>
      <c r="W309" s="15">
        <v>93</v>
      </c>
      <c r="X309" s="13">
        <v>154</v>
      </c>
      <c r="Y309" s="13">
        <v>17</v>
      </c>
      <c r="Z309" s="13">
        <v>247</v>
      </c>
      <c r="AA309" s="13">
        <v>48</v>
      </c>
      <c r="AB309" s="13">
        <v>0</v>
      </c>
    </row>
    <row r="310" spans="1:28">
      <c r="A310" s="1">
        <v>100013292</v>
      </c>
      <c r="B310" s="1" t="str">
        <v>Prešovský</v>
      </c>
      <c r="C310" s="1" t="str">
        <v>Sabinov</v>
      </c>
      <c r="D310" s="1" t="str">
        <v>Základná škola</v>
      </c>
      <c r="E310" s="1">
        <v>1</v>
      </c>
      <c r="F310" s="13">
        <v>7</v>
      </c>
      <c r="G310" s="13">
        <v>3</v>
      </c>
      <c r="H310" s="13">
        <v>3</v>
      </c>
      <c r="I310" s="13">
        <v>0</v>
      </c>
      <c r="J310" s="13">
        <v>0</v>
      </c>
      <c r="K310" s="13">
        <v>1</v>
      </c>
      <c r="L310" s="13">
        <v>0</v>
      </c>
      <c r="M310" s="13">
        <v>1</v>
      </c>
      <c r="N310" s="13">
        <v>0</v>
      </c>
      <c r="O310" s="13">
        <v>1</v>
      </c>
      <c r="P310" s="13">
        <v>1</v>
      </c>
      <c r="Q310" s="13">
        <v>2</v>
      </c>
      <c r="R310" s="13">
        <v>297</v>
      </c>
      <c r="S310" s="13">
        <v>0</v>
      </c>
      <c r="T310" s="13">
        <v>3.5</v>
      </c>
      <c r="U310" s="15">
        <v>0.4375</v>
      </c>
      <c r="V310" s="15">
        <v>0.27562500000000001</v>
      </c>
      <c r="W310" s="15">
        <v>27</v>
      </c>
      <c r="X310" s="13">
        <v>45</v>
      </c>
      <c r="Y310" s="13">
        <v>7</v>
      </c>
      <c r="Z310" s="13">
        <v>72</v>
      </c>
      <c r="AA310" s="13">
        <v>48</v>
      </c>
      <c r="AB310" s="13">
        <v>0</v>
      </c>
    </row>
    <row r="311" spans="1:28">
      <c r="A311" s="1">
        <v>100013294</v>
      </c>
      <c r="B311" s="1" t="str">
        <v>Prešovský</v>
      </c>
      <c r="C311" s="1" t="str">
        <v>Sabinov</v>
      </c>
      <c r="D311" s="1" t="str">
        <v>Základná škola</v>
      </c>
      <c r="E311" s="1">
        <v>1</v>
      </c>
      <c r="F311" s="13">
        <v>17</v>
      </c>
      <c r="G311" s="13">
        <v>5</v>
      </c>
      <c r="H311" s="13">
        <v>5</v>
      </c>
      <c r="I311" s="13">
        <v>0</v>
      </c>
      <c r="J311" s="13">
        <v>0</v>
      </c>
      <c r="K311" s="13">
        <v>1</v>
      </c>
      <c r="L311" s="13">
        <v>0</v>
      </c>
      <c r="M311" s="13">
        <v>1</v>
      </c>
      <c r="N311" s="13">
        <v>0</v>
      </c>
      <c r="O311" s="13">
        <v>1</v>
      </c>
      <c r="P311" s="13">
        <v>1</v>
      </c>
      <c r="Q311" s="13">
        <v>6</v>
      </c>
      <c r="R311" s="13">
        <v>1024</v>
      </c>
      <c r="S311" s="13">
        <v>0</v>
      </c>
      <c r="T311" s="13">
        <v>8.5</v>
      </c>
      <c r="U311" s="15">
        <v>1.0625</v>
      </c>
      <c r="V311" s="15">
        <v>0.66937500000000005</v>
      </c>
      <c r="W311" s="15">
        <v>93</v>
      </c>
      <c r="X311" s="13">
        <v>154</v>
      </c>
      <c r="Y311" s="13">
        <v>17</v>
      </c>
      <c r="Z311" s="13">
        <v>247</v>
      </c>
      <c r="AA311" s="13">
        <v>48</v>
      </c>
      <c r="AB311" s="13">
        <v>0</v>
      </c>
    </row>
    <row r="312" spans="1:28">
      <c r="A312" s="1">
        <v>100013298</v>
      </c>
      <c r="B312" s="1" t="str">
        <v>Prešovský</v>
      </c>
      <c r="C312" s="1" t="str">
        <v>Sabinov</v>
      </c>
      <c r="D312" s="1" t="str">
        <v>Základná škola</v>
      </c>
      <c r="E312" s="1">
        <v>1</v>
      </c>
      <c r="F312" s="13">
        <v>9</v>
      </c>
      <c r="G312" s="13">
        <v>3</v>
      </c>
      <c r="H312" s="13">
        <v>3</v>
      </c>
      <c r="I312" s="13">
        <v>0</v>
      </c>
      <c r="J312" s="13">
        <v>0</v>
      </c>
      <c r="K312" s="13">
        <v>1</v>
      </c>
      <c r="L312" s="13">
        <v>0</v>
      </c>
      <c r="M312" s="13">
        <v>1</v>
      </c>
      <c r="N312" s="13">
        <v>0</v>
      </c>
      <c r="O312" s="13">
        <v>1</v>
      </c>
      <c r="P312" s="13">
        <v>1</v>
      </c>
      <c r="Q312" s="13">
        <v>3</v>
      </c>
      <c r="R312" s="13">
        <v>410</v>
      </c>
      <c r="S312" s="13">
        <v>0</v>
      </c>
      <c r="T312" s="13">
        <v>4.5</v>
      </c>
      <c r="U312" s="15">
        <v>0.5625</v>
      </c>
      <c r="V312" s="15">
        <v>0.354375</v>
      </c>
      <c r="W312" s="15">
        <v>37</v>
      </c>
      <c r="X312" s="13">
        <v>62</v>
      </c>
      <c r="Y312" s="13">
        <v>9</v>
      </c>
      <c r="Z312" s="13">
        <v>99</v>
      </c>
      <c r="AA312" s="13">
        <v>48</v>
      </c>
      <c r="AB312" s="13">
        <v>0</v>
      </c>
    </row>
    <row r="313" spans="1:28">
      <c r="A313" s="1">
        <v>100013300</v>
      </c>
      <c r="B313" s="1" t="str">
        <v>Prešovský</v>
      </c>
      <c r="C313" s="1" t="str">
        <v>Snina</v>
      </c>
      <c r="D313" s="1" t="str">
        <v>Cirkevná základná škola s materskou školou sv. Petra a Pavla</v>
      </c>
      <c r="E313" s="1">
        <v>1</v>
      </c>
      <c r="F313" s="13">
        <v>49</v>
      </c>
      <c r="G313" s="13">
        <v>17</v>
      </c>
      <c r="H313" s="13">
        <v>17</v>
      </c>
      <c r="I313" s="13">
        <v>0</v>
      </c>
      <c r="J313" s="13">
        <v>6</v>
      </c>
      <c r="K313" s="13">
        <v>0</v>
      </c>
      <c r="L313" s="13">
        <v>0</v>
      </c>
      <c r="M313" s="13">
        <v>0</v>
      </c>
      <c r="N313" s="13">
        <v>4</v>
      </c>
      <c r="O313" s="13">
        <v>1</v>
      </c>
      <c r="P313" s="13">
        <v>3</v>
      </c>
      <c r="Q313" s="13">
        <v>16</v>
      </c>
      <c r="R313" s="13">
        <v>2403</v>
      </c>
      <c r="S313" s="13">
        <v>142</v>
      </c>
      <c r="T313" s="13">
        <v>24.5</v>
      </c>
      <c r="U313" s="15">
        <v>3.0625</v>
      </c>
      <c r="V313" s="15">
        <v>1.9293750000000001</v>
      </c>
      <c r="W313" s="15">
        <v>217</v>
      </c>
      <c r="X313" s="13">
        <v>404</v>
      </c>
      <c r="Y313" s="13">
        <v>49</v>
      </c>
      <c r="Z313" s="13">
        <v>621</v>
      </c>
      <c r="AA313" s="13">
        <v>96</v>
      </c>
      <c r="AB313" s="13">
        <v>6</v>
      </c>
    </row>
    <row r="314" spans="1:28">
      <c r="A314" s="1">
        <v>100013303</v>
      </c>
      <c r="B314" s="1" t="str">
        <v>Prešovský</v>
      </c>
      <c r="C314" s="1" t="str">
        <v>Snina</v>
      </c>
      <c r="D314" s="1" t="str">
        <v>Základná škola s materskou školou</v>
      </c>
      <c r="E314" s="1">
        <v>1</v>
      </c>
      <c r="F314" s="13">
        <v>37</v>
      </c>
      <c r="G314" s="13">
        <v>13</v>
      </c>
      <c r="H314" s="13">
        <v>13</v>
      </c>
      <c r="I314" s="13">
        <v>0</v>
      </c>
      <c r="J314" s="13">
        <v>4</v>
      </c>
      <c r="K314" s="13">
        <v>0</v>
      </c>
      <c r="L314" s="13">
        <v>0</v>
      </c>
      <c r="M314" s="13">
        <v>0</v>
      </c>
      <c r="N314" s="13">
        <v>3</v>
      </c>
      <c r="O314" s="13">
        <v>1</v>
      </c>
      <c r="P314" s="13">
        <v>2</v>
      </c>
      <c r="Q314" s="13">
        <v>12</v>
      </c>
      <c r="R314" s="13">
        <v>1844</v>
      </c>
      <c r="S314" s="13">
        <v>65</v>
      </c>
      <c r="T314" s="13">
        <v>18.5</v>
      </c>
      <c r="U314" s="15">
        <v>2.3125</v>
      </c>
      <c r="V314" s="15">
        <v>1.4568749999999999</v>
      </c>
      <c r="W314" s="15">
        <v>166</v>
      </c>
      <c r="X314" s="13">
        <v>297</v>
      </c>
      <c r="Y314" s="13">
        <v>37</v>
      </c>
      <c r="Z314" s="13">
        <v>463</v>
      </c>
      <c r="AA314" s="13">
        <v>72</v>
      </c>
      <c r="AB314" s="13">
        <v>4</v>
      </c>
    </row>
    <row r="315" spans="1:28">
      <c r="A315" s="1">
        <v>100013309</v>
      </c>
      <c r="B315" s="1" t="str">
        <v>Prešovský</v>
      </c>
      <c r="C315" s="1" t="str">
        <v>Snina</v>
      </c>
      <c r="D315" s="1" t="str">
        <v>Základná škola s materskou školou s vyučovacím jazykom rusínskym - ??????? ????? ? ?????????? ??????</v>
      </c>
      <c r="E315" s="1">
        <v>1</v>
      </c>
      <c r="F315" s="13">
        <v>9</v>
      </c>
      <c r="G315" s="13">
        <v>3</v>
      </c>
      <c r="H315" s="13">
        <v>3</v>
      </c>
      <c r="I315" s="13">
        <v>0</v>
      </c>
      <c r="J315" s="13">
        <v>0</v>
      </c>
      <c r="K315" s="13">
        <v>1</v>
      </c>
      <c r="L315" s="13">
        <v>0</v>
      </c>
      <c r="M315" s="13">
        <v>1</v>
      </c>
      <c r="N315" s="13">
        <v>0</v>
      </c>
      <c r="O315" s="13">
        <v>1</v>
      </c>
      <c r="P315" s="13">
        <v>1</v>
      </c>
      <c r="Q315" s="13">
        <v>3</v>
      </c>
      <c r="R315" s="13">
        <v>410</v>
      </c>
      <c r="S315" s="13">
        <v>0</v>
      </c>
      <c r="T315" s="13">
        <v>4.5</v>
      </c>
      <c r="U315" s="15">
        <v>0.5625</v>
      </c>
      <c r="V315" s="15">
        <v>0.354375</v>
      </c>
      <c r="W315" s="15">
        <v>37</v>
      </c>
      <c r="X315" s="13">
        <v>62</v>
      </c>
      <c r="Y315" s="13">
        <v>9</v>
      </c>
      <c r="Z315" s="13">
        <v>99</v>
      </c>
      <c r="AA315" s="13">
        <v>48</v>
      </c>
      <c r="AB315" s="13">
        <v>0</v>
      </c>
    </row>
    <row r="316" spans="1:28">
      <c r="A316" s="1">
        <v>100013312</v>
      </c>
      <c r="B316" s="1" t="str">
        <v>Prešovský</v>
      </c>
      <c r="C316" s="1" t="str">
        <v>Snina</v>
      </c>
      <c r="D316" s="1" t="str">
        <v>Základná škola s materskou školou s vyučovacím jazykom rusínskym – ??????? ????? ? ?????????? ??????</v>
      </c>
      <c r="E316" s="1">
        <v>1</v>
      </c>
      <c r="F316" s="13">
        <v>25</v>
      </c>
      <c r="G316" s="13">
        <v>7</v>
      </c>
      <c r="H316" s="13">
        <v>7</v>
      </c>
      <c r="I316" s="13">
        <v>0</v>
      </c>
      <c r="J316" s="13">
        <v>4</v>
      </c>
      <c r="K316" s="13">
        <v>0</v>
      </c>
      <c r="L316" s="13">
        <v>0</v>
      </c>
      <c r="M316" s="13">
        <v>0</v>
      </c>
      <c r="N316" s="13">
        <v>3</v>
      </c>
      <c r="O316" s="13">
        <v>1</v>
      </c>
      <c r="P316" s="13">
        <v>2</v>
      </c>
      <c r="Q316" s="13">
        <v>9</v>
      </c>
      <c r="R316" s="13">
        <v>1285</v>
      </c>
      <c r="S316" s="13">
        <v>25</v>
      </c>
      <c r="T316" s="13">
        <v>12.5</v>
      </c>
      <c r="U316" s="15">
        <v>1.5625</v>
      </c>
      <c r="V316" s="15">
        <v>0.984375</v>
      </c>
      <c r="W316" s="15">
        <v>116</v>
      </c>
      <c r="X316" s="13">
        <v>201</v>
      </c>
      <c r="Y316" s="13">
        <v>25</v>
      </c>
      <c r="Z316" s="13">
        <v>317</v>
      </c>
      <c r="AA316" s="13">
        <v>72</v>
      </c>
      <c r="AB316" s="13">
        <v>4</v>
      </c>
    </row>
    <row r="317" spans="1:28">
      <c r="A317" s="1">
        <v>100013330</v>
      </c>
      <c r="B317" s="1" t="str">
        <v>Prešovský</v>
      </c>
      <c r="C317" s="1" t="str">
        <v>Snina</v>
      </c>
      <c r="D317" s="1" t="str">
        <v>Základná škola</v>
      </c>
      <c r="E317" s="1">
        <v>1</v>
      </c>
      <c r="F317" s="13">
        <v>68</v>
      </c>
      <c r="G317" s="13">
        <v>18</v>
      </c>
      <c r="H317" s="13">
        <v>18</v>
      </c>
      <c r="I317" s="13">
        <v>0</v>
      </c>
      <c r="J317" s="13">
        <v>8</v>
      </c>
      <c r="K317" s="13">
        <v>0</v>
      </c>
      <c r="L317" s="13">
        <v>0</v>
      </c>
      <c r="M317" s="13">
        <v>0</v>
      </c>
      <c r="N317" s="13">
        <v>5</v>
      </c>
      <c r="O317" s="13">
        <v>1</v>
      </c>
      <c r="P317" s="13">
        <v>4</v>
      </c>
      <c r="Q317" s="13">
        <v>25</v>
      </c>
      <c r="R317" s="13">
        <v>3288</v>
      </c>
      <c r="S317" s="13">
        <v>419</v>
      </c>
      <c r="T317" s="13">
        <v>34</v>
      </c>
      <c r="U317" s="15">
        <v>4.25</v>
      </c>
      <c r="V317" s="15">
        <v>2.6775000000000002</v>
      </c>
      <c r="W317" s="15">
        <v>296</v>
      </c>
      <c r="X317" s="13">
        <v>619</v>
      </c>
      <c r="Y317" s="13">
        <v>68</v>
      </c>
      <c r="Z317" s="13">
        <v>915</v>
      </c>
      <c r="AA317" s="13">
        <v>120</v>
      </c>
      <c r="AB317" s="13">
        <v>8</v>
      </c>
    </row>
    <row r="318" spans="1:28">
      <c r="A318" s="1">
        <v>100013342</v>
      </c>
      <c r="B318" s="1" t="str">
        <v>Prešovský</v>
      </c>
      <c r="C318" s="1" t="str">
        <v>Snina</v>
      </c>
      <c r="D318" s="1" t="str">
        <v>Základná škola Pavla Országha Hviezdoslava</v>
      </c>
      <c r="E318" s="1">
        <v>1</v>
      </c>
      <c r="F318" s="13">
        <v>73</v>
      </c>
      <c r="G318" s="13">
        <v>19</v>
      </c>
      <c r="H318" s="13">
        <v>19</v>
      </c>
      <c r="I318" s="13">
        <v>0</v>
      </c>
      <c r="J318" s="13">
        <v>10</v>
      </c>
      <c r="K318" s="13">
        <v>0</v>
      </c>
      <c r="L318" s="13">
        <v>0</v>
      </c>
      <c r="M318" s="13">
        <v>0</v>
      </c>
      <c r="N318" s="13">
        <v>6</v>
      </c>
      <c r="O318" s="13">
        <v>1</v>
      </c>
      <c r="P318" s="13">
        <v>5</v>
      </c>
      <c r="Q318" s="13">
        <v>27</v>
      </c>
      <c r="R318" s="13">
        <v>3640</v>
      </c>
      <c r="S318" s="13">
        <v>500</v>
      </c>
      <c r="T318" s="13">
        <v>36.5</v>
      </c>
      <c r="U318" s="15">
        <v>4.5625</v>
      </c>
      <c r="V318" s="15">
        <v>2.8743750000000001</v>
      </c>
      <c r="W318" s="15">
        <v>328</v>
      </c>
      <c r="X318" s="13">
        <v>696</v>
      </c>
      <c r="Y318" s="13">
        <v>73</v>
      </c>
      <c r="Z318" s="13">
        <v>1024</v>
      </c>
      <c r="AA318" s="13">
        <v>144</v>
      </c>
      <c r="AB318" s="13">
        <v>10</v>
      </c>
    </row>
    <row r="319" spans="1:28">
      <c r="A319" s="1">
        <v>100013345</v>
      </c>
      <c r="B319" s="1" t="str">
        <v>Prešovský</v>
      </c>
      <c r="C319" s="1" t="str">
        <v>Snina</v>
      </c>
      <c r="D319" s="1" t="str">
        <v>Základná škola</v>
      </c>
      <c r="E319" s="1">
        <v>1</v>
      </c>
      <c r="F319" s="13">
        <v>41</v>
      </c>
      <c r="G319" s="13">
        <v>11</v>
      </c>
      <c r="H319" s="13">
        <v>11</v>
      </c>
      <c r="I319" s="13">
        <v>0</v>
      </c>
      <c r="J319" s="13">
        <v>6</v>
      </c>
      <c r="K319" s="13">
        <v>0</v>
      </c>
      <c r="L319" s="13">
        <v>0</v>
      </c>
      <c r="M319" s="13">
        <v>0</v>
      </c>
      <c r="N319" s="13">
        <v>4</v>
      </c>
      <c r="O319" s="13">
        <v>1</v>
      </c>
      <c r="P319" s="13">
        <v>3</v>
      </c>
      <c r="Q319" s="13">
        <v>15</v>
      </c>
      <c r="R319" s="13">
        <v>2030</v>
      </c>
      <c r="S319" s="13">
        <v>120</v>
      </c>
      <c r="T319" s="13">
        <v>20.5</v>
      </c>
      <c r="U319" s="15">
        <v>2.5625</v>
      </c>
      <c r="V319" s="15">
        <v>1.6143749999999999</v>
      </c>
      <c r="W319" s="15">
        <v>183</v>
      </c>
      <c r="X319" s="13">
        <v>341</v>
      </c>
      <c r="Y319" s="13">
        <v>41</v>
      </c>
      <c r="Z319" s="13">
        <v>524</v>
      </c>
      <c r="AA319" s="13">
        <v>96</v>
      </c>
      <c r="AB319" s="13">
        <v>6</v>
      </c>
    </row>
    <row r="320" spans="1:28">
      <c r="A320" s="1">
        <v>100013363</v>
      </c>
      <c r="B320" s="1" t="str">
        <v>Prešovský</v>
      </c>
      <c r="C320" s="1" t="str">
        <v>Snina</v>
      </c>
      <c r="D320" s="1" t="str">
        <v>Stredná priemyselná škola</v>
      </c>
      <c r="E320" s="1">
        <v>1</v>
      </c>
      <c r="F320" s="13">
        <v>100</v>
      </c>
      <c r="G320" s="13">
        <v>26</v>
      </c>
      <c r="H320" s="13">
        <v>26</v>
      </c>
      <c r="I320" s="13">
        <v>0</v>
      </c>
      <c r="J320" s="13">
        <v>10</v>
      </c>
      <c r="K320" s="13">
        <v>0</v>
      </c>
      <c r="L320" s="13">
        <v>0</v>
      </c>
      <c r="M320" s="13">
        <v>0</v>
      </c>
      <c r="N320" s="13">
        <v>6</v>
      </c>
      <c r="O320" s="13">
        <v>1</v>
      </c>
      <c r="P320" s="13">
        <v>5</v>
      </c>
      <c r="Q320" s="13">
        <v>37</v>
      </c>
      <c r="R320" s="13">
        <v>4778</v>
      </c>
      <c r="S320" s="13">
        <v>1008</v>
      </c>
      <c r="T320" s="13">
        <v>50</v>
      </c>
      <c r="U320" s="15">
        <v>6.25</v>
      </c>
      <c r="V320" s="15">
        <v>3.9375</v>
      </c>
      <c r="W320" s="15">
        <v>431</v>
      </c>
      <c r="X320" s="13">
        <v>1020</v>
      </c>
      <c r="Y320" s="13">
        <v>100</v>
      </c>
      <c r="Z320" s="13">
        <v>1451</v>
      </c>
      <c r="AA320" s="13">
        <v>144</v>
      </c>
      <c r="AB320" s="13">
        <v>10</v>
      </c>
    </row>
    <row r="321" spans="1:28">
      <c r="A321" s="1">
        <v>100013366</v>
      </c>
      <c r="B321" s="1" t="str">
        <v>Prešovský</v>
      </c>
      <c r="C321" s="1" t="str">
        <v>Snina</v>
      </c>
      <c r="D321" s="1" t="str">
        <v>Stredná odborná škola</v>
      </c>
      <c r="E321" s="1">
        <v>1</v>
      </c>
      <c r="F321" s="13">
        <v>65</v>
      </c>
      <c r="G321" s="13">
        <v>17</v>
      </c>
      <c r="H321" s="13">
        <v>17</v>
      </c>
      <c r="I321" s="13">
        <v>0</v>
      </c>
      <c r="J321" s="13">
        <v>8</v>
      </c>
      <c r="K321" s="13">
        <v>0</v>
      </c>
      <c r="L321" s="13">
        <v>0</v>
      </c>
      <c r="M321" s="13">
        <v>0</v>
      </c>
      <c r="N321" s="13">
        <v>5</v>
      </c>
      <c r="O321" s="13">
        <v>1</v>
      </c>
      <c r="P321" s="13">
        <v>4</v>
      </c>
      <c r="Q321" s="13">
        <v>24</v>
      </c>
      <c r="R321" s="13">
        <v>3148</v>
      </c>
      <c r="S321" s="13">
        <v>381</v>
      </c>
      <c r="T321" s="13">
        <v>32.5</v>
      </c>
      <c r="U321" s="15">
        <v>4.0625</v>
      </c>
      <c r="V321" s="15">
        <v>2.5593750000000002</v>
      </c>
      <c r="W321" s="15">
        <v>284</v>
      </c>
      <c r="X321" s="13">
        <v>587</v>
      </c>
      <c r="Y321" s="13">
        <v>65</v>
      </c>
      <c r="Z321" s="13">
        <v>871</v>
      </c>
      <c r="AA321" s="13">
        <v>120</v>
      </c>
      <c r="AB321" s="13">
        <v>8</v>
      </c>
    </row>
    <row r="322" spans="1:28">
      <c r="A322" s="1">
        <v>100013370</v>
      </c>
      <c r="B322" s="1" t="str">
        <v>Prešovský</v>
      </c>
      <c r="C322" s="1" t="str">
        <v>Snina</v>
      </c>
      <c r="D322" s="1" t="str">
        <v>Základná škola</v>
      </c>
      <c r="E322" s="1">
        <v>1</v>
      </c>
      <c r="F322" s="13">
        <v>94</v>
      </c>
      <c r="G322" s="13">
        <v>32</v>
      </c>
      <c r="H322" s="13">
        <v>32</v>
      </c>
      <c r="I322" s="13">
        <v>0</v>
      </c>
      <c r="J322" s="13">
        <v>12</v>
      </c>
      <c r="K322" s="13">
        <v>0</v>
      </c>
      <c r="L322" s="13">
        <v>0</v>
      </c>
      <c r="M322" s="13">
        <v>0</v>
      </c>
      <c r="N322" s="13">
        <v>7</v>
      </c>
      <c r="O322" s="13">
        <v>1</v>
      </c>
      <c r="P322" s="13">
        <v>6</v>
      </c>
      <c r="Q322" s="13">
        <v>31</v>
      </c>
      <c r="R322" s="13">
        <v>4619</v>
      </c>
      <c r="S322" s="13">
        <v>682</v>
      </c>
      <c r="T322" s="13">
        <v>47</v>
      </c>
      <c r="U322" s="15">
        <v>5.875</v>
      </c>
      <c r="V322" s="15">
        <v>3.7012499999999999</v>
      </c>
      <c r="W322" s="15">
        <v>416</v>
      </c>
      <c r="X322" s="13">
        <v>898</v>
      </c>
      <c r="Y322" s="13">
        <v>94</v>
      </c>
      <c r="Z322" s="13">
        <v>1314</v>
      </c>
      <c r="AA322" s="13">
        <v>168</v>
      </c>
      <c r="AB322" s="13">
        <v>12</v>
      </c>
    </row>
    <row r="323" spans="1:28">
      <c r="A323" s="1">
        <v>100013374</v>
      </c>
      <c r="B323" s="1" t="str">
        <v>Prešovský</v>
      </c>
      <c r="C323" s="1" t="str">
        <v>Snina</v>
      </c>
      <c r="D323" s="1" t="str">
        <v>Gymnázium</v>
      </c>
      <c r="E323" s="1">
        <v>1</v>
      </c>
      <c r="F323" s="13">
        <v>79</v>
      </c>
      <c r="G323" s="13">
        <v>27</v>
      </c>
      <c r="H323" s="13">
        <v>27</v>
      </c>
      <c r="I323" s="13">
        <v>0</v>
      </c>
      <c r="J323" s="13">
        <v>8</v>
      </c>
      <c r="K323" s="13">
        <v>0</v>
      </c>
      <c r="L323" s="13">
        <v>0</v>
      </c>
      <c r="M323" s="13">
        <v>0</v>
      </c>
      <c r="N323" s="13">
        <v>5</v>
      </c>
      <c r="O323" s="13">
        <v>1</v>
      </c>
      <c r="P323" s="13">
        <v>4</v>
      </c>
      <c r="Q323" s="13">
        <v>26</v>
      </c>
      <c r="R323" s="13">
        <v>3800</v>
      </c>
      <c r="S323" s="13">
        <v>458</v>
      </c>
      <c r="T323" s="13">
        <v>39.5</v>
      </c>
      <c r="U323" s="15">
        <v>4.9375</v>
      </c>
      <c r="V323" s="15">
        <v>3.1106250000000002</v>
      </c>
      <c r="W323" s="15">
        <v>342</v>
      </c>
      <c r="X323" s="13">
        <v>708</v>
      </c>
      <c r="Y323" s="13">
        <v>79</v>
      </c>
      <c r="Z323" s="13">
        <v>1050</v>
      </c>
      <c r="AA323" s="13">
        <v>120</v>
      </c>
      <c r="AB323" s="13">
        <v>8</v>
      </c>
    </row>
    <row r="324" spans="1:28">
      <c r="A324" s="1">
        <v>100013386</v>
      </c>
      <c r="B324" s="1" t="str">
        <v>Prešovský</v>
      </c>
      <c r="C324" s="1" t="str">
        <v>Snina</v>
      </c>
      <c r="D324" s="1" t="str">
        <v>Základná škola s materskou školou</v>
      </c>
      <c r="E324" s="1">
        <v>1</v>
      </c>
      <c r="F324" s="13">
        <v>35</v>
      </c>
      <c r="G324" s="13">
        <v>9</v>
      </c>
      <c r="H324" s="13">
        <v>9</v>
      </c>
      <c r="I324" s="13">
        <v>0</v>
      </c>
      <c r="J324" s="13">
        <v>4</v>
      </c>
      <c r="K324" s="13">
        <v>0</v>
      </c>
      <c r="L324" s="13">
        <v>0</v>
      </c>
      <c r="M324" s="13">
        <v>0</v>
      </c>
      <c r="N324" s="13">
        <v>3</v>
      </c>
      <c r="O324" s="13">
        <v>1</v>
      </c>
      <c r="P324" s="13">
        <v>2</v>
      </c>
      <c r="Q324" s="13">
        <v>13</v>
      </c>
      <c r="R324" s="13">
        <v>1751</v>
      </c>
      <c r="S324" s="13">
        <v>82</v>
      </c>
      <c r="T324" s="13">
        <v>17.5</v>
      </c>
      <c r="U324" s="15">
        <v>2.1875</v>
      </c>
      <c r="V324" s="15">
        <v>1.378125</v>
      </c>
      <c r="W324" s="15">
        <v>158</v>
      </c>
      <c r="X324" s="13">
        <v>288</v>
      </c>
      <c r="Y324" s="13">
        <v>35</v>
      </c>
      <c r="Z324" s="13">
        <v>446</v>
      </c>
      <c r="AA324" s="13">
        <v>72</v>
      </c>
      <c r="AB324" s="13">
        <v>4</v>
      </c>
    </row>
    <row r="325" spans="1:28">
      <c r="A325" s="1">
        <v>100013394</v>
      </c>
      <c r="B325" s="1" t="str">
        <v>Prešovský</v>
      </c>
      <c r="C325" s="1" t="str">
        <v>Snina</v>
      </c>
      <c r="D325" s="1" t="str">
        <v>Základná škola s materskou školou</v>
      </c>
      <c r="E325" s="1">
        <v>1</v>
      </c>
      <c r="F325" s="13">
        <v>38</v>
      </c>
      <c r="G325" s="13">
        <v>10</v>
      </c>
      <c r="H325" s="13">
        <v>10</v>
      </c>
      <c r="I325" s="13">
        <v>0</v>
      </c>
      <c r="J325" s="13">
        <v>4</v>
      </c>
      <c r="K325" s="13">
        <v>0</v>
      </c>
      <c r="L325" s="13">
        <v>0</v>
      </c>
      <c r="M325" s="13">
        <v>0</v>
      </c>
      <c r="N325" s="13">
        <v>3</v>
      </c>
      <c r="O325" s="13">
        <v>1</v>
      </c>
      <c r="P325" s="13">
        <v>2</v>
      </c>
      <c r="Q325" s="13">
        <v>14</v>
      </c>
      <c r="R325" s="13">
        <v>1890</v>
      </c>
      <c r="S325" s="13">
        <v>100</v>
      </c>
      <c r="T325" s="13">
        <v>19</v>
      </c>
      <c r="U325" s="15">
        <v>2.375</v>
      </c>
      <c r="V325" s="15">
        <v>1.4962500000000001</v>
      </c>
      <c r="W325" s="15">
        <v>171</v>
      </c>
      <c r="X325" s="13">
        <v>314</v>
      </c>
      <c r="Y325" s="13">
        <v>38</v>
      </c>
      <c r="Z325" s="13">
        <v>485</v>
      </c>
      <c r="AA325" s="13">
        <v>72</v>
      </c>
      <c r="AB325" s="13">
        <v>4</v>
      </c>
    </row>
    <row r="326" spans="1:28">
      <c r="A326" s="1">
        <v>100013399</v>
      </c>
      <c r="B326" s="1" t="str">
        <v>Prešovský</v>
      </c>
      <c r="C326" s="1" t="str">
        <v>Snina</v>
      </c>
      <c r="D326" s="1" t="str">
        <v>Základná škola s materskou školou Alexandra Duchnoviča</v>
      </c>
      <c r="E326" s="1">
        <v>1</v>
      </c>
      <c r="F326" s="13">
        <v>27</v>
      </c>
      <c r="G326" s="13">
        <v>7</v>
      </c>
      <c r="H326" s="13">
        <v>7</v>
      </c>
      <c r="I326" s="13">
        <v>0</v>
      </c>
      <c r="J326" s="13">
        <v>4</v>
      </c>
      <c r="K326" s="13">
        <v>0</v>
      </c>
      <c r="L326" s="13">
        <v>0</v>
      </c>
      <c r="M326" s="13">
        <v>0</v>
      </c>
      <c r="N326" s="13">
        <v>3</v>
      </c>
      <c r="O326" s="13">
        <v>1</v>
      </c>
      <c r="P326" s="13">
        <v>2</v>
      </c>
      <c r="Q326" s="13">
        <v>10</v>
      </c>
      <c r="R326" s="13">
        <v>1378</v>
      </c>
      <c r="S326" s="13">
        <v>37</v>
      </c>
      <c r="T326" s="13">
        <v>13.5</v>
      </c>
      <c r="U326" s="15">
        <v>1.6875</v>
      </c>
      <c r="V326" s="15">
        <v>1.0631250000000001</v>
      </c>
      <c r="W326" s="15">
        <v>125</v>
      </c>
      <c r="X326" s="13">
        <v>218</v>
      </c>
      <c r="Y326" s="13">
        <v>27</v>
      </c>
      <c r="Z326" s="13">
        <v>343</v>
      </c>
      <c r="AA326" s="13">
        <v>72</v>
      </c>
      <c r="AB326" s="13">
        <v>4</v>
      </c>
    </row>
    <row r="327" spans="1:28">
      <c r="A327" s="1">
        <v>100013405</v>
      </c>
      <c r="B327" s="1" t="str">
        <v>Prešovský</v>
      </c>
      <c r="C327" s="1" t="str">
        <v>Snina</v>
      </c>
      <c r="D327" s="1" t="str">
        <v>Základná škola s materskou školou</v>
      </c>
      <c r="E327" s="1">
        <v>1</v>
      </c>
      <c r="F327" s="13">
        <v>25</v>
      </c>
      <c r="G327" s="13">
        <v>7</v>
      </c>
      <c r="H327" s="13">
        <v>7</v>
      </c>
      <c r="I327" s="13">
        <v>0</v>
      </c>
      <c r="J327" s="13">
        <v>4</v>
      </c>
      <c r="K327" s="13">
        <v>0</v>
      </c>
      <c r="L327" s="13">
        <v>0</v>
      </c>
      <c r="M327" s="13">
        <v>0</v>
      </c>
      <c r="N327" s="13">
        <v>3</v>
      </c>
      <c r="O327" s="13">
        <v>1</v>
      </c>
      <c r="P327" s="13">
        <v>2</v>
      </c>
      <c r="Q327" s="13">
        <v>9</v>
      </c>
      <c r="R327" s="13">
        <v>1285</v>
      </c>
      <c r="S327" s="13">
        <v>25</v>
      </c>
      <c r="T327" s="13">
        <v>12.5</v>
      </c>
      <c r="U327" s="15">
        <v>1.5625</v>
      </c>
      <c r="V327" s="15">
        <v>0.984375</v>
      </c>
      <c r="W327" s="15">
        <v>116</v>
      </c>
      <c r="X327" s="13">
        <v>201</v>
      </c>
      <c r="Y327" s="13">
        <v>25</v>
      </c>
      <c r="Z327" s="13">
        <v>317</v>
      </c>
      <c r="AA327" s="13">
        <v>72</v>
      </c>
      <c r="AB327" s="13">
        <v>4</v>
      </c>
    </row>
    <row r="328" spans="1:28">
      <c r="A328" s="1">
        <v>100013410</v>
      </c>
      <c r="B328" s="1" t="str">
        <v>Prešovský</v>
      </c>
      <c r="C328" s="1" t="str">
        <v>Stará Ľubovňa</v>
      </c>
      <c r="D328" s="1" t="str">
        <v>Základná škola s materskou školou</v>
      </c>
      <c r="E328" s="1">
        <v>1</v>
      </c>
      <c r="F328" s="13">
        <v>31</v>
      </c>
      <c r="G328" s="13">
        <v>11</v>
      </c>
      <c r="H328" s="13">
        <v>11</v>
      </c>
      <c r="I328" s="13">
        <v>0</v>
      </c>
      <c r="J328" s="13">
        <v>4</v>
      </c>
      <c r="K328" s="13">
        <v>0</v>
      </c>
      <c r="L328" s="13">
        <v>0</v>
      </c>
      <c r="M328" s="13">
        <v>0</v>
      </c>
      <c r="N328" s="13">
        <v>3</v>
      </c>
      <c r="O328" s="13">
        <v>1</v>
      </c>
      <c r="P328" s="13">
        <v>2</v>
      </c>
      <c r="Q328" s="13">
        <v>10</v>
      </c>
      <c r="R328" s="13">
        <v>1564</v>
      </c>
      <c r="S328" s="13">
        <v>37</v>
      </c>
      <c r="T328" s="13">
        <v>15.5</v>
      </c>
      <c r="U328" s="15">
        <v>1.9375</v>
      </c>
      <c r="V328" s="15">
        <v>1.2206250000000001</v>
      </c>
      <c r="W328" s="15">
        <v>141</v>
      </c>
      <c r="X328" s="13">
        <v>246</v>
      </c>
      <c r="Y328" s="13">
        <v>31</v>
      </c>
      <c r="Z328" s="13">
        <v>387</v>
      </c>
      <c r="AA328" s="13">
        <v>72</v>
      </c>
      <c r="AB328" s="13">
        <v>4</v>
      </c>
    </row>
    <row r="329" spans="1:28">
      <c r="A329" s="1">
        <v>100013415</v>
      </c>
      <c r="B329" s="1" t="str">
        <v>Prešovský</v>
      </c>
      <c r="C329" s="1" t="str">
        <v>Stará Ľubovňa</v>
      </c>
      <c r="D329" s="1" t="str">
        <v>Základná škola s materskou školou Kráľovnej Pokoja</v>
      </c>
      <c r="E329" s="1">
        <v>1</v>
      </c>
      <c r="F329" s="13">
        <v>25</v>
      </c>
      <c r="G329" s="13"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9</v>
      </c>
      <c r="R329" s="13">
        <v>1285</v>
      </c>
      <c r="S329" s="13">
        <v>25</v>
      </c>
      <c r="T329" s="13">
        <v>12.5</v>
      </c>
      <c r="U329" s="15">
        <v>1.5625</v>
      </c>
      <c r="V329" s="15">
        <v>0.984375</v>
      </c>
      <c r="W329" s="15">
        <v>116</v>
      </c>
      <c r="X329" s="13">
        <v>201</v>
      </c>
      <c r="Y329" s="13">
        <v>25</v>
      </c>
      <c r="Z329" s="13">
        <v>317</v>
      </c>
      <c r="AA329" s="13">
        <v>72</v>
      </c>
      <c r="AB329" s="13">
        <v>4</v>
      </c>
    </row>
    <row r="330" spans="1:28">
      <c r="A330" s="1">
        <v>100013420</v>
      </c>
      <c r="B330" s="1" t="str">
        <v>Prešovský</v>
      </c>
      <c r="C330" s="1" t="str">
        <v>Stará Ľubovňa</v>
      </c>
      <c r="D330" s="1" t="str">
        <v>Základná škola s materskou školou</v>
      </c>
      <c r="E330" s="1">
        <v>1</v>
      </c>
      <c r="F330" s="13">
        <v>35</v>
      </c>
      <c r="G330" s="13">
        <v>9</v>
      </c>
      <c r="H330" s="13">
        <v>9</v>
      </c>
      <c r="I330" s="13">
        <v>0</v>
      </c>
      <c r="J330" s="13">
        <v>4</v>
      </c>
      <c r="K330" s="13">
        <v>0</v>
      </c>
      <c r="L330" s="13">
        <v>0</v>
      </c>
      <c r="M330" s="13">
        <v>0</v>
      </c>
      <c r="N330" s="13">
        <v>3</v>
      </c>
      <c r="O330" s="13">
        <v>1</v>
      </c>
      <c r="P330" s="13">
        <v>2</v>
      </c>
      <c r="Q330" s="13">
        <v>13</v>
      </c>
      <c r="R330" s="13">
        <v>1751</v>
      </c>
      <c r="S330" s="13">
        <v>82</v>
      </c>
      <c r="T330" s="13">
        <v>17.5</v>
      </c>
      <c r="U330" s="15">
        <v>2.1875</v>
      </c>
      <c r="V330" s="15">
        <v>1.378125</v>
      </c>
      <c r="W330" s="15">
        <v>158</v>
      </c>
      <c r="X330" s="13">
        <v>288</v>
      </c>
      <c r="Y330" s="13">
        <v>35</v>
      </c>
      <c r="Z330" s="13">
        <v>446</v>
      </c>
      <c r="AA330" s="13">
        <v>72</v>
      </c>
      <c r="AB330" s="13">
        <v>4</v>
      </c>
    </row>
    <row r="331" spans="1:28">
      <c r="A331" s="1">
        <v>100013423</v>
      </c>
      <c r="B331" s="1" t="str">
        <v>Prešovský</v>
      </c>
      <c r="C331" s="1" t="str">
        <v>Stará Ľubovňa</v>
      </c>
      <c r="D331" s="1" t="str">
        <v>Základná škola s materskou školou</v>
      </c>
      <c r="E331" s="1">
        <v>1</v>
      </c>
      <c r="F331" s="13">
        <v>3</v>
      </c>
      <c r="G331" s="13">
        <v>1</v>
      </c>
      <c r="H331" s="13">
        <v>1</v>
      </c>
      <c r="I331" s="13">
        <v>0</v>
      </c>
      <c r="J331" s="13">
        <v>0</v>
      </c>
      <c r="K331" s="13">
        <v>1</v>
      </c>
      <c r="L331" s="13">
        <v>0</v>
      </c>
      <c r="M331" s="13">
        <v>1</v>
      </c>
      <c r="N331" s="13">
        <v>0</v>
      </c>
      <c r="O331" s="13">
        <v>1</v>
      </c>
      <c r="P331" s="13">
        <v>1</v>
      </c>
      <c r="Q331" s="13">
        <v>1</v>
      </c>
      <c r="R331" s="13">
        <v>175</v>
      </c>
      <c r="S331" s="13">
        <v>0</v>
      </c>
      <c r="T331" s="13">
        <v>1.5</v>
      </c>
      <c r="U331" s="15">
        <v>0.1875</v>
      </c>
      <c r="V331" s="15">
        <v>0.11812499999999999</v>
      </c>
      <c r="W331" s="15">
        <v>16</v>
      </c>
      <c r="X331" s="13">
        <v>27</v>
      </c>
      <c r="Y331" s="13">
        <v>3</v>
      </c>
      <c r="Z331" s="13">
        <v>43</v>
      </c>
      <c r="AA331" s="13">
        <v>48</v>
      </c>
      <c r="AB331" s="13">
        <v>0</v>
      </c>
    </row>
    <row r="332" spans="1:28">
      <c r="A332" s="1">
        <v>100013426</v>
      </c>
      <c r="B332" s="1" t="str">
        <v>Prešovský</v>
      </c>
      <c r="C332" s="1" t="str">
        <v>Stará Ľubovňa</v>
      </c>
      <c r="D332" s="1" t="str">
        <v>Základná škola s materskou školou - Grundschule mit Kindergarten</v>
      </c>
      <c r="E332" s="1">
        <v>1</v>
      </c>
      <c r="F332" s="13">
        <v>13</v>
      </c>
      <c r="G332" s="13">
        <v>5</v>
      </c>
      <c r="H332" s="13">
        <v>5</v>
      </c>
      <c r="I332" s="13">
        <v>0</v>
      </c>
      <c r="J332" s="13">
        <v>0</v>
      </c>
      <c r="K332" s="13">
        <v>1</v>
      </c>
      <c r="L332" s="13">
        <v>0</v>
      </c>
      <c r="M332" s="13">
        <v>1</v>
      </c>
      <c r="N332" s="13">
        <v>0</v>
      </c>
      <c r="O332" s="13">
        <v>1</v>
      </c>
      <c r="P332" s="13">
        <v>1</v>
      </c>
      <c r="Q332" s="13">
        <v>4</v>
      </c>
      <c r="R332" s="13">
        <v>630</v>
      </c>
      <c r="S332" s="13">
        <v>0</v>
      </c>
      <c r="T332" s="13">
        <v>6.5</v>
      </c>
      <c r="U332" s="15">
        <v>0.8125</v>
      </c>
      <c r="V332" s="15">
        <v>0.51187499999999997</v>
      </c>
      <c r="W332" s="15">
        <v>57</v>
      </c>
      <c r="X332" s="13">
        <v>95</v>
      </c>
      <c r="Y332" s="13">
        <v>13</v>
      </c>
      <c r="Z332" s="13">
        <v>152</v>
      </c>
      <c r="AA332" s="13">
        <v>48</v>
      </c>
      <c r="AB332" s="13">
        <v>0</v>
      </c>
    </row>
    <row r="333" spans="1:28">
      <c r="A333" s="1">
        <v>100013429</v>
      </c>
      <c r="B333" s="1" t="str">
        <v>Prešovský</v>
      </c>
      <c r="C333" s="1" t="str">
        <v>Stará Ľubovňa</v>
      </c>
      <c r="D333" s="1" t="str">
        <v>Základná škola s materskou školou</v>
      </c>
      <c r="E333" s="1">
        <v>1</v>
      </c>
      <c r="F333" s="13">
        <v>57</v>
      </c>
      <c r="G333" s="13">
        <v>15</v>
      </c>
      <c r="H333" s="13">
        <v>15</v>
      </c>
      <c r="I333" s="13">
        <v>0</v>
      </c>
      <c r="J333" s="13">
        <v>8</v>
      </c>
      <c r="K333" s="13">
        <v>0</v>
      </c>
      <c r="L333" s="13">
        <v>0</v>
      </c>
      <c r="M333" s="13">
        <v>0</v>
      </c>
      <c r="N333" s="13">
        <v>5</v>
      </c>
      <c r="O333" s="13">
        <v>1</v>
      </c>
      <c r="P333" s="13">
        <v>4</v>
      </c>
      <c r="Q333" s="13">
        <v>21</v>
      </c>
      <c r="R333" s="13">
        <v>2895</v>
      </c>
      <c r="S333" s="13">
        <v>279</v>
      </c>
      <c r="T333" s="13">
        <v>28.5</v>
      </c>
      <c r="U333" s="15">
        <v>3.5625</v>
      </c>
      <c r="V333" s="15">
        <v>2.2443749999999998</v>
      </c>
      <c r="W333" s="15">
        <v>261</v>
      </c>
      <c r="X333" s="13">
        <v>518</v>
      </c>
      <c r="Y333" s="13">
        <v>57</v>
      </c>
      <c r="Z333" s="13">
        <v>779</v>
      </c>
      <c r="AA333" s="13">
        <v>120</v>
      </c>
      <c r="AB333" s="13">
        <v>8</v>
      </c>
    </row>
    <row r="334" spans="1:28">
      <c r="A334" s="1">
        <v>100013435</v>
      </c>
      <c r="B334" s="1" t="str">
        <v>Prešovský</v>
      </c>
      <c r="C334" s="1" t="str">
        <v>Stará Ľubovňa</v>
      </c>
      <c r="D334" s="1" t="str">
        <v>Základná škola s materskou školou</v>
      </c>
      <c r="E334" s="1">
        <v>1</v>
      </c>
      <c r="F334" s="13">
        <v>30</v>
      </c>
      <c r="G334" s="13">
        <v>8</v>
      </c>
      <c r="H334" s="13">
        <v>8</v>
      </c>
      <c r="I334" s="13">
        <v>0</v>
      </c>
      <c r="J334" s="13">
        <v>4</v>
      </c>
      <c r="K334" s="13">
        <v>0</v>
      </c>
      <c r="L334" s="13">
        <v>0</v>
      </c>
      <c r="M334" s="13">
        <v>0</v>
      </c>
      <c r="N334" s="13">
        <v>3</v>
      </c>
      <c r="O334" s="13">
        <v>1</v>
      </c>
      <c r="P334" s="13">
        <v>2</v>
      </c>
      <c r="Q334" s="13">
        <v>11</v>
      </c>
      <c r="R334" s="13">
        <v>1518</v>
      </c>
      <c r="S334" s="13">
        <v>50</v>
      </c>
      <c r="T334" s="13">
        <v>15</v>
      </c>
      <c r="U334" s="15">
        <v>1.875</v>
      </c>
      <c r="V334" s="15">
        <v>1.1812499999999999</v>
      </c>
      <c r="W334" s="15">
        <v>137</v>
      </c>
      <c r="X334" s="13">
        <v>243</v>
      </c>
      <c r="Y334" s="13">
        <v>30</v>
      </c>
      <c r="Z334" s="13">
        <v>380</v>
      </c>
      <c r="AA334" s="13">
        <v>72</v>
      </c>
      <c r="AB334" s="13">
        <v>4</v>
      </c>
    </row>
    <row r="335" spans="1:28">
      <c r="A335" s="1">
        <v>100013438</v>
      </c>
      <c r="B335" s="1" t="str">
        <v>Prešovský</v>
      </c>
      <c r="C335" s="1" t="str">
        <v>Stará Ľubovňa</v>
      </c>
      <c r="D335" s="1" t="str">
        <v>Základná škola s materskou školou</v>
      </c>
      <c r="E335" s="1">
        <v>1</v>
      </c>
      <c r="F335" s="13">
        <v>38</v>
      </c>
      <c r="G335" s="13">
        <v>10</v>
      </c>
      <c r="H335" s="13">
        <v>10</v>
      </c>
      <c r="I335" s="13">
        <v>0</v>
      </c>
      <c r="J335" s="13">
        <v>4</v>
      </c>
      <c r="K335" s="13">
        <v>0</v>
      </c>
      <c r="L335" s="13">
        <v>0</v>
      </c>
      <c r="M335" s="13">
        <v>0</v>
      </c>
      <c r="N335" s="13">
        <v>3</v>
      </c>
      <c r="O335" s="13">
        <v>1</v>
      </c>
      <c r="P335" s="13">
        <v>2</v>
      </c>
      <c r="Q335" s="13">
        <v>14</v>
      </c>
      <c r="R335" s="13">
        <v>1890</v>
      </c>
      <c r="S335" s="13">
        <v>100</v>
      </c>
      <c r="T335" s="13">
        <v>19</v>
      </c>
      <c r="U335" s="15">
        <v>2.375</v>
      </c>
      <c r="V335" s="15">
        <v>1.4962500000000001</v>
      </c>
      <c r="W335" s="15">
        <v>171</v>
      </c>
      <c r="X335" s="13">
        <v>314</v>
      </c>
      <c r="Y335" s="13">
        <v>38</v>
      </c>
      <c r="Z335" s="13">
        <v>485</v>
      </c>
      <c r="AA335" s="13">
        <v>72</v>
      </c>
      <c r="AB335" s="13">
        <v>4</v>
      </c>
    </row>
    <row r="336" spans="1:28">
      <c r="A336" s="1">
        <v>100013444</v>
      </c>
      <c r="B336" s="1" t="str">
        <v>Prešovský</v>
      </c>
      <c r="C336" s="1" t="str">
        <v>Stará Ľubovňa</v>
      </c>
      <c r="D336" s="1" t="str">
        <v>Základná škola s materskou školou</v>
      </c>
      <c r="E336" s="1">
        <v>1</v>
      </c>
      <c r="F336" s="13">
        <v>25</v>
      </c>
      <c r="G336" s="13"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9</v>
      </c>
      <c r="R336" s="13">
        <v>1285</v>
      </c>
      <c r="S336" s="13">
        <v>25</v>
      </c>
      <c r="T336" s="13">
        <v>12.5</v>
      </c>
      <c r="U336" s="15">
        <v>1.5625</v>
      </c>
      <c r="V336" s="15">
        <v>0.984375</v>
      </c>
      <c r="W336" s="15">
        <v>116</v>
      </c>
      <c r="X336" s="13">
        <v>201</v>
      </c>
      <c r="Y336" s="13">
        <v>25</v>
      </c>
      <c r="Z336" s="13">
        <v>317</v>
      </c>
      <c r="AA336" s="13">
        <v>72</v>
      </c>
      <c r="AB336" s="13">
        <v>4</v>
      </c>
    </row>
    <row r="337" spans="1:28">
      <c r="A337" s="1">
        <v>100013447</v>
      </c>
      <c r="B337" s="1" t="str">
        <v>Prešovský</v>
      </c>
      <c r="C337" s="1" t="str">
        <v>Stará Ľubovňa</v>
      </c>
      <c r="D337" s="1" t="str">
        <v>Základná škola s materskou školou</v>
      </c>
      <c r="E337" s="1">
        <v>1</v>
      </c>
      <c r="F337" s="13">
        <v>19</v>
      </c>
      <c r="G337" s="13">
        <v>5</v>
      </c>
      <c r="H337" s="13">
        <v>5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7</v>
      </c>
      <c r="R337" s="13">
        <v>1263</v>
      </c>
      <c r="S337" s="13">
        <v>0</v>
      </c>
      <c r="T337" s="13">
        <v>9.5</v>
      </c>
      <c r="U337" s="15">
        <v>1.1875</v>
      </c>
      <c r="V337" s="15">
        <v>0.74812500000000004</v>
      </c>
      <c r="W337" s="15">
        <v>114</v>
      </c>
      <c r="X337" s="13">
        <v>190</v>
      </c>
      <c r="Y337" s="13">
        <v>19</v>
      </c>
      <c r="Z337" s="13">
        <v>304</v>
      </c>
      <c r="AA337" s="13">
        <v>48</v>
      </c>
      <c r="AB337" s="13">
        <v>0</v>
      </c>
    </row>
    <row r="338" spans="1:28">
      <c r="A338" s="1">
        <v>100013451</v>
      </c>
      <c r="B338" s="1" t="str">
        <v>Prešovský</v>
      </c>
      <c r="C338" s="1" t="str">
        <v>Stará Ľubovňa</v>
      </c>
      <c r="D338" s="1" t="str">
        <v>Základná škola s materskou školou</v>
      </c>
      <c r="E338" s="1">
        <v>1</v>
      </c>
      <c r="F338" s="13">
        <v>9</v>
      </c>
      <c r="G338" s="13">
        <v>3</v>
      </c>
      <c r="H338" s="13">
        <v>3</v>
      </c>
      <c r="I338" s="13">
        <v>0</v>
      </c>
      <c r="J338" s="13">
        <v>0</v>
      </c>
      <c r="K338" s="13">
        <v>1</v>
      </c>
      <c r="L338" s="13">
        <v>0</v>
      </c>
      <c r="M338" s="13">
        <v>1</v>
      </c>
      <c r="N338" s="13">
        <v>0</v>
      </c>
      <c r="O338" s="13">
        <v>1</v>
      </c>
      <c r="P338" s="13">
        <v>1</v>
      </c>
      <c r="Q338" s="13">
        <v>3</v>
      </c>
      <c r="R338" s="13">
        <v>410</v>
      </c>
      <c r="S338" s="13">
        <v>0</v>
      </c>
      <c r="T338" s="13">
        <v>4.5</v>
      </c>
      <c r="U338" s="15">
        <v>0.5625</v>
      </c>
      <c r="V338" s="15">
        <v>0.354375</v>
      </c>
      <c r="W338" s="15">
        <v>37</v>
      </c>
      <c r="X338" s="13">
        <v>62</v>
      </c>
      <c r="Y338" s="13">
        <v>9</v>
      </c>
      <c r="Z338" s="13">
        <v>99</v>
      </c>
      <c r="AA338" s="13">
        <v>48</v>
      </c>
      <c r="AB338" s="13">
        <v>0</v>
      </c>
    </row>
    <row r="339" spans="1:28">
      <c r="A339" s="1">
        <v>100013455</v>
      </c>
      <c r="B339" s="1" t="str">
        <v>Prešovský</v>
      </c>
      <c r="C339" s="1" t="str">
        <v>Stará Ľubovňa</v>
      </c>
      <c r="D339" s="1" t="str">
        <v>Základná škola s materskou školou</v>
      </c>
      <c r="E339" s="1">
        <v>4</v>
      </c>
      <c r="F339" s="13">
        <v>100</v>
      </c>
      <c r="G339" s="13">
        <v>34</v>
      </c>
      <c r="H339" s="13">
        <v>34</v>
      </c>
      <c r="I339" s="13">
        <v>0</v>
      </c>
      <c r="J339" s="13">
        <v>10</v>
      </c>
      <c r="K339" s="13">
        <v>4</v>
      </c>
      <c r="L339" s="13">
        <v>0</v>
      </c>
      <c r="M339" s="13">
        <v>3</v>
      </c>
      <c r="N339" s="13">
        <v>6</v>
      </c>
      <c r="O339" s="13">
        <v>4</v>
      </c>
      <c r="P339" s="13">
        <v>9</v>
      </c>
      <c r="Q339" s="13">
        <v>33</v>
      </c>
      <c r="R339" s="13">
        <v>5131</v>
      </c>
      <c r="S339" s="13">
        <v>682</v>
      </c>
      <c r="T339" s="13">
        <v>50</v>
      </c>
      <c r="U339" s="15">
        <v>6.25</v>
      </c>
      <c r="V339" s="15">
        <v>3.9375</v>
      </c>
      <c r="W339" s="15">
        <v>463</v>
      </c>
      <c r="X339" s="13">
        <v>975</v>
      </c>
      <c r="Y339" s="13">
        <v>100</v>
      </c>
      <c r="Z339" s="13">
        <v>1438</v>
      </c>
      <c r="AA339" s="13">
        <v>312</v>
      </c>
      <c r="AB339" s="13">
        <v>10</v>
      </c>
    </row>
    <row r="340" spans="1:28">
      <c r="A340" s="1">
        <v>100013462</v>
      </c>
      <c r="B340" s="1" t="str">
        <v>Prešovský</v>
      </c>
      <c r="C340" s="1" t="str">
        <v>Stará Ľubovňa</v>
      </c>
      <c r="D340" s="1" t="str">
        <v>Základná škola s materskou školou</v>
      </c>
      <c r="E340" s="1">
        <v>1</v>
      </c>
      <c r="F340" s="13">
        <v>60</v>
      </c>
      <c r="G340" s="13">
        <v>16</v>
      </c>
      <c r="H340" s="13">
        <v>16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22</v>
      </c>
      <c r="R340" s="13">
        <v>2915</v>
      </c>
      <c r="S340" s="13">
        <v>311</v>
      </c>
      <c r="T340" s="13">
        <v>30</v>
      </c>
      <c r="U340" s="15">
        <v>3.75</v>
      </c>
      <c r="V340" s="15">
        <v>2.3624999999999998</v>
      </c>
      <c r="W340" s="15">
        <v>263</v>
      </c>
      <c r="X340" s="13">
        <v>531</v>
      </c>
      <c r="Y340" s="13">
        <v>60</v>
      </c>
      <c r="Z340" s="13">
        <v>794</v>
      </c>
      <c r="AA340" s="13">
        <v>96</v>
      </c>
      <c r="AB340" s="13">
        <v>6</v>
      </c>
    </row>
    <row r="341" spans="1:28">
      <c r="A341" s="1">
        <v>100013466</v>
      </c>
      <c r="B341" s="1" t="str">
        <v>Prešovský</v>
      </c>
      <c r="C341" s="1" t="str">
        <v>Stará Ľubovňa</v>
      </c>
      <c r="D341" s="1" t="str">
        <v>Základná škola s materskou školou</v>
      </c>
      <c r="E341" s="1">
        <v>1</v>
      </c>
      <c r="F341" s="13">
        <v>9</v>
      </c>
      <c r="G341" s="13">
        <v>3</v>
      </c>
      <c r="H341" s="13">
        <v>3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3</v>
      </c>
      <c r="R341" s="13">
        <v>410</v>
      </c>
      <c r="S341" s="13">
        <v>0</v>
      </c>
      <c r="T341" s="13">
        <v>4.5</v>
      </c>
      <c r="U341" s="15">
        <v>0.5625</v>
      </c>
      <c r="V341" s="15">
        <v>0.354375</v>
      </c>
      <c r="W341" s="15">
        <v>37</v>
      </c>
      <c r="X341" s="13">
        <v>62</v>
      </c>
      <c r="Y341" s="13">
        <v>9</v>
      </c>
      <c r="Z341" s="13">
        <v>99</v>
      </c>
      <c r="AA341" s="13">
        <v>48</v>
      </c>
      <c r="AB341" s="13">
        <v>0</v>
      </c>
    </row>
    <row r="342" spans="1:28">
      <c r="A342" s="1">
        <v>100013473</v>
      </c>
      <c r="B342" s="1" t="str">
        <v>Prešovský</v>
      </c>
      <c r="C342" s="1" t="str">
        <v>Stará Ľubovňa</v>
      </c>
      <c r="D342" s="1" t="str">
        <v>Základná škola s materskou školou</v>
      </c>
      <c r="E342" s="1">
        <v>1</v>
      </c>
      <c r="F342" s="13">
        <v>6</v>
      </c>
      <c r="G342" s="13">
        <v>2</v>
      </c>
      <c r="H342" s="13">
        <v>2</v>
      </c>
      <c r="I342" s="13">
        <v>0</v>
      </c>
      <c r="J342" s="13">
        <v>0</v>
      </c>
      <c r="K342" s="13">
        <v>1</v>
      </c>
      <c r="L342" s="13">
        <v>0</v>
      </c>
      <c r="M342" s="13">
        <v>1</v>
      </c>
      <c r="N342" s="13">
        <v>0</v>
      </c>
      <c r="O342" s="13">
        <v>1</v>
      </c>
      <c r="P342" s="13">
        <v>1</v>
      </c>
      <c r="Q342" s="13">
        <v>2</v>
      </c>
      <c r="R342" s="13">
        <v>272</v>
      </c>
      <c r="S342" s="13">
        <v>0</v>
      </c>
      <c r="T342" s="13">
        <v>3</v>
      </c>
      <c r="U342" s="15">
        <v>0.375</v>
      </c>
      <c r="V342" s="15">
        <v>0.23624999999999999</v>
      </c>
      <c r="W342" s="15">
        <v>25</v>
      </c>
      <c r="X342" s="13">
        <v>41</v>
      </c>
      <c r="Y342" s="13">
        <v>6</v>
      </c>
      <c r="Z342" s="13">
        <v>66</v>
      </c>
      <c r="AA342" s="13">
        <v>48</v>
      </c>
      <c r="AB342" s="13">
        <v>0</v>
      </c>
    </row>
    <row r="343" spans="1:28">
      <c r="A343" s="1">
        <v>100013477</v>
      </c>
      <c r="B343" s="1" t="str">
        <v>Prešovský</v>
      </c>
      <c r="C343" s="1" t="str">
        <v>Stará Ľubovňa</v>
      </c>
      <c r="D343" s="1" t="str">
        <v>Základná škola s materskou školou</v>
      </c>
      <c r="E343" s="1">
        <v>1</v>
      </c>
      <c r="F343" s="13">
        <v>49</v>
      </c>
      <c r="G343" s="13">
        <v>13</v>
      </c>
      <c r="H343" s="13">
        <v>13</v>
      </c>
      <c r="I343" s="13">
        <v>0</v>
      </c>
      <c r="J343" s="13">
        <v>8</v>
      </c>
      <c r="K343" s="13">
        <v>0</v>
      </c>
      <c r="L343" s="13">
        <v>0</v>
      </c>
      <c r="M343" s="13">
        <v>0</v>
      </c>
      <c r="N343" s="13">
        <v>5</v>
      </c>
      <c r="O343" s="13">
        <v>1</v>
      </c>
      <c r="P343" s="13">
        <v>4</v>
      </c>
      <c r="Q343" s="13">
        <v>18</v>
      </c>
      <c r="R343" s="13">
        <v>2523</v>
      </c>
      <c r="S343" s="13">
        <v>192</v>
      </c>
      <c r="T343" s="13">
        <v>24.5</v>
      </c>
      <c r="U343" s="15">
        <v>3.0625</v>
      </c>
      <c r="V343" s="15">
        <v>1.9293750000000001</v>
      </c>
      <c r="W343" s="15">
        <v>228</v>
      </c>
      <c r="X343" s="13">
        <v>437</v>
      </c>
      <c r="Y343" s="13">
        <v>49</v>
      </c>
      <c r="Z343" s="13">
        <v>665</v>
      </c>
      <c r="AA343" s="13">
        <v>120</v>
      </c>
      <c r="AB343" s="13">
        <v>8</v>
      </c>
    </row>
    <row r="344" spans="1:28">
      <c r="A344" s="1">
        <v>100013481</v>
      </c>
      <c r="B344" s="1" t="str">
        <v>Prešovský</v>
      </c>
      <c r="C344" s="1" t="str">
        <v>Stará Ľubovňa</v>
      </c>
      <c r="D344" s="1" t="str">
        <v>Základná škola s materskou školou</v>
      </c>
      <c r="E344" s="1">
        <v>1</v>
      </c>
      <c r="F344" s="13">
        <v>30</v>
      </c>
      <c r="G344" s="13">
        <v>8</v>
      </c>
      <c r="H344" s="13">
        <v>8</v>
      </c>
      <c r="I344" s="13">
        <v>0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11</v>
      </c>
      <c r="R344" s="13">
        <v>1518</v>
      </c>
      <c r="S344" s="13">
        <v>50</v>
      </c>
      <c r="T344" s="13">
        <v>15</v>
      </c>
      <c r="U344" s="15">
        <v>1.875</v>
      </c>
      <c r="V344" s="15">
        <v>1.1812499999999999</v>
      </c>
      <c r="W344" s="15">
        <v>137</v>
      </c>
      <c r="X344" s="13">
        <v>243</v>
      </c>
      <c r="Y344" s="13">
        <v>30</v>
      </c>
      <c r="Z344" s="13">
        <v>380</v>
      </c>
      <c r="AA344" s="13">
        <v>72</v>
      </c>
      <c r="AB344" s="13">
        <v>4</v>
      </c>
    </row>
    <row r="345" spans="1:28">
      <c r="A345" s="1">
        <v>100013486</v>
      </c>
      <c r="B345" s="1" t="str">
        <v>Prešovský</v>
      </c>
      <c r="C345" s="1" t="str">
        <v>Stará Ľubovňa</v>
      </c>
      <c r="D345" s="1" t="str">
        <v>Základná škola s materskou školou</v>
      </c>
      <c r="E345" s="1">
        <v>1</v>
      </c>
      <c r="F345" s="13">
        <v>46</v>
      </c>
      <c r="G345" s="13">
        <v>12</v>
      </c>
      <c r="H345" s="13">
        <v>12</v>
      </c>
      <c r="I345" s="13">
        <v>0</v>
      </c>
      <c r="J345" s="13">
        <v>6</v>
      </c>
      <c r="K345" s="13">
        <v>0</v>
      </c>
      <c r="L345" s="13">
        <v>0</v>
      </c>
      <c r="M345" s="13">
        <v>0</v>
      </c>
      <c r="N345" s="13">
        <v>4</v>
      </c>
      <c r="O345" s="13">
        <v>1</v>
      </c>
      <c r="P345" s="13">
        <v>3</v>
      </c>
      <c r="Q345" s="13">
        <v>17</v>
      </c>
      <c r="R345" s="13">
        <v>2263</v>
      </c>
      <c r="S345" s="13">
        <v>166</v>
      </c>
      <c r="T345" s="13">
        <v>23</v>
      </c>
      <c r="U345" s="15">
        <v>2.875</v>
      </c>
      <c r="V345" s="15">
        <v>1.81125</v>
      </c>
      <c r="W345" s="15">
        <v>204</v>
      </c>
      <c r="X345" s="13">
        <v>390</v>
      </c>
      <c r="Y345" s="13">
        <v>46</v>
      </c>
      <c r="Z345" s="13">
        <v>594</v>
      </c>
      <c r="AA345" s="13">
        <v>96</v>
      </c>
      <c r="AB345" s="13">
        <v>6</v>
      </c>
    </row>
    <row r="346" spans="1:28">
      <c r="A346" s="1">
        <v>100013489</v>
      </c>
      <c r="B346" s="1" t="str">
        <v>Prešovský</v>
      </c>
      <c r="C346" s="1" t="str">
        <v>Stará Ľubovňa</v>
      </c>
      <c r="D346" s="1" t="str">
        <v>Základná škola s materskou školou</v>
      </c>
      <c r="E346" s="1">
        <v>1</v>
      </c>
      <c r="F346" s="13">
        <v>44</v>
      </c>
      <c r="G346" s="13">
        <v>12</v>
      </c>
      <c r="H346" s="13">
        <v>12</v>
      </c>
      <c r="I346" s="13">
        <v>0</v>
      </c>
      <c r="J346" s="13">
        <v>6</v>
      </c>
      <c r="K346" s="13">
        <v>0</v>
      </c>
      <c r="L346" s="13">
        <v>0</v>
      </c>
      <c r="M346" s="13">
        <v>0</v>
      </c>
      <c r="N346" s="13">
        <v>4</v>
      </c>
      <c r="O346" s="13">
        <v>1</v>
      </c>
      <c r="P346" s="13">
        <v>3</v>
      </c>
      <c r="Q346" s="13">
        <v>16</v>
      </c>
      <c r="R346" s="13">
        <v>2170</v>
      </c>
      <c r="S346" s="13">
        <v>142</v>
      </c>
      <c r="T346" s="13">
        <v>22</v>
      </c>
      <c r="U346" s="15">
        <v>2.75</v>
      </c>
      <c r="V346" s="15">
        <v>1.7324999999999999</v>
      </c>
      <c r="W346" s="15">
        <v>196</v>
      </c>
      <c r="X346" s="13">
        <v>369</v>
      </c>
      <c r="Y346" s="13">
        <v>44</v>
      </c>
      <c r="Z346" s="13">
        <v>565</v>
      </c>
      <c r="AA346" s="13">
        <v>96</v>
      </c>
      <c r="AB346" s="13">
        <v>6</v>
      </c>
    </row>
    <row r="347" spans="1:28">
      <c r="A347" s="1">
        <v>100013494</v>
      </c>
      <c r="B347" s="1" t="str">
        <v>Prešovský</v>
      </c>
      <c r="C347" s="1" t="str">
        <v>Stará Ľubovňa</v>
      </c>
      <c r="D347" s="1" t="str">
        <v>Stredná odborná škola sv. Klementa Hofbauera</v>
      </c>
      <c r="E347" s="1">
        <v>1</v>
      </c>
      <c r="F347" s="13">
        <v>8</v>
      </c>
      <c r="G347" s="13">
        <v>8</v>
      </c>
      <c r="H347" s="13">
        <v>0</v>
      </c>
      <c r="I347" s="13">
        <v>8</v>
      </c>
      <c r="J347" s="13">
        <v>2</v>
      </c>
      <c r="K347" s="13">
        <v>0</v>
      </c>
      <c r="L347" s="13">
        <v>0</v>
      </c>
      <c r="M347" s="13">
        <v>0</v>
      </c>
      <c r="N347" s="13">
        <v>2</v>
      </c>
      <c r="O347" s="13">
        <v>1</v>
      </c>
      <c r="P347" s="13">
        <v>1</v>
      </c>
      <c r="Q347" s="13">
        <v>8</v>
      </c>
      <c r="R347" s="13">
        <v>493</v>
      </c>
      <c r="S347" s="13">
        <v>16</v>
      </c>
      <c r="T347" s="13">
        <v>4</v>
      </c>
      <c r="U347" s="15">
        <v>0.5</v>
      </c>
      <c r="V347" s="15">
        <v>0.315</v>
      </c>
      <c r="W347" s="15">
        <v>45</v>
      </c>
      <c r="X347" s="13">
        <v>79</v>
      </c>
      <c r="Y347" s="13">
        <v>8</v>
      </c>
      <c r="Z347" s="13">
        <v>124</v>
      </c>
      <c r="AA347" s="13">
        <v>48</v>
      </c>
      <c r="AB347" s="13">
        <v>2</v>
      </c>
    </row>
    <row r="348" spans="1:28">
      <c r="A348" s="1">
        <v>100013501</v>
      </c>
      <c r="B348" s="1" t="str">
        <v>Prešovský</v>
      </c>
      <c r="C348" s="1" t="str">
        <v>Stará Ľubovňa</v>
      </c>
      <c r="D348" s="1" t="str">
        <v>Základná škola s materskou školou</v>
      </c>
      <c r="E348" s="1">
        <v>2</v>
      </c>
      <c r="F348" s="13">
        <v>60</v>
      </c>
      <c r="G348" s="13">
        <v>16</v>
      </c>
      <c r="H348" s="13">
        <v>16</v>
      </c>
      <c r="I348" s="13">
        <v>0</v>
      </c>
      <c r="J348" s="13">
        <v>8</v>
      </c>
      <c r="K348" s="13">
        <v>0</v>
      </c>
      <c r="L348" s="13">
        <v>0</v>
      </c>
      <c r="M348" s="13">
        <v>1</v>
      </c>
      <c r="N348" s="13">
        <v>5</v>
      </c>
      <c r="O348" s="13">
        <v>2</v>
      </c>
      <c r="P348" s="13">
        <v>4</v>
      </c>
      <c r="Q348" s="13">
        <v>22</v>
      </c>
      <c r="R348" s="13">
        <v>3035</v>
      </c>
      <c r="S348" s="13">
        <v>311</v>
      </c>
      <c r="T348" s="13">
        <v>30</v>
      </c>
      <c r="U348" s="15">
        <v>3.75</v>
      </c>
      <c r="V348" s="15">
        <v>2.3624999999999998</v>
      </c>
      <c r="W348" s="15">
        <v>274</v>
      </c>
      <c r="X348" s="13">
        <v>549</v>
      </c>
      <c r="Y348" s="13">
        <v>60</v>
      </c>
      <c r="Z348" s="13">
        <v>823</v>
      </c>
      <c r="AA348" s="13">
        <v>144</v>
      </c>
      <c r="AB348" s="13">
        <v>8</v>
      </c>
    </row>
    <row r="349" spans="1:28">
      <c r="A349" s="1">
        <v>100013509</v>
      </c>
      <c r="B349" s="1" t="str">
        <v>Prešovský</v>
      </c>
      <c r="C349" s="1" t="str">
        <v>Stará Ľubovňa</v>
      </c>
      <c r="D349" s="1" t="str">
        <v>Gymnázium Terézie Vansovej</v>
      </c>
      <c r="E349" s="1">
        <v>1</v>
      </c>
      <c r="F349" s="13">
        <v>54</v>
      </c>
      <c r="G349" s="13">
        <v>14</v>
      </c>
      <c r="H349" s="13">
        <v>14</v>
      </c>
      <c r="I349" s="13">
        <v>0</v>
      </c>
      <c r="J349" s="13">
        <v>8</v>
      </c>
      <c r="K349" s="13">
        <v>0</v>
      </c>
      <c r="L349" s="13">
        <v>0</v>
      </c>
      <c r="M349" s="13">
        <v>0</v>
      </c>
      <c r="N349" s="13">
        <v>5</v>
      </c>
      <c r="O349" s="13">
        <v>1</v>
      </c>
      <c r="P349" s="13">
        <v>4</v>
      </c>
      <c r="Q349" s="13">
        <v>20</v>
      </c>
      <c r="R349" s="13">
        <v>2756</v>
      </c>
      <c r="S349" s="13">
        <v>248</v>
      </c>
      <c r="T349" s="13">
        <v>27</v>
      </c>
      <c r="U349" s="15">
        <v>3.375</v>
      </c>
      <c r="V349" s="15">
        <v>2.1262500000000002</v>
      </c>
      <c r="W349" s="15">
        <v>249</v>
      </c>
      <c r="X349" s="13">
        <v>488</v>
      </c>
      <c r="Y349" s="13">
        <v>54</v>
      </c>
      <c r="Z349" s="13">
        <v>737</v>
      </c>
      <c r="AA349" s="13">
        <v>120</v>
      </c>
      <c r="AB349" s="13">
        <v>8</v>
      </c>
    </row>
    <row r="350" spans="1:28">
      <c r="A350" s="1">
        <v>100013514</v>
      </c>
      <c r="B350" s="1" t="str">
        <v>Prešovský</v>
      </c>
      <c r="C350" s="1" t="str">
        <v>Stará Ľubovňa</v>
      </c>
      <c r="D350" s="1" t="str">
        <v>Základná škola</v>
      </c>
      <c r="E350" s="1">
        <v>1</v>
      </c>
      <c r="F350" s="13">
        <v>98</v>
      </c>
      <c r="G350" s="13">
        <v>26</v>
      </c>
      <c r="H350" s="13">
        <v>25</v>
      </c>
      <c r="I350" s="13">
        <v>1</v>
      </c>
      <c r="J350" s="13">
        <v>14</v>
      </c>
      <c r="K350" s="13">
        <v>0</v>
      </c>
      <c r="L350" s="13">
        <v>0</v>
      </c>
      <c r="M350" s="13">
        <v>0</v>
      </c>
      <c r="N350" s="13">
        <v>8</v>
      </c>
      <c r="O350" s="13">
        <v>1</v>
      </c>
      <c r="P350" s="13">
        <v>7</v>
      </c>
      <c r="Q350" s="13">
        <v>37</v>
      </c>
      <c r="R350" s="13">
        <v>4925</v>
      </c>
      <c r="S350" s="13">
        <v>1008</v>
      </c>
      <c r="T350" s="13">
        <v>49</v>
      </c>
      <c r="U350" s="15">
        <v>6.125</v>
      </c>
      <c r="V350" s="15">
        <v>3.8587500000000001</v>
      </c>
      <c r="W350" s="15">
        <v>444</v>
      </c>
      <c r="X350" s="13">
        <v>1042</v>
      </c>
      <c r="Y350" s="13">
        <v>98</v>
      </c>
      <c r="Z350" s="13">
        <v>1486</v>
      </c>
      <c r="AA350" s="13">
        <v>192</v>
      </c>
      <c r="AB350" s="13">
        <v>14</v>
      </c>
    </row>
    <row r="351" spans="1:28">
      <c r="A351" s="1">
        <v>100013524</v>
      </c>
      <c r="B351" s="1" t="str">
        <v>Prešovský</v>
      </c>
      <c r="C351" s="1" t="str">
        <v>Stará Ľubovňa</v>
      </c>
      <c r="D351" s="1" t="str">
        <v>Stredná odborná škola technická</v>
      </c>
      <c r="E351" s="1">
        <v>1</v>
      </c>
      <c r="F351" s="13">
        <v>46</v>
      </c>
      <c r="G351" s="13">
        <v>12</v>
      </c>
      <c r="H351" s="13">
        <v>12</v>
      </c>
      <c r="I351" s="13">
        <v>0</v>
      </c>
      <c r="J351" s="13">
        <v>6</v>
      </c>
      <c r="K351" s="13">
        <v>0</v>
      </c>
      <c r="L351" s="13">
        <v>0</v>
      </c>
      <c r="M351" s="13">
        <v>0</v>
      </c>
      <c r="N351" s="13">
        <v>4</v>
      </c>
      <c r="O351" s="13">
        <v>1</v>
      </c>
      <c r="P351" s="13">
        <v>3</v>
      </c>
      <c r="Q351" s="13">
        <v>17</v>
      </c>
      <c r="R351" s="13">
        <v>2263</v>
      </c>
      <c r="S351" s="13">
        <v>166</v>
      </c>
      <c r="T351" s="13">
        <v>23</v>
      </c>
      <c r="U351" s="15">
        <v>2.875</v>
      </c>
      <c r="V351" s="15">
        <v>1.81125</v>
      </c>
      <c r="W351" s="15">
        <v>204</v>
      </c>
      <c r="X351" s="13">
        <v>390</v>
      </c>
      <c r="Y351" s="13">
        <v>46</v>
      </c>
      <c r="Z351" s="13">
        <v>594</v>
      </c>
      <c r="AA351" s="13">
        <v>96</v>
      </c>
      <c r="AB351" s="13">
        <v>6</v>
      </c>
    </row>
    <row r="352" spans="1:28">
      <c r="A352" s="1">
        <v>100013525</v>
      </c>
      <c r="B352" s="1" t="str">
        <v>Prešovský</v>
      </c>
      <c r="C352" s="1" t="str">
        <v>Stará Ľubovňa</v>
      </c>
      <c r="D352" s="1" t="str">
        <v>Základná škola</v>
      </c>
      <c r="E352" s="1">
        <v>1</v>
      </c>
      <c r="F352" s="13">
        <v>65</v>
      </c>
      <c r="G352" s="13">
        <v>17</v>
      </c>
      <c r="H352" s="13">
        <v>17</v>
      </c>
      <c r="I352" s="13">
        <v>0</v>
      </c>
      <c r="J352" s="13">
        <v>10</v>
      </c>
      <c r="K352" s="13">
        <v>0</v>
      </c>
      <c r="L352" s="13">
        <v>0</v>
      </c>
      <c r="M352" s="13">
        <v>0</v>
      </c>
      <c r="N352" s="13">
        <v>6</v>
      </c>
      <c r="O352" s="13">
        <v>1</v>
      </c>
      <c r="P352" s="13">
        <v>5</v>
      </c>
      <c r="Q352" s="13">
        <v>24</v>
      </c>
      <c r="R352" s="13">
        <v>3268</v>
      </c>
      <c r="S352" s="13">
        <v>381</v>
      </c>
      <c r="T352" s="13">
        <v>32.5</v>
      </c>
      <c r="U352" s="15">
        <v>4.0625</v>
      </c>
      <c r="V352" s="15">
        <v>2.5593750000000002</v>
      </c>
      <c r="W352" s="15">
        <v>295</v>
      </c>
      <c r="X352" s="13">
        <v>605</v>
      </c>
      <c r="Y352" s="13">
        <v>65</v>
      </c>
      <c r="Z352" s="13">
        <v>900</v>
      </c>
      <c r="AA352" s="13">
        <v>144</v>
      </c>
      <c r="AB352" s="13">
        <v>10</v>
      </c>
    </row>
    <row r="353" spans="1:28">
      <c r="A353" s="1">
        <v>100013530</v>
      </c>
      <c r="B353" s="1" t="str">
        <v>Prešovský</v>
      </c>
      <c r="C353" s="1" t="str">
        <v>Stará Ľubovňa</v>
      </c>
      <c r="D353" s="1" t="str">
        <v>Základná škola</v>
      </c>
      <c r="E353" s="1">
        <v>2</v>
      </c>
      <c r="F353" s="13">
        <v>76</v>
      </c>
      <c r="G353" s="13">
        <v>20</v>
      </c>
      <c r="H353" s="13">
        <v>20</v>
      </c>
      <c r="I353" s="13">
        <v>0</v>
      </c>
      <c r="J353" s="13">
        <v>12</v>
      </c>
      <c r="K353" s="13">
        <v>0</v>
      </c>
      <c r="L353" s="13">
        <v>0</v>
      </c>
      <c r="M353" s="13">
        <v>0</v>
      </c>
      <c r="N353" s="13">
        <v>8</v>
      </c>
      <c r="O353" s="13">
        <v>2</v>
      </c>
      <c r="P353" s="13">
        <v>6</v>
      </c>
      <c r="Q353" s="13">
        <v>28</v>
      </c>
      <c r="R353" s="13">
        <v>3901</v>
      </c>
      <c r="S353" s="13">
        <v>202</v>
      </c>
      <c r="T353" s="13">
        <v>38</v>
      </c>
      <c r="U353" s="15">
        <v>4.75</v>
      </c>
      <c r="V353" s="15">
        <v>2.9925000000000002</v>
      </c>
      <c r="W353" s="15">
        <v>352</v>
      </c>
      <c r="X353" s="13">
        <v>647</v>
      </c>
      <c r="Y353" s="13">
        <v>76</v>
      </c>
      <c r="Z353" s="13">
        <v>999</v>
      </c>
      <c r="AA353" s="13">
        <v>192</v>
      </c>
      <c r="AB353" s="13">
        <v>12</v>
      </c>
    </row>
    <row r="354" spans="1:28">
      <c r="A354" s="1">
        <v>100013532</v>
      </c>
      <c r="B354" s="1" t="str">
        <v>Prešovský</v>
      </c>
      <c r="C354" s="1" t="str">
        <v>Stará Ľubovňa</v>
      </c>
      <c r="D354" s="1" t="str">
        <v>Základná škola s materskou školou sv. Cyrila a Metoda</v>
      </c>
      <c r="E354" s="1">
        <v>1</v>
      </c>
      <c r="F354" s="13">
        <v>63</v>
      </c>
      <c r="G354" s="13">
        <v>17</v>
      </c>
      <c r="H354" s="13">
        <v>16</v>
      </c>
      <c r="I354" s="13">
        <v>1</v>
      </c>
      <c r="J354" s="13">
        <v>10</v>
      </c>
      <c r="K354" s="13">
        <v>0</v>
      </c>
      <c r="L354" s="13">
        <v>0</v>
      </c>
      <c r="M354" s="13">
        <v>0</v>
      </c>
      <c r="N354" s="13">
        <v>6</v>
      </c>
      <c r="O354" s="13">
        <v>1</v>
      </c>
      <c r="P354" s="13">
        <v>5</v>
      </c>
      <c r="Q354" s="13">
        <v>24</v>
      </c>
      <c r="R354" s="13">
        <v>3175</v>
      </c>
      <c r="S354" s="13">
        <v>381</v>
      </c>
      <c r="T354" s="13">
        <v>31.5</v>
      </c>
      <c r="U354" s="15">
        <v>3.9375</v>
      </c>
      <c r="V354" s="15">
        <v>2.4806249999999999</v>
      </c>
      <c r="W354" s="15">
        <v>286</v>
      </c>
      <c r="X354" s="13">
        <v>591</v>
      </c>
      <c r="Y354" s="13">
        <v>63</v>
      </c>
      <c r="Z354" s="13">
        <v>877</v>
      </c>
      <c r="AA354" s="13">
        <v>144</v>
      </c>
      <c r="AB354" s="13">
        <v>10</v>
      </c>
    </row>
    <row r="355" spans="1:28">
      <c r="A355" s="1">
        <v>100013534</v>
      </c>
      <c r="B355" s="1" t="str">
        <v>Prešovský</v>
      </c>
      <c r="C355" s="1" t="str">
        <v>Stará Ľubovňa</v>
      </c>
      <c r="D355" s="1" t="str">
        <v>Cirkevné gymnázium sv. Mikuláša</v>
      </c>
      <c r="E355" s="1">
        <v>1</v>
      </c>
      <c r="F355" s="13">
        <v>35</v>
      </c>
      <c r="G355" s="13">
        <v>9</v>
      </c>
      <c r="H355" s="13">
        <v>9</v>
      </c>
      <c r="I355" s="13">
        <v>0</v>
      </c>
      <c r="J355" s="13">
        <v>4</v>
      </c>
      <c r="K355" s="13">
        <v>0</v>
      </c>
      <c r="L355" s="13">
        <v>0</v>
      </c>
      <c r="M355" s="13">
        <v>0</v>
      </c>
      <c r="N355" s="13">
        <v>3</v>
      </c>
      <c r="O355" s="13">
        <v>1</v>
      </c>
      <c r="P355" s="13">
        <v>2</v>
      </c>
      <c r="Q355" s="13">
        <v>13</v>
      </c>
      <c r="R355" s="13">
        <v>1751</v>
      </c>
      <c r="S355" s="13">
        <v>82</v>
      </c>
      <c r="T355" s="13">
        <v>17.5</v>
      </c>
      <c r="U355" s="15">
        <v>2.1875</v>
      </c>
      <c r="V355" s="15">
        <v>1.378125</v>
      </c>
      <c r="W355" s="15">
        <v>158</v>
      </c>
      <c r="X355" s="13">
        <v>288</v>
      </c>
      <c r="Y355" s="13">
        <v>35</v>
      </c>
      <c r="Z355" s="13">
        <v>446</v>
      </c>
      <c r="AA355" s="13">
        <v>72</v>
      </c>
      <c r="AB355" s="13">
        <v>4</v>
      </c>
    </row>
    <row r="356" spans="1:28">
      <c r="A356" s="1">
        <v>100013541</v>
      </c>
      <c r="B356" s="1" t="str">
        <v>Prešovský</v>
      </c>
      <c r="C356" s="1" t="str">
        <v>Stará Ľubovňa</v>
      </c>
      <c r="D356" s="1" t="str">
        <v>Základná škola</v>
      </c>
      <c r="E356" s="1">
        <v>1</v>
      </c>
      <c r="F356" s="13">
        <v>38</v>
      </c>
      <c r="G356" s="13">
        <v>10</v>
      </c>
      <c r="H356" s="13">
        <v>10</v>
      </c>
      <c r="I356" s="13">
        <v>0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14</v>
      </c>
      <c r="R356" s="13">
        <v>1890</v>
      </c>
      <c r="S356" s="13">
        <v>100</v>
      </c>
      <c r="T356" s="13">
        <v>19</v>
      </c>
      <c r="U356" s="15">
        <v>2.375</v>
      </c>
      <c r="V356" s="15">
        <v>1.4962500000000001</v>
      </c>
      <c r="W356" s="15">
        <v>171</v>
      </c>
      <c r="X356" s="13">
        <v>314</v>
      </c>
      <c r="Y356" s="13">
        <v>38</v>
      </c>
      <c r="Z356" s="13">
        <v>485</v>
      </c>
      <c r="AA356" s="13">
        <v>72</v>
      </c>
      <c r="AB356" s="13">
        <v>4</v>
      </c>
    </row>
    <row r="357" spans="1:28">
      <c r="A357" s="1">
        <v>100013551</v>
      </c>
      <c r="B357" s="1" t="str">
        <v>Prešovský</v>
      </c>
      <c r="C357" s="1" t="str">
        <v>Stará Ľubovňa</v>
      </c>
      <c r="D357" s="1" t="str">
        <v>Základná škola s materskou školou</v>
      </c>
      <c r="E357" s="1">
        <v>1</v>
      </c>
      <c r="F357" s="13">
        <v>54</v>
      </c>
      <c r="G357" s="13">
        <v>14</v>
      </c>
      <c r="H357" s="13">
        <v>14</v>
      </c>
      <c r="I357" s="13">
        <v>0</v>
      </c>
      <c r="J357" s="13">
        <v>6</v>
      </c>
      <c r="K357" s="13">
        <v>0</v>
      </c>
      <c r="L357" s="13">
        <v>0</v>
      </c>
      <c r="M357" s="13">
        <v>0</v>
      </c>
      <c r="N357" s="13">
        <v>4</v>
      </c>
      <c r="O357" s="13">
        <v>1</v>
      </c>
      <c r="P357" s="13">
        <v>3</v>
      </c>
      <c r="Q357" s="13">
        <v>20</v>
      </c>
      <c r="R357" s="13">
        <v>2636</v>
      </c>
      <c r="S357" s="13">
        <v>248</v>
      </c>
      <c r="T357" s="13">
        <v>27</v>
      </c>
      <c r="U357" s="15">
        <v>3.375</v>
      </c>
      <c r="V357" s="15">
        <v>2.1262500000000002</v>
      </c>
      <c r="W357" s="15">
        <v>238</v>
      </c>
      <c r="X357" s="13">
        <v>470</v>
      </c>
      <c r="Y357" s="13">
        <v>54</v>
      </c>
      <c r="Z357" s="13">
        <v>708</v>
      </c>
      <c r="AA357" s="13">
        <v>96</v>
      </c>
      <c r="AB357" s="13">
        <v>6</v>
      </c>
    </row>
    <row r="358" spans="1:28">
      <c r="A358" s="1">
        <v>100013562</v>
      </c>
      <c r="B358" s="1" t="str">
        <v>Prešovský</v>
      </c>
      <c r="C358" s="1" t="str">
        <v>Stará Ľubovňa</v>
      </c>
      <c r="D358" s="1" t="str">
        <v>Základná škola s materskou školou sv. Jána Krstiteľa</v>
      </c>
      <c r="E358" s="1">
        <v>1</v>
      </c>
      <c r="F358" s="13">
        <v>10</v>
      </c>
      <c r="G358" s="13">
        <v>4</v>
      </c>
      <c r="H358" s="13">
        <v>4</v>
      </c>
      <c r="I358" s="13">
        <v>0</v>
      </c>
      <c r="J358" s="13">
        <v>0</v>
      </c>
      <c r="K358" s="13">
        <v>1</v>
      </c>
      <c r="L358" s="13">
        <v>0</v>
      </c>
      <c r="M358" s="13">
        <v>1</v>
      </c>
      <c r="N358" s="13">
        <v>0</v>
      </c>
      <c r="O358" s="13">
        <v>1</v>
      </c>
      <c r="P358" s="13">
        <v>1</v>
      </c>
      <c r="Q358" s="13">
        <v>3</v>
      </c>
      <c r="R358" s="13">
        <v>443</v>
      </c>
      <c r="S358" s="13">
        <v>0</v>
      </c>
      <c r="T358" s="13">
        <v>5</v>
      </c>
      <c r="U358" s="15">
        <v>0.625</v>
      </c>
      <c r="V358" s="15">
        <v>0.39374999999999999</v>
      </c>
      <c r="W358" s="15">
        <v>40</v>
      </c>
      <c r="X358" s="13">
        <v>67</v>
      </c>
      <c r="Y358" s="13">
        <v>10</v>
      </c>
      <c r="Z358" s="13">
        <v>107</v>
      </c>
      <c r="AA358" s="13">
        <v>48</v>
      </c>
      <c r="AB358" s="13">
        <v>0</v>
      </c>
    </row>
    <row r="359" spans="1:28">
      <c r="A359" s="1">
        <v>100013566</v>
      </c>
      <c r="B359" s="1" t="str">
        <v>Prešovský</v>
      </c>
      <c r="C359" s="1" t="str">
        <v>Stará Ľubovňa</v>
      </c>
      <c r="D359" s="1" t="str">
        <v>Základná škola s materskou školou</v>
      </c>
      <c r="E359" s="1">
        <v>1</v>
      </c>
      <c r="F359" s="13">
        <v>27</v>
      </c>
      <c r="G359" s="13">
        <v>7</v>
      </c>
      <c r="H359" s="13">
        <v>7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10</v>
      </c>
      <c r="R359" s="13">
        <v>1378</v>
      </c>
      <c r="S359" s="13">
        <v>37</v>
      </c>
      <c r="T359" s="13">
        <v>13.5</v>
      </c>
      <c r="U359" s="15">
        <v>1.6875</v>
      </c>
      <c r="V359" s="15">
        <v>1.0631250000000001</v>
      </c>
      <c r="W359" s="15">
        <v>125</v>
      </c>
      <c r="X359" s="13">
        <v>218</v>
      </c>
      <c r="Y359" s="13">
        <v>27</v>
      </c>
      <c r="Z359" s="13">
        <v>343</v>
      </c>
      <c r="AA359" s="13">
        <v>72</v>
      </c>
      <c r="AB359" s="13">
        <v>4</v>
      </c>
    </row>
    <row r="360" spans="1:28">
      <c r="A360" s="1">
        <v>100013573</v>
      </c>
      <c r="B360" s="1" t="str">
        <v>Prešovský</v>
      </c>
      <c r="C360" s="1" t="str">
        <v>Stará Ľubovňa</v>
      </c>
      <c r="D360" s="1" t="str">
        <v>Základná škola s materskou školou</v>
      </c>
      <c r="E360" s="1">
        <v>1</v>
      </c>
      <c r="F360" s="13">
        <v>27</v>
      </c>
      <c r="G360" s="13">
        <v>7</v>
      </c>
      <c r="H360" s="13">
        <v>7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10</v>
      </c>
      <c r="R360" s="13">
        <v>1378</v>
      </c>
      <c r="S360" s="13">
        <v>37</v>
      </c>
      <c r="T360" s="13">
        <v>13.5</v>
      </c>
      <c r="U360" s="15">
        <v>1.6875</v>
      </c>
      <c r="V360" s="15">
        <v>1.0631250000000001</v>
      </c>
      <c r="W360" s="15">
        <v>125</v>
      </c>
      <c r="X360" s="13">
        <v>218</v>
      </c>
      <c r="Y360" s="13">
        <v>27</v>
      </c>
      <c r="Z360" s="13">
        <v>343</v>
      </c>
      <c r="AA360" s="13">
        <v>72</v>
      </c>
      <c r="AB360" s="13">
        <v>4</v>
      </c>
    </row>
    <row r="361" spans="1:28">
      <c r="A361" s="1">
        <v>100013578</v>
      </c>
      <c r="B361" s="1" t="str">
        <v>Prešovský</v>
      </c>
      <c r="C361" s="1" t="str">
        <v>Stropkov</v>
      </c>
      <c r="D361" s="1" t="str">
        <v>Základná škola</v>
      </c>
      <c r="E361" s="1">
        <v>1</v>
      </c>
      <c r="F361" s="13">
        <v>6</v>
      </c>
      <c r="G361" s="13">
        <v>2</v>
      </c>
      <c r="H361" s="13">
        <v>2</v>
      </c>
      <c r="I361" s="13">
        <v>0</v>
      </c>
      <c r="J361" s="13">
        <v>0</v>
      </c>
      <c r="K361" s="13">
        <v>1</v>
      </c>
      <c r="L361" s="13">
        <v>0</v>
      </c>
      <c r="M361" s="13">
        <v>1</v>
      </c>
      <c r="N361" s="13">
        <v>0</v>
      </c>
      <c r="O361" s="13">
        <v>1</v>
      </c>
      <c r="P361" s="13">
        <v>1</v>
      </c>
      <c r="Q361" s="13">
        <v>2</v>
      </c>
      <c r="R361" s="13">
        <v>272</v>
      </c>
      <c r="S361" s="13">
        <v>0</v>
      </c>
      <c r="T361" s="13">
        <v>3</v>
      </c>
      <c r="U361" s="15">
        <v>0.375</v>
      </c>
      <c r="V361" s="15">
        <v>0.23624999999999999</v>
      </c>
      <c r="W361" s="15">
        <v>25</v>
      </c>
      <c r="X361" s="13">
        <v>41</v>
      </c>
      <c r="Y361" s="13">
        <v>6</v>
      </c>
      <c r="Z361" s="13">
        <v>66</v>
      </c>
      <c r="AA361" s="13">
        <v>48</v>
      </c>
      <c r="AB361" s="13">
        <v>0</v>
      </c>
    </row>
    <row r="362" spans="1:28">
      <c r="A362" s="1">
        <v>100013586</v>
      </c>
      <c r="B362" s="1" t="str">
        <v>Prešovský</v>
      </c>
      <c r="C362" s="1" t="str">
        <v>Stropkov</v>
      </c>
      <c r="D362" s="1" t="str">
        <v>Základná škola s materskou školou</v>
      </c>
      <c r="E362" s="1">
        <v>1</v>
      </c>
      <c r="F362" s="13">
        <v>41</v>
      </c>
      <c r="G362" s="13">
        <v>11</v>
      </c>
      <c r="H362" s="13">
        <v>11</v>
      </c>
      <c r="I362" s="13">
        <v>0</v>
      </c>
      <c r="J362" s="13">
        <v>6</v>
      </c>
      <c r="K362" s="13">
        <v>0</v>
      </c>
      <c r="L362" s="13">
        <v>0</v>
      </c>
      <c r="M362" s="13">
        <v>0</v>
      </c>
      <c r="N362" s="13">
        <v>4</v>
      </c>
      <c r="O362" s="13">
        <v>1</v>
      </c>
      <c r="P362" s="13">
        <v>3</v>
      </c>
      <c r="Q362" s="13">
        <v>15</v>
      </c>
      <c r="R362" s="13">
        <v>2030</v>
      </c>
      <c r="S362" s="13">
        <v>120</v>
      </c>
      <c r="T362" s="13">
        <v>20.5</v>
      </c>
      <c r="U362" s="15">
        <v>2.5625</v>
      </c>
      <c r="V362" s="15">
        <v>1.6143749999999999</v>
      </c>
      <c r="W362" s="15">
        <v>183</v>
      </c>
      <c r="X362" s="13">
        <v>341</v>
      </c>
      <c r="Y362" s="13">
        <v>41</v>
      </c>
      <c r="Z362" s="13">
        <v>524</v>
      </c>
      <c r="AA362" s="13">
        <v>96</v>
      </c>
      <c r="AB362" s="13">
        <v>6</v>
      </c>
    </row>
    <row r="363" spans="1:28">
      <c r="A363" s="1">
        <v>100013594</v>
      </c>
      <c r="B363" s="1" t="str">
        <v>Prešovský</v>
      </c>
      <c r="C363" s="1" t="str">
        <v>Stropkov</v>
      </c>
      <c r="D363" s="1" t="str">
        <v>Základná škola s materskou školou</v>
      </c>
      <c r="E363" s="1">
        <v>1</v>
      </c>
      <c r="F363" s="13">
        <v>31</v>
      </c>
      <c r="G363" s="13">
        <v>9</v>
      </c>
      <c r="H363" s="13">
        <v>8</v>
      </c>
      <c r="I363" s="13">
        <v>1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12</v>
      </c>
      <c r="R363" s="13">
        <v>1564</v>
      </c>
      <c r="S363" s="13">
        <v>65</v>
      </c>
      <c r="T363" s="13">
        <v>15.5</v>
      </c>
      <c r="U363" s="15">
        <v>1.9375</v>
      </c>
      <c r="V363" s="15">
        <v>1.2206250000000001</v>
      </c>
      <c r="W363" s="15">
        <v>141</v>
      </c>
      <c r="X363" s="13">
        <v>255</v>
      </c>
      <c r="Y363" s="13">
        <v>31</v>
      </c>
      <c r="Z363" s="13">
        <v>396</v>
      </c>
      <c r="AA363" s="13">
        <v>72</v>
      </c>
      <c r="AB363" s="13">
        <v>4</v>
      </c>
    </row>
    <row r="364" spans="1:28">
      <c r="A364" s="1">
        <v>100013601</v>
      </c>
      <c r="B364" s="1" t="str">
        <v>Prešovský</v>
      </c>
      <c r="C364" s="1" t="str">
        <v>Stropkov</v>
      </c>
      <c r="D364" s="1" t="str">
        <v>Základná škola</v>
      </c>
      <c r="E364" s="1">
        <v>1</v>
      </c>
      <c r="F364" s="13">
        <v>9</v>
      </c>
      <c r="G364" s="13"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3">
        <v>4.5</v>
      </c>
      <c r="U364" s="15">
        <v>0.5625</v>
      </c>
      <c r="V364" s="15">
        <v>0.354375</v>
      </c>
      <c r="W364" s="15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100013603</v>
      </c>
      <c r="B365" s="1" t="str">
        <v>Prešovský</v>
      </c>
      <c r="C365" s="1" t="str">
        <v>Stropkov</v>
      </c>
      <c r="D365" s="1" t="str">
        <v>Základná škola s materskou školou</v>
      </c>
      <c r="E365" s="1">
        <v>1</v>
      </c>
      <c r="F365" s="13">
        <v>25</v>
      </c>
      <c r="G365" s="13">
        <v>7</v>
      </c>
      <c r="H365" s="13">
        <v>7</v>
      </c>
      <c r="I365" s="13">
        <v>0</v>
      </c>
      <c r="J365" s="13">
        <v>4</v>
      </c>
      <c r="K365" s="13">
        <v>0</v>
      </c>
      <c r="L365" s="13">
        <v>0</v>
      </c>
      <c r="M365" s="13">
        <v>0</v>
      </c>
      <c r="N365" s="13">
        <v>3</v>
      </c>
      <c r="O365" s="13">
        <v>1</v>
      </c>
      <c r="P365" s="13">
        <v>2</v>
      </c>
      <c r="Q365" s="13">
        <v>9</v>
      </c>
      <c r="R365" s="13">
        <v>1285</v>
      </c>
      <c r="S365" s="13">
        <v>25</v>
      </c>
      <c r="T365" s="13">
        <v>12.5</v>
      </c>
      <c r="U365" s="15">
        <v>1.5625</v>
      </c>
      <c r="V365" s="15">
        <v>0.984375</v>
      </c>
      <c r="W365" s="15">
        <v>116</v>
      </c>
      <c r="X365" s="13">
        <v>201</v>
      </c>
      <c r="Y365" s="13">
        <v>25</v>
      </c>
      <c r="Z365" s="13">
        <v>317</v>
      </c>
      <c r="AA365" s="13">
        <v>72</v>
      </c>
      <c r="AB365" s="13">
        <v>4</v>
      </c>
    </row>
    <row r="366" spans="1:28">
      <c r="A366" s="1">
        <v>100013617</v>
      </c>
      <c r="B366" s="1" t="str">
        <v>Prešovský</v>
      </c>
      <c r="C366" s="1" t="str">
        <v>Stropkov</v>
      </c>
      <c r="D366" s="1" t="str">
        <v>Základná škola</v>
      </c>
      <c r="E366" s="1">
        <v>1</v>
      </c>
      <c r="F366" s="13">
        <v>3</v>
      </c>
      <c r="G366" s="13">
        <v>1</v>
      </c>
      <c r="H366" s="13">
        <v>1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1</v>
      </c>
      <c r="R366" s="13">
        <v>175</v>
      </c>
      <c r="S366" s="13">
        <v>0</v>
      </c>
      <c r="T366" s="13">
        <v>1.5</v>
      </c>
      <c r="U366" s="15">
        <v>0.1875</v>
      </c>
      <c r="V366" s="15">
        <v>0.11812499999999999</v>
      </c>
      <c r="W366" s="15">
        <v>16</v>
      </c>
      <c r="X366" s="13">
        <v>27</v>
      </c>
      <c r="Y366" s="13">
        <v>3</v>
      </c>
      <c r="Z366" s="13">
        <v>43</v>
      </c>
      <c r="AA366" s="13">
        <v>48</v>
      </c>
      <c r="AB366" s="13">
        <v>0</v>
      </c>
    </row>
    <row r="367" spans="1:28">
      <c r="A367" s="1">
        <v>100013626</v>
      </c>
      <c r="B367" s="1" t="str">
        <v>Prešovský</v>
      </c>
      <c r="C367" s="1" t="str">
        <v>Stropkov</v>
      </c>
      <c r="D367" s="1" t="str">
        <v>Súkromné odborné učilište</v>
      </c>
      <c r="E367" s="1">
        <v>1</v>
      </c>
      <c r="F367" s="13">
        <v>11</v>
      </c>
      <c r="G367" s="13">
        <v>3</v>
      </c>
      <c r="H367" s="13">
        <v>3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4</v>
      </c>
      <c r="R367" s="13">
        <v>552</v>
      </c>
      <c r="S367" s="13">
        <v>0</v>
      </c>
      <c r="T367" s="13">
        <v>5.5</v>
      </c>
      <c r="U367" s="15">
        <v>0.6875</v>
      </c>
      <c r="V367" s="15">
        <v>0.43312499999999998</v>
      </c>
      <c r="W367" s="15">
        <v>50</v>
      </c>
      <c r="X367" s="13">
        <v>83</v>
      </c>
      <c r="Y367" s="13">
        <v>11</v>
      </c>
      <c r="Z367" s="13">
        <v>133</v>
      </c>
      <c r="AA367" s="13">
        <v>48</v>
      </c>
      <c r="AB367" s="13">
        <v>0</v>
      </c>
    </row>
    <row r="368" spans="1:28">
      <c r="A368" s="1">
        <v>100013629</v>
      </c>
      <c r="B368" s="1" t="str">
        <v>Prešovský</v>
      </c>
      <c r="C368" s="1" t="str">
        <v>Stropkov</v>
      </c>
      <c r="D368" s="1" t="str">
        <v>Základná škola</v>
      </c>
      <c r="E368" s="1">
        <v>1</v>
      </c>
      <c r="F368" s="13">
        <v>52</v>
      </c>
      <c r="G368" s="13">
        <v>14</v>
      </c>
      <c r="H368" s="13">
        <v>14</v>
      </c>
      <c r="I368" s="13">
        <v>0</v>
      </c>
      <c r="J368" s="13">
        <v>6</v>
      </c>
      <c r="K368" s="13">
        <v>0</v>
      </c>
      <c r="L368" s="13">
        <v>0</v>
      </c>
      <c r="M368" s="13">
        <v>0</v>
      </c>
      <c r="N368" s="13">
        <v>4</v>
      </c>
      <c r="O368" s="13">
        <v>1</v>
      </c>
      <c r="P368" s="13">
        <v>3</v>
      </c>
      <c r="Q368" s="13">
        <v>19</v>
      </c>
      <c r="R368" s="13">
        <v>2542</v>
      </c>
      <c r="S368" s="13">
        <v>219</v>
      </c>
      <c r="T368" s="13">
        <v>26</v>
      </c>
      <c r="U368" s="15">
        <v>3.25</v>
      </c>
      <c r="V368" s="15">
        <v>2.0474999999999999</v>
      </c>
      <c r="W368" s="15">
        <v>229</v>
      </c>
      <c r="X368" s="13">
        <v>447</v>
      </c>
      <c r="Y368" s="13">
        <v>52</v>
      </c>
      <c r="Z368" s="13">
        <v>676</v>
      </c>
      <c r="AA368" s="13">
        <v>96</v>
      </c>
      <c r="AB368" s="13">
        <v>6</v>
      </c>
    </row>
    <row r="369" spans="1:28">
      <c r="A369" s="1">
        <v>100013630</v>
      </c>
      <c r="B369" s="1" t="str">
        <v>Prešovský</v>
      </c>
      <c r="C369" s="1" t="str">
        <v>Stropkov</v>
      </c>
      <c r="D369" s="1" t="str">
        <v>Cirkevná základná škola sv. Petra a Pavla</v>
      </c>
      <c r="E369" s="1">
        <v>1</v>
      </c>
      <c r="F369" s="13">
        <v>61</v>
      </c>
      <c r="G369" s="13">
        <v>17</v>
      </c>
      <c r="H369" s="13">
        <v>16</v>
      </c>
      <c r="I369" s="13">
        <v>1</v>
      </c>
      <c r="J369" s="13">
        <v>10</v>
      </c>
      <c r="K369" s="13">
        <v>0</v>
      </c>
      <c r="L369" s="13">
        <v>0</v>
      </c>
      <c r="M369" s="13">
        <v>0</v>
      </c>
      <c r="N369" s="13">
        <v>6</v>
      </c>
      <c r="O369" s="13">
        <v>1</v>
      </c>
      <c r="P369" s="13">
        <v>5</v>
      </c>
      <c r="Q369" s="13">
        <v>23</v>
      </c>
      <c r="R369" s="13">
        <v>3082</v>
      </c>
      <c r="S369" s="13">
        <v>345</v>
      </c>
      <c r="T369" s="13">
        <v>30.5</v>
      </c>
      <c r="U369" s="15">
        <v>3.8125</v>
      </c>
      <c r="V369" s="15">
        <v>2.401875</v>
      </c>
      <c r="W369" s="15">
        <v>278</v>
      </c>
      <c r="X369" s="13">
        <v>566</v>
      </c>
      <c r="Y369" s="13">
        <v>61</v>
      </c>
      <c r="Z369" s="13">
        <v>844</v>
      </c>
      <c r="AA369" s="13">
        <v>144</v>
      </c>
      <c r="AB369" s="13">
        <v>10</v>
      </c>
    </row>
    <row r="370" spans="1:28">
      <c r="A370" s="1">
        <v>100013636</v>
      </c>
      <c r="B370" s="1" t="str">
        <v>Prešovský</v>
      </c>
      <c r="C370" s="1" t="str">
        <v>Stropkov</v>
      </c>
      <c r="D370" s="1" t="str">
        <v>Stredná odborná škola elektrotechnická</v>
      </c>
      <c r="E370" s="1">
        <v>2</v>
      </c>
      <c r="F370" s="13">
        <v>101</v>
      </c>
      <c r="G370" s="13">
        <v>27</v>
      </c>
      <c r="H370" s="13">
        <v>27</v>
      </c>
      <c r="I370" s="13">
        <v>0</v>
      </c>
      <c r="J370" s="13">
        <v>12</v>
      </c>
      <c r="K370" s="13">
        <v>0</v>
      </c>
      <c r="L370" s="13">
        <v>0</v>
      </c>
      <c r="M370" s="13">
        <v>0</v>
      </c>
      <c r="N370" s="13">
        <v>8</v>
      </c>
      <c r="O370" s="13">
        <v>2</v>
      </c>
      <c r="P370" s="13">
        <v>6</v>
      </c>
      <c r="Q370" s="13">
        <v>37</v>
      </c>
      <c r="R370" s="13">
        <v>4945</v>
      </c>
      <c r="S370" s="13">
        <v>484</v>
      </c>
      <c r="T370" s="13">
        <v>50.5</v>
      </c>
      <c r="U370" s="15">
        <v>6.3125</v>
      </c>
      <c r="V370" s="15">
        <v>3.9768750000000002</v>
      </c>
      <c r="W370" s="15">
        <v>446</v>
      </c>
      <c r="X370" s="13">
        <v>888</v>
      </c>
      <c r="Y370" s="13">
        <v>101</v>
      </c>
      <c r="Z370" s="13">
        <v>1334</v>
      </c>
      <c r="AA370" s="13">
        <v>192</v>
      </c>
      <c r="AB370" s="13">
        <v>12</v>
      </c>
    </row>
    <row r="371" spans="1:28">
      <c r="A371" s="1">
        <v>100013639</v>
      </c>
      <c r="B371" s="1" t="str">
        <v>Prešovský</v>
      </c>
      <c r="C371" s="1" t="str">
        <v>Stropkov</v>
      </c>
      <c r="D371" s="1" t="str">
        <v>Základná škola</v>
      </c>
      <c r="E371" s="1">
        <v>1</v>
      </c>
      <c r="F371" s="13">
        <v>73</v>
      </c>
      <c r="G371" s="13">
        <v>19</v>
      </c>
      <c r="H371" s="13">
        <v>19</v>
      </c>
      <c r="I371" s="13">
        <v>0</v>
      </c>
      <c r="J371" s="13">
        <v>10</v>
      </c>
      <c r="K371" s="13">
        <v>0</v>
      </c>
      <c r="L371" s="13">
        <v>0</v>
      </c>
      <c r="M371" s="13">
        <v>0</v>
      </c>
      <c r="N371" s="13">
        <v>6</v>
      </c>
      <c r="O371" s="13">
        <v>1</v>
      </c>
      <c r="P371" s="13">
        <v>5</v>
      </c>
      <c r="Q371" s="13">
        <v>27</v>
      </c>
      <c r="R371" s="13">
        <v>3640</v>
      </c>
      <c r="S371" s="13">
        <v>500</v>
      </c>
      <c r="T371" s="13">
        <v>36.5</v>
      </c>
      <c r="U371" s="15">
        <v>4.5625</v>
      </c>
      <c r="V371" s="15">
        <v>2.8743750000000001</v>
      </c>
      <c r="W371" s="15">
        <v>328</v>
      </c>
      <c r="X371" s="13">
        <v>696</v>
      </c>
      <c r="Y371" s="13">
        <v>73</v>
      </c>
      <c r="Z371" s="13">
        <v>1024</v>
      </c>
      <c r="AA371" s="13">
        <v>144</v>
      </c>
      <c r="AB371" s="13">
        <v>10</v>
      </c>
    </row>
    <row r="372" spans="1:28">
      <c r="A372" s="1">
        <v>100013644</v>
      </c>
      <c r="B372" s="1" t="str">
        <v>Prešovský</v>
      </c>
      <c r="C372" s="1" t="str">
        <v>Stropkov</v>
      </c>
      <c r="D372" s="1" t="str">
        <v>Gymnázium</v>
      </c>
      <c r="E372" s="1">
        <v>1</v>
      </c>
      <c r="F372" s="13">
        <v>35</v>
      </c>
      <c r="G372" s="13">
        <v>9</v>
      </c>
      <c r="H372" s="13">
        <v>9</v>
      </c>
      <c r="I372" s="13">
        <v>0</v>
      </c>
      <c r="J372" s="13">
        <v>4</v>
      </c>
      <c r="K372" s="13">
        <v>0</v>
      </c>
      <c r="L372" s="13">
        <v>0</v>
      </c>
      <c r="M372" s="13">
        <v>0</v>
      </c>
      <c r="N372" s="13">
        <v>3</v>
      </c>
      <c r="O372" s="13">
        <v>1</v>
      </c>
      <c r="P372" s="13">
        <v>2</v>
      </c>
      <c r="Q372" s="13">
        <v>13</v>
      </c>
      <c r="R372" s="13">
        <v>1751</v>
      </c>
      <c r="S372" s="13">
        <v>82</v>
      </c>
      <c r="T372" s="13">
        <v>17.5</v>
      </c>
      <c r="U372" s="15">
        <v>2.1875</v>
      </c>
      <c r="V372" s="15">
        <v>1.378125</v>
      </c>
      <c r="W372" s="15">
        <v>158</v>
      </c>
      <c r="X372" s="13">
        <v>288</v>
      </c>
      <c r="Y372" s="13">
        <v>35</v>
      </c>
      <c r="Z372" s="13">
        <v>446</v>
      </c>
      <c r="AA372" s="13">
        <v>72</v>
      </c>
      <c r="AB372" s="13">
        <v>4</v>
      </c>
    </row>
    <row r="373" spans="1:28">
      <c r="A373" s="1">
        <v>100013648</v>
      </c>
      <c r="B373" s="1" t="str">
        <v>Prešovský</v>
      </c>
      <c r="C373" s="1" t="str">
        <v>Stropkov</v>
      </c>
      <c r="D373" s="1" t="str">
        <v>Základná škola</v>
      </c>
      <c r="E373" s="1">
        <v>1</v>
      </c>
      <c r="F373" s="13">
        <v>100</v>
      </c>
      <c r="G373" s="13">
        <v>26</v>
      </c>
      <c r="H373" s="13">
        <v>26</v>
      </c>
      <c r="I373" s="13">
        <v>0</v>
      </c>
      <c r="J373" s="13">
        <v>12</v>
      </c>
      <c r="K373" s="13">
        <v>0</v>
      </c>
      <c r="L373" s="13">
        <v>0</v>
      </c>
      <c r="M373" s="13">
        <v>0</v>
      </c>
      <c r="N373" s="13">
        <v>7</v>
      </c>
      <c r="O373" s="13">
        <v>1</v>
      </c>
      <c r="P373" s="13">
        <v>6</v>
      </c>
      <c r="Q373" s="13">
        <v>37</v>
      </c>
      <c r="R373" s="13">
        <v>4898</v>
      </c>
      <c r="S373" s="13">
        <v>1008</v>
      </c>
      <c r="T373" s="13">
        <v>50</v>
      </c>
      <c r="U373" s="15">
        <v>6.25</v>
      </c>
      <c r="V373" s="15">
        <v>3.9375</v>
      </c>
      <c r="W373" s="15">
        <v>441</v>
      </c>
      <c r="X373" s="13">
        <v>1038</v>
      </c>
      <c r="Y373" s="13">
        <v>100</v>
      </c>
      <c r="Z373" s="13">
        <v>1479</v>
      </c>
      <c r="AA373" s="13">
        <v>168</v>
      </c>
      <c r="AB373" s="13">
        <v>12</v>
      </c>
    </row>
    <row r="374" spans="1:28">
      <c r="A374" s="1">
        <v>100013662</v>
      </c>
      <c r="B374" s="1" t="str">
        <v>Prešovský</v>
      </c>
      <c r="C374" s="1" t="str">
        <v>Stropkov</v>
      </c>
      <c r="D374" s="1" t="str">
        <v>Základná škola</v>
      </c>
      <c r="E374" s="1">
        <v>1</v>
      </c>
      <c r="F374" s="13">
        <v>9</v>
      </c>
      <c r="G374" s="13">
        <v>3</v>
      </c>
      <c r="H374" s="13">
        <v>3</v>
      </c>
      <c r="I374" s="13">
        <v>0</v>
      </c>
      <c r="J374" s="13">
        <v>0</v>
      </c>
      <c r="K374" s="13">
        <v>1</v>
      </c>
      <c r="L374" s="13">
        <v>0</v>
      </c>
      <c r="M374" s="13">
        <v>1</v>
      </c>
      <c r="N374" s="13">
        <v>0</v>
      </c>
      <c r="O374" s="13">
        <v>1</v>
      </c>
      <c r="P374" s="13">
        <v>1</v>
      </c>
      <c r="Q374" s="13">
        <v>3</v>
      </c>
      <c r="R374" s="13">
        <v>410</v>
      </c>
      <c r="S374" s="13">
        <v>0</v>
      </c>
      <c r="T374" s="13">
        <v>4.5</v>
      </c>
      <c r="U374" s="15">
        <v>0.5625</v>
      </c>
      <c r="V374" s="15">
        <v>0.354375</v>
      </c>
      <c r="W374" s="15">
        <v>37</v>
      </c>
      <c r="X374" s="13">
        <v>62</v>
      </c>
      <c r="Y374" s="13">
        <v>9</v>
      </c>
      <c r="Z374" s="13">
        <v>99</v>
      </c>
      <c r="AA374" s="13">
        <v>48</v>
      </c>
      <c r="AB374" s="13">
        <v>0</v>
      </c>
    </row>
    <row r="375" spans="1:28">
      <c r="A375" s="1">
        <v>100013669</v>
      </c>
      <c r="B375" s="1" t="str">
        <v>Prešovský</v>
      </c>
      <c r="C375" s="1" t="str">
        <v>Svidník</v>
      </c>
      <c r="D375" s="1" t="str">
        <v>Základná škola</v>
      </c>
      <c r="E375" s="1">
        <v>1</v>
      </c>
      <c r="F375" s="13">
        <v>30</v>
      </c>
      <c r="G375" s="13">
        <v>8</v>
      </c>
      <c r="H375" s="13">
        <v>8</v>
      </c>
      <c r="I375" s="13">
        <v>0</v>
      </c>
      <c r="J375" s="13">
        <v>4</v>
      </c>
      <c r="K375" s="13">
        <v>0</v>
      </c>
      <c r="L375" s="13">
        <v>0</v>
      </c>
      <c r="M375" s="13">
        <v>0</v>
      </c>
      <c r="N375" s="13">
        <v>3</v>
      </c>
      <c r="O375" s="13">
        <v>1</v>
      </c>
      <c r="P375" s="13">
        <v>2</v>
      </c>
      <c r="Q375" s="13">
        <v>11</v>
      </c>
      <c r="R375" s="13">
        <v>1518</v>
      </c>
      <c r="S375" s="13">
        <v>50</v>
      </c>
      <c r="T375" s="13">
        <v>15</v>
      </c>
      <c r="U375" s="15">
        <v>1.875</v>
      </c>
      <c r="V375" s="15">
        <v>1.1812499999999999</v>
      </c>
      <c r="W375" s="15">
        <v>137</v>
      </c>
      <c r="X375" s="13">
        <v>243</v>
      </c>
      <c r="Y375" s="13">
        <v>30</v>
      </c>
      <c r="Z375" s="13">
        <v>380</v>
      </c>
      <c r="AA375" s="13">
        <v>72</v>
      </c>
      <c r="AB375" s="13">
        <v>4</v>
      </c>
    </row>
    <row r="376" spans="1:28">
      <c r="A376" s="1">
        <v>100013678</v>
      </c>
      <c r="B376" s="1" t="str">
        <v>Prešovský</v>
      </c>
      <c r="C376" s="1" t="str">
        <v>Svidník</v>
      </c>
      <c r="D376" s="1" t="str">
        <v>Súkromná základná škola</v>
      </c>
      <c r="E376" s="1">
        <v>2</v>
      </c>
      <c r="F376" s="13">
        <v>66</v>
      </c>
      <c r="G376" s="13">
        <v>18</v>
      </c>
      <c r="H376" s="13">
        <v>18</v>
      </c>
      <c r="I376" s="13">
        <v>0</v>
      </c>
      <c r="J376" s="13">
        <v>8</v>
      </c>
      <c r="K376" s="13">
        <v>0</v>
      </c>
      <c r="L376" s="13">
        <v>0</v>
      </c>
      <c r="M376" s="13">
        <v>0</v>
      </c>
      <c r="N376" s="13">
        <v>6</v>
      </c>
      <c r="O376" s="13">
        <v>2</v>
      </c>
      <c r="P376" s="13">
        <v>4</v>
      </c>
      <c r="Q376" s="13">
        <v>24</v>
      </c>
      <c r="R376" s="13">
        <v>3314</v>
      </c>
      <c r="S376" s="13">
        <v>130</v>
      </c>
      <c r="T376" s="13">
        <v>33</v>
      </c>
      <c r="U376" s="15">
        <v>4.125</v>
      </c>
      <c r="V376" s="15">
        <v>2.5987499999999999</v>
      </c>
      <c r="W376" s="15">
        <v>300</v>
      </c>
      <c r="X376" s="13">
        <v>538</v>
      </c>
      <c r="Y376" s="13">
        <v>66</v>
      </c>
      <c r="Z376" s="13">
        <v>838</v>
      </c>
      <c r="AA376" s="13">
        <v>144</v>
      </c>
      <c r="AB376" s="13">
        <v>8</v>
      </c>
    </row>
    <row r="377" spans="1:28">
      <c r="A377" s="1">
        <v>100013679</v>
      </c>
      <c r="B377" s="1" t="str">
        <v>Prešovský</v>
      </c>
      <c r="C377" s="1" t="str">
        <v>Svidník</v>
      </c>
      <c r="D377" s="1" t="str">
        <v>Súkromná stredná odborná škola</v>
      </c>
      <c r="E377" s="1">
        <v>6</v>
      </c>
      <c r="F377" s="13">
        <v>229</v>
      </c>
      <c r="G377" s="13">
        <v>59</v>
      </c>
      <c r="H377" s="13">
        <v>59</v>
      </c>
      <c r="I377" s="13">
        <v>0</v>
      </c>
      <c r="J377" s="13">
        <v>26</v>
      </c>
      <c r="K377" s="13">
        <v>0</v>
      </c>
      <c r="L377" s="13">
        <v>0</v>
      </c>
      <c r="M377" s="13">
        <v>3</v>
      </c>
      <c r="N377" s="13">
        <v>16</v>
      </c>
      <c r="O377" s="13">
        <v>6</v>
      </c>
      <c r="P377" s="13">
        <v>13</v>
      </c>
      <c r="Q377" s="13">
        <v>85</v>
      </c>
      <c r="R377" s="13">
        <v>11146</v>
      </c>
      <c r="S377" s="13">
        <v>1674</v>
      </c>
      <c r="T377" s="13">
        <v>114.5</v>
      </c>
      <c r="U377" s="15">
        <v>14.3125</v>
      </c>
      <c r="V377" s="15">
        <v>9.0168750000000006</v>
      </c>
      <c r="W377" s="15">
        <v>1004</v>
      </c>
      <c r="X377" s="13">
        <v>2176</v>
      </c>
      <c r="Y377" s="13">
        <v>229</v>
      </c>
      <c r="Z377" s="13">
        <v>3180</v>
      </c>
      <c r="AA377" s="13">
        <v>456</v>
      </c>
      <c r="AB377" s="13">
        <v>26</v>
      </c>
    </row>
    <row r="378" spans="1:28">
      <c r="A378" s="1">
        <v>100013703</v>
      </c>
      <c r="B378" s="1" t="str">
        <v>Prešovský</v>
      </c>
      <c r="C378" s="1" t="str">
        <v>Svidník</v>
      </c>
      <c r="D378" s="1" t="str">
        <v>Základná škola</v>
      </c>
      <c r="E378" s="1">
        <v>1</v>
      </c>
      <c r="F378" s="13">
        <v>73</v>
      </c>
      <c r="G378" s="13">
        <v>19</v>
      </c>
      <c r="H378" s="13">
        <v>19</v>
      </c>
      <c r="I378" s="13">
        <v>0</v>
      </c>
      <c r="J378" s="13">
        <v>8</v>
      </c>
      <c r="K378" s="13">
        <v>0</v>
      </c>
      <c r="L378" s="13">
        <v>0</v>
      </c>
      <c r="M378" s="13">
        <v>0</v>
      </c>
      <c r="N378" s="13">
        <v>5</v>
      </c>
      <c r="O378" s="13">
        <v>1</v>
      </c>
      <c r="P378" s="13">
        <v>4</v>
      </c>
      <c r="Q378" s="13">
        <v>27</v>
      </c>
      <c r="R378" s="13">
        <v>3520</v>
      </c>
      <c r="S378" s="13">
        <v>500</v>
      </c>
      <c r="T378" s="13">
        <v>36.5</v>
      </c>
      <c r="U378" s="15">
        <v>4.5625</v>
      </c>
      <c r="V378" s="15">
        <v>2.8743750000000001</v>
      </c>
      <c r="W378" s="15">
        <v>317</v>
      </c>
      <c r="X378" s="13">
        <v>678</v>
      </c>
      <c r="Y378" s="13">
        <v>73</v>
      </c>
      <c r="Z378" s="13">
        <v>995</v>
      </c>
      <c r="AA378" s="13">
        <v>120</v>
      </c>
      <c r="AB378" s="13">
        <v>8</v>
      </c>
    </row>
    <row r="379" spans="1:28">
      <c r="A379" s="1">
        <v>100013708</v>
      </c>
      <c r="B379" s="1" t="str">
        <v>Prešovský</v>
      </c>
      <c r="C379" s="1" t="str">
        <v>Svidník</v>
      </c>
      <c r="D379" s="1" t="str">
        <v>Základná škola</v>
      </c>
      <c r="E379" s="1">
        <v>1</v>
      </c>
      <c r="F379" s="13">
        <v>33</v>
      </c>
      <c r="G379" s="13">
        <v>9</v>
      </c>
      <c r="H379" s="13">
        <v>9</v>
      </c>
      <c r="I379" s="13">
        <v>0</v>
      </c>
      <c r="J379" s="13">
        <v>4</v>
      </c>
      <c r="K379" s="13">
        <v>0</v>
      </c>
      <c r="L379" s="13">
        <v>0</v>
      </c>
      <c r="M379" s="13">
        <v>0</v>
      </c>
      <c r="N379" s="13">
        <v>3</v>
      </c>
      <c r="O379" s="13">
        <v>1</v>
      </c>
      <c r="P379" s="13">
        <v>2</v>
      </c>
      <c r="Q379" s="13">
        <v>12</v>
      </c>
      <c r="R379" s="13">
        <v>1657</v>
      </c>
      <c r="S379" s="13">
        <v>65</v>
      </c>
      <c r="T379" s="13">
        <v>16.5</v>
      </c>
      <c r="U379" s="15">
        <v>2.0625</v>
      </c>
      <c r="V379" s="15">
        <v>1.2993749999999999</v>
      </c>
      <c r="W379" s="15">
        <v>150</v>
      </c>
      <c r="X379" s="13">
        <v>269</v>
      </c>
      <c r="Y379" s="13">
        <v>33</v>
      </c>
      <c r="Z379" s="13">
        <v>419</v>
      </c>
      <c r="AA379" s="13">
        <v>72</v>
      </c>
      <c r="AB379" s="13">
        <v>4</v>
      </c>
    </row>
    <row r="380" spans="1:28">
      <c r="A380" s="1">
        <v>100013712</v>
      </c>
      <c r="B380" s="1" t="str">
        <v>Prešovský</v>
      </c>
      <c r="C380" s="1" t="str">
        <v>Svidník</v>
      </c>
      <c r="D380" s="1" t="str">
        <v>Základná škola</v>
      </c>
      <c r="E380" s="1">
        <v>1</v>
      </c>
      <c r="F380" s="13">
        <v>41</v>
      </c>
      <c r="G380" s="13">
        <v>11</v>
      </c>
      <c r="H380" s="13">
        <v>11</v>
      </c>
      <c r="I380" s="13">
        <v>0</v>
      </c>
      <c r="J380" s="13">
        <v>6</v>
      </c>
      <c r="K380" s="13">
        <v>0</v>
      </c>
      <c r="L380" s="13">
        <v>0</v>
      </c>
      <c r="M380" s="13">
        <v>0</v>
      </c>
      <c r="N380" s="13">
        <v>4</v>
      </c>
      <c r="O380" s="13">
        <v>1</v>
      </c>
      <c r="P380" s="13">
        <v>3</v>
      </c>
      <c r="Q380" s="13">
        <v>15</v>
      </c>
      <c r="R380" s="13">
        <v>2030</v>
      </c>
      <c r="S380" s="13">
        <v>120</v>
      </c>
      <c r="T380" s="13">
        <v>20.5</v>
      </c>
      <c r="U380" s="15">
        <v>2.5625</v>
      </c>
      <c r="V380" s="15">
        <v>1.6143749999999999</v>
      </c>
      <c r="W380" s="15">
        <v>183</v>
      </c>
      <c r="X380" s="13">
        <v>341</v>
      </c>
      <c r="Y380" s="13">
        <v>41</v>
      </c>
      <c r="Z380" s="13">
        <v>524</v>
      </c>
      <c r="AA380" s="13">
        <v>96</v>
      </c>
      <c r="AB380" s="13">
        <v>6</v>
      </c>
    </row>
    <row r="381" spans="1:28">
      <c r="A381" s="1">
        <v>100013716</v>
      </c>
      <c r="B381" s="1" t="str">
        <v>Prešovský</v>
      </c>
      <c r="C381" s="1" t="str">
        <v>Svidník</v>
      </c>
      <c r="D381" s="1" t="str">
        <v>Základná škola</v>
      </c>
      <c r="E381" s="1">
        <v>1</v>
      </c>
      <c r="F381" s="13">
        <v>9</v>
      </c>
      <c r="G381" s="13">
        <v>3</v>
      </c>
      <c r="H381" s="13">
        <v>3</v>
      </c>
      <c r="I381" s="13">
        <v>0</v>
      </c>
      <c r="J381" s="13">
        <v>0</v>
      </c>
      <c r="K381" s="13">
        <v>1</v>
      </c>
      <c r="L381" s="13">
        <v>0</v>
      </c>
      <c r="M381" s="13">
        <v>1</v>
      </c>
      <c r="N381" s="13">
        <v>0</v>
      </c>
      <c r="O381" s="13">
        <v>1</v>
      </c>
      <c r="P381" s="13">
        <v>1</v>
      </c>
      <c r="Q381" s="13">
        <v>3</v>
      </c>
      <c r="R381" s="13">
        <v>410</v>
      </c>
      <c r="S381" s="13">
        <v>0</v>
      </c>
      <c r="T381" s="13">
        <v>4.5</v>
      </c>
      <c r="U381" s="15">
        <v>0.5625</v>
      </c>
      <c r="V381" s="15">
        <v>0.354375</v>
      </c>
      <c r="W381" s="15">
        <v>37</v>
      </c>
      <c r="X381" s="13">
        <v>62</v>
      </c>
      <c r="Y381" s="13">
        <v>9</v>
      </c>
      <c r="Z381" s="13">
        <v>99</v>
      </c>
      <c r="AA381" s="13">
        <v>48</v>
      </c>
      <c r="AB381" s="13">
        <v>0</v>
      </c>
    </row>
    <row r="382" spans="1:28">
      <c r="A382" s="1">
        <v>100013721</v>
      </c>
      <c r="B382" s="1" t="str">
        <v>Prešovský</v>
      </c>
      <c r="C382" s="1" t="str">
        <v>Svidník</v>
      </c>
      <c r="D382" s="1" t="str">
        <v>Základná škola</v>
      </c>
      <c r="E382" s="1">
        <v>1</v>
      </c>
      <c r="F382" s="13">
        <v>17</v>
      </c>
      <c r="G382" s="13">
        <v>5</v>
      </c>
      <c r="H382" s="13">
        <v>5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6</v>
      </c>
      <c r="R382" s="13">
        <v>1024</v>
      </c>
      <c r="S382" s="13">
        <v>0</v>
      </c>
      <c r="T382" s="13">
        <v>8.5</v>
      </c>
      <c r="U382" s="15">
        <v>1.0625</v>
      </c>
      <c r="V382" s="15">
        <v>0.66937500000000005</v>
      </c>
      <c r="W382" s="15">
        <v>93</v>
      </c>
      <c r="X382" s="13">
        <v>154</v>
      </c>
      <c r="Y382" s="13">
        <v>17</v>
      </c>
      <c r="Z382" s="13">
        <v>247</v>
      </c>
      <c r="AA382" s="13">
        <v>48</v>
      </c>
      <c r="AB382" s="13">
        <v>0</v>
      </c>
    </row>
    <row r="383" spans="1:28">
      <c r="A383" s="1">
        <v>100013733</v>
      </c>
      <c r="B383" s="1" t="str">
        <v>Prešovský</v>
      </c>
      <c r="C383" s="1" t="str">
        <v>Svidník</v>
      </c>
      <c r="D383" s="1" t="str">
        <v>Základná škola</v>
      </c>
      <c r="E383" s="1">
        <v>1</v>
      </c>
      <c r="F383" s="13">
        <v>23</v>
      </c>
      <c r="G383" s="13">
        <v>7</v>
      </c>
      <c r="H383" s="13">
        <v>6</v>
      </c>
      <c r="I383" s="13">
        <v>1</v>
      </c>
      <c r="J383" s="13">
        <v>4</v>
      </c>
      <c r="K383" s="13">
        <v>0</v>
      </c>
      <c r="L383" s="13">
        <v>0</v>
      </c>
      <c r="M383" s="13">
        <v>0</v>
      </c>
      <c r="N383" s="13">
        <v>3</v>
      </c>
      <c r="O383" s="13">
        <v>1</v>
      </c>
      <c r="P383" s="13">
        <v>2</v>
      </c>
      <c r="Q383" s="13">
        <v>9</v>
      </c>
      <c r="R383" s="13">
        <v>1192</v>
      </c>
      <c r="S383" s="13">
        <v>25</v>
      </c>
      <c r="T383" s="13">
        <v>11.5</v>
      </c>
      <c r="U383" s="15">
        <v>1.4375</v>
      </c>
      <c r="V383" s="15">
        <v>0.90562500000000001</v>
      </c>
      <c r="W383" s="15">
        <v>108</v>
      </c>
      <c r="X383" s="13">
        <v>187</v>
      </c>
      <c r="Y383" s="13">
        <v>23</v>
      </c>
      <c r="Z383" s="13">
        <v>295</v>
      </c>
      <c r="AA383" s="13">
        <v>72</v>
      </c>
      <c r="AB383" s="13">
        <v>4</v>
      </c>
    </row>
    <row r="384" spans="1:28">
      <c r="A384" s="1">
        <v>100013738</v>
      </c>
      <c r="B384" s="1" t="str">
        <v>Prešovský</v>
      </c>
      <c r="C384" s="1" t="str">
        <v>Svidník</v>
      </c>
      <c r="D384" s="1" t="str">
        <v>Základná škola</v>
      </c>
      <c r="E384" s="1">
        <v>1</v>
      </c>
      <c r="F384" s="13">
        <v>27</v>
      </c>
      <c r="G384" s="13">
        <v>7</v>
      </c>
      <c r="H384" s="13">
        <v>7</v>
      </c>
      <c r="I384" s="13">
        <v>0</v>
      </c>
      <c r="J384" s="13">
        <v>4</v>
      </c>
      <c r="K384" s="13">
        <v>0</v>
      </c>
      <c r="L384" s="13">
        <v>0</v>
      </c>
      <c r="M384" s="13">
        <v>0</v>
      </c>
      <c r="N384" s="13">
        <v>3</v>
      </c>
      <c r="O384" s="13">
        <v>1</v>
      </c>
      <c r="P384" s="13">
        <v>2</v>
      </c>
      <c r="Q384" s="13">
        <v>10</v>
      </c>
      <c r="R384" s="13">
        <v>1378</v>
      </c>
      <c r="S384" s="13">
        <v>37</v>
      </c>
      <c r="T384" s="13">
        <v>13.5</v>
      </c>
      <c r="U384" s="15">
        <v>1.6875</v>
      </c>
      <c r="V384" s="15">
        <v>1.0631250000000001</v>
      </c>
      <c r="W384" s="15">
        <v>125</v>
      </c>
      <c r="X384" s="13">
        <v>218</v>
      </c>
      <c r="Y384" s="13">
        <v>27</v>
      </c>
      <c r="Z384" s="13">
        <v>343</v>
      </c>
      <c r="AA384" s="13">
        <v>72</v>
      </c>
      <c r="AB384" s="13">
        <v>4</v>
      </c>
    </row>
    <row r="385" spans="1:28">
      <c r="A385" s="1">
        <v>100013748</v>
      </c>
      <c r="B385" s="1" t="str">
        <v>Prešovský</v>
      </c>
      <c r="C385" s="1" t="str">
        <v>Svidník</v>
      </c>
      <c r="D385" s="1" t="str">
        <v>Základná škola</v>
      </c>
      <c r="E385" s="1">
        <v>1</v>
      </c>
      <c r="F385" s="13">
        <v>9</v>
      </c>
      <c r="G385" s="13"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3">
        <v>4.5</v>
      </c>
      <c r="U385" s="15">
        <v>0.5625</v>
      </c>
      <c r="V385" s="15">
        <v>0.354375</v>
      </c>
      <c r="W385" s="15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100013755</v>
      </c>
      <c r="B386" s="1" t="str">
        <v>Prešovský</v>
      </c>
      <c r="C386" s="1" t="str">
        <v>Svidník</v>
      </c>
      <c r="D386" s="1" t="str">
        <v>Základná škola</v>
      </c>
      <c r="E386" s="1">
        <v>1</v>
      </c>
      <c r="F386" s="13">
        <v>68</v>
      </c>
      <c r="G386" s="13">
        <v>18</v>
      </c>
      <c r="H386" s="13">
        <v>18</v>
      </c>
      <c r="I386" s="13">
        <v>0</v>
      </c>
      <c r="J386" s="13">
        <v>8</v>
      </c>
      <c r="K386" s="13">
        <v>0</v>
      </c>
      <c r="L386" s="13">
        <v>0</v>
      </c>
      <c r="M386" s="13">
        <v>0</v>
      </c>
      <c r="N386" s="13">
        <v>5</v>
      </c>
      <c r="O386" s="13">
        <v>1</v>
      </c>
      <c r="P386" s="13">
        <v>4</v>
      </c>
      <c r="Q386" s="13">
        <v>25</v>
      </c>
      <c r="R386" s="13">
        <v>3288</v>
      </c>
      <c r="S386" s="13">
        <v>419</v>
      </c>
      <c r="T386" s="13">
        <v>34</v>
      </c>
      <c r="U386" s="15">
        <v>4.25</v>
      </c>
      <c r="V386" s="15">
        <v>2.6775000000000002</v>
      </c>
      <c r="W386" s="15">
        <v>296</v>
      </c>
      <c r="X386" s="13">
        <v>619</v>
      </c>
      <c r="Y386" s="13">
        <v>68</v>
      </c>
      <c r="Z386" s="13">
        <v>915</v>
      </c>
      <c r="AA386" s="13">
        <v>120</v>
      </c>
      <c r="AB386" s="13">
        <v>8</v>
      </c>
    </row>
    <row r="387" spans="1:28">
      <c r="A387" s="1">
        <v>100013759</v>
      </c>
      <c r="B387" s="1" t="str">
        <v>Prešovský</v>
      </c>
      <c r="C387" s="1" t="str">
        <v>Svidník</v>
      </c>
      <c r="D387" s="1" t="str">
        <v>Stredná odborná škola polytechnická a služieb arm. gen. L. Svobodu</v>
      </c>
      <c r="E387" s="1">
        <v>1</v>
      </c>
      <c r="F387" s="13">
        <v>111</v>
      </c>
      <c r="G387" s="13">
        <v>29</v>
      </c>
      <c r="H387" s="13">
        <v>29</v>
      </c>
      <c r="I387" s="13">
        <v>0</v>
      </c>
      <c r="J387" s="13">
        <v>16</v>
      </c>
      <c r="K387" s="13">
        <v>0</v>
      </c>
      <c r="L387" s="13">
        <v>1</v>
      </c>
      <c r="M387" s="13">
        <v>0</v>
      </c>
      <c r="N387" s="13">
        <v>8</v>
      </c>
      <c r="O387" s="13">
        <v>1</v>
      </c>
      <c r="P387" s="13">
        <v>8</v>
      </c>
      <c r="Q387" s="13">
        <v>41</v>
      </c>
      <c r="R387" s="13">
        <v>5410</v>
      </c>
      <c r="S387" s="13">
        <v>1260</v>
      </c>
      <c r="T387" s="13">
        <v>55.5</v>
      </c>
      <c r="U387" s="15">
        <v>6.9375</v>
      </c>
      <c r="V387" s="15">
        <v>4.3706250000000004</v>
      </c>
      <c r="W387" s="15">
        <v>487</v>
      </c>
      <c r="X387" s="13">
        <v>1190</v>
      </c>
      <c r="Y387" s="13">
        <v>111</v>
      </c>
      <c r="Z387" s="13">
        <v>1677</v>
      </c>
      <c r="AA387" s="13">
        <v>192</v>
      </c>
      <c r="AB387" s="13">
        <v>16</v>
      </c>
    </row>
    <row r="388" spans="1:28">
      <c r="A388" s="1">
        <v>100013767</v>
      </c>
      <c r="B388" s="1" t="str">
        <v>Prešovský</v>
      </c>
      <c r="C388" s="1" t="str">
        <v>Svidník</v>
      </c>
      <c r="D388" s="1" t="str">
        <v>Súkromná špeciálna základná škola</v>
      </c>
      <c r="E388" s="1">
        <v>1</v>
      </c>
      <c r="F388" s="13">
        <v>6</v>
      </c>
      <c r="G388" s="13">
        <v>2</v>
      </c>
      <c r="H388" s="13">
        <v>2</v>
      </c>
      <c r="I388" s="13">
        <v>0</v>
      </c>
      <c r="J388" s="13">
        <v>0</v>
      </c>
      <c r="K388" s="13">
        <v>1</v>
      </c>
      <c r="L388" s="13">
        <v>0</v>
      </c>
      <c r="M388" s="13">
        <v>1</v>
      </c>
      <c r="N388" s="13">
        <v>0</v>
      </c>
      <c r="O388" s="13">
        <v>1</v>
      </c>
      <c r="P388" s="13">
        <v>1</v>
      </c>
      <c r="Q388" s="13">
        <v>2</v>
      </c>
      <c r="R388" s="13">
        <v>272</v>
      </c>
      <c r="S388" s="13">
        <v>0</v>
      </c>
      <c r="T388" s="13">
        <v>3</v>
      </c>
      <c r="U388" s="15">
        <v>0.375</v>
      </c>
      <c r="V388" s="15">
        <v>0.23624999999999999</v>
      </c>
      <c r="W388" s="15">
        <v>25</v>
      </c>
      <c r="X388" s="13">
        <v>41</v>
      </c>
      <c r="Y388" s="13">
        <v>6</v>
      </c>
      <c r="Z388" s="13">
        <v>66</v>
      </c>
      <c r="AA388" s="13">
        <v>48</v>
      </c>
      <c r="AB388" s="13">
        <v>0</v>
      </c>
    </row>
    <row r="389" spans="1:28">
      <c r="A389" s="1">
        <v>100013771</v>
      </c>
      <c r="B389" s="1" t="str">
        <v>Prešovský</v>
      </c>
      <c r="C389" s="1" t="str">
        <v>Svidník</v>
      </c>
      <c r="D389" s="1" t="str">
        <v>Základná škola</v>
      </c>
      <c r="E389" s="1">
        <v>1</v>
      </c>
      <c r="F389" s="13">
        <v>52</v>
      </c>
      <c r="G389" s="13">
        <v>14</v>
      </c>
      <c r="H389" s="13">
        <v>14</v>
      </c>
      <c r="I389" s="13">
        <v>0</v>
      </c>
      <c r="J389" s="13">
        <v>6</v>
      </c>
      <c r="K389" s="13">
        <v>0</v>
      </c>
      <c r="L389" s="13">
        <v>0</v>
      </c>
      <c r="M389" s="13">
        <v>0</v>
      </c>
      <c r="N389" s="13">
        <v>4</v>
      </c>
      <c r="O389" s="13">
        <v>1</v>
      </c>
      <c r="P389" s="13">
        <v>3</v>
      </c>
      <c r="Q389" s="13">
        <v>19</v>
      </c>
      <c r="R389" s="13">
        <v>2542</v>
      </c>
      <c r="S389" s="13">
        <v>219</v>
      </c>
      <c r="T389" s="13">
        <v>26</v>
      </c>
      <c r="U389" s="15">
        <v>3.25</v>
      </c>
      <c r="V389" s="15">
        <v>2.0474999999999999</v>
      </c>
      <c r="W389" s="15">
        <v>229</v>
      </c>
      <c r="X389" s="13">
        <v>447</v>
      </c>
      <c r="Y389" s="13">
        <v>52</v>
      </c>
      <c r="Z389" s="13">
        <v>676</v>
      </c>
      <c r="AA389" s="13">
        <v>96</v>
      </c>
      <c r="AB389" s="13">
        <v>6</v>
      </c>
    </row>
    <row r="390" spans="1:28">
      <c r="A390" s="1">
        <v>100013776</v>
      </c>
      <c r="B390" s="1" t="str">
        <v>Prešovský</v>
      </c>
      <c r="C390" s="1" t="str">
        <v>Svidník</v>
      </c>
      <c r="D390" s="1" t="str">
        <v>Gymnázium duklianskych hrdinov</v>
      </c>
      <c r="E390" s="1">
        <v>1</v>
      </c>
      <c r="F390" s="13">
        <v>35</v>
      </c>
      <c r="G390" s="13">
        <v>9</v>
      </c>
      <c r="H390" s="13">
        <v>9</v>
      </c>
      <c r="I390" s="13">
        <v>0</v>
      </c>
      <c r="J390" s="13">
        <v>4</v>
      </c>
      <c r="K390" s="13">
        <v>0</v>
      </c>
      <c r="L390" s="13">
        <v>0</v>
      </c>
      <c r="M390" s="13">
        <v>0</v>
      </c>
      <c r="N390" s="13">
        <v>3</v>
      </c>
      <c r="O390" s="13">
        <v>1</v>
      </c>
      <c r="P390" s="13">
        <v>2</v>
      </c>
      <c r="Q390" s="13">
        <v>13</v>
      </c>
      <c r="R390" s="13">
        <v>1751</v>
      </c>
      <c r="S390" s="13">
        <v>82</v>
      </c>
      <c r="T390" s="13">
        <v>17.5</v>
      </c>
      <c r="U390" s="15">
        <v>2.1875</v>
      </c>
      <c r="V390" s="15">
        <v>1.378125</v>
      </c>
      <c r="W390" s="15">
        <v>158</v>
      </c>
      <c r="X390" s="13">
        <v>288</v>
      </c>
      <c r="Y390" s="13">
        <v>35</v>
      </c>
      <c r="Z390" s="13">
        <v>446</v>
      </c>
      <c r="AA390" s="13">
        <v>72</v>
      </c>
      <c r="AB390" s="13">
        <v>4</v>
      </c>
    </row>
    <row r="391" spans="1:28">
      <c r="A391" s="1">
        <v>100013778</v>
      </c>
      <c r="B391" s="1" t="str">
        <v>Prešovský</v>
      </c>
      <c r="C391" s="1" t="str">
        <v>Svidník</v>
      </c>
      <c r="D391" s="1" t="str">
        <v>Základná škola Alexandra Pavloviča</v>
      </c>
      <c r="E391" s="1">
        <v>1</v>
      </c>
      <c r="F391" s="13">
        <v>84</v>
      </c>
      <c r="G391" s="13">
        <v>22</v>
      </c>
      <c r="H391" s="13">
        <v>22</v>
      </c>
      <c r="I391" s="13">
        <v>0</v>
      </c>
      <c r="J391" s="13">
        <v>12</v>
      </c>
      <c r="K391" s="13">
        <v>0</v>
      </c>
      <c r="L391" s="13">
        <v>0</v>
      </c>
      <c r="M391" s="13">
        <v>0</v>
      </c>
      <c r="N391" s="13">
        <v>7</v>
      </c>
      <c r="O391" s="13">
        <v>1</v>
      </c>
      <c r="P391" s="13">
        <v>6</v>
      </c>
      <c r="Q391" s="13">
        <v>31</v>
      </c>
      <c r="R391" s="13">
        <v>4153</v>
      </c>
      <c r="S391" s="13">
        <v>682</v>
      </c>
      <c r="T391" s="13">
        <v>42</v>
      </c>
      <c r="U391" s="15">
        <v>5.25</v>
      </c>
      <c r="V391" s="15">
        <v>3.3075000000000001</v>
      </c>
      <c r="W391" s="15">
        <v>374</v>
      </c>
      <c r="X391" s="13">
        <v>828</v>
      </c>
      <c r="Y391" s="13">
        <v>84</v>
      </c>
      <c r="Z391" s="13">
        <v>1202</v>
      </c>
      <c r="AA391" s="13">
        <v>168</v>
      </c>
      <c r="AB391" s="13">
        <v>12</v>
      </c>
    </row>
    <row r="392" spans="1:28">
      <c r="A392" s="1">
        <v>100013798</v>
      </c>
      <c r="B392" s="1" t="str">
        <v>Prešovský</v>
      </c>
      <c r="C392" s="1" t="str">
        <v>Svidník</v>
      </c>
      <c r="D392" s="1" t="str">
        <v>Cirkevná základná škola sv. Juraja</v>
      </c>
      <c r="E392" s="1">
        <v>1</v>
      </c>
      <c r="F392" s="13">
        <v>36</v>
      </c>
      <c r="G392" s="13">
        <v>10</v>
      </c>
      <c r="H392" s="13">
        <v>9</v>
      </c>
      <c r="I392" s="13">
        <v>1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14</v>
      </c>
      <c r="R392" s="13">
        <v>1797</v>
      </c>
      <c r="S392" s="13">
        <v>100</v>
      </c>
      <c r="T392" s="13">
        <v>18</v>
      </c>
      <c r="U392" s="15">
        <v>2.25</v>
      </c>
      <c r="V392" s="15">
        <v>1.4175</v>
      </c>
      <c r="W392" s="15">
        <v>162</v>
      </c>
      <c r="X392" s="13">
        <v>300</v>
      </c>
      <c r="Y392" s="13">
        <v>36</v>
      </c>
      <c r="Z392" s="13">
        <v>462</v>
      </c>
      <c r="AA392" s="13">
        <v>72</v>
      </c>
      <c r="AB392" s="13">
        <v>4</v>
      </c>
    </row>
    <row r="393" spans="1:28">
      <c r="A393" s="1">
        <v>100013803</v>
      </c>
      <c r="B393" s="1" t="str">
        <v>Prešovský</v>
      </c>
      <c r="C393" s="1" t="str">
        <v>Svidník</v>
      </c>
      <c r="D393" s="1" t="str">
        <v>Stredná zdravotnícka škola milosrdného Samaritána</v>
      </c>
      <c r="E393" s="1">
        <v>1</v>
      </c>
      <c r="F393" s="13">
        <v>33</v>
      </c>
      <c r="G393" s="13">
        <v>9</v>
      </c>
      <c r="H393" s="13">
        <v>9</v>
      </c>
      <c r="I393" s="13">
        <v>0</v>
      </c>
      <c r="J393" s="13">
        <v>4</v>
      </c>
      <c r="K393" s="13">
        <v>0</v>
      </c>
      <c r="L393" s="13">
        <v>0</v>
      </c>
      <c r="M393" s="13">
        <v>0</v>
      </c>
      <c r="N393" s="13">
        <v>3</v>
      </c>
      <c r="O393" s="13">
        <v>1</v>
      </c>
      <c r="P393" s="13">
        <v>2</v>
      </c>
      <c r="Q393" s="13">
        <v>12</v>
      </c>
      <c r="R393" s="13">
        <v>1657</v>
      </c>
      <c r="S393" s="13">
        <v>65</v>
      </c>
      <c r="T393" s="13">
        <v>16.5</v>
      </c>
      <c r="U393" s="15">
        <v>2.0625</v>
      </c>
      <c r="V393" s="15">
        <v>1.2993749999999999</v>
      </c>
      <c r="W393" s="15">
        <v>150</v>
      </c>
      <c r="X393" s="13">
        <v>269</v>
      </c>
      <c r="Y393" s="13">
        <v>33</v>
      </c>
      <c r="Z393" s="13">
        <v>419</v>
      </c>
      <c r="AA393" s="13">
        <v>72</v>
      </c>
      <c r="AB393" s="13">
        <v>4</v>
      </c>
    </row>
    <row r="394" spans="1:28">
      <c r="A394" s="1">
        <v>100013811</v>
      </c>
      <c r="B394" s="1" t="str">
        <v>Prešovský</v>
      </c>
      <c r="C394" s="1" t="str">
        <v>Svidník</v>
      </c>
      <c r="D394" s="1" t="str">
        <v>Základná škola</v>
      </c>
      <c r="E394" s="1">
        <v>1</v>
      </c>
      <c r="F394" s="13">
        <v>14</v>
      </c>
      <c r="G394" s="13">
        <v>4</v>
      </c>
      <c r="H394" s="13">
        <v>4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5</v>
      </c>
      <c r="R394" s="13">
        <v>767</v>
      </c>
      <c r="S394" s="13">
        <v>0</v>
      </c>
      <c r="T394" s="13">
        <v>7</v>
      </c>
      <c r="U394" s="15">
        <v>0.875</v>
      </c>
      <c r="V394" s="15">
        <v>0.55125000000000002</v>
      </c>
      <c r="W394" s="15">
        <v>70</v>
      </c>
      <c r="X394" s="13">
        <v>116</v>
      </c>
      <c r="Y394" s="13">
        <v>14</v>
      </c>
      <c r="Z394" s="13">
        <v>186</v>
      </c>
      <c r="AA394" s="13">
        <v>48</v>
      </c>
      <c r="AB394" s="13">
        <v>0</v>
      </c>
    </row>
    <row r="395" spans="1:28">
      <c r="A395" s="1">
        <v>100013815</v>
      </c>
      <c r="B395" s="1" t="str">
        <v>Prešovský</v>
      </c>
      <c r="C395" s="1" t="str">
        <v>Svidník</v>
      </c>
      <c r="D395" s="1" t="str">
        <v>Základná škola</v>
      </c>
      <c r="E395" s="1">
        <v>1</v>
      </c>
      <c r="F395" s="13">
        <v>6</v>
      </c>
      <c r="G395" s="13">
        <v>2</v>
      </c>
      <c r="H395" s="13">
        <v>2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2</v>
      </c>
      <c r="R395" s="13">
        <v>272</v>
      </c>
      <c r="S395" s="13">
        <v>0</v>
      </c>
      <c r="T395" s="13">
        <v>3</v>
      </c>
      <c r="U395" s="15">
        <v>0.375</v>
      </c>
      <c r="V395" s="15">
        <v>0.23624999999999999</v>
      </c>
      <c r="W395" s="15">
        <v>25</v>
      </c>
      <c r="X395" s="13">
        <v>41</v>
      </c>
      <c r="Y395" s="13">
        <v>6</v>
      </c>
      <c r="Z395" s="13">
        <v>66</v>
      </c>
      <c r="AA395" s="13">
        <v>48</v>
      </c>
      <c r="AB395" s="13">
        <v>0</v>
      </c>
    </row>
    <row r="396" spans="1:28">
      <c r="A396" s="1">
        <v>100013822</v>
      </c>
      <c r="B396" s="1" t="str">
        <v>Prešovský</v>
      </c>
      <c r="C396" s="1" t="str">
        <v>Svidník</v>
      </c>
      <c r="D396" s="1" t="str">
        <v>Základná škola</v>
      </c>
      <c r="E396" s="1">
        <v>1</v>
      </c>
      <c r="F396" s="13">
        <v>6</v>
      </c>
      <c r="G396" s="13">
        <v>2</v>
      </c>
      <c r="H396" s="13">
        <v>2</v>
      </c>
      <c r="I396" s="13">
        <v>0</v>
      </c>
      <c r="J396" s="13">
        <v>0</v>
      </c>
      <c r="K396" s="13">
        <v>1</v>
      </c>
      <c r="L396" s="13">
        <v>0</v>
      </c>
      <c r="M396" s="13">
        <v>1</v>
      </c>
      <c r="N396" s="13">
        <v>0</v>
      </c>
      <c r="O396" s="13">
        <v>1</v>
      </c>
      <c r="P396" s="13">
        <v>1</v>
      </c>
      <c r="Q396" s="13">
        <v>2</v>
      </c>
      <c r="R396" s="13">
        <v>272</v>
      </c>
      <c r="S396" s="13">
        <v>0</v>
      </c>
      <c r="T396" s="13">
        <v>3</v>
      </c>
      <c r="U396" s="15">
        <v>0.375</v>
      </c>
      <c r="V396" s="15">
        <v>0.23624999999999999</v>
      </c>
      <c r="W396" s="15">
        <v>25</v>
      </c>
      <c r="X396" s="13">
        <v>41</v>
      </c>
      <c r="Y396" s="13">
        <v>6</v>
      </c>
      <c r="Z396" s="13">
        <v>66</v>
      </c>
      <c r="AA396" s="13">
        <v>48</v>
      </c>
      <c r="AB396" s="13">
        <v>0</v>
      </c>
    </row>
    <row r="397" spans="1:28">
      <c r="A397" s="1">
        <v>100013828</v>
      </c>
      <c r="B397" s="1" t="str">
        <v>Prešovský</v>
      </c>
      <c r="C397" s="1" t="str">
        <v>Vranov nad Topľou</v>
      </c>
      <c r="D397" s="1" t="str">
        <v>Základná škola</v>
      </c>
      <c r="E397" s="1">
        <v>1</v>
      </c>
      <c r="F397" s="13">
        <v>30</v>
      </c>
      <c r="G397" s="13">
        <v>8</v>
      </c>
      <c r="H397" s="13">
        <v>8</v>
      </c>
      <c r="I397" s="13">
        <v>0</v>
      </c>
      <c r="J397" s="13">
        <v>4</v>
      </c>
      <c r="K397" s="13">
        <v>0</v>
      </c>
      <c r="L397" s="13">
        <v>0</v>
      </c>
      <c r="M397" s="13">
        <v>0</v>
      </c>
      <c r="N397" s="13">
        <v>3</v>
      </c>
      <c r="O397" s="13">
        <v>1</v>
      </c>
      <c r="P397" s="13">
        <v>2</v>
      </c>
      <c r="Q397" s="13">
        <v>11</v>
      </c>
      <c r="R397" s="13">
        <v>1518</v>
      </c>
      <c r="S397" s="13">
        <v>50</v>
      </c>
      <c r="T397" s="13">
        <v>15</v>
      </c>
      <c r="U397" s="15">
        <v>1.875</v>
      </c>
      <c r="V397" s="15">
        <v>1.1812499999999999</v>
      </c>
      <c r="W397" s="15">
        <v>137</v>
      </c>
      <c r="X397" s="13">
        <v>243</v>
      </c>
      <c r="Y397" s="13">
        <v>30</v>
      </c>
      <c r="Z397" s="13">
        <v>380</v>
      </c>
      <c r="AA397" s="13">
        <v>72</v>
      </c>
      <c r="AB397" s="13">
        <v>4</v>
      </c>
    </row>
    <row r="398" spans="1:28">
      <c r="A398" s="1">
        <v>100013839</v>
      </c>
      <c r="B398" s="1" t="str">
        <v>Prešovský</v>
      </c>
      <c r="C398" s="1" t="str">
        <v>Vranov nad Topľou</v>
      </c>
      <c r="D398" s="1" t="str">
        <v>Základná škola</v>
      </c>
      <c r="E398" s="1">
        <v>1</v>
      </c>
      <c r="F398" s="13">
        <v>76</v>
      </c>
      <c r="G398" s="13">
        <v>20</v>
      </c>
      <c r="H398" s="13">
        <v>20</v>
      </c>
      <c r="I398" s="13">
        <v>0</v>
      </c>
      <c r="J398" s="13">
        <v>8</v>
      </c>
      <c r="K398" s="13">
        <v>0</v>
      </c>
      <c r="L398" s="13">
        <v>0</v>
      </c>
      <c r="M398" s="13">
        <v>0</v>
      </c>
      <c r="N398" s="13">
        <v>5</v>
      </c>
      <c r="O398" s="13">
        <v>1</v>
      </c>
      <c r="P398" s="13">
        <v>4</v>
      </c>
      <c r="Q398" s="13">
        <v>28</v>
      </c>
      <c r="R398" s="13">
        <v>3660</v>
      </c>
      <c r="S398" s="13">
        <v>543</v>
      </c>
      <c r="T398" s="13">
        <v>38</v>
      </c>
      <c r="U398" s="15">
        <v>4.75</v>
      </c>
      <c r="V398" s="15">
        <v>2.9925000000000002</v>
      </c>
      <c r="W398" s="15">
        <v>330</v>
      </c>
      <c r="X398" s="13">
        <v>712</v>
      </c>
      <c r="Y398" s="13">
        <v>76</v>
      </c>
      <c r="Z398" s="13">
        <v>1042</v>
      </c>
      <c r="AA398" s="13">
        <v>120</v>
      </c>
      <c r="AB398" s="13">
        <v>8</v>
      </c>
    </row>
    <row r="399" spans="1:28">
      <c r="A399" s="1">
        <v>100013853</v>
      </c>
      <c r="B399" s="1" t="str">
        <v>Prešovský</v>
      </c>
      <c r="C399" s="1" t="str">
        <v>Vranov nad Topľou</v>
      </c>
      <c r="D399" s="1" t="str">
        <v>Základná škola</v>
      </c>
      <c r="E399" s="1">
        <v>1</v>
      </c>
      <c r="F399" s="13">
        <v>70</v>
      </c>
      <c r="G399" s="13">
        <v>18</v>
      </c>
      <c r="H399" s="13">
        <v>18</v>
      </c>
      <c r="I399" s="13">
        <v>0</v>
      </c>
      <c r="J399" s="13">
        <v>8</v>
      </c>
      <c r="K399" s="13">
        <v>0</v>
      </c>
      <c r="L399" s="13">
        <v>0</v>
      </c>
      <c r="M399" s="13">
        <v>0</v>
      </c>
      <c r="N399" s="13">
        <v>5</v>
      </c>
      <c r="O399" s="13">
        <v>1</v>
      </c>
      <c r="P399" s="13">
        <v>4</v>
      </c>
      <c r="Q399" s="13">
        <v>26</v>
      </c>
      <c r="R399" s="13">
        <v>3381</v>
      </c>
      <c r="S399" s="13">
        <v>458</v>
      </c>
      <c r="T399" s="13">
        <v>35</v>
      </c>
      <c r="U399" s="15">
        <v>4.375</v>
      </c>
      <c r="V399" s="15">
        <v>2.7562500000000001</v>
      </c>
      <c r="W399" s="15">
        <v>305</v>
      </c>
      <c r="X399" s="13">
        <v>645</v>
      </c>
      <c r="Y399" s="13">
        <v>70</v>
      </c>
      <c r="Z399" s="13">
        <v>950</v>
      </c>
      <c r="AA399" s="13">
        <v>120</v>
      </c>
      <c r="AB399" s="13">
        <v>8</v>
      </c>
    </row>
    <row r="400" spans="1:28">
      <c r="A400" s="1">
        <v>100013856</v>
      </c>
      <c r="B400" s="1" t="str">
        <v>Prešovský</v>
      </c>
      <c r="C400" s="1" t="str">
        <v>Vranov nad Topľou</v>
      </c>
      <c r="D400" s="1" t="str">
        <v>Základná škola</v>
      </c>
      <c r="E400" s="1">
        <v>1</v>
      </c>
      <c r="F400" s="13">
        <v>17</v>
      </c>
      <c r="G400" s="13">
        <v>5</v>
      </c>
      <c r="H400" s="13">
        <v>5</v>
      </c>
      <c r="I400" s="13">
        <v>0</v>
      </c>
      <c r="J400" s="13">
        <v>0</v>
      </c>
      <c r="K400" s="13">
        <v>1</v>
      </c>
      <c r="L400" s="13">
        <v>0</v>
      </c>
      <c r="M400" s="13">
        <v>1</v>
      </c>
      <c r="N400" s="13">
        <v>0</v>
      </c>
      <c r="O400" s="13">
        <v>1</v>
      </c>
      <c r="P400" s="13">
        <v>1</v>
      </c>
      <c r="Q400" s="13">
        <v>6</v>
      </c>
      <c r="R400" s="13">
        <v>1024</v>
      </c>
      <c r="S400" s="13">
        <v>0</v>
      </c>
      <c r="T400" s="13">
        <v>8.5</v>
      </c>
      <c r="U400" s="15">
        <v>1.0625</v>
      </c>
      <c r="V400" s="15">
        <v>0.66937500000000005</v>
      </c>
      <c r="W400" s="15">
        <v>93</v>
      </c>
      <c r="X400" s="13">
        <v>154</v>
      </c>
      <c r="Y400" s="13">
        <v>17</v>
      </c>
      <c r="Z400" s="13">
        <v>247</v>
      </c>
      <c r="AA400" s="13">
        <v>48</v>
      </c>
      <c r="AB400" s="13">
        <v>0</v>
      </c>
    </row>
    <row r="401" spans="1:28">
      <c r="A401" s="1">
        <v>100013860</v>
      </c>
      <c r="B401" s="1" t="str">
        <v>Prešovský</v>
      </c>
      <c r="C401" s="1" t="str">
        <v>Vranov nad Topľou</v>
      </c>
      <c r="D401" s="1" t="str">
        <v>Základná škola</v>
      </c>
      <c r="E401" s="1">
        <v>1</v>
      </c>
      <c r="F401" s="13">
        <v>6</v>
      </c>
      <c r="G401" s="13">
        <v>2</v>
      </c>
      <c r="H401" s="13">
        <v>2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2</v>
      </c>
      <c r="R401" s="13">
        <v>272</v>
      </c>
      <c r="S401" s="13">
        <v>0</v>
      </c>
      <c r="T401" s="13">
        <v>3</v>
      </c>
      <c r="U401" s="15">
        <v>0.375</v>
      </c>
      <c r="V401" s="15">
        <v>0.23624999999999999</v>
      </c>
      <c r="W401" s="15">
        <v>25</v>
      </c>
      <c r="X401" s="13">
        <v>41</v>
      </c>
      <c r="Y401" s="13">
        <v>6</v>
      </c>
      <c r="Z401" s="13">
        <v>66</v>
      </c>
      <c r="AA401" s="13">
        <v>48</v>
      </c>
      <c r="AB401" s="13">
        <v>0</v>
      </c>
    </row>
    <row r="402" spans="1:28">
      <c r="A402" s="1">
        <v>100013864</v>
      </c>
      <c r="B402" s="1" t="str">
        <v>Prešovský</v>
      </c>
      <c r="C402" s="1" t="str">
        <v>Vranov nad Topľou</v>
      </c>
      <c r="D402" s="1" t="str">
        <v>Základná škola</v>
      </c>
      <c r="E402" s="1">
        <v>1</v>
      </c>
      <c r="F402" s="13">
        <v>14</v>
      </c>
      <c r="G402" s="13">
        <v>4</v>
      </c>
      <c r="H402" s="13">
        <v>4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5</v>
      </c>
      <c r="R402" s="13">
        <v>767</v>
      </c>
      <c r="S402" s="13">
        <v>0</v>
      </c>
      <c r="T402" s="13">
        <v>7</v>
      </c>
      <c r="U402" s="15">
        <v>0.875</v>
      </c>
      <c r="V402" s="15">
        <v>0.55125000000000002</v>
      </c>
      <c r="W402" s="15">
        <v>70</v>
      </c>
      <c r="X402" s="13">
        <v>116</v>
      </c>
      <c r="Y402" s="13">
        <v>14</v>
      </c>
      <c r="Z402" s="13">
        <v>186</v>
      </c>
      <c r="AA402" s="13">
        <v>48</v>
      </c>
      <c r="AB402" s="13">
        <v>0</v>
      </c>
    </row>
    <row r="403" spans="1:28">
      <c r="A403" s="1">
        <v>100013870</v>
      </c>
      <c r="B403" s="1" t="str">
        <v>Prešovský</v>
      </c>
      <c r="C403" s="1" t="str">
        <v>Vranov nad Topľou</v>
      </c>
      <c r="D403" s="1" t="str">
        <v>Základná škola</v>
      </c>
      <c r="E403" s="1">
        <v>1</v>
      </c>
      <c r="F403" s="13">
        <v>9</v>
      </c>
      <c r="G403" s="13">
        <v>3</v>
      </c>
      <c r="H403" s="13">
        <v>3</v>
      </c>
      <c r="I403" s="13">
        <v>0</v>
      </c>
      <c r="J403" s="13">
        <v>0</v>
      </c>
      <c r="K403" s="13">
        <v>1</v>
      </c>
      <c r="L403" s="13">
        <v>0</v>
      </c>
      <c r="M403" s="13">
        <v>1</v>
      </c>
      <c r="N403" s="13">
        <v>0</v>
      </c>
      <c r="O403" s="13">
        <v>1</v>
      </c>
      <c r="P403" s="13">
        <v>1</v>
      </c>
      <c r="Q403" s="13">
        <v>3</v>
      </c>
      <c r="R403" s="13">
        <v>410</v>
      </c>
      <c r="S403" s="13">
        <v>0</v>
      </c>
      <c r="T403" s="13">
        <v>4.5</v>
      </c>
      <c r="U403" s="15">
        <v>0.5625</v>
      </c>
      <c r="V403" s="15">
        <v>0.354375</v>
      </c>
      <c r="W403" s="15">
        <v>37</v>
      </c>
      <c r="X403" s="13">
        <v>62</v>
      </c>
      <c r="Y403" s="13">
        <v>9</v>
      </c>
      <c r="Z403" s="13">
        <v>99</v>
      </c>
      <c r="AA403" s="13">
        <v>48</v>
      </c>
      <c r="AB403" s="13">
        <v>0</v>
      </c>
    </row>
    <row r="404" spans="1:28">
      <c r="A404" s="1">
        <v>100013873</v>
      </c>
      <c r="B404" s="1" t="str">
        <v>Prešovský</v>
      </c>
      <c r="C404" s="1" t="str">
        <v>Vranov nad Topľou</v>
      </c>
      <c r="D404" s="1" t="str">
        <v>Základná škola</v>
      </c>
      <c r="E404" s="1">
        <v>1</v>
      </c>
      <c r="F404" s="13">
        <v>17</v>
      </c>
      <c r="G404" s="13">
        <v>5</v>
      </c>
      <c r="H404" s="13">
        <v>5</v>
      </c>
      <c r="I404" s="13">
        <v>0</v>
      </c>
      <c r="J404" s="13">
        <v>0</v>
      </c>
      <c r="K404" s="13">
        <v>1</v>
      </c>
      <c r="L404" s="13">
        <v>0</v>
      </c>
      <c r="M404" s="13">
        <v>1</v>
      </c>
      <c r="N404" s="13">
        <v>0</v>
      </c>
      <c r="O404" s="13">
        <v>1</v>
      </c>
      <c r="P404" s="13">
        <v>1</v>
      </c>
      <c r="Q404" s="13">
        <v>6</v>
      </c>
      <c r="R404" s="13">
        <v>1024</v>
      </c>
      <c r="S404" s="13">
        <v>0</v>
      </c>
      <c r="T404" s="13">
        <v>8.5</v>
      </c>
      <c r="U404" s="15">
        <v>1.0625</v>
      </c>
      <c r="V404" s="15">
        <v>0.66937500000000005</v>
      </c>
      <c r="W404" s="15">
        <v>93</v>
      </c>
      <c r="X404" s="13">
        <v>154</v>
      </c>
      <c r="Y404" s="13">
        <v>17</v>
      </c>
      <c r="Z404" s="13">
        <v>247</v>
      </c>
      <c r="AA404" s="13">
        <v>48</v>
      </c>
      <c r="AB404" s="13">
        <v>0</v>
      </c>
    </row>
    <row r="405" spans="1:28">
      <c r="A405" s="1">
        <v>100013884</v>
      </c>
      <c r="B405" s="1" t="str">
        <v>Prešovský</v>
      </c>
      <c r="C405" s="1" t="str">
        <v>Vranov nad Topľou</v>
      </c>
      <c r="D405" s="1" t="str">
        <v>Základná škola</v>
      </c>
      <c r="E405" s="1">
        <v>2</v>
      </c>
      <c r="F405" s="13">
        <v>133</v>
      </c>
      <c r="G405" s="13">
        <v>35</v>
      </c>
      <c r="H405" s="13">
        <v>35</v>
      </c>
      <c r="I405" s="13">
        <v>0</v>
      </c>
      <c r="J405" s="13">
        <v>18</v>
      </c>
      <c r="K405" s="13">
        <v>0</v>
      </c>
      <c r="L405" s="13">
        <v>0</v>
      </c>
      <c r="M405" s="13">
        <v>0</v>
      </c>
      <c r="N405" s="13">
        <v>11</v>
      </c>
      <c r="O405" s="13">
        <v>2</v>
      </c>
      <c r="P405" s="13">
        <v>9</v>
      </c>
      <c r="Q405" s="13">
        <v>49</v>
      </c>
      <c r="R405" s="13">
        <v>6675</v>
      </c>
      <c r="S405" s="13">
        <v>1073</v>
      </c>
      <c r="T405" s="13">
        <v>66.5</v>
      </c>
      <c r="U405" s="15">
        <v>8.3125</v>
      </c>
      <c r="V405" s="15">
        <v>5.2368750000000004</v>
      </c>
      <c r="W405" s="15">
        <v>602</v>
      </c>
      <c r="X405" s="13">
        <v>1325</v>
      </c>
      <c r="Y405" s="13">
        <v>133</v>
      </c>
      <c r="Z405" s="13">
        <v>1927</v>
      </c>
      <c r="AA405" s="13">
        <v>264</v>
      </c>
      <c r="AB405" s="13">
        <v>18</v>
      </c>
    </row>
    <row r="406" spans="1:28">
      <c r="A406" s="1">
        <v>100013890</v>
      </c>
      <c r="B406" s="1" t="str">
        <v>Prešovský</v>
      </c>
      <c r="C406" s="1" t="str">
        <v>Vranov nad Topľou</v>
      </c>
      <c r="D406" s="1" t="str">
        <v>Cirkevná základná škola sv. Jána Pavla II.</v>
      </c>
      <c r="E406" s="1">
        <v>1</v>
      </c>
      <c r="F406" s="13">
        <v>17</v>
      </c>
      <c r="G406" s="13">
        <v>5</v>
      </c>
      <c r="H406" s="13">
        <v>5</v>
      </c>
      <c r="I406" s="13">
        <v>0</v>
      </c>
      <c r="J406" s="13">
        <v>0</v>
      </c>
      <c r="K406" s="13">
        <v>1</v>
      </c>
      <c r="L406" s="13">
        <v>0</v>
      </c>
      <c r="M406" s="13">
        <v>1</v>
      </c>
      <c r="N406" s="13">
        <v>0</v>
      </c>
      <c r="O406" s="13">
        <v>1</v>
      </c>
      <c r="P406" s="13">
        <v>1</v>
      </c>
      <c r="Q406" s="13">
        <v>6</v>
      </c>
      <c r="R406" s="13">
        <v>1024</v>
      </c>
      <c r="S406" s="13">
        <v>0</v>
      </c>
      <c r="T406" s="13">
        <v>8.5</v>
      </c>
      <c r="U406" s="15">
        <v>1.0625</v>
      </c>
      <c r="V406" s="15">
        <v>0.66937500000000005</v>
      </c>
      <c r="W406" s="15">
        <v>93</v>
      </c>
      <c r="X406" s="13">
        <v>154</v>
      </c>
      <c r="Y406" s="13">
        <v>17</v>
      </c>
      <c r="Z406" s="13">
        <v>247</v>
      </c>
      <c r="AA406" s="13">
        <v>48</v>
      </c>
      <c r="AB406" s="13">
        <v>0</v>
      </c>
    </row>
    <row r="407" spans="1:28">
      <c r="A407" s="1">
        <v>100013893</v>
      </c>
      <c r="B407" s="1" t="str">
        <v>Prešovský</v>
      </c>
      <c r="C407" s="1" t="str">
        <v>Vranov nad Topľou</v>
      </c>
      <c r="D407" s="1" t="str">
        <v>Základná škola</v>
      </c>
      <c r="E407" s="1">
        <v>1</v>
      </c>
      <c r="F407" s="13">
        <v>9</v>
      </c>
      <c r="G407" s="13">
        <v>3</v>
      </c>
      <c r="H407" s="13">
        <v>3</v>
      </c>
      <c r="I407" s="13">
        <v>0</v>
      </c>
      <c r="J407" s="13">
        <v>0</v>
      </c>
      <c r="K407" s="13">
        <v>1</v>
      </c>
      <c r="L407" s="13">
        <v>0</v>
      </c>
      <c r="M407" s="13">
        <v>1</v>
      </c>
      <c r="N407" s="13">
        <v>0</v>
      </c>
      <c r="O407" s="13">
        <v>1</v>
      </c>
      <c r="P407" s="13">
        <v>1</v>
      </c>
      <c r="Q407" s="13">
        <v>3</v>
      </c>
      <c r="R407" s="13">
        <v>410</v>
      </c>
      <c r="S407" s="13">
        <v>0</v>
      </c>
      <c r="T407" s="13">
        <v>4.5</v>
      </c>
      <c r="U407" s="15">
        <v>0.5625</v>
      </c>
      <c r="V407" s="15">
        <v>0.354375</v>
      </c>
      <c r="W407" s="15">
        <v>37</v>
      </c>
      <c r="X407" s="13">
        <v>62</v>
      </c>
      <c r="Y407" s="13">
        <v>9</v>
      </c>
      <c r="Z407" s="13">
        <v>99</v>
      </c>
      <c r="AA407" s="13">
        <v>48</v>
      </c>
      <c r="AB407" s="13">
        <v>0</v>
      </c>
    </row>
    <row r="408" spans="1:28">
      <c r="A408" s="1">
        <v>100013896</v>
      </c>
      <c r="B408" s="1" t="str">
        <v>Prešovský</v>
      </c>
      <c r="C408" s="1" t="str">
        <v>Vranov nad Topľou</v>
      </c>
      <c r="D408" s="1" t="str">
        <v>Základná škola</v>
      </c>
      <c r="E408" s="1">
        <v>1</v>
      </c>
      <c r="F408" s="13">
        <v>27</v>
      </c>
      <c r="G408" s="13">
        <v>7</v>
      </c>
      <c r="H408" s="13">
        <v>7</v>
      </c>
      <c r="I408" s="13">
        <v>0</v>
      </c>
      <c r="J408" s="13">
        <v>4</v>
      </c>
      <c r="K408" s="13">
        <v>0</v>
      </c>
      <c r="L408" s="13">
        <v>0</v>
      </c>
      <c r="M408" s="13">
        <v>0</v>
      </c>
      <c r="N408" s="13">
        <v>3</v>
      </c>
      <c r="O408" s="13">
        <v>1</v>
      </c>
      <c r="P408" s="13">
        <v>2</v>
      </c>
      <c r="Q408" s="13">
        <v>10</v>
      </c>
      <c r="R408" s="13">
        <v>1378</v>
      </c>
      <c r="S408" s="13">
        <v>37</v>
      </c>
      <c r="T408" s="13">
        <v>13.5</v>
      </c>
      <c r="U408" s="15">
        <v>1.6875</v>
      </c>
      <c r="V408" s="15">
        <v>1.0631250000000001</v>
      </c>
      <c r="W408" s="15">
        <v>125</v>
      </c>
      <c r="X408" s="13">
        <v>218</v>
      </c>
      <c r="Y408" s="13">
        <v>27</v>
      </c>
      <c r="Z408" s="13">
        <v>343</v>
      </c>
      <c r="AA408" s="13">
        <v>72</v>
      </c>
      <c r="AB408" s="13">
        <v>4</v>
      </c>
    </row>
    <row r="409" spans="1:28">
      <c r="A409" s="1">
        <v>100013901</v>
      </c>
      <c r="B409" s="1" t="str">
        <v>Prešovský</v>
      </c>
      <c r="C409" s="1" t="str">
        <v>Vranov nad Topľou</v>
      </c>
      <c r="D409" s="1" t="str">
        <v>Základná škola</v>
      </c>
      <c r="E409" s="1">
        <v>1</v>
      </c>
      <c r="F409" s="13">
        <v>35</v>
      </c>
      <c r="G409" s="13">
        <v>9</v>
      </c>
      <c r="H409" s="13">
        <v>9</v>
      </c>
      <c r="I409" s="13">
        <v>0</v>
      </c>
      <c r="J409" s="13">
        <v>4</v>
      </c>
      <c r="K409" s="13">
        <v>0</v>
      </c>
      <c r="L409" s="13">
        <v>0</v>
      </c>
      <c r="M409" s="13">
        <v>0</v>
      </c>
      <c r="N409" s="13">
        <v>3</v>
      </c>
      <c r="O409" s="13">
        <v>1</v>
      </c>
      <c r="P409" s="13">
        <v>2</v>
      </c>
      <c r="Q409" s="13">
        <v>13</v>
      </c>
      <c r="R409" s="13">
        <v>1751</v>
      </c>
      <c r="S409" s="13">
        <v>82</v>
      </c>
      <c r="T409" s="13">
        <v>17.5</v>
      </c>
      <c r="U409" s="15">
        <v>2.1875</v>
      </c>
      <c r="V409" s="15">
        <v>1.378125</v>
      </c>
      <c r="W409" s="15">
        <v>158</v>
      </c>
      <c r="X409" s="13">
        <v>288</v>
      </c>
      <c r="Y409" s="13">
        <v>35</v>
      </c>
      <c r="Z409" s="13">
        <v>446</v>
      </c>
      <c r="AA409" s="13">
        <v>72</v>
      </c>
      <c r="AB409" s="13">
        <v>4</v>
      </c>
    </row>
    <row r="410" spans="1:28">
      <c r="A410" s="1">
        <v>100013906</v>
      </c>
      <c r="B410" s="1" t="str">
        <v>Prešovský</v>
      </c>
      <c r="C410" s="1" t="str">
        <v>Vranov nad Topľou</v>
      </c>
      <c r="D410" s="1" t="str">
        <v>Základná škola</v>
      </c>
      <c r="E410" s="1">
        <v>1</v>
      </c>
      <c r="F410" s="13">
        <v>3</v>
      </c>
      <c r="G410" s="13">
        <v>1</v>
      </c>
      <c r="H410" s="13">
        <v>1</v>
      </c>
      <c r="I410" s="13">
        <v>0</v>
      </c>
      <c r="J410" s="13">
        <v>0</v>
      </c>
      <c r="K410" s="13">
        <v>1</v>
      </c>
      <c r="L410" s="13">
        <v>0</v>
      </c>
      <c r="M410" s="13">
        <v>1</v>
      </c>
      <c r="N410" s="13">
        <v>0</v>
      </c>
      <c r="O410" s="13">
        <v>1</v>
      </c>
      <c r="P410" s="13">
        <v>1</v>
      </c>
      <c r="Q410" s="13">
        <v>1</v>
      </c>
      <c r="R410" s="13">
        <v>175</v>
      </c>
      <c r="S410" s="13">
        <v>0</v>
      </c>
      <c r="T410" s="13">
        <v>1.5</v>
      </c>
      <c r="U410" s="15">
        <v>0.1875</v>
      </c>
      <c r="V410" s="15">
        <v>0.11812499999999999</v>
      </c>
      <c r="W410" s="15">
        <v>16</v>
      </c>
      <c r="X410" s="13">
        <v>27</v>
      </c>
      <c r="Y410" s="13">
        <v>3</v>
      </c>
      <c r="Z410" s="13">
        <v>43</v>
      </c>
      <c r="AA410" s="13">
        <v>48</v>
      </c>
      <c r="AB410" s="13">
        <v>0</v>
      </c>
    </row>
    <row r="411" spans="1:28">
      <c r="A411" s="1">
        <v>100013920</v>
      </c>
      <c r="B411" s="1" t="str">
        <v>Prešovský</v>
      </c>
      <c r="C411" s="1" t="str">
        <v>Vranov nad Topľou</v>
      </c>
      <c r="D411" s="1" t="str">
        <v>Základná škola</v>
      </c>
      <c r="E411" s="1">
        <v>1</v>
      </c>
      <c r="F411" s="13">
        <v>19</v>
      </c>
      <c r="G411" s="13">
        <v>5</v>
      </c>
      <c r="H411" s="13">
        <v>5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7</v>
      </c>
      <c r="R411" s="13">
        <v>1263</v>
      </c>
      <c r="S411" s="13">
        <v>0</v>
      </c>
      <c r="T411" s="13">
        <v>9.5</v>
      </c>
      <c r="U411" s="15">
        <v>1.1875</v>
      </c>
      <c r="V411" s="15">
        <v>0.74812500000000004</v>
      </c>
      <c r="W411" s="15">
        <v>114</v>
      </c>
      <c r="X411" s="13">
        <v>190</v>
      </c>
      <c r="Y411" s="13">
        <v>19</v>
      </c>
      <c r="Z411" s="13">
        <v>304</v>
      </c>
      <c r="AA411" s="13">
        <v>48</v>
      </c>
      <c r="AB411" s="13">
        <v>0</v>
      </c>
    </row>
    <row r="412" spans="1:28">
      <c r="A412" s="1">
        <v>100013923</v>
      </c>
      <c r="B412" s="1" t="str">
        <v>Prešovský</v>
      </c>
      <c r="C412" s="1" t="str">
        <v>Vranov nad Topľou</v>
      </c>
      <c r="D412" s="1" t="str">
        <v>Základná škola</v>
      </c>
      <c r="E412" s="1">
        <v>1</v>
      </c>
      <c r="F412" s="13">
        <v>6</v>
      </c>
      <c r="G412" s="13">
        <v>2</v>
      </c>
      <c r="H412" s="13">
        <v>2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272</v>
      </c>
      <c r="S412" s="13">
        <v>0</v>
      </c>
      <c r="T412" s="13">
        <v>3</v>
      </c>
      <c r="U412" s="15">
        <v>0.375</v>
      </c>
      <c r="V412" s="15">
        <v>0.23624999999999999</v>
      </c>
      <c r="W412" s="15">
        <v>25</v>
      </c>
      <c r="X412" s="13">
        <v>41</v>
      </c>
      <c r="Y412" s="13">
        <v>6</v>
      </c>
      <c r="Z412" s="13">
        <v>66</v>
      </c>
      <c r="AA412" s="13">
        <v>48</v>
      </c>
      <c r="AB412" s="13">
        <v>0</v>
      </c>
    </row>
    <row r="413" spans="1:28">
      <c r="A413" s="1">
        <v>100013935</v>
      </c>
      <c r="B413" s="1" t="str">
        <v>Prešovský</v>
      </c>
      <c r="C413" s="1" t="str">
        <v>Vranov nad Topľou</v>
      </c>
      <c r="D413" s="1" t="str">
        <v>Základná škola</v>
      </c>
      <c r="E413" s="1">
        <v>1</v>
      </c>
      <c r="F413" s="13">
        <v>9</v>
      </c>
      <c r="G413" s="13">
        <v>3</v>
      </c>
      <c r="H413" s="13">
        <v>3</v>
      </c>
      <c r="I413" s="13">
        <v>0</v>
      </c>
      <c r="J413" s="13">
        <v>0</v>
      </c>
      <c r="K413" s="13">
        <v>1</v>
      </c>
      <c r="L413" s="13">
        <v>0</v>
      </c>
      <c r="M413" s="13">
        <v>1</v>
      </c>
      <c r="N413" s="13">
        <v>0</v>
      </c>
      <c r="O413" s="13">
        <v>1</v>
      </c>
      <c r="P413" s="13">
        <v>1</v>
      </c>
      <c r="Q413" s="13">
        <v>3</v>
      </c>
      <c r="R413" s="13">
        <v>410</v>
      </c>
      <c r="S413" s="13">
        <v>0</v>
      </c>
      <c r="T413" s="13">
        <v>4.5</v>
      </c>
      <c r="U413" s="15">
        <v>0.5625</v>
      </c>
      <c r="V413" s="15">
        <v>0.354375</v>
      </c>
      <c r="W413" s="15">
        <v>37</v>
      </c>
      <c r="X413" s="13">
        <v>62</v>
      </c>
      <c r="Y413" s="13">
        <v>9</v>
      </c>
      <c r="Z413" s="13">
        <v>99</v>
      </c>
      <c r="AA413" s="13">
        <v>48</v>
      </c>
      <c r="AB413" s="13">
        <v>0</v>
      </c>
    </row>
    <row r="414" spans="1:28">
      <c r="A414" s="1">
        <v>100013944</v>
      </c>
      <c r="B414" s="1" t="str">
        <v>Prešovský</v>
      </c>
      <c r="C414" s="1" t="str">
        <v>Vranov nad Topľou</v>
      </c>
      <c r="D414" s="1" t="str">
        <v>Základná škola</v>
      </c>
      <c r="E414" s="1">
        <v>1</v>
      </c>
      <c r="F414" s="13">
        <v>81</v>
      </c>
      <c r="G414" s="13">
        <v>21</v>
      </c>
      <c r="H414" s="13">
        <v>21</v>
      </c>
      <c r="I414" s="13">
        <v>0</v>
      </c>
      <c r="J414" s="13">
        <v>12</v>
      </c>
      <c r="K414" s="13">
        <v>0</v>
      </c>
      <c r="L414" s="13">
        <v>0</v>
      </c>
      <c r="M414" s="13">
        <v>0</v>
      </c>
      <c r="N414" s="13">
        <v>7</v>
      </c>
      <c r="O414" s="13">
        <v>1</v>
      </c>
      <c r="P414" s="13">
        <v>6</v>
      </c>
      <c r="Q414" s="13">
        <v>30</v>
      </c>
      <c r="R414" s="13">
        <v>4013</v>
      </c>
      <c r="S414" s="13">
        <v>634</v>
      </c>
      <c r="T414" s="13">
        <v>40.5</v>
      </c>
      <c r="U414" s="15">
        <v>5.0625</v>
      </c>
      <c r="V414" s="15">
        <v>3.1893750000000001</v>
      </c>
      <c r="W414" s="15">
        <v>362</v>
      </c>
      <c r="X414" s="13">
        <v>793</v>
      </c>
      <c r="Y414" s="13">
        <v>81</v>
      </c>
      <c r="Z414" s="13">
        <v>1155</v>
      </c>
      <c r="AA414" s="13">
        <v>168</v>
      </c>
      <c r="AB414" s="13">
        <v>12</v>
      </c>
    </row>
    <row r="415" spans="1:28">
      <c r="A415" s="1">
        <v>100013947</v>
      </c>
      <c r="B415" s="1" t="str">
        <v>Prešovský</v>
      </c>
      <c r="C415" s="1" t="str">
        <v>Vranov nad Topľou</v>
      </c>
      <c r="D415" s="1" t="str">
        <v>Základná škola</v>
      </c>
      <c r="E415" s="1">
        <v>1</v>
      </c>
      <c r="F415" s="13">
        <v>14</v>
      </c>
      <c r="G415" s="13">
        <v>4</v>
      </c>
      <c r="H415" s="13">
        <v>4</v>
      </c>
      <c r="I415" s="13">
        <v>0</v>
      </c>
      <c r="J415" s="13">
        <v>0</v>
      </c>
      <c r="K415" s="13">
        <v>1</v>
      </c>
      <c r="L415" s="13">
        <v>0</v>
      </c>
      <c r="M415" s="13">
        <v>1</v>
      </c>
      <c r="N415" s="13">
        <v>0</v>
      </c>
      <c r="O415" s="13">
        <v>1</v>
      </c>
      <c r="P415" s="13">
        <v>1</v>
      </c>
      <c r="Q415" s="13">
        <v>5</v>
      </c>
      <c r="R415" s="13">
        <v>767</v>
      </c>
      <c r="S415" s="13">
        <v>0</v>
      </c>
      <c r="T415" s="13">
        <v>7</v>
      </c>
      <c r="U415" s="15">
        <v>0.875</v>
      </c>
      <c r="V415" s="15">
        <v>0.55125000000000002</v>
      </c>
      <c r="W415" s="15">
        <v>70</v>
      </c>
      <c r="X415" s="13">
        <v>116</v>
      </c>
      <c r="Y415" s="13">
        <v>14</v>
      </c>
      <c r="Z415" s="13">
        <v>186</v>
      </c>
      <c r="AA415" s="13">
        <v>48</v>
      </c>
      <c r="AB415" s="13">
        <v>0</v>
      </c>
    </row>
    <row r="416" spans="1:28">
      <c r="A416" s="1">
        <v>100013954</v>
      </c>
      <c r="B416" s="1" t="str">
        <v>Prešovský</v>
      </c>
      <c r="C416" s="1" t="str">
        <v>Vranov nad Topľou</v>
      </c>
      <c r="D416" s="1" t="str">
        <v>Základná škola</v>
      </c>
      <c r="E416" s="1">
        <v>1</v>
      </c>
      <c r="F416" s="13">
        <v>6</v>
      </c>
      <c r="G416" s="13">
        <v>2</v>
      </c>
      <c r="H416" s="13">
        <v>2</v>
      </c>
      <c r="I416" s="13">
        <v>0</v>
      </c>
      <c r="J416" s="13">
        <v>0</v>
      </c>
      <c r="K416" s="13">
        <v>1</v>
      </c>
      <c r="L416" s="13">
        <v>0</v>
      </c>
      <c r="M416" s="13">
        <v>1</v>
      </c>
      <c r="N416" s="13">
        <v>0</v>
      </c>
      <c r="O416" s="13">
        <v>1</v>
      </c>
      <c r="P416" s="13">
        <v>1</v>
      </c>
      <c r="Q416" s="13">
        <v>2</v>
      </c>
      <c r="R416" s="13">
        <v>272</v>
      </c>
      <c r="S416" s="13">
        <v>0</v>
      </c>
      <c r="T416" s="13">
        <v>3</v>
      </c>
      <c r="U416" s="15">
        <v>0.375</v>
      </c>
      <c r="V416" s="15">
        <v>0.23624999999999999</v>
      </c>
      <c r="W416" s="15">
        <v>25</v>
      </c>
      <c r="X416" s="13">
        <v>41</v>
      </c>
      <c r="Y416" s="13">
        <v>6</v>
      </c>
      <c r="Z416" s="13">
        <v>66</v>
      </c>
      <c r="AA416" s="13">
        <v>48</v>
      </c>
      <c r="AB416" s="13">
        <v>0</v>
      </c>
    </row>
    <row r="417" spans="1:28">
      <c r="A417" s="1">
        <v>100013957</v>
      </c>
      <c r="B417" s="1" t="str">
        <v>Prešovský</v>
      </c>
      <c r="C417" s="1" t="str">
        <v>Vranov nad Topľou</v>
      </c>
      <c r="D417" s="1" t="str">
        <v>Základná škola</v>
      </c>
      <c r="E417" s="1">
        <v>1</v>
      </c>
      <c r="F417" s="13">
        <v>11</v>
      </c>
      <c r="G417" s="13">
        <v>3</v>
      </c>
      <c r="H417" s="13">
        <v>3</v>
      </c>
      <c r="I417" s="13">
        <v>0</v>
      </c>
      <c r="J417" s="13">
        <v>0</v>
      </c>
      <c r="K417" s="13">
        <v>1</v>
      </c>
      <c r="L417" s="13">
        <v>0</v>
      </c>
      <c r="M417" s="13">
        <v>1</v>
      </c>
      <c r="N417" s="13">
        <v>0</v>
      </c>
      <c r="O417" s="13">
        <v>1</v>
      </c>
      <c r="P417" s="13">
        <v>1</v>
      </c>
      <c r="Q417" s="13">
        <v>4</v>
      </c>
      <c r="R417" s="13">
        <v>552</v>
      </c>
      <c r="S417" s="13">
        <v>0</v>
      </c>
      <c r="T417" s="13">
        <v>5.5</v>
      </c>
      <c r="U417" s="15">
        <v>0.6875</v>
      </c>
      <c r="V417" s="15">
        <v>0.43312499999999998</v>
      </c>
      <c r="W417" s="15">
        <v>50</v>
      </c>
      <c r="X417" s="13">
        <v>83</v>
      </c>
      <c r="Y417" s="13">
        <v>11</v>
      </c>
      <c r="Z417" s="13">
        <v>133</v>
      </c>
      <c r="AA417" s="13">
        <v>48</v>
      </c>
      <c r="AB417" s="13">
        <v>0</v>
      </c>
    </row>
    <row r="418" spans="1:28">
      <c r="A418" s="1">
        <v>100013962</v>
      </c>
      <c r="B418" s="1" t="str">
        <v>Prešovský</v>
      </c>
      <c r="C418" s="1" t="str">
        <v>Vranov nad Topľou</v>
      </c>
      <c r="D418" s="1" t="str">
        <v>Základná škola</v>
      </c>
      <c r="E418" s="1">
        <v>1</v>
      </c>
      <c r="F418" s="13">
        <v>14</v>
      </c>
      <c r="G418" s="13">
        <v>4</v>
      </c>
      <c r="H418" s="13">
        <v>4</v>
      </c>
      <c r="I418" s="13">
        <v>0</v>
      </c>
      <c r="J418" s="13">
        <v>0</v>
      </c>
      <c r="K418" s="13">
        <v>1</v>
      </c>
      <c r="L418" s="13">
        <v>0</v>
      </c>
      <c r="M418" s="13">
        <v>1</v>
      </c>
      <c r="N418" s="13">
        <v>0</v>
      </c>
      <c r="O418" s="13">
        <v>1</v>
      </c>
      <c r="P418" s="13">
        <v>1</v>
      </c>
      <c r="Q418" s="13">
        <v>5</v>
      </c>
      <c r="R418" s="13">
        <v>767</v>
      </c>
      <c r="S418" s="13">
        <v>0</v>
      </c>
      <c r="T418" s="13">
        <v>7</v>
      </c>
      <c r="U418" s="15">
        <v>0.875</v>
      </c>
      <c r="V418" s="15">
        <v>0.55125000000000002</v>
      </c>
      <c r="W418" s="15">
        <v>70</v>
      </c>
      <c r="X418" s="13">
        <v>116</v>
      </c>
      <c r="Y418" s="13">
        <v>14</v>
      </c>
      <c r="Z418" s="13">
        <v>186</v>
      </c>
      <c r="AA418" s="13">
        <v>48</v>
      </c>
      <c r="AB418" s="13">
        <v>0</v>
      </c>
    </row>
    <row r="419" spans="1:28">
      <c r="A419" s="1">
        <v>100013966</v>
      </c>
      <c r="B419" s="1" t="str">
        <v>Prešovský</v>
      </c>
      <c r="C419" s="1" t="str">
        <v>Vranov nad Topľou</v>
      </c>
      <c r="D419" s="1" t="str">
        <v>Základná škola</v>
      </c>
      <c r="E419" s="1">
        <v>1</v>
      </c>
      <c r="F419" s="13">
        <v>9</v>
      </c>
      <c r="G419" s="13">
        <v>3</v>
      </c>
      <c r="H419" s="13">
        <v>3</v>
      </c>
      <c r="I419" s="13">
        <v>0</v>
      </c>
      <c r="J419" s="13">
        <v>0</v>
      </c>
      <c r="K419" s="13">
        <v>1</v>
      </c>
      <c r="L419" s="13">
        <v>0</v>
      </c>
      <c r="M419" s="13">
        <v>1</v>
      </c>
      <c r="N419" s="13">
        <v>0</v>
      </c>
      <c r="O419" s="13">
        <v>1</v>
      </c>
      <c r="P419" s="13">
        <v>1</v>
      </c>
      <c r="Q419" s="13">
        <v>3</v>
      </c>
      <c r="R419" s="13">
        <v>410</v>
      </c>
      <c r="S419" s="13">
        <v>0</v>
      </c>
      <c r="T419" s="13">
        <v>4.5</v>
      </c>
      <c r="U419" s="15">
        <v>0.5625</v>
      </c>
      <c r="V419" s="15">
        <v>0.354375</v>
      </c>
      <c r="W419" s="15">
        <v>37</v>
      </c>
      <c r="X419" s="13">
        <v>62</v>
      </c>
      <c r="Y419" s="13">
        <v>9</v>
      </c>
      <c r="Z419" s="13">
        <v>99</v>
      </c>
      <c r="AA419" s="13">
        <v>48</v>
      </c>
      <c r="AB419" s="13">
        <v>0</v>
      </c>
    </row>
    <row r="420" spans="1:28">
      <c r="A420" s="1">
        <v>100013977</v>
      </c>
      <c r="B420" s="1" t="str">
        <v>Prešovský</v>
      </c>
      <c r="C420" s="1" t="str">
        <v>Vranov nad Topľou</v>
      </c>
      <c r="D420" s="1" t="str">
        <v>Základná škola</v>
      </c>
      <c r="E420" s="1">
        <v>1</v>
      </c>
      <c r="F420" s="13">
        <v>11</v>
      </c>
      <c r="G420" s="13">
        <v>3</v>
      </c>
      <c r="H420" s="13">
        <v>3</v>
      </c>
      <c r="I420" s="13">
        <v>0</v>
      </c>
      <c r="J420" s="13">
        <v>0</v>
      </c>
      <c r="K420" s="13">
        <v>1</v>
      </c>
      <c r="L420" s="13">
        <v>0</v>
      </c>
      <c r="M420" s="13">
        <v>1</v>
      </c>
      <c r="N420" s="13">
        <v>0</v>
      </c>
      <c r="O420" s="13">
        <v>1</v>
      </c>
      <c r="P420" s="13">
        <v>1</v>
      </c>
      <c r="Q420" s="13">
        <v>4</v>
      </c>
      <c r="R420" s="13">
        <v>552</v>
      </c>
      <c r="S420" s="13">
        <v>0</v>
      </c>
      <c r="T420" s="13">
        <v>5.5</v>
      </c>
      <c r="U420" s="15">
        <v>0.6875</v>
      </c>
      <c r="V420" s="15">
        <v>0.43312499999999998</v>
      </c>
      <c r="W420" s="15">
        <v>50</v>
      </c>
      <c r="X420" s="13">
        <v>83</v>
      </c>
      <c r="Y420" s="13">
        <v>11</v>
      </c>
      <c r="Z420" s="13">
        <v>133</v>
      </c>
      <c r="AA420" s="13">
        <v>48</v>
      </c>
      <c r="AB420" s="13">
        <v>0</v>
      </c>
    </row>
    <row r="421" spans="1:28">
      <c r="A421" s="1">
        <v>100013979</v>
      </c>
      <c r="B421" s="1" t="str">
        <v>Prešovský</v>
      </c>
      <c r="C421" s="1" t="str">
        <v>Vranov nad Topľou</v>
      </c>
      <c r="D421" s="1" t="str">
        <v>Základná škola</v>
      </c>
      <c r="E421" s="1">
        <v>1</v>
      </c>
      <c r="F421" s="13">
        <v>6</v>
      </c>
      <c r="G421" s="13">
        <v>2</v>
      </c>
      <c r="H421" s="13">
        <v>2</v>
      </c>
      <c r="I421" s="13">
        <v>0</v>
      </c>
      <c r="J421" s="13">
        <v>0</v>
      </c>
      <c r="K421" s="13">
        <v>1</v>
      </c>
      <c r="L421" s="13">
        <v>0</v>
      </c>
      <c r="M421" s="13">
        <v>1</v>
      </c>
      <c r="N421" s="13">
        <v>0</v>
      </c>
      <c r="O421" s="13">
        <v>1</v>
      </c>
      <c r="P421" s="13">
        <v>1</v>
      </c>
      <c r="Q421" s="13">
        <v>2</v>
      </c>
      <c r="R421" s="13">
        <v>272</v>
      </c>
      <c r="S421" s="13">
        <v>0</v>
      </c>
      <c r="T421" s="13">
        <v>3</v>
      </c>
      <c r="U421" s="15">
        <v>0.375</v>
      </c>
      <c r="V421" s="15">
        <v>0.23624999999999999</v>
      </c>
      <c r="W421" s="15">
        <v>25</v>
      </c>
      <c r="X421" s="13">
        <v>41</v>
      </c>
      <c r="Y421" s="13">
        <v>6</v>
      </c>
      <c r="Z421" s="13">
        <v>66</v>
      </c>
      <c r="AA421" s="13">
        <v>48</v>
      </c>
      <c r="AB421" s="13">
        <v>0</v>
      </c>
    </row>
    <row r="422" spans="1:28">
      <c r="A422" s="1">
        <v>100013984</v>
      </c>
      <c r="B422" s="1" t="str">
        <v>Prešovský</v>
      </c>
      <c r="C422" s="1" t="str">
        <v>Vranov nad Topľou</v>
      </c>
      <c r="D422" s="1" t="str">
        <v>Základná škola</v>
      </c>
      <c r="E422" s="1">
        <v>1</v>
      </c>
      <c r="F422" s="13">
        <v>121</v>
      </c>
      <c r="G422" s="13">
        <v>33</v>
      </c>
      <c r="H422" s="13">
        <v>31</v>
      </c>
      <c r="I422" s="13">
        <v>2</v>
      </c>
      <c r="J422" s="13">
        <v>18</v>
      </c>
      <c r="K422" s="13">
        <v>0</v>
      </c>
      <c r="L422" s="13">
        <v>1</v>
      </c>
      <c r="M422" s="13">
        <v>0</v>
      </c>
      <c r="N422" s="13">
        <v>9</v>
      </c>
      <c r="O422" s="13">
        <v>1</v>
      </c>
      <c r="P422" s="13">
        <v>9</v>
      </c>
      <c r="Q422" s="13">
        <v>46</v>
      </c>
      <c r="R422" s="13">
        <v>5876</v>
      </c>
      <c r="S422" s="13">
        <v>1615</v>
      </c>
      <c r="T422" s="13">
        <v>60.5</v>
      </c>
      <c r="U422" s="15">
        <v>7.5625</v>
      </c>
      <c r="V422" s="15">
        <v>4.7643750000000002</v>
      </c>
      <c r="W422" s="15">
        <v>529</v>
      </c>
      <c r="X422" s="13">
        <v>1366</v>
      </c>
      <c r="Y422" s="13">
        <v>121</v>
      </c>
      <c r="Z422" s="13">
        <v>1895</v>
      </c>
      <c r="AA422" s="13">
        <v>216</v>
      </c>
      <c r="AB422" s="13">
        <v>18</v>
      </c>
    </row>
    <row r="423" spans="1:28">
      <c r="A423" s="1">
        <v>100013988</v>
      </c>
      <c r="B423" s="1" t="str">
        <v>Prešovský</v>
      </c>
      <c r="C423" s="1" t="str">
        <v>Vranov nad Topľou</v>
      </c>
      <c r="D423" s="1" t="str">
        <v>Základná škola</v>
      </c>
      <c r="E423" s="1">
        <v>1</v>
      </c>
      <c r="F423" s="13">
        <v>54</v>
      </c>
      <c r="G423" s="13">
        <v>14</v>
      </c>
      <c r="H423" s="13">
        <v>14</v>
      </c>
      <c r="I423" s="13">
        <v>0</v>
      </c>
      <c r="J423" s="13">
        <v>6</v>
      </c>
      <c r="K423" s="13">
        <v>0</v>
      </c>
      <c r="L423" s="13">
        <v>0</v>
      </c>
      <c r="M423" s="13">
        <v>0</v>
      </c>
      <c r="N423" s="13">
        <v>4</v>
      </c>
      <c r="O423" s="13">
        <v>1</v>
      </c>
      <c r="P423" s="13">
        <v>3</v>
      </c>
      <c r="Q423" s="13">
        <v>20</v>
      </c>
      <c r="R423" s="13">
        <v>2636</v>
      </c>
      <c r="S423" s="13">
        <v>248</v>
      </c>
      <c r="T423" s="13">
        <v>27</v>
      </c>
      <c r="U423" s="15">
        <v>3.375</v>
      </c>
      <c r="V423" s="15">
        <v>2.1262500000000002</v>
      </c>
      <c r="W423" s="15">
        <v>238</v>
      </c>
      <c r="X423" s="13">
        <v>470</v>
      </c>
      <c r="Y423" s="13">
        <v>54</v>
      </c>
      <c r="Z423" s="13">
        <v>708</v>
      </c>
      <c r="AA423" s="13">
        <v>96</v>
      </c>
      <c r="AB423" s="13">
        <v>6</v>
      </c>
    </row>
    <row r="424" spans="1:28">
      <c r="A424" s="1">
        <v>100013991</v>
      </c>
      <c r="B424" s="1" t="str">
        <v>Prešovský</v>
      </c>
      <c r="C424" s="1" t="str">
        <v>Vranov nad Topľou</v>
      </c>
      <c r="D424" s="1" t="str">
        <v>Základná škola s materskou školou</v>
      </c>
      <c r="E424" s="1">
        <v>1</v>
      </c>
      <c r="F424" s="13">
        <v>17</v>
      </c>
      <c r="G424" s="13">
        <v>5</v>
      </c>
      <c r="H424" s="13">
        <v>5</v>
      </c>
      <c r="I424" s="13">
        <v>0</v>
      </c>
      <c r="J424" s="13">
        <v>0</v>
      </c>
      <c r="K424" s="13">
        <v>1</v>
      </c>
      <c r="L424" s="13">
        <v>0</v>
      </c>
      <c r="M424" s="13">
        <v>1</v>
      </c>
      <c r="N424" s="13">
        <v>0</v>
      </c>
      <c r="O424" s="13">
        <v>1</v>
      </c>
      <c r="P424" s="13">
        <v>1</v>
      </c>
      <c r="Q424" s="13">
        <v>6</v>
      </c>
      <c r="R424" s="13">
        <v>1024</v>
      </c>
      <c r="S424" s="13">
        <v>0</v>
      </c>
      <c r="T424" s="13">
        <v>8.5</v>
      </c>
      <c r="U424" s="15">
        <v>1.0625</v>
      </c>
      <c r="V424" s="15">
        <v>0.66937500000000005</v>
      </c>
      <c r="W424" s="15">
        <v>93</v>
      </c>
      <c r="X424" s="13">
        <v>154</v>
      </c>
      <c r="Y424" s="13">
        <v>17</v>
      </c>
      <c r="Z424" s="13">
        <v>247</v>
      </c>
      <c r="AA424" s="13">
        <v>48</v>
      </c>
      <c r="AB424" s="13">
        <v>0</v>
      </c>
    </row>
    <row r="425" spans="1:28">
      <c r="A425" s="1">
        <v>100013997</v>
      </c>
      <c r="B425" s="1" t="str">
        <v>Prešovský</v>
      </c>
      <c r="C425" s="1" t="str">
        <v>Vranov nad Topľou</v>
      </c>
      <c r="D425" s="1" t="str">
        <v>Základná škola</v>
      </c>
      <c r="E425" s="1">
        <v>1</v>
      </c>
      <c r="F425" s="13">
        <v>6</v>
      </c>
      <c r="G425" s="13">
        <v>2</v>
      </c>
      <c r="H425" s="13">
        <v>2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2</v>
      </c>
      <c r="R425" s="13">
        <v>272</v>
      </c>
      <c r="S425" s="13">
        <v>0</v>
      </c>
      <c r="T425" s="13">
        <v>3</v>
      </c>
      <c r="U425" s="15">
        <v>0.375</v>
      </c>
      <c r="V425" s="15">
        <v>0.23624999999999999</v>
      </c>
      <c r="W425" s="15">
        <v>25</v>
      </c>
      <c r="X425" s="13">
        <v>41</v>
      </c>
      <c r="Y425" s="13">
        <v>6</v>
      </c>
      <c r="Z425" s="13">
        <v>66</v>
      </c>
      <c r="AA425" s="13">
        <v>48</v>
      </c>
      <c r="AB425" s="13">
        <v>0</v>
      </c>
    </row>
    <row r="426" spans="1:28">
      <c r="A426" s="1">
        <v>100014000</v>
      </c>
      <c r="B426" s="1" t="str">
        <v>Prešovský</v>
      </c>
      <c r="C426" s="1" t="str">
        <v>Vranov nad Topľou</v>
      </c>
      <c r="D426" s="1" t="str">
        <v>Základná škola</v>
      </c>
      <c r="E426" s="1">
        <v>1</v>
      </c>
      <c r="F426" s="13">
        <v>42</v>
      </c>
      <c r="G426" s="13">
        <v>12</v>
      </c>
      <c r="H426" s="13">
        <v>11</v>
      </c>
      <c r="I426" s="13">
        <v>1</v>
      </c>
      <c r="J426" s="13">
        <v>6</v>
      </c>
      <c r="K426" s="13">
        <v>0</v>
      </c>
      <c r="L426" s="13">
        <v>0</v>
      </c>
      <c r="M426" s="13">
        <v>0</v>
      </c>
      <c r="N426" s="13">
        <v>4</v>
      </c>
      <c r="O426" s="13">
        <v>1</v>
      </c>
      <c r="P426" s="13">
        <v>3</v>
      </c>
      <c r="Q426" s="13">
        <v>16</v>
      </c>
      <c r="R426" s="13">
        <v>2077</v>
      </c>
      <c r="S426" s="13">
        <v>142</v>
      </c>
      <c r="T426" s="13">
        <v>21</v>
      </c>
      <c r="U426" s="15">
        <v>2.625</v>
      </c>
      <c r="V426" s="15">
        <v>1.6537500000000001</v>
      </c>
      <c r="W426" s="15">
        <v>187</v>
      </c>
      <c r="X426" s="13">
        <v>355</v>
      </c>
      <c r="Y426" s="13">
        <v>42</v>
      </c>
      <c r="Z426" s="13">
        <v>542</v>
      </c>
      <c r="AA426" s="13">
        <v>96</v>
      </c>
      <c r="AB426" s="13">
        <v>6</v>
      </c>
    </row>
    <row r="427" spans="1:28">
      <c r="A427" s="1">
        <v>100014005</v>
      </c>
      <c r="B427" s="1" t="str">
        <v>Prešovský</v>
      </c>
      <c r="C427" s="1" t="str">
        <v>Vranov nad Topľou</v>
      </c>
      <c r="D427" s="1" t="str">
        <v>Základná škola</v>
      </c>
      <c r="E427" s="1">
        <v>1</v>
      </c>
      <c r="F427" s="13">
        <v>76</v>
      </c>
      <c r="G427" s="13">
        <v>20</v>
      </c>
      <c r="H427" s="13">
        <v>20</v>
      </c>
      <c r="I427" s="13">
        <v>0</v>
      </c>
      <c r="J427" s="13">
        <v>10</v>
      </c>
      <c r="K427" s="13">
        <v>0</v>
      </c>
      <c r="L427" s="13">
        <v>0</v>
      </c>
      <c r="M427" s="13">
        <v>0</v>
      </c>
      <c r="N427" s="13">
        <v>6</v>
      </c>
      <c r="O427" s="13">
        <v>1</v>
      </c>
      <c r="P427" s="13">
        <v>5</v>
      </c>
      <c r="Q427" s="13">
        <v>28</v>
      </c>
      <c r="R427" s="13">
        <v>3780</v>
      </c>
      <c r="S427" s="13">
        <v>543</v>
      </c>
      <c r="T427" s="13">
        <v>38</v>
      </c>
      <c r="U427" s="15">
        <v>4.75</v>
      </c>
      <c r="V427" s="15">
        <v>2.9925000000000002</v>
      </c>
      <c r="W427" s="15">
        <v>341</v>
      </c>
      <c r="X427" s="13">
        <v>730</v>
      </c>
      <c r="Y427" s="13">
        <v>76</v>
      </c>
      <c r="Z427" s="13">
        <v>1071</v>
      </c>
      <c r="AA427" s="13">
        <v>144</v>
      </c>
      <c r="AB427" s="13">
        <v>10</v>
      </c>
    </row>
    <row r="428" spans="1:28">
      <c r="A428" s="1">
        <v>100014010</v>
      </c>
      <c r="B428" s="1" t="str">
        <v>Prešovský</v>
      </c>
      <c r="C428" s="1" t="str">
        <v>Vranov nad Topľou</v>
      </c>
      <c r="D428" s="1" t="str">
        <v>Základná škola s materskou školou</v>
      </c>
      <c r="E428" s="1">
        <v>1</v>
      </c>
      <c r="F428" s="13">
        <v>60</v>
      </c>
      <c r="G428" s="13">
        <v>16</v>
      </c>
      <c r="H428" s="13">
        <v>16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22</v>
      </c>
      <c r="R428" s="13">
        <v>2915</v>
      </c>
      <c r="S428" s="13">
        <v>311</v>
      </c>
      <c r="T428" s="13">
        <v>30</v>
      </c>
      <c r="U428" s="15">
        <v>3.75</v>
      </c>
      <c r="V428" s="15">
        <v>2.3624999999999998</v>
      </c>
      <c r="W428" s="15">
        <v>263</v>
      </c>
      <c r="X428" s="13">
        <v>531</v>
      </c>
      <c r="Y428" s="13">
        <v>60</v>
      </c>
      <c r="Z428" s="13">
        <v>794</v>
      </c>
      <c r="AA428" s="13">
        <v>96</v>
      </c>
      <c r="AB428" s="13">
        <v>6</v>
      </c>
    </row>
    <row r="429" spans="1:28">
      <c r="A429" s="1">
        <v>100014013</v>
      </c>
      <c r="B429" s="1" t="str">
        <v>Prešovský</v>
      </c>
      <c r="C429" s="1" t="str">
        <v>Vranov nad Topľou</v>
      </c>
      <c r="D429" s="1" t="str">
        <v>Základná škola</v>
      </c>
      <c r="E429" s="1">
        <v>1</v>
      </c>
      <c r="F429" s="13">
        <v>27</v>
      </c>
      <c r="G429" s="13">
        <v>7</v>
      </c>
      <c r="H429" s="13">
        <v>7</v>
      </c>
      <c r="I429" s="13">
        <v>0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10</v>
      </c>
      <c r="R429" s="13">
        <v>1378</v>
      </c>
      <c r="S429" s="13">
        <v>37</v>
      </c>
      <c r="T429" s="13">
        <v>13.5</v>
      </c>
      <c r="U429" s="15">
        <v>1.6875</v>
      </c>
      <c r="V429" s="15">
        <v>1.0631250000000001</v>
      </c>
      <c r="W429" s="15">
        <v>125</v>
      </c>
      <c r="X429" s="13">
        <v>218</v>
      </c>
      <c r="Y429" s="13">
        <v>27</v>
      </c>
      <c r="Z429" s="13">
        <v>343</v>
      </c>
      <c r="AA429" s="13">
        <v>72</v>
      </c>
      <c r="AB429" s="13">
        <v>4</v>
      </c>
    </row>
    <row r="430" spans="1:28">
      <c r="A430" s="1">
        <v>100014020</v>
      </c>
      <c r="B430" s="1" t="str">
        <v>Prešovský</v>
      </c>
      <c r="C430" s="1" t="str">
        <v>Vranov nad Topľou</v>
      </c>
      <c r="D430" s="1" t="str">
        <v>Stredná odborná škola</v>
      </c>
      <c r="E430" s="1">
        <v>1</v>
      </c>
      <c r="F430" s="13">
        <v>65</v>
      </c>
      <c r="G430" s="13">
        <v>17</v>
      </c>
      <c r="H430" s="13">
        <v>17</v>
      </c>
      <c r="I430" s="13">
        <v>0</v>
      </c>
      <c r="J430" s="13">
        <v>10</v>
      </c>
      <c r="K430" s="13">
        <v>0</v>
      </c>
      <c r="L430" s="13">
        <v>0</v>
      </c>
      <c r="M430" s="13">
        <v>0</v>
      </c>
      <c r="N430" s="13">
        <v>6</v>
      </c>
      <c r="O430" s="13">
        <v>1</v>
      </c>
      <c r="P430" s="13">
        <v>5</v>
      </c>
      <c r="Q430" s="13">
        <v>24</v>
      </c>
      <c r="R430" s="13">
        <v>3268</v>
      </c>
      <c r="S430" s="13">
        <v>381</v>
      </c>
      <c r="T430" s="13">
        <v>32.5</v>
      </c>
      <c r="U430" s="15">
        <v>4.0625</v>
      </c>
      <c r="V430" s="15">
        <v>2.5593750000000002</v>
      </c>
      <c r="W430" s="15">
        <v>295</v>
      </c>
      <c r="X430" s="13">
        <v>605</v>
      </c>
      <c r="Y430" s="13">
        <v>65</v>
      </c>
      <c r="Z430" s="13">
        <v>900</v>
      </c>
      <c r="AA430" s="13">
        <v>144</v>
      </c>
      <c r="AB430" s="13">
        <v>10</v>
      </c>
    </row>
    <row r="431" spans="1:28">
      <c r="A431" s="1">
        <v>100014021</v>
      </c>
      <c r="B431" s="1" t="str">
        <v>Prešovský</v>
      </c>
      <c r="C431" s="1" t="str">
        <v>Vranov nad Topľou</v>
      </c>
      <c r="D431" s="1" t="str">
        <v>Základná škola</v>
      </c>
      <c r="E431" s="1">
        <v>1</v>
      </c>
      <c r="F431" s="13">
        <v>132</v>
      </c>
      <c r="G431" s="13">
        <v>34</v>
      </c>
      <c r="H431" s="13">
        <v>34</v>
      </c>
      <c r="I431" s="13">
        <v>0</v>
      </c>
      <c r="J431" s="13">
        <v>20</v>
      </c>
      <c r="K431" s="13">
        <v>0</v>
      </c>
      <c r="L431" s="13">
        <v>1</v>
      </c>
      <c r="M431" s="13">
        <v>0</v>
      </c>
      <c r="N431" s="13">
        <v>10</v>
      </c>
      <c r="O431" s="13">
        <v>1</v>
      </c>
      <c r="P431" s="13">
        <v>10</v>
      </c>
      <c r="Q431" s="13">
        <v>49</v>
      </c>
      <c r="R431" s="13">
        <v>6508</v>
      </c>
      <c r="S431" s="13">
        <v>1849</v>
      </c>
      <c r="T431" s="13">
        <v>66</v>
      </c>
      <c r="U431" s="15">
        <v>8.25</v>
      </c>
      <c r="V431" s="15">
        <v>5.1974999999999998</v>
      </c>
      <c r="W431" s="15">
        <v>586</v>
      </c>
      <c r="X431" s="13">
        <v>1531</v>
      </c>
      <c r="Y431" s="13">
        <v>132</v>
      </c>
      <c r="Z431" s="13">
        <v>2117</v>
      </c>
      <c r="AA431" s="13">
        <v>240</v>
      </c>
      <c r="AB431" s="13">
        <v>20</v>
      </c>
    </row>
    <row r="432" spans="1:28">
      <c r="A432" s="1">
        <v>100014041</v>
      </c>
      <c r="B432" s="1" t="str">
        <v>Prešovský</v>
      </c>
      <c r="C432" s="1" t="str">
        <v>Vranov nad Topľou</v>
      </c>
      <c r="D432" s="1" t="str">
        <v>Gymnázium Cyrila Daxnera</v>
      </c>
      <c r="E432" s="1">
        <v>1</v>
      </c>
      <c r="F432" s="13">
        <v>73</v>
      </c>
      <c r="G432" s="13">
        <v>19</v>
      </c>
      <c r="H432" s="13">
        <v>19</v>
      </c>
      <c r="I432" s="13">
        <v>0</v>
      </c>
      <c r="J432" s="13">
        <v>10</v>
      </c>
      <c r="K432" s="13">
        <v>0</v>
      </c>
      <c r="L432" s="13">
        <v>0</v>
      </c>
      <c r="M432" s="13">
        <v>0</v>
      </c>
      <c r="N432" s="13">
        <v>6</v>
      </c>
      <c r="O432" s="13">
        <v>1</v>
      </c>
      <c r="P432" s="13">
        <v>5</v>
      </c>
      <c r="Q432" s="13">
        <v>27</v>
      </c>
      <c r="R432" s="13">
        <v>3640</v>
      </c>
      <c r="S432" s="13">
        <v>500</v>
      </c>
      <c r="T432" s="13">
        <v>36.5</v>
      </c>
      <c r="U432" s="15">
        <v>4.5625</v>
      </c>
      <c r="V432" s="15">
        <v>2.8743750000000001</v>
      </c>
      <c r="W432" s="15">
        <v>328</v>
      </c>
      <c r="X432" s="13">
        <v>696</v>
      </c>
      <c r="Y432" s="13">
        <v>73</v>
      </c>
      <c r="Z432" s="13">
        <v>1024</v>
      </c>
      <c r="AA432" s="13">
        <v>144</v>
      </c>
      <c r="AB432" s="13">
        <v>10</v>
      </c>
    </row>
    <row r="433" spans="1:28">
      <c r="A433" s="1">
        <v>100014043</v>
      </c>
      <c r="B433" s="1" t="str">
        <v>Prešovský</v>
      </c>
      <c r="C433" s="1" t="str">
        <v>Vranov nad Topľou</v>
      </c>
      <c r="D433" s="1" t="str">
        <v>Obchodná akadémia</v>
      </c>
      <c r="E433" s="1">
        <v>1</v>
      </c>
      <c r="F433" s="13">
        <v>44</v>
      </c>
      <c r="G433" s="13">
        <v>12</v>
      </c>
      <c r="H433" s="13">
        <v>12</v>
      </c>
      <c r="I433" s="13">
        <v>0</v>
      </c>
      <c r="J433" s="13">
        <v>6</v>
      </c>
      <c r="K433" s="13">
        <v>0</v>
      </c>
      <c r="L433" s="13">
        <v>0</v>
      </c>
      <c r="M433" s="13">
        <v>0</v>
      </c>
      <c r="N433" s="13">
        <v>4</v>
      </c>
      <c r="O433" s="13">
        <v>1</v>
      </c>
      <c r="P433" s="13">
        <v>3</v>
      </c>
      <c r="Q433" s="13">
        <v>16</v>
      </c>
      <c r="R433" s="13">
        <v>2170</v>
      </c>
      <c r="S433" s="13">
        <v>142</v>
      </c>
      <c r="T433" s="13">
        <v>22</v>
      </c>
      <c r="U433" s="15">
        <v>2.75</v>
      </c>
      <c r="V433" s="15">
        <v>1.7324999999999999</v>
      </c>
      <c r="W433" s="15">
        <v>196</v>
      </c>
      <c r="X433" s="13">
        <v>369</v>
      </c>
      <c r="Y433" s="13">
        <v>44</v>
      </c>
      <c r="Z433" s="13">
        <v>565</v>
      </c>
      <c r="AA433" s="13">
        <v>96</v>
      </c>
      <c r="AB433" s="13">
        <v>6</v>
      </c>
    </row>
    <row r="434" spans="1:28">
      <c r="A434" s="1">
        <v>100014047</v>
      </c>
      <c r="B434" s="1" t="str">
        <v>Prešovský</v>
      </c>
      <c r="C434" s="1" t="str">
        <v>Vranov nad Topľou</v>
      </c>
      <c r="D434" s="1" t="str">
        <v>Základná škola</v>
      </c>
      <c r="E434" s="1">
        <v>1</v>
      </c>
      <c r="F434" s="13">
        <v>95</v>
      </c>
      <c r="G434" s="13">
        <v>25</v>
      </c>
      <c r="H434" s="13">
        <v>25</v>
      </c>
      <c r="I434" s="13">
        <v>0</v>
      </c>
      <c r="J434" s="13">
        <v>12</v>
      </c>
      <c r="K434" s="13">
        <v>0</v>
      </c>
      <c r="L434" s="13">
        <v>0</v>
      </c>
      <c r="M434" s="13">
        <v>0</v>
      </c>
      <c r="N434" s="13">
        <v>7</v>
      </c>
      <c r="O434" s="13">
        <v>1</v>
      </c>
      <c r="P434" s="13">
        <v>6</v>
      </c>
      <c r="Q434" s="13">
        <v>35</v>
      </c>
      <c r="R434" s="13">
        <v>4665</v>
      </c>
      <c r="S434" s="13">
        <v>892</v>
      </c>
      <c r="T434" s="13">
        <v>47.5</v>
      </c>
      <c r="U434" s="15">
        <v>5.9375</v>
      </c>
      <c r="V434" s="15">
        <v>3.7406250000000001</v>
      </c>
      <c r="W434" s="15">
        <v>420</v>
      </c>
      <c r="X434" s="13">
        <v>968</v>
      </c>
      <c r="Y434" s="13">
        <v>95</v>
      </c>
      <c r="Z434" s="13">
        <v>1388</v>
      </c>
      <c r="AA434" s="13">
        <v>168</v>
      </c>
      <c r="AB434" s="13">
        <v>12</v>
      </c>
    </row>
    <row r="435" spans="1:28">
      <c r="A435" s="1">
        <v>100014051</v>
      </c>
      <c r="B435" s="1" t="str">
        <v>Prešovský</v>
      </c>
      <c r="C435" s="1" t="str">
        <v>Vranov nad Topľou</v>
      </c>
      <c r="D435" s="1" t="str">
        <v>Základná škola</v>
      </c>
      <c r="E435" s="1">
        <v>1</v>
      </c>
      <c r="F435" s="13">
        <v>9</v>
      </c>
      <c r="G435" s="13">
        <v>3</v>
      </c>
      <c r="H435" s="13">
        <v>3</v>
      </c>
      <c r="I435" s="13">
        <v>0</v>
      </c>
      <c r="J435" s="13">
        <v>0</v>
      </c>
      <c r="K435" s="13">
        <v>1</v>
      </c>
      <c r="L435" s="13">
        <v>0</v>
      </c>
      <c r="M435" s="13">
        <v>1</v>
      </c>
      <c r="N435" s="13">
        <v>0</v>
      </c>
      <c r="O435" s="13">
        <v>1</v>
      </c>
      <c r="P435" s="13">
        <v>1</v>
      </c>
      <c r="Q435" s="13">
        <v>3</v>
      </c>
      <c r="R435" s="13">
        <v>410</v>
      </c>
      <c r="S435" s="13">
        <v>0</v>
      </c>
      <c r="T435" s="13">
        <v>4.5</v>
      </c>
      <c r="U435" s="15">
        <v>0.5625</v>
      </c>
      <c r="V435" s="15">
        <v>0.354375</v>
      </c>
      <c r="W435" s="15">
        <v>37</v>
      </c>
      <c r="X435" s="13">
        <v>62</v>
      </c>
      <c r="Y435" s="13">
        <v>9</v>
      </c>
      <c r="Z435" s="13">
        <v>99</v>
      </c>
      <c r="AA435" s="13">
        <v>48</v>
      </c>
      <c r="AB435" s="13">
        <v>0</v>
      </c>
    </row>
    <row r="436" spans="1:28">
      <c r="A436" s="1">
        <v>100014054</v>
      </c>
      <c r="B436" s="1" t="str">
        <v>Prešovský</v>
      </c>
      <c r="C436" s="1" t="str">
        <v>Vranov nad Topľou</v>
      </c>
      <c r="D436" s="1" t="str">
        <v>Stredná odborná škola drevárska</v>
      </c>
      <c r="E436" s="1">
        <v>1</v>
      </c>
      <c r="F436" s="13">
        <v>119</v>
      </c>
      <c r="G436" s="13">
        <v>31</v>
      </c>
      <c r="H436" s="13">
        <v>31</v>
      </c>
      <c r="I436" s="13">
        <v>0</v>
      </c>
      <c r="J436" s="13">
        <v>14</v>
      </c>
      <c r="K436" s="13">
        <v>0</v>
      </c>
      <c r="L436" s="13">
        <v>1</v>
      </c>
      <c r="M436" s="13">
        <v>0</v>
      </c>
      <c r="N436" s="13">
        <v>7</v>
      </c>
      <c r="O436" s="13">
        <v>1</v>
      </c>
      <c r="P436" s="13">
        <v>7</v>
      </c>
      <c r="Q436" s="13">
        <v>44</v>
      </c>
      <c r="R436" s="13">
        <v>5663</v>
      </c>
      <c r="S436" s="13">
        <v>1468</v>
      </c>
      <c r="T436" s="13">
        <v>59.5</v>
      </c>
      <c r="U436" s="15">
        <v>7.4375</v>
      </c>
      <c r="V436" s="15">
        <v>4.6856249999999999</v>
      </c>
      <c r="W436" s="15">
        <v>510</v>
      </c>
      <c r="X436" s="13">
        <v>1290</v>
      </c>
      <c r="Y436" s="13">
        <v>119</v>
      </c>
      <c r="Z436" s="13">
        <v>1800</v>
      </c>
      <c r="AA436" s="13">
        <v>168</v>
      </c>
      <c r="AB436" s="13">
        <v>14</v>
      </c>
    </row>
    <row r="437" spans="1:28">
      <c r="A437" s="1">
        <v>100014065</v>
      </c>
      <c r="B437" s="1" t="str">
        <v>Prešovský</v>
      </c>
      <c r="C437" s="1" t="str">
        <v>Vranov nad Topľou</v>
      </c>
      <c r="D437" s="1" t="str">
        <v>Základná škola</v>
      </c>
      <c r="E437" s="1">
        <v>1</v>
      </c>
      <c r="F437" s="13">
        <v>95</v>
      </c>
      <c r="G437" s="13">
        <v>25</v>
      </c>
      <c r="H437" s="13">
        <v>25</v>
      </c>
      <c r="I437" s="13">
        <v>0</v>
      </c>
      <c r="J437" s="13">
        <v>12</v>
      </c>
      <c r="K437" s="13">
        <v>0</v>
      </c>
      <c r="L437" s="13">
        <v>0</v>
      </c>
      <c r="M437" s="13">
        <v>0</v>
      </c>
      <c r="N437" s="13">
        <v>7</v>
      </c>
      <c r="O437" s="13">
        <v>1</v>
      </c>
      <c r="P437" s="13">
        <v>6</v>
      </c>
      <c r="Q437" s="13">
        <v>35</v>
      </c>
      <c r="R437" s="13">
        <v>4665</v>
      </c>
      <c r="S437" s="13">
        <v>892</v>
      </c>
      <c r="T437" s="13">
        <v>47.5</v>
      </c>
      <c r="U437" s="15">
        <v>5.9375</v>
      </c>
      <c r="V437" s="15">
        <v>3.7406250000000001</v>
      </c>
      <c r="W437" s="15">
        <v>420</v>
      </c>
      <c r="X437" s="13">
        <v>968</v>
      </c>
      <c r="Y437" s="13">
        <v>95</v>
      </c>
      <c r="Z437" s="13">
        <v>1388</v>
      </c>
      <c r="AA437" s="13">
        <v>168</v>
      </c>
      <c r="AB437" s="13">
        <v>12</v>
      </c>
    </row>
    <row r="438" spans="1:28">
      <c r="A438" s="1">
        <v>100014072</v>
      </c>
      <c r="B438" s="1" t="str">
        <v>Prešovský</v>
      </c>
      <c r="C438" s="1" t="str">
        <v>Vranov nad Topľou</v>
      </c>
      <c r="D438" s="1" t="str">
        <v>Základná škola</v>
      </c>
      <c r="E438" s="1">
        <v>1</v>
      </c>
      <c r="F438" s="13">
        <v>116</v>
      </c>
      <c r="G438" s="13">
        <v>32</v>
      </c>
      <c r="H438" s="13">
        <v>29</v>
      </c>
      <c r="I438" s="13">
        <v>3</v>
      </c>
      <c r="J438" s="13">
        <v>18</v>
      </c>
      <c r="K438" s="13">
        <v>0</v>
      </c>
      <c r="L438" s="13">
        <v>1</v>
      </c>
      <c r="M438" s="13">
        <v>0</v>
      </c>
      <c r="N438" s="13">
        <v>9</v>
      </c>
      <c r="O438" s="13">
        <v>1</v>
      </c>
      <c r="P438" s="13">
        <v>9</v>
      </c>
      <c r="Q438" s="13">
        <v>45</v>
      </c>
      <c r="R438" s="13">
        <v>5763</v>
      </c>
      <c r="S438" s="13">
        <v>1540</v>
      </c>
      <c r="T438" s="13">
        <v>58</v>
      </c>
      <c r="U438" s="15">
        <v>7.25</v>
      </c>
      <c r="V438" s="15">
        <v>4.5674999999999999</v>
      </c>
      <c r="W438" s="15">
        <v>519</v>
      </c>
      <c r="X438" s="13">
        <v>1327</v>
      </c>
      <c r="Y438" s="13">
        <v>116</v>
      </c>
      <c r="Z438" s="13">
        <v>1846</v>
      </c>
      <c r="AA438" s="13">
        <v>216</v>
      </c>
      <c r="AB438" s="13">
        <v>18</v>
      </c>
    </row>
    <row r="439" spans="1:28">
      <c r="A439" s="1">
        <v>100014077</v>
      </c>
      <c r="B439" s="1" t="str">
        <v>Prešovský</v>
      </c>
      <c r="C439" s="1" t="str">
        <v>Vranov nad Topľou</v>
      </c>
      <c r="D439" s="1" t="str">
        <v>Základná škola</v>
      </c>
      <c r="E439" s="1">
        <v>1</v>
      </c>
      <c r="F439" s="13">
        <v>103</v>
      </c>
      <c r="G439" s="13">
        <v>27</v>
      </c>
      <c r="H439" s="13">
        <v>27</v>
      </c>
      <c r="I439" s="13">
        <v>0</v>
      </c>
      <c r="J439" s="13">
        <v>16</v>
      </c>
      <c r="K439" s="13">
        <v>0</v>
      </c>
      <c r="L439" s="13">
        <v>0</v>
      </c>
      <c r="M439" s="13">
        <v>0</v>
      </c>
      <c r="N439" s="13">
        <v>9</v>
      </c>
      <c r="O439" s="13">
        <v>1</v>
      </c>
      <c r="P439" s="13">
        <v>8</v>
      </c>
      <c r="Q439" s="13">
        <v>38</v>
      </c>
      <c r="R439" s="13">
        <v>5158</v>
      </c>
      <c r="S439" s="13">
        <v>1068</v>
      </c>
      <c r="T439" s="13">
        <v>51.5</v>
      </c>
      <c r="U439" s="15">
        <v>6.4375</v>
      </c>
      <c r="V439" s="15">
        <v>4.055625</v>
      </c>
      <c r="W439" s="15">
        <v>465</v>
      </c>
      <c r="X439" s="13">
        <v>1095</v>
      </c>
      <c r="Y439" s="13">
        <v>103</v>
      </c>
      <c r="Z439" s="13">
        <v>1560</v>
      </c>
      <c r="AA439" s="13">
        <v>216</v>
      </c>
      <c r="AB439" s="13">
        <v>16</v>
      </c>
    </row>
    <row r="440" spans="1:28">
      <c r="A440" s="1">
        <v>100014086</v>
      </c>
      <c r="B440" s="1" t="str">
        <v>Prešovský</v>
      </c>
      <c r="C440" s="1" t="str">
        <v>Vranov nad Topľou</v>
      </c>
      <c r="D440" s="1" t="str">
        <v>Základná škola</v>
      </c>
      <c r="E440" s="1">
        <v>1</v>
      </c>
      <c r="F440" s="13">
        <v>44</v>
      </c>
      <c r="G440" s="13">
        <v>12</v>
      </c>
      <c r="H440" s="13">
        <v>12</v>
      </c>
      <c r="I440" s="13">
        <v>0</v>
      </c>
      <c r="J440" s="13">
        <v>6</v>
      </c>
      <c r="K440" s="13">
        <v>0</v>
      </c>
      <c r="L440" s="13">
        <v>0</v>
      </c>
      <c r="M440" s="13">
        <v>0</v>
      </c>
      <c r="N440" s="13">
        <v>4</v>
      </c>
      <c r="O440" s="13">
        <v>1</v>
      </c>
      <c r="P440" s="13">
        <v>3</v>
      </c>
      <c r="Q440" s="13">
        <v>16</v>
      </c>
      <c r="R440" s="13">
        <v>2170</v>
      </c>
      <c r="S440" s="13">
        <v>142</v>
      </c>
      <c r="T440" s="13">
        <v>22</v>
      </c>
      <c r="U440" s="15">
        <v>2.75</v>
      </c>
      <c r="V440" s="15">
        <v>1.7324999999999999</v>
      </c>
      <c r="W440" s="15">
        <v>196</v>
      </c>
      <c r="X440" s="13">
        <v>369</v>
      </c>
      <c r="Y440" s="13">
        <v>44</v>
      </c>
      <c r="Z440" s="13">
        <v>565</v>
      </c>
      <c r="AA440" s="13">
        <v>96</v>
      </c>
      <c r="AB440" s="13">
        <v>6</v>
      </c>
    </row>
    <row r="441" spans="1:28">
      <c r="A441" s="1">
        <v>100014094</v>
      </c>
      <c r="B441" s="1" t="str">
        <v>Prešovský</v>
      </c>
      <c r="C441" s="1" t="str">
        <v>Vranov nad Topľou</v>
      </c>
      <c r="D441" s="1" t="str">
        <v>Základná škola</v>
      </c>
      <c r="E441" s="1">
        <v>1</v>
      </c>
      <c r="F441" s="13">
        <v>70</v>
      </c>
      <c r="G441" s="13">
        <v>18</v>
      </c>
      <c r="H441" s="13">
        <v>18</v>
      </c>
      <c r="I441" s="13">
        <v>0</v>
      </c>
      <c r="J441" s="13">
        <v>10</v>
      </c>
      <c r="K441" s="13">
        <v>0</v>
      </c>
      <c r="L441" s="13">
        <v>0</v>
      </c>
      <c r="M441" s="13">
        <v>0</v>
      </c>
      <c r="N441" s="13">
        <v>6</v>
      </c>
      <c r="O441" s="13">
        <v>1</v>
      </c>
      <c r="P441" s="13">
        <v>5</v>
      </c>
      <c r="Q441" s="13">
        <v>26</v>
      </c>
      <c r="R441" s="13">
        <v>3501</v>
      </c>
      <c r="S441" s="13">
        <v>458</v>
      </c>
      <c r="T441" s="13">
        <v>35</v>
      </c>
      <c r="U441" s="15">
        <v>4.375</v>
      </c>
      <c r="V441" s="15">
        <v>2.7562500000000001</v>
      </c>
      <c r="W441" s="15">
        <v>316</v>
      </c>
      <c r="X441" s="13">
        <v>663</v>
      </c>
      <c r="Y441" s="13">
        <v>70</v>
      </c>
      <c r="Z441" s="13">
        <v>979</v>
      </c>
      <c r="AA441" s="13">
        <v>144</v>
      </c>
      <c r="AB441" s="13">
        <v>10</v>
      </c>
    </row>
    <row r="442" spans="1:28">
      <c r="A442" s="1">
        <v>100014097</v>
      </c>
      <c r="B442" s="1" t="str">
        <v>Prešovský</v>
      </c>
      <c r="C442" s="1" t="str">
        <v>Vranov nad Topľou</v>
      </c>
      <c r="D442" s="1" t="str">
        <v>Základná škola</v>
      </c>
      <c r="E442" s="1">
        <v>1</v>
      </c>
      <c r="F442" s="13">
        <v>14</v>
      </c>
      <c r="G442" s="13">
        <v>4</v>
      </c>
      <c r="H442" s="13">
        <v>4</v>
      </c>
      <c r="I442" s="13">
        <v>0</v>
      </c>
      <c r="J442" s="13">
        <v>0</v>
      </c>
      <c r="K442" s="13">
        <v>1</v>
      </c>
      <c r="L442" s="13">
        <v>0</v>
      </c>
      <c r="M442" s="13">
        <v>1</v>
      </c>
      <c r="N442" s="13">
        <v>0</v>
      </c>
      <c r="O442" s="13">
        <v>1</v>
      </c>
      <c r="P442" s="13">
        <v>1</v>
      </c>
      <c r="Q442" s="13">
        <v>5</v>
      </c>
      <c r="R442" s="13">
        <v>767</v>
      </c>
      <c r="S442" s="13">
        <v>0</v>
      </c>
      <c r="T442" s="13">
        <v>7</v>
      </c>
      <c r="U442" s="15">
        <v>0.875</v>
      </c>
      <c r="V442" s="15">
        <v>0.55125000000000002</v>
      </c>
      <c r="W442" s="15">
        <v>70</v>
      </c>
      <c r="X442" s="13">
        <v>116</v>
      </c>
      <c r="Y442" s="13">
        <v>14</v>
      </c>
      <c r="Z442" s="13">
        <v>186</v>
      </c>
      <c r="AA442" s="13">
        <v>48</v>
      </c>
      <c r="AB442" s="13">
        <v>0</v>
      </c>
    </row>
    <row r="443" spans="1:28">
      <c r="A443" s="1">
        <v>100014103</v>
      </c>
      <c r="B443" s="1" t="str">
        <v>Prešovský</v>
      </c>
      <c r="C443" s="1" t="str">
        <v>Prešov</v>
      </c>
      <c r="D443" s="1" t="str">
        <v>Základná škola</v>
      </c>
      <c r="E443" s="1">
        <v>3</v>
      </c>
      <c r="F443" s="13">
        <v>74</v>
      </c>
      <c r="G443" s="13">
        <v>20</v>
      </c>
      <c r="H443" s="13">
        <v>20</v>
      </c>
      <c r="I443" s="13">
        <v>0</v>
      </c>
      <c r="J443" s="13">
        <v>8</v>
      </c>
      <c r="K443" s="13">
        <v>2</v>
      </c>
      <c r="L443" s="13">
        <v>0</v>
      </c>
      <c r="M443" s="13">
        <v>2</v>
      </c>
      <c r="N443" s="13">
        <v>5</v>
      </c>
      <c r="O443" s="13">
        <v>3</v>
      </c>
      <c r="P443" s="13">
        <v>6</v>
      </c>
      <c r="Q443" s="13">
        <v>27</v>
      </c>
      <c r="R443" s="13">
        <v>3718</v>
      </c>
      <c r="S443" s="13">
        <v>248</v>
      </c>
      <c r="T443" s="13">
        <v>37</v>
      </c>
      <c r="U443" s="15">
        <v>4.625</v>
      </c>
      <c r="V443" s="15">
        <v>2.9137499999999998</v>
      </c>
      <c r="W443" s="15">
        <v>336</v>
      </c>
      <c r="X443" s="13">
        <v>633</v>
      </c>
      <c r="Y443" s="13">
        <v>74</v>
      </c>
      <c r="Z443" s="13">
        <v>969</v>
      </c>
      <c r="AA443" s="13">
        <v>216</v>
      </c>
      <c r="AB443" s="13">
        <v>8</v>
      </c>
    </row>
    <row r="444" spans="1:28">
      <c r="A444" s="1">
        <v>100014468</v>
      </c>
      <c r="B444" s="1" t="str">
        <v>Prešovský</v>
      </c>
      <c r="C444" s="1" t="str">
        <v>Vranov nad Topľou</v>
      </c>
      <c r="D444" s="1" t="str">
        <v>Základna škola s materskou školou</v>
      </c>
      <c r="E444" s="1">
        <v>1</v>
      </c>
      <c r="F444" s="13">
        <v>14</v>
      </c>
      <c r="G444" s="13">
        <v>4</v>
      </c>
      <c r="H444" s="13">
        <v>4</v>
      </c>
      <c r="I444" s="13">
        <v>0</v>
      </c>
      <c r="J444" s="13">
        <v>0</v>
      </c>
      <c r="K444" s="13">
        <v>1</v>
      </c>
      <c r="L444" s="13">
        <v>0</v>
      </c>
      <c r="M444" s="13">
        <v>1</v>
      </c>
      <c r="N444" s="13">
        <v>0</v>
      </c>
      <c r="O444" s="13">
        <v>1</v>
      </c>
      <c r="P444" s="13">
        <v>1</v>
      </c>
      <c r="Q444" s="13">
        <v>5</v>
      </c>
      <c r="R444" s="13">
        <v>767</v>
      </c>
      <c r="S444" s="13">
        <v>0</v>
      </c>
      <c r="T444" s="13">
        <v>7</v>
      </c>
      <c r="U444" s="15">
        <v>0.875</v>
      </c>
      <c r="V444" s="15">
        <v>0.55125000000000002</v>
      </c>
      <c r="W444" s="15">
        <v>70</v>
      </c>
      <c r="X444" s="13">
        <v>116</v>
      </c>
      <c r="Y444" s="13">
        <v>14</v>
      </c>
      <c r="Z444" s="13">
        <v>186</v>
      </c>
      <c r="AA444" s="13">
        <v>48</v>
      </c>
      <c r="AB444" s="13">
        <v>0</v>
      </c>
    </row>
    <row r="445" spans="1:28">
      <c r="A445" s="1">
        <v>100014485</v>
      </c>
      <c r="B445" s="1" t="str">
        <v>Prešovský</v>
      </c>
      <c r="C445" s="1" t="str">
        <v>Levoča</v>
      </c>
      <c r="D445" s="1" t="str">
        <v>Súkromná základná škola</v>
      </c>
      <c r="E445" s="1">
        <v>1</v>
      </c>
      <c r="F445" s="13">
        <v>43</v>
      </c>
      <c r="G445" s="13">
        <v>15</v>
      </c>
      <c r="H445" s="13">
        <v>15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14</v>
      </c>
      <c r="R445" s="13">
        <v>2123</v>
      </c>
      <c r="S445" s="13">
        <v>100</v>
      </c>
      <c r="T445" s="13">
        <v>21.5</v>
      </c>
      <c r="U445" s="15">
        <v>2.6875</v>
      </c>
      <c r="V445" s="15">
        <v>1.693125</v>
      </c>
      <c r="W445" s="15">
        <v>192</v>
      </c>
      <c r="X445" s="13">
        <v>349</v>
      </c>
      <c r="Y445" s="13">
        <v>43</v>
      </c>
      <c r="Z445" s="13">
        <v>541</v>
      </c>
      <c r="AA445" s="13">
        <v>96</v>
      </c>
      <c r="AB445" s="13">
        <v>6</v>
      </c>
    </row>
    <row r="446" spans="1:28">
      <c r="A446" s="1">
        <v>100014495</v>
      </c>
      <c r="B446" s="1" t="str">
        <v>Prešovský</v>
      </c>
      <c r="C446" s="1" t="str">
        <v>Prešov</v>
      </c>
      <c r="D446" s="1" t="str">
        <v>Základná škola s materskou školou</v>
      </c>
      <c r="E446" s="1">
        <v>1</v>
      </c>
      <c r="F446" s="13">
        <v>38</v>
      </c>
      <c r="G446" s="13">
        <v>10</v>
      </c>
      <c r="H446" s="13">
        <v>10</v>
      </c>
      <c r="I446" s="13">
        <v>0</v>
      </c>
      <c r="J446" s="13">
        <v>4</v>
      </c>
      <c r="K446" s="13">
        <v>0</v>
      </c>
      <c r="L446" s="13">
        <v>0</v>
      </c>
      <c r="M446" s="13">
        <v>0</v>
      </c>
      <c r="N446" s="13">
        <v>3</v>
      </c>
      <c r="O446" s="13">
        <v>1</v>
      </c>
      <c r="P446" s="13">
        <v>2</v>
      </c>
      <c r="Q446" s="13">
        <v>14</v>
      </c>
      <c r="R446" s="13">
        <v>1890</v>
      </c>
      <c r="S446" s="13">
        <v>100</v>
      </c>
      <c r="T446" s="13">
        <v>19</v>
      </c>
      <c r="U446" s="15">
        <v>2.375</v>
      </c>
      <c r="V446" s="15">
        <v>1.4962500000000001</v>
      </c>
      <c r="W446" s="15">
        <v>171</v>
      </c>
      <c r="X446" s="13">
        <v>314</v>
      </c>
      <c r="Y446" s="13">
        <v>38</v>
      </c>
      <c r="Z446" s="13">
        <v>485</v>
      </c>
      <c r="AA446" s="13">
        <v>72</v>
      </c>
      <c r="AB446" s="13">
        <v>4</v>
      </c>
    </row>
    <row r="447" spans="1:28">
      <c r="A447" s="1">
        <v>100014515</v>
      </c>
      <c r="B447" s="1" t="str">
        <v>Prešovský</v>
      </c>
      <c r="C447" s="1" t="str">
        <v>Prešov</v>
      </c>
      <c r="D447" s="1" t="str">
        <v>Súkromná základná škola pre žiakov s poruchami aktivity a pozornosti</v>
      </c>
      <c r="E447" s="1">
        <v>1</v>
      </c>
      <c r="F447" s="13">
        <v>35</v>
      </c>
      <c r="G447" s="13"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13</v>
      </c>
      <c r="R447" s="13">
        <v>1751</v>
      </c>
      <c r="S447" s="13">
        <v>82</v>
      </c>
      <c r="T447" s="13">
        <v>17.5</v>
      </c>
      <c r="U447" s="15">
        <v>2.1875</v>
      </c>
      <c r="V447" s="15">
        <v>1.378125</v>
      </c>
      <c r="W447" s="15">
        <v>158</v>
      </c>
      <c r="X447" s="13">
        <v>288</v>
      </c>
      <c r="Y447" s="13">
        <v>35</v>
      </c>
      <c r="Z447" s="13">
        <v>446</v>
      </c>
      <c r="AA447" s="13">
        <v>72</v>
      </c>
      <c r="AB447" s="13">
        <v>4</v>
      </c>
    </row>
    <row r="448" spans="1:28">
      <c r="A448" s="1">
        <v>100017285</v>
      </c>
      <c r="B448" s="1" t="str">
        <v>Prešovský</v>
      </c>
      <c r="C448" s="1" t="str">
        <v>Stará Ľubovňa</v>
      </c>
      <c r="D448" s="1" t="str">
        <v>Špeciálna základná škola sv. Anny</v>
      </c>
      <c r="E448" s="1">
        <v>1</v>
      </c>
      <c r="F448" s="13">
        <v>11</v>
      </c>
      <c r="G448" s="13">
        <v>3</v>
      </c>
      <c r="H448" s="13">
        <v>3</v>
      </c>
      <c r="I448" s="13">
        <v>0</v>
      </c>
      <c r="J448" s="13">
        <v>0</v>
      </c>
      <c r="K448" s="13">
        <v>1</v>
      </c>
      <c r="L448" s="13">
        <v>0</v>
      </c>
      <c r="M448" s="13">
        <v>1</v>
      </c>
      <c r="N448" s="13">
        <v>0</v>
      </c>
      <c r="O448" s="13">
        <v>1</v>
      </c>
      <c r="P448" s="13">
        <v>1</v>
      </c>
      <c r="Q448" s="13">
        <v>4</v>
      </c>
      <c r="R448" s="13">
        <v>552</v>
      </c>
      <c r="S448" s="13">
        <v>0</v>
      </c>
      <c r="T448" s="13">
        <v>5.5</v>
      </c>
      <c r="U448" s="15">
        <v>0.6875</v>
      </c>
      <c r="V448" s="15">
        <v>0.43312499999999998</v>
      </c>
      <c r="W448" s="15">
        <v>50</v>
      </c>
      <c r="X448" s="13">
        <v>83</v>
      </c>
      <c r="Y448" s="13">
        <v>11</v>
      </c>
      <c r="Z448" s="13">
        <v>133</v>
      </c>
      <c r="AA448" s="13">
        <v>48</v>
      </c>
      <c r="AB448" s="13">
        <v>0</v>
      </c>
    </row>
    <row r="449" spans="1:28">
      <c r="A449" s="1">
        <v>100017290</v>
      </c>
      <c r="B449" s="1" t="str">
        <v>Prešovský</v>
      </c>
      <c r="C449" s="1" t="str">
        <v>Prešov</v>
      </c>
      <c r="D449" s="1" t="str">
        <v>Súkromné odborné učilište ELBA</v>
      </c>
      <c r="E449" s="1">
        <v>1</v>
      </c>
      <c r="F449" s="13">
        <v>19</v>
      </c>
      <c r="G449" s="13">
        <v>5</v>
      </c>
      <c r="H449" s="13">
        <v>5</v>
      </c>
      <c r="I449" s="13">
        <v>0</v>
      </c>
      <c r="J449" s="13">
        <v>0</v>
      </c>
      <c r="K449" s="13">
        <v>1</v>
      </c>
      <c r="L449" s="13">
        <v>0</v>
      </c>
      <c r="M449" s="13">
        <v>1</v>
      </c>
      <c r="N449" s="13">
        <v>0</v>
      </c>
      <c r="O449" s="13">
        <v>1</v>
      </c>
      <c r="P449" s="13">
        <v>1</v>
      </c>
      <c r="Q449" s="13">
        <v>7</v>
      </c>
      <c r="R449" s="13">
        <v>1263</v>
      </c>
      <c r="S449" s="13">
        <v>0</v>
      </c>
      <c r="T449" s="13">
        <v>9.5</v>
      </c>
      <c r="U449" s="15">
        <v>1.1875</v>
      </c>
      <c r="V449" s="15">
        <v>0.74812500000000004</v>
      </c>
      <c r="W449" s="15">
        <v>114</v>
      </c>
      <c r="X449" s="13">
        <v>190</v>
      </c>
      <c r="Y449" s="13">
        <v>19</v>
      </c>
      <c r="Z449" s="13">
        <v>304</v>
      </c>
      <c r="AA449" s="13">
        <v>48</v>
      </c>
      <c r="AB449" s="13">
        <v>0</v>
      </c>
    </row>
    <row r="450" spans="1:28">
      <c r="A450" s="1">
        <v>100017482</v>
      </c>
      <c r="B450" s="1" t="str">
        <v>Prešovský</v>
      </c>
      <c r="C450" s="1" t="str">
        <v>Bardejov</v>
      </c>
      <c r="D450" s="1" t="str">
        <v>Spojená škola</v>
      </c>
      <c r="E450" s="1">
        <v>2</v>
      </c>
      <c r="F450" s="13">
        <v>103</v>
      </c>
      <c r="G450" s="13">
        <v>27</v>
      </c>
      <c r="H450" s="13">
        <v>27</v>
      </c>
      <c r="I450" s="13">
        <v>0</v>
      </c>
      <c r="J450" s="13">
        <v>14</v>
      </c>
      <c r="K450" s="13">
        <v>0</v>
      </c>
      <c r="L450" s="13">
        <v>0</v>
      </c>
      <c r="M450" s="13">
        <v>0</v>
      </c>
      <c r="N450" s="13">
        <v>8</v>
      </c>
      <c r="O450" s="13">
        <v>1</v>
      </c>
      <c r="P450" s="13">
        <v>7</v>
      </c>
      <c r="Q450" s="13">
        <v>38</v>
      </c>
      <c r="R450" s="13">
        <v>5038</v>
      </c>
      <c r="S450" s="13">
        <v>1068</v>
      </c>
      <c r="T450" s="13">
        <v>51.5</v>
      </c>
      <c r="U450" s="15">
        <v>6.4375</v>
      </c>
      <c r="V450" s="15">
        <v>4.055625</v>
      </c>
      <c r="W450" s="15">
        <v>454</v>
      </c>
      <c r="X450" s="13">
        <v>1077</v>
      </c>
      <c r="Y450" s="13">
        <v>103</v>
      </c>
      <c r="Z450" s="13">
        <v>1531</v>
      </c>
      <c r="AA450" s="13">
        <v>192</v>
      </c>
      <c r="AB450" s="13">
        <v>14</v>
      </c>
    </row>
    <row r="451" spans="1:28">
      <c r="A451" s="1">
        <v>100017483</v>
      </c>
      <c r="B451" s="1" t="str">
        <v>Prešovský</v>
      </c>
      <c r="C451" s="1" t="str">
        <v>Bardejov</v>
      </c>
      <c r="D451" s="1" t="str">
        <v>Spojená škola</v>
      </c>
      <c r="E451" s="1">
        <v>3</v>
      </c>
      <c r="F451" s="13">
        <v>81</v>
      </c>
      <c r="G451" s="13">
        <v>21</v>
      </c>
      <c r="H451" s="13">
        <v>21</v>
      </c>
      <c r="I451" s="13">
        <v>0</v>
      </c>
      <c r="J451" s="13">
        <v>12</v>
      </c>
      <c r="K451" s="13">
        <v>0</v>
      </c>
      <c r="L451" s="13">
        <v>0</v>
      </c>
      <c r="M451" s="13">
        <v>0</v>
      </c>
      <c r="N451" s="13">
        <v>7</v>
      </c>
      <c r="O451" s="13">
        <v>1</v>
      </c>
      <c r="P451" s="13">
        <v>6</v>
      </c>
      <c r="Q451" s="13">
        <v>30</v>
      </c>
      <c r="R451" s="13">
        <v>4013</v>
      </c>
      <c r="S451" s="13">
        <v>634</v>
      </c>
      <c r="T451" s="13">
        <v>40.5</v>
      </c>
      <c r="U451" s="15">
        <v>5.0625</v>
      </c>
      <c r="V451" s="15">
        <v>3.1893750000000001</v>
      </c>
      <c r="W451" s="15">
        <v>362</v>
      </c>
      <c r="X451" s="13">
        <v>793</v>
      </c>
      <c r="Y451" s="13">
        <v>81</v>
      </c>
      <c r="Z451" s="13">
        <v>1155</v>
      </c>
      <c r="AA451" s="13">
        <v>168</v>
      </c>
      <c r="AB451" s="13">
        <v>12</v>
      </c>
    </row>
    <row r="452" spans="1:28">
      <c r="A452" s="1">
        <v>100017484</v>
      </c>
      <c r="B452" s="1" t="str">
        <v>Prešovský</v>
      </c>
      <c r="C452" s="1" t="str">
        <v>Bardejov</v>
      </c>
      <c r="D452" s="1" t="str">
        <v>Cirkevná spojená škola</v>
      </c>
      <c r="E452" s="1">
        <v>3</v>
      </c>
      <c r="F452" s="13">
        <v>166</v>
      </c>
      <c r="G452" s="13">
        <v>56</v>
      </c>
      <c r="H452" s="13">
        <v>56</v>
      </c>
      <c r="I452" s="13">
        <v>0</v>
      </c>
      <c r="J452" s="13">
        <v>26</v>
      </c>
      <c r="K452" s="13">
        <v>0</v>
      </c>
      <c r="L452" s="13">
        <v>1</v>
      </c>
      <c r="M452" s="13">
        <v>0</v>
      </c>
      <c r="N452" s="13">
        <v>13</v>
      </c>
      <c r="O452" s="13">
        <v>1</v>
      </c>
      <c r="P452" s="13">
        <v>13</v>
      </c>
      <c r="Q452" s="13">
        <v>55</v>
      </c>
      <c r="R452" s="13">
        <v>8212</v>
      </c>
      <c r="S452" s="13">
        <v>2363</v>
      </c>
      <c r="T452" s="13">
        <v>83</v>
      </c>
      <c r="U452" s="15">
        <v>10.375</v>
      </c>
      <c r="V452" s="15">
        <v>6.5362499999999999</v>
      </c>
      <c r="W452" s="15">
        <v>740</v>
      </c>
      <c r="X452" s="13">
        <v>1941</v>
      </c>
      <c r="Y452" s="13">
        <v>166</v>
      </c>
      <c r="Z452" s="13">
        <v>2681</v>
      </c>
      <c r="AA452" s="13">
        <v>312</v>
      </c>
      <c r="AB452" s="13">
        <v>26</v>
      </c>
    </row>
    <row r="453" spans="1:28">
      <c r="A453" s="1">
        <v>100017485</v>
      </c>
      <c r="B453" s="1" t="str">
        <v>Prešovský</v>
      </c>
      <c r="C453" s="1" t="str">
        <v>Bardejov</v>
      </c>
      <c r="D453" s="1" t="str">
        <v>Spojená škola</v>
      </c>
      <c r="E453" s="1">
        <v>4</v>
      </c>
      <c r="F453" s="13">
        <v>146</v>
      </c>
      <c r="G453" s="13">
        <v>38</v>
      </c>
      <c r="H453" s="13">
        <v>38</v>
      </c>
      <c r="I453" s="13">
        <v>0</v>
      </c>
      <c r="J453" s="13">
        <v>20</v>
      </c>
      <c r="K453" s="13">
        <v>0</v>
      </c>
      <c r="L453" s="13">
        <v>1</v>
      </c>
      <c r="M453" s="13">
        <v>0</v>
      </c>
      <c r="N453" s="13">
        <v>10</v>
      </c>
      <c r="O453" s="13">
        <v>1</v>
      </c>
      <c r="P453" s="13">
        <v>10</v>
      </c>
      <c r="Q453" s="13">
        <v>54</v>
      </c>
      <c r="R453" s="13">
        <v>7040</v>
      </c>
      <c r="S453" s="13">
        <v>2273</v>
      </c>
      <c r="T453" s="13">
        <v>73</v>
      </c>
      <c r="U453" s="15">
        <v>9.125</v>
      </c>
      <c r="V453" s="15">
        <v>5.7487500000000002</v>
      </c>
      <c r="W453" s="15">
        <v>634</v>
      </c>
      <c r="X453" s="13">
        <v>1738</v>
      </c>
      <c r="Y453" s="13">
        <v>146</v>
      </c>
      <c r="Z453" s="13">
        <v>2372</v>
      </c>
      <c r="AA453" s="13">
        <v>240</v>
      </c>
      <c r="AB453" s="13">
        <v>20</v>
      </c>
    </row>
    <row r="454" spans="1:28">
      <c r="A454" s="1">
        <v>100017486</v>
      </c>
      <c r="B454" s="1" t="str">
        <v>Prešovský</v>
      </c>
      <c r="C454" s="1" t="str">
        <v>Bardejov</v>
      </c>
      <c r="D454" s="1" t="str">
        <v>Spojená škola Juraja Henischa</v>
      </c>
      <c r="E454" s="1">
        <v>3</v>
      </c>
      <c r="F454" s="13">
        <v>92</v>
      </c>
      <c r="G454" s="13">
        <v>24</v>
      </c>
      <c r="H454" s="13">
        <v>24</v>
      </c>
      <c r="I454" s="13">
        <v>0</v>
      </c>
      <c r="J454" s="13">
        <v>16</v>
      </c>
      <c r="K454" s="13">
        <v>0</v>
      </c>
      <c r="L454" s="13">
        <v>0</v>
      </c>
      <c r="M454" s="13">
        <v>0</v>
      </c>
      <c r="N454" s="13">
        <v>9</v>
      </c>
      <c r="O454" s="13">
        <v>1</v>
      </c>
      <c r="P454" s="13">
        <v>8</v>
      </c>
      <c r="Q454" s="13">
        <v>34</v>
      </c>
      <c r="R454" s="13">
        <v>4765</v>
      </c>
      <c r="S454" s="13">
        <v>837</v>
      </c>
      <c r="T454" s="13">
        <v>46</v>
      </c>
      <c r="U454" s="15">
        <v>5.75</v>
      </c>
      <c r="V454" s="15">
        <v>3.6225000000000001</v>
      </c>
      <c r="W454" s="15">
        <v>429</v>
      </c>
      <c r="X454" s="13">
        <v>966</v>
      </c>
      <c r="Y454" s="13">
        <v>92</v>
      </c>
      <c r="Z454" s="13">
        <v>1395</v>
      </c>
      <c r="AA454" s="13">
        <v>216</v>
      </c>
      <c r="AB454" s="13">
        <v>16</v>
      </c>
    </row>
    <row r="455" spans="1:28">
      <c r="A455" s="1">
        <v>100017487</v>
      </c>
      <c r="B455" s="1" t="str">
        <v>Prešovský</v>
      </c>
      <c r="C455" s="1" t="str">
        <v>Humenné</v>
      </c>
      <c r="D455" s="1" t="str">
        <v>Spojená škola internátna</v>
      </c>
      <c r="E455" s="1">
        <v>6</v>
      </c>
      <c r="F455" s="13">
        <v>87</v>
      </c>
      <c r="G455" s="13">
        <v>23</v>
      </c>
      <c r="H455" s="13">
        <v>23</v>
      </c>
      <c r="I455" s="13">
        <v>0</v>
      </c>
      <c r="J455" s="13">
        <v>10</v>
      </c>
      <c r="K455" s="13">
        <v>0</v>
      </c>
      <c r="L455" s="13">
        <v>0</v>
      </c>
      <c r="M455" s="13">
        <v>0</v>
      </c>
      <c r="N455" s="13">
        <v>7</v>
      </c>
      <c r="O455" s="13">
        <v>2</v>
      </c>
      <c r="P455" s="13">
        <v>5</v>
      </c>
      <c r="Q455" s="13">
        <v>32</v>
      </c>
      <c r="R455" s="13">
        <v>4293</v>
      </c>
      <c r="S455" s="13">
        <v>301</v>
      </c>
      <c r="T455" s="13">
        <v>43.5</v>
      </c>
      <c r="U455" s="15">
        <v>5.4375</v>
      </c>
      <c r="V455" s="15">
        <v>3.4256250000000001</v>
      </c>
      <c r="W455" s="15">
        <v>387</v>
      </c>
      <c r="X455" s="13">
        <v>735</v>
      </c>
      <c r="Y455" s="13">
        <v>87</v>
      </c>
      <c r="Z455" s="13">
        <v>1122</v>
      </c>
      <c r="AA455" s="13">
        <v>168</v>
      </c>
      <c r="AB455" s="13">
        <v>10</v>
      </c>
    </row>
    <row r="456" spans="1:28">
      <c r="A456" s="1">
        <v>100017488</v>
      </c>
      <c r="B456" s="1" t="str">
        <v>Prešovský</v>
      </c>
      <c r="C456" s="1" t="str">
        <v>Humenné</v>
      </c>
      <c r="D456" s="1" t="str">
        <v>Cirkevná spojená škola</v>
      </c>
      <c r="E456" s="1">
        <v>3</v>
      </c>
      <c r="F456" s="13">
        <v>71</v>
      </c>
      <c r="G456" s="13">
        <v>19</v>
      </c>
      <c r="H456" s="13">
        <v>18</v>
      </c>
      <c r="I456" s="13">
        <v>1</v>
      </c>
      <c r="J456" s="13">
        <v>10</v>
      </c>
      <c r="K456" s="13">
        <v>0</v>
      </c>
      <c r="L456" s="13">
        <v>0</v>
      </c>
      <c r="M456" s="13">
        <v>0</v>
      </c>
      <c r="N456" s="13">
        <v>6</v>
      </c>
      <c r="O456" s="13">
        <v>1</v>
      </c>
      <c r="P456" s="13">
        <v>5</v>
      </c>
      <c r="Q456" s="13">
        <v>27</v>
      </c>
      <c r="R456" s="13">
        <v>3547</v>
      </c>
      <c r="S456" s="13">
        <v>500</v>
      </c>
      <c r="T456" s="13">
        <v>35.5</v>
      </c>
      <c r="U456" s="15">
        <v>4.4375</v>
      </c>
      <c r="V456" s="15">
        <v>2.7956249999999998</v>
      </c>
      <c r="W456" s="15">
        <v>320</v>
      </c>
      <c r="X456" s="13">
        <v>683</v>
      </c>
      <c r="Y456" s="13">
        <v>71</v>
      </c>
      <c r="Z456" s="13">
        <v>1003</v>
      </c>
      <c r="AA456" s="13">
        <v>144</v>
      </c>
      <c r="AB456" s="13">
        <v>10</v>
      </c>
    </row>
    <row r="457" spans="1:28">
      <c r="A457" s="1">
        <v>100017489</v>
      </c>
      <c r="B457" s="1" t="str">
        <v>Prešovský</v>
      </c>
      <c r="C457" s="1" t="str">
        <v>Kežmarok</v>
      </c>
      <c r="D457" s="1" t="str">
        <v>Spojená škola</v>
      </c>
      <c r="E457" s="1">
        <v>2</v>
      </c>
      <c r="F457" s="13">
        <v>116</v>
      </c>
      <c r="G457" s="13">
        <v>30</v>
      </c>
      <c r="H457" s="13">
        <v>30</v>
      </c>
      <c r="I457" s="13">
        <v>0</v>
      </c>
      <c r="J457" s="13">
        <v>18</v>
      </c>
      <c r="K457" s="13">
        <v>0</v>
      </c>
      <c r="L457" s="13">
        <v>1</v>
      </c>
      <c r="M457" s="13">
        <v>0</v>
      </c>
      <c r="N457" s="13">
        <v>9</v>
      </c>
      <c r="O457" s="13">
        <v>1</v>
      </c>
      <c r="P457" s="13">
        <v>9</v>
      </c>
      <c r="Q457" s="13">
        <v>43</v>
      </c>
      <c r="R457" s="13">
        <v>5763</v>
      </c>
      <c r="S457" s="13">
        <v>1397</v>
      </c>
      <c r="T457" s="13">
        <v>58</v>
      </c>
      <c r="U457" s="15">
        <v>7.25</v>
      </c>
      <c r="V457" s="15">
        <v>4.5674999999999999</v>
      </c>
      <c r="W457" s="15">
        <v>519</v>
      </c>
      <c r="X457" s="13">
        <v>1284</v>
      </c>
      <c r="Y457" s="13">
        <v>116</v>
      </c>
      <c r="Z457" s="13">
        <v>1803</v>
      </c>
      <c r="AA457" s="13">
        <v>216</v>
      </c>
      <c r="AB457" s="13">
        <v>18</v>
      </c>
    </row>
    <row r="458" spans="1:28">
      <c r="A458" s="1">
        <v>100017490</v>
      </c>
      <c r="B458" s="1" t="str">
        <v>Prešovský</v>
      </c>
      <c r="C458" s="1" t="str">
        <v>Kežmarok</v>
      </c>
      <c r="D458" s="1" t="str">
        <v>Spojená škola</v>
      </c>
      <c r="E458" s="1">
        <v>3</v>
      </c>
      <c r="F458" s="13">
        <v>89</v>
      </c>
      <c r="G458" s="13">
        <v>25</v>
      </c>
      <c r="H458" s="13">
        <v>25</v>
      </c>
      <c r="I458" s="13">
        <v>0</v>
      </c>
      <c r="J458" s="13">
        <v>10</v>
      </c>
      <c r="K458" s="13">
        <v>1</v>
      </c>
      <c r="L458" s="13">
        <v>0</v>
      </c>
      <c r="M458" s="13">
        <v>1</v>
      </c>
      <c r="N458" s="13">
        <v>6</v>
      </c>
      <c r="O458" s="13">
        <v>2</v>
      </c>
      <c r="P458" s="13">
        <v>6</v>
      </c>
      <c r="Q458" s="13">
        <v>32</v>
      </c>
      <c r="R458" s="13">
        <v>4631</v>
      </c>
      <c r="S458" s="13">
        <v>458</v>
      </c>
      <c r="T458" s="13">
        <v>44.5</v>
      </c>
      <c r="U458" s="15">
        <v>5.5625</v>
      </c>
      <c r="V458" s="15">
        <v>3.504375</v>
      </c>
      <c r="W458" s="15">
        <v>418</v>
      </c>
      <c r="X458" s="13">
        <v>833</v>
      </c>
      <c r="Y458" s="13">
        <v>89</v>
      </c>
      <c r="Z458" s="13">
        <v>1251</v>
      </c>
      <c r="AA458" s="13">
        <v>192</v>
      </c>
      <c r="AB458" s="13">
        <v>10</v>
      </c>
    </row>
    <row r="459" spans="1:28">
      <c r="A459" s="1">
        <v>100017491</v>
      </c>
      <c r="B459" s="1" t="str">
        <v>Prešovský</v>
      </c>
      <c r="C459" s="1" t="str">
        <v>Kežmarok</v>
      </c>
      <c r="D459" s="1" t="str">
        <v>Spojená škola</v>
      </c>
      <c r="E459" s="1">
        <v>4</v>
      </c>
      <c r="F459" s="13">
        <v>60</v>
      </c>
      <c r="G459" s="13">
        <v>16</v>
      </c>
      <c r="H459" s="13">
        <v>16</v>
      </c>
      <c r="I459" s="13">
        <v>0</v>
      </c>
      <c r="J459" s="13">
        <v>8</v>
      </c>
      <c r="K459" s="13">
        <v>1</v>
      </c>
      <c r="L459" s="13">
        <v>0</v>
      </c>
      <c r="M459" s="13">
        <v>1</v>
      </c>
      <c r="N459" s="13">
        <v>6</v>
      </c>
      <c r="O459" s="13">
        <v>3</v>
      </c>
      <c r="P459" s="13">
        <v>5</v>
      </c>
      <c r="Q459" s="13">
        <v>22</v>
      </c>
      <c r="R459" s="13">
        <v>3028</v>
      </c>
      <c r="S459" s="13">
        <v>74</v>
      </c>
      <c r="T459" s="13">
        <v>30</v>
      </c>
      <c r="U459" s="15">
        <v>3.75</v>
      </c>
      <c r="V459" s="15">
        <v>2.3624999999999998</v>
      </c>
      <c r="W459" s="15">
        <v>275</v>
      </c>
      <c r="X459" s="13">
        <v>477</v>
      </c>
      <c r="Y459" s="13">
        <v>60</v>
      </c>
      <c r="Z459" s="13">
        <v>752</v>
      </c>
      <c r="AA459" s="13">
        <v>192</v>
      </c>
      <c r="AB459" s="13">
        <v>8</v>
      </c>
    </row>
    <row r="460" spans="1:28">
      <c r="A460" s="1">
        <v>100017492</v>
      </c>
      <c r="B460" s="1" t="str">
        <v>Prešovský</v>
      </c>
      <c r="C460" s="1" t="str">
        <v>Levoča</v>
      </c>
      <c r="D460" s="1" t="str">
        <v>Spojená škola internátna</v>
      </c>
      <c r="E460" s="1">
        <v>4</v>
      </c>
      <c r="F460" s="13">
        <v>35</v>
      </c>
      <c r="G460" s="13">
        <v>9</v>
      </c>
      <c r="H460" s="13">
        <v>9</v>
      </c>
      <c r="I460" s="13">
        <v>0</v>
      </c>
      <c r="J460" s="13">
        <v>4</v>
      </c>
      <c r="K460" s="13">
        <v>0</v>
      </c>
      <c r="L460" s="13">
        <v>0</v>
      </c>
      <c r="M460" s="13">
        <v>0</v>
      </c>
      <c r="N460" s="13">
        <v>3</v>
      </c>
      <c r="O460" s="13">
        <v>1</v>
      </c>
      <c r="P460" s="13">
        <v>2</v>
      </c>
      <c r="Q460" s="13">
        <v>13</v>
      </c>
      <c r="R460" s="13">
        <v>1751</v>
      </c>
      <c r="S460" s="13">
        <v>82</v>
      </c>
      <c r="T460" s="13">
        <v>17.5</v>
      </c>
      <c r="U460" s="15">
        <v>2.1875</v>
      </c>
      <c r="V460" s="15">
        <v>1.378125</v>
      </c>
      <c r="W460" s="15">
        <v>158</v>
      </c>
      <c r="X460" s="13">
        <v>288</v>
      </c>
      <c r="Y460" s="13">
        <v>35</v>
      </c>
      <c r="Z460" s="13">
        <v>446</v>
      </c>
      <c r="AA460" s="13">
        <v>72</v>
      </c>
      <c r="AB460" s="13">
        <v>4</v>
      </c>
    </row>
    <row r="461" spans="1:28">
      <c r="A461" s="1">
        <v>100017493</v>
      </c>
      <c r="B461" s="1" t="str">
        <v>Prešovský</v>
      </c>
      <c r="C461" s="1" t="str">
        <v>Levoča</v>
      </c>
      <c r="D461" s="1" t="str">
        <v>Spojená škola Jána Vojtaššáka internátna</v>
      </c>
      <c r="E461" s="1">
        <v>7</v>
      </c>
      <c r="F461" s="13">
        <v>136</v>
      </c>
      <c r="G461" s="13">
        <v>46</v>
      </c>
      <c r="H461" s="13">
        <v>46</v>
      </c>
      <c r="I461" s="13">
        <v>0</v>
      </c>
      <c r="J461" s="13">
        <v>18</v>
      </c>
      <c r="K461" s="13">
        <v>0</v>
      </c>
      <c r="L461" s="13">
        <v>1</v>
      </c>
      <c r="M461" s="13">
        <v>0</v>
      </c>
      <c r="N461" s="13">
        <v>9</v>
      </c>
      <c r="O461" s="13">
        <v>1</v>
      </c>
      <c r="P461" s="13">
        <v>9</v>
      </c>
      <c r="Q461" s="13">
        <v>45</v>
      </c>
      <c r="R461" s="13">
        <v>6575</v>
      </c>
      <c r="S461" s="13">
        <v>1540</v>
      </c>
      <c r="T461" s="13">
        <v>68</v>
      </c>
      <c r="U461" s="15">
        <v>8.5</v>
      </c>
      <c r="V461" s="15">
        <v>5.3550000000000004</v>
      </c>
      <c r="W461" s="15">
        <v>592</v>
      </c>
      <c r="X461" s="13">
        <v>1449</v>
      </c>
      <c r="Y461" s="13">
        <v>136</v>
      </c>
      <c r="Z461" s="13">
        <v>2041</v>
      </c>
      <c r="AA461" s="13">
        <v>216</v>
      </c>
      <c r="AB461" s="13">
        <v>18</v>
      </c>
    </row>
    <row r="462" spans="1:28">
      <c r="A462" s="1">
        <v>100017494</v>
      </c>
      <c r="B462" s="1" t="str">
        <v>Prešovský</v>
      </c>
      <c r="C462" s="1" t="str">
        <v>Levoča</v>
      </c>
      <c r="D462" s="1" t="str">
        <v>Spojená škola internátna</v>
      </c>
      <c r="E462" s="1">
        <v>6</v>
      </c>
      <c r="F462" s="13">
        <v>85</v>
      </c>
      <c r="G462" s="13">
        <v>29</v>
      </c>
      <c r="H462" s="13">
        <v>29</v>
      </c>
      <c r="I462" s="13">
        <v>0</v>
      </c>
      <c r="J462" s="13">
        <v>10</v>
      </c>
      <c r="K462" s="13">
        <v>1</v>
      </c>
      <c r="L462" s="13">
        <v>0</v>
      </c>
      <c r="M462" s="13">
        <v>1</v>
      </c>
      <c r="N462" s="13">
        <v>6</v>
      </c>
      <c r="O462" s="13">
        <v>2</v>
      </c>
      <c r="P462" s="13">
        <v>6</v>
      </c>
      <c r="Q462" s="13">
        <v>28</v>
      </c>
      <c r="R462" s="13">
        <v>4115</v>
      </c>
      <c r="S462" s="13">
        <v>500</v>
      </c>
      <c r="T462" s="13">
        <v>42.5</v>
      </c>
      <c r="U462" s="15">
        <v>5.3125</v>
      </c>
      <c r="V462" s="15">
        <v>3.3468749999999998</v>
      </c>
      <c r="W462" s="15">
        <v>371</v>
      </c>
      <c r="X462" s="13">
        <v>768</v>
      </c>
      <c r="Y462" s="13">
        <v>85</v>
      </c>
      <c r="Z462" s="13">
        <v>1139</v>
      </c>
      <c r="AA462" s="13">
        <v>192</v>
      </c>
      <c r="AB462" s="13">
        <v>10</v>
      </c>
    </row>
    <row r="463" spans="1:28">
      <c r="A463" s="1">
        <v>100017495</v>
      </c>
      <c r="B463" s="1" t="str">
        <v>Prešovský</v>
      </c>
      <c r="C463" s="1" t="str">
        <v>Poprad</v>
      </c>
      <c r="D463" s="1" t="str">
        <v>Spojená škola</v>
      </c>
      <c r="E463" s="1">
        <v>3</v>
      </c>
      <c r="F463" s="13">
        <v>178</v>
      </c>
      <c r="G463" s="13">
        <v>46</v>
      </c>
      <c r="H463" s="13">
        <v>46</v>
      </c>
      <c r="I463" s="13">
        <v>0</v>
      </c>
      <c r="J463" s="13">
        <v>32</v>
      </c>
      <c r="K463" s="13">
        <v>2</v>
      </c>
      <c r="L463" s="13">
        <v>1</v>
      </c>
      <c r="M463" s="13">
        <v>1</v>
      </c>
      <c r="N463" s="13">
        <v>16</v>
      </c>
      <c r="O463" s="13">
        <v>2</v>
      </c>
      <c r="P463" s="13">
        <v>18</v>
      </c>
      <c r="Q463" s="13">
        <v>66</v>
      </c>
      <c r="R463" s="13">
        <v>9371</v>
      </c>
      <c r="S463" s="13">
        <v>3471</v>
      </c>
      <c r="T463" s="13">
        <v>89</v>
      </c>
      <c r="U463" s="15">
        <v>11.125</v>
      </c>
      <c r="V463" s="15">
        <v>7.00875</v>
      </c>
      <c r="W463" s="15">
        <v>844</v>
      </c>
      <c r="X463" s="13">
        <v>2447</v>
      </c>
      <c r="Y463" s="13">
        <v>178</v>
      </c>
      <c r="Z463" s="13">
        <v>3291</v>
      </c>
      <c r="AA463" s="13">
        <v>456</v>
      </c>
      <c r="AB463" s="13">
        <v>32</v>
      </c>
    </row>
    <row r="464" spans="1:28">
      <c r="A464" s="1">
        <v>100017496</v>
      </c>
      <c r="B464" s="1" t="str">
        <v>Prešovský</v>
      </c>
      <c r="C464" s="1" t="str">
        <v>Poprad</v>
      </c>
      <c r="D464" s="1" t="str">
        <v>Spojená škola</v>
      </c>
      <c r="E464" s="1">
        <v>4</v>
      </c>
      <c r="F464" s="13">
        <v>106</v>
      </c>
      <c r="G464" s="13">
        <v>28</v>
      </c>
      <c r="H464" s="13">
        <v>28</v>
      </c>
      <c r="I464" s="13">
        <v>0</v>
      </c>
      <c r="J464" s="13">
        <v>10</v>
      </c>
      <c r="K464" s="13">
        <v>1</v>
      </c>
      <c r="L464" s="13">
        <v>0</v>
      </c>
      <c r="M464" s="13">
        <v>1</v>
      </c>
      <c r="N464" s="13">
        <v>6</v>
      </c>
      <c r="O464" s="13">
        <v>2</v>
      </c>
      <c r="P464" s="13">
        <v>6</v>
      </c>
      <c r="Q464" s="13">
        <v>39</v>
      </c>
      <c r="R464" s="13">
        <v>5048</v>
      </c>
      <c r="S464" s="13">
        <v>949</v>
      </c>
      <c r="T464" s="13">
        <v>53</v>
      </c>
      <c r="U464" s="15">
        <v>6.625</v>
      </c>
      <c r="V464" s="15">
        <v>4.1737500000000001</v>
      </c>
      <c r="W464" s="15">
        <v>455</v>
      </c>
      <c r="X464" s="13">
        <v>1043</v>
      </c>
      <c r="Y464" s="13">
        <v>106</v>
      </c>
      <c r="Z464" s="13">
        <v>1498</v>
      </c>
      <c r="AA464" s="13">
        <v>192</v>
      </c>
      <c r="AB464" s="13">
        <v>10</v>
      </c>
    </row>
    <row r="465" spans="1:28">
      <c r="A465" s="1">
        <v>100017497</v>
      </c>
      <c r="B465" s="1" t="str">
        <v>Prešovský</v>
      </c>
      <c r="C465" s="1" t="str">
        <v>Poprad</v>
      </c>
      <c r="D465" s="1" t="str">
        <v>Spojená škola sv. Jána Pavla II.</v>
      </c>
      <c r="E465" s="1">
        <v>3</v>
      </c>
      <c r="F465" s="13">
        <v>81</v>
      </c>
      <c r="G465" s="13">
        <v>21</v>
      </c>
      <c r="H465" s="13">
        <v>21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30</v>
      </c>
      <c r="R465" s="13">
        <v>4013</v>
      </c>
      <c r="S465" s="13">
        <v>634</v>
      </c>
      <c r="T465" s="13">
        <v>40.5</v>
      </c>
      <c r="U465" s="15">
        <v>5.0625</v>
      </c>
      <c r="V465" s="15">
        <v>3.1893750000000001</v>
      </c>
      <c r="W465" s="15">
        <v>362</v>
      </c>
      <c r="X465" s="13">
        <v>793</v>
      </c>
      <c r="Y465" s="13">
        <v>81</v>
      </c>
      <c r="Z465" s="13">
        <v>1155</v>
      </c>
      <c r="AA465" s="13">
        <v>168</v>
      </c>
      <c r="AB465" s="13">
        <v>12</v>
      </c>
    </row>
    <row r="466" spans="1:28">
      <c r="A466" s="1">
        <v>100017498</v>
      </c>
      <c r="B466" s="1" t="str">
        <v>Prešovský</v>
      </c>
      <c r="C466" s="1" t="str">
        <v>Poprad</v>
      </c>
      <c r="D466" s="1" t="str">
        <v>Spojená škola</v>
      </c>
      <c r="E466" s="1">
        <v>2</v>
      </c>
      <c r="F466" s="13">
        <v>89</v>
      </c>
      <c r="G466" s="13">
        <v>23</v>
      </c>
      <c r="H466" s="13">
        <v>23</v>
      </c>
      <c r="I466" s="13">
        <v>0</v>
      </c>
      <c r="J466" s="13">
        <v>16</v>
      </c>
      <c r="K466" s="13">
        <v>0</v>
      </c>
      <c r="L466" s="13">
        <v>0</v>
      </c>
      <c r="M466" s="13">
        <v>0</v>
      </c>
      <c r="N466" s="13">
        <v>9</v>
      </c>
      <c r="O466" s="13">
        <v>1</v>
      </c>
      <c r="P466" s="13">
        <v>8</v>
      </c>
      <c r="Q466" s="13">
        <v>33</v>
      </c>
      <c r="R466" s="13">
        <v>4626</v>
      </c>
      <c r="S466" s="13">
        <v>784</v>
      </c>
      <c r="T466" s="13">
        <v>44.5</v>
      </c>
      <c r="U466" s="15">
        <v>5.5625</v>
      </c>
      <c r="V466" s="15">
        <v>3.504375</v>
      </c>
      <c r="W466" s="15">
        <v>417</v>
      </c>
      <c r="X466" s="13">
        <v>930</v>
      </c>
      <c r="Y466" s="13">
        <v>89</v>
      </c>
      <c r="Z466" s="13">
        <v>1347</v>
      </c>
      <c r="AA466" s="13">
        <v>216</v>
      </c>
      <c r="AB466" s="13">
        <v>16</v>
      </c>
    </row>
    <row r="467" spans="1:28">
      <c r="A467" s="1">
        <v>100017499</v>
      </c>
      <c r="B467" s="1" t="str">
        <v>Prešovský</v>
      </c>
      <c r="C467" s="1" t="str">
        <v>Prešov</v>
      </c>
      <c r="D467" s="1" t="str">
        <v>Spojená škola Tarasa Ševčenka s vyučovacím jazykom ukrajinským</v>
      </c>
      <c r="E467" s="1">
        <v>3</v>
      </c>
      <c r="F467" s="13">
        <v>62</v>
      </c>
      <c r="G467" s="13">
        <v>16</v>
      </c>
      <c r="H467" s="13">
        <v>16</v>
      </c>
      <c r="I467" s="13">
        <v>0</v>
      </c>
      <c r="J467" s="13">
        <v>10</v>
      </c>
      <c r="K467" s="13">
        <v>0</v>
      </c>
      <c r="L467" s="13">
        <v>0</v>
      </c>
      <c r="M467" s="13">
        <v>0</v>
      </c>
      <c r="N467" s="13">
        <v>6</v>
      </c>
      <c r="O467" s="13">
        <v>1</v>
      </c>
      <c r="P467" s="13">
        <v>5</v>
      </c>
      <c r="Q467" s="13">
        <v>23</v>
      </c>
      <c r="R467" s="13">
        <v>3128</v>
      </c>
      <c r="S467" s="13">
        <v>345</v>
      </c>
      <c r="T467" s="13">
        <v>31</v>
      </c>
      <c r="U467" s="15">
        <v>3.875</v>
      </c>
      <c r="V467" s="15">
        <v>2.4412500000000001</v>
      </c>
      <c r="W467" s="15">
        <v>282</v>
      </c>
      <c r="X467" s="13">
        <v>573</v>
      </c>
      <c r="Y467" s="13">
        <v>62</v>
      </c>
      <c r="Z467" s="13">
        <v>855</v>
      </c>
      <c r="AA467" s="13">
        <v>144</v>
      </c>
      <c r="AB467" s="13">
        <v>10</v>
      </c>
    </row>
    <row r="468" spans="1:28">
      <c r="A468" s="1">
        <v>100017500</v>
      </c>
      <c r="B468" s="1" t="str">
        <v>Prešovský</v>
      </c>
      <c r="C468" s="1" t="str">
        <v>Prešov</v>
      </c>
      <c r="D468" s="1" t="str">
        <v>Spojená škola internátna</v>
      </c>
      <c r="E468" s="1">
        <v>5</v>
      </c>
      <c r="F468" s="13">
        <v>87</v>
      </c>
      <c r="G468" s="13">
        <v>23</v>
      </c>
      <c r="H468" s="13">
        <v>23</v>
      </c>
      <c r="I468" s="13">
        <v>0</v>
      </c>
      <c r="J468" s="13">
        <v>10</v>
      </c>
      <c r="K468" s="13">
        <v>1</v>
      </c>
      <c r="L468" s="13">
        <v>0</v>
      </c>
      <c r="M468" s="13">
        <v>1</v>
      </c>
      <c r="N468" s="13">
        <v>6</v>
      </c>
      <c r="O468" s="13">
        <v>2</v>
      </c>
      <c r="P468" s="13">
        <v>6</v>
      </c>
      <c r="Q468" s="13">
        <v>32</v>
      </c>
      <c r="R468" s="13">
        <v>4293</v>
      </c>
      <c r="S468" s="13">
        <v>732</v>
      </c>
      <c r="T468" s="13">
        <v>43.5</v>
      </c>
      <c r="U468" s="15">
        <v>5.4375</v>
      </c>
      <c r="V468" s="15">
        <v>3.4256250000000001</v>
      </c>
      <c r="W468" s="15">
        <v>387</v>
      </c>
      <c r="X468" s="13">
        <v>864</v>
      </c>
      <c r="Y468" s="13">
        <v>87</v>
      </c>
      <c r="Z468" s="13">
        <v>1251</v>
      </c>
      <c r="AA468" s="13">
        <v>192</v>
      </c>
      <c r="AB468" s="13">
        <v>10</v>
      </c>
    </row>
    <row r="469" spans="1:28">
      <c r="A469" s="1">
        <v>100017501</v>
      </c>
      <c r="B469" s="1" t="str">
        <v>Prešovský</v>
      </c>
      <c r="C469" s="1" t="str">
        <v>Prešov</v>
      </c>
      <c r="D469" s="1" t="str">
        <v>Evanjelická spojená škola</v>
      </c>
      <c r="E469" s="1">
        <v>3</v>
      </c>
      <c r="F469" s="13">
        <v>112</v>
      </c>
      <c r="G469" s="13">
        <v>38</v>
      </c>
      <c r="H469" s="13">
        <v>38</v>
      </c>
      <c r="I469" s="13">
        <v>0</v>
      </c>
      <c r="J469" s="13">
        <v>14</v>
      </c>
      <c r="K469" s="13">
        <v>0</v>
      </c>
      <c r="L469" s="13">
        <v>0</v>
      </c>
      <c r="M469" s="13">
        <v>0</v>
      </c>
      <c r="N469" s="13">
        <v>8</v>
      </c>
      <c r="O469" s="13">
        <v>1</v>
      </c>
      <c r="P469" s="13">
        <v>7</v>
      </c>
      <c r="Q469" s="13">
        <v>37</v>
      </c>
      <c r="R469" s="13">
        <v>5457</v>
      </c>
      <c r="S469" s="13">
        <v>1008</v>
      </c>
      <c r="T469" s="13">
        <v>56</v>
      </c>
      <c r="U469" s="15">
        <v>7</v>
      </c>
      <c r="V469" s="15">
        <v>4.41</v>
      </c>
      <c r="W469" s="15">
        <v>492</v>
      </c>
      <c r="X469" s="13">
        <v>1121</v>
      </c>
      <c r="Y469" s="13">
        <v>112</v>
      </c>
      <c r="Z469" s="13">
        <v>1613</v>
      </c>
      <c r="AA469" s="13">
        <v>192</v>
      </c>
      <c r="AB469" s="13">
        <v>14</v>
      </c>
    </row>
    <row r="470" spans="1:28">
      <c r="A470" s="1">
        <v>100017502</v>
      </c>
      <c r="B470" s="1" t="str">
        <v>Prešovský</v>
      </c>
      <c r="C470" s="1" t="str">
        <v>Prešov</v>
      </c>
      <c r="D470" s="1" t="str">
        <v>Evanjelická spojená škola internátna</v>
      </c>
      <c r="E470" s="1">
        <v>3</v>
      </c>
      <c r="F470" s="13">
        <v>22</v>
      </c>
      <c r="G470" s="13">
        <v>8</v>
      </c>
      <c r="H470" s="13">
        <v>8</v>
      </c>
      <c r="I470" s="13">
        <v>0</v>
      </c>
      <c r="J470" s="13">
        <v>0</v>
      </c>
      <c r="K470" s="13">
        <v>1</v>
      </c>
      <c r="L470" s="13">
        <v>0</v>
      </c>
      <c r="M470" s="13">
        <v>1</v>
      </c>
      <c r="N470" s="13">
        <v>0</v>
      </c>
      <c r="O470" s="13">
        <v>1</v>
      </c>
      <c r="P470" s="13">
        <v>1</v>
      </c>
      <c r="Q470" s="13">
        <v>7</v>
      </c>
      <c r="R470" s="13">
        <v>1443</v>
      </c>
      <c r="S470" s="13">
        <v>0</v>
      </c>
      <c r="T470" s="13">
        <v>11</v>
      </c>
      <c r="U470" s="15">
        <v>1.375</v>
      </c>
      <c r="V470" s="15">
        <v>0.86624999999999996</v>
      </c>
      <c r="W470" s="15">
        <v>130</v>
      </c>
      <c r="X470" s="13">
        <v>217</v>
      </c>
      <c r="Y470" s="13">
        <v>22</v>
      </c>
      <c r="Z470" s="13">
        <v>347</v>
      </c>
      <c r="AA470" s="13">
        <v>48</v>
      </c>
      <c r="AB470" s="13">
        <v>0</v>
      </c>
    </row>
    <row r="471" spans="1:28">
      <c r="A471" s="1">
        <v>100017503</v>
      </c>
      <c r="B471" s="1" t="str">
        <v>Prešovský</v>
      </c>
      <c r="C471" s="1" t="str">
        <v>Prešov</v>
      </c>
      <c r="D471" s="1" t="str">
        <v>Spojená škola</v>
      </c>
      <c r="E471" s="1">
        <v>7</v>
      </c>
      <c r="F471" s="13">
        <v>144</v>
      </c>
      <c r="G471" s="13">
        <v>38</v>
      </c>
      <c r="H471" s="13">
        <v>38</v>
      </c>
      <c r="I471" s="13">
        <v>0</v>
      </c>
      <c r="J471" s="13">
        <v>16</v>
      </c>
      <c r="K471" s="13">
        <v>2</v>
      </c>
      <c r="L471" s="13">
        <v>1</v>
      </c>
      <c r="M471" s="13">
        <v>2</v>
      </c>
      <c r="N471" s="13">
        <v>8</v>
      </c>
      <c r="O471" s="13">
        <v>3</v>
      </c>
      <c r="P471" s="13">
        <v>10</v>
      </c>
      <c r="Q471" s="13">
        <v>53</v>
      </c>
      <c r="R471" s="13">
        <v>7177</v>
      </c>
      <c r="S471" s="13">
        <v>1397</v>
      </c>
      <c r="T471" s="13">
        <v>72</v>
      </c>
      <c r="U471" s="15">
        <v>9</v>
      </c>
      <c r="V471" s="15">
        <v>5.67</v>
      </c>
      <c r="W471" s="15">
        <v>648</v>
      </c>
      <c r="X471" s="13">
        <v>1498</v>
      </c>
      <c r="Y471" s="13">
        <v>144</v>
      </c>
      <c r="Z471" s="13">
        <v>2146</v>
      </c>
      <c r="AA471" s="13">
        <v>288</v>
      </c>
      <c r="AB471" s="13">
        <v>16</v>
      </c>
    </row>
    <row r="472" spans="1:28">
      <c r="A472" s="1">
        <v>100017505</v>
      </c>
      <c r="B472" s="1" t="str">
        <v>Prešovský</v>
      </c>
      <c r="C472" s="1" t="str">
        <v>Prešov</v>
      </c>
      <c r="D472" s="1" t="str">
        <v>Spojená škola</v>
      </c>
      <c r="E472" s="1">
        <v>2</v>
      </c>
      <c r="F472" s="13">
        <v>199</v>
      </c>
      <c r="G472" s="13">
        <v>51</v>
      </c>
      <c r="H472" s="13">
        <v>51</v>
      </c>
      <c r="I472" s="13">
        <v>0</v>
      </c>
      <c r="J472" s="13">
        <v>24</v>
      </c>
      <c r="K472" s="13">
        <v>0</v>
      </c>
      <c r="L472" s="13">
        <v>1</v>
      </c>
      <c r="M472" s="13">
        <v>0</v>
      </c>
      <c r="N472" s="13">
        <v>12</v>
      </c>
      <c r="O472" s="13">
        <v>1</v>
      </c>
      <c r="P472" s="13">
        <v>12</v>
      </c>
      <c r="Q472" s="13">
        <v>74</v>
      </c>
      <c r="R472" s="13">
        <v>9509</v>
      </c>
      <c r="S472" s="13">
        <v>4409</v>
      </c>
      <c r="T472" s="13">
        <v>99.5</v>
      </c>
      <c r="U472" s="15">
        <v>12.4375</v>
      </c>
      <c r="V472" s="15">
        <v>7.8356250000000003</v>
      </c>
      <c r="W472" s="15">
        <v>856</v>
      </c>
      <c r="X472" s="13">
        <v>2750</v>
      </c>
      <c r="Y472" s="13">
        <v>199</v>
      </c>
      <c r="Z472" s="13">
        <v>3606</v>
      </c>
      <c r="AA472" s="13">
        <v>288</v>
      </c>
      <c r="AB472" s="13">
        <v>24</v>
      </c>
    </row>
    <row r="473" spans="1:28">
      <c r="A473" s="1">
        <v>100017506</v>
      </c>
      <c r="B473" s="1" t="str">
        <v>Prešovský</v>
      </c>
      <c r="C473" s="1" t="str">
        <v>Prešov</v>
      </c>
      <c r="D473" s="1" t="str">
        <v>Spojená škola Pavla Sabadoša internátna</v>
      </c>
      <c r="E473" s="1">
        <v>7</v>
      </c>
      <c r="F473" s="13">
        <v>261</v>
      </c>
      <c r="G473" s="13">
        <v>67</v>
      </c>
      <c r="H473" s="13">
        <v>67</v>
      </c>
      <c r="I473" s="13">
        <v>0</v>
      </c>
      <c r="J473" s="13">
        <v>38</v>
      </c>
      <c r="K473" s="13">
        <v>0</v>
      </c>
      <c r="L473" s="13">
        <v>1</v>
      </c>
      <c r="M473" s="13">
        <v>0</v>
      </c>
      <c r="N473" s="13">
        <v>19</v>
      </c>
      <c r="O473" s="13">
        <v>1</v>
      </c>
      <c r="P473" s="13">
        <v>19</v>
      </c>
      <c r="Q473" s="13">
        <v>97</v>
      </c>
      <c r="R473" s="13">
        <v>12757</v>
      </c>
      <c r="S473" s="13">
        <v>7729</v>
      </c>
      <c r="T473" s="13">
        <v>130.5</v>
      </c>
      <c r="U473" s="15">
        <v>16.3125</v>
      </c>
      <c r="V473" s="15">
        <v>10.276875</v>
      </c>
      <c r="W473" s="15">
        <v>1149</v>
      </c>
      <c r="X473" s="13">
        <v>4233</v>
      </c>
      <c r="Y473" s="13">
        <v>261</v>
      </c>
      <c r="Z473" s="13">
        <v>5382</v>
      </c>
      <c r="AA473" s="13">
        <v>456</v>
      </c>
      <c r="AB473" s="13">
        <v>38</v>
      </c>
    </row>
    <row r="474" spans="1:28">
      <c r="A474" s="1">
        <v>100017507</v>
      </c>
      <c r="B474" s="1" t="str">
        <v>Prešovský</v>
      </c>
      <c r="C474" s="1" t="str">
        <v>Prešov</v>
      </c>
      <c r="D474" s="1" t="str">
        <v>Spojená škola</v>
      </c>
      <c r="E474" s="1">
        <v>6</v>
      </c>
      <c r="F474" s="13">
        <v>33</v>
      </c>
      <c r="G474" s="13">
        <v>9</v>
      </c>
      <c r="H474" s="13">
        <v>9</v>
      </c>
      <c r="I474" s="13">
        <v>0</v>
      </c>
      <c r="J474" s="13">
        <v>4</v>
      </c>
      <c r="K474" s="13">
        <v>1</v>
      </c>
      <c r="L474" s="13">
        <v>0</v>
      </c>
      <c r="M474" s="13">
        <v>1</v>
      </c>
      <c r="N474" s="13">
        <v>3</v>
      </c>
      <c r="O474" s="13">
        <v>2</v>
      </c>
      <c r="P474" s="13">
        <v>3</v>
      </c>
      <c r="Q474" s="13">
        <v>12</v>
      </c>
      <c r="R474" s="13">
        <v>1650</v>
      </c>
      <c r="S474" s="13">
        <v>37</v>
      </c>
      <c r="T474" s="13">
        <v>16.5</v>
      </c>
      <c r="U474" s="15">
        <v>2.0625</v>
      </c>
      <c r="V474" s="15">
        <v>1.2993749999999999</v>
      </c>
      <c r="W474" s="15">
        <v>150</v>
      </c>
      <c r="X474" s="13">
        <v>259</v>
      </c>
      <c r="Y474" s="13">
        <v>33</v>
      </c>
      <c r="Z474" s="13">
        <v>409</v>
      </c>
      <c r="AA474" s="13">
        <v>120</v>
      </c>
      <c r="AB474" s="13">
        <v>4</v>
      </c>
    </row>
    <row r="475" spans="1:28">
      <c r="A475" s="1">
        <v>100017508</v>
      </c>
      <c r="B475" s="1" t="str">
        <v>Prešovský</v>
      </c>
      <c r="C475" s="1" t="str">
        <v>Prešov</v>
      </c>
      <c r="D475" s="1" t="str">
        <v>Súkromná spojená škola European English School</v>
      </c>
      <c r="E475" s="1">
        <v>3</v>
      </c>
      <c r="F475" s="13">
        <v>103</v>
      </c>
      <c r="G475" s="13">
        <v>27</v>
      </c>
      <c r="H475" s="13">
        <v>27</v>
      </c>
      <c r="I475" s="13">
        <v>0</v>
      </c>
      <c r="J475" s="13">
        <v>14</v>
      </c>
      <c r="K475" s="13">
        <v>0</v>
      </c>
      <c r="L475" s="13">
        <v>0</v>
      </c>
      <c r="M475" s="13">
        <v>0</v>
      </c>
      <c r="N475" s="13">
        <v>8</v>
      </c>
      <c r="O475" s="13">
        <v>1</v>
      </c>
      <c r="P475" s="13">
        <v>7</v>
      </c>
      <c r="Q475" s="13">
        <v>38</v>
      </c>
      <c r="R475" s="13">
        <v>5038</v>
      </c>
      <c r="S475" s="13">
        <v>1068</v>
      </c>
      <c r="T475" s="13">
        <v>51.5</v>
      </c>
      <c r="U475" s="15">
        <v>6.4375</v>
      </c>
      <c r="V475" s="15">
        <v>4.055625</v>
      </c>
      <c r="W475" s="15">
        <v>454</v>
      </c>
      <c r="X475" s="13">
        <v>1077</v>
      </c>
      <c r="Y475" s="13">
        <v>103</v>
      </c>
      <c r="Z475" s="13">
        <v>1531</v>
      </c>
      <c r="AA475" s="13">
        <v>192</v>
      </c>
      <c r="AB475" s="13">
        <v>14</v>
      </c>
    </row>
    <row r="476" spans="1:28">
      <c r="A476" s="1">
        <v>100017509</v>
      </c>
      <c r="B476" s="1" t="str">
        <v>Prešovský</v>
      </c>
      <c r="C476" s="1" t="str">
        <v>Sabinov</v>
      </c>
      <c r="D476" s="1" t="str">
        <v>Spojená škola</v>
      </c>
      <c r="E476" s="1">
        <v>3</v>
      </c>
      <c r="F476" s="13">
        <v>243</v>
      </c>
      <c r="G476" s="13">
        <v>63</v>
      </c>
      <c r="H476" s="13">
        <v>63</v>
      </c>
      <c r="I476" s="13">
        <v>0</v>
      </c>
      <c r="J476" s="13">
        <v>30</v>
      </c>
      <c r="K476" s="13">
        <v>1</v>
      </c>
      <c r="L476" s="13">
        <v>1</v>
      </c>
      <c r="M476" s="13">
        <v>1</v>
      </c>
      <c r="N476" s="13">
        <v>15</v>
      </c>
      <c r="O476" s="13">
        <v>2</v>
      </c>
      <c r="P476" s="13">
        <v>16</v>
      </c>
      <c r="Q476" s="13">
        <v>90</v>
      </c>
      <c r="R476" s="13">
        <v>11671</v>
      </c>
      <c r="S476" s="13">
        <v>6320</v>
      </c>
      <c r="T476" s="13">
        <v>121.5</v>
      </c>
      <c r="U476" s="15">
        <v>15.1875</v>
      </c>
      <c r="V476" s="15">
        <v>9.5681250000000002</v>
      </c>
      <c r="W476" s="15">
        <v>1051</v>
      </c>
      <c r="X476" s="13">
        <v>3647</v>
      </c>
      <c r="Y476" s="13">
        <v>243</v>
      </c>
      <c r="Z476" s="13">
        <v>4698</v>
      </c>
      <c r="AA476" s="13">
        <v>408</v>
      </c>
      <c r="AB476" s="13">
        <v>30</v>
      </c>
    </row>
    <row r="477" spans="1:28">
      <c r="A477" s="1">
        <v>100017510</v>
      </c>
      <c r="B477" s="1" t="str">
        <v>Prešovský</v>
      </c>
      <c r="C477" s="1" t="str">
        <v>Sabinov</v>
      </c>
      <c r="D477" s="1" t="str">
        <v>Spojená škola</v>
      </c>
      <c r="E477" s="1">
        <v>4</v>
      </c>
      <c r="F477" s="13">
        <v>54</v>
      </c>
      <c r="G477" s="13">
        <v>14</v>
      </c>
      <c r="H477" s="13">
        <v>14</v>
      </c>
      <c r="I477" s="13">
        <v>0</v>
      </c>
      <c r="J477" s="13">
        <v>6</v>
      </c>
      <c r="K477" s="13">
        <v>0</v>
      </c>
      <c r="L477" s="13">
        <v>0</v>
      </c>
      <c r="M477" s="13">
        <v>0</v>
      </c>
      <c r="N477" s="13">
        <v>4</v>
      </c>
      <c r="O477" s="13">
        <v>1</v>
      </c>
      <c r="P477" s="13">
        <v>3</v>
      </c>
      <c r="Q477" s="13">
        <v>20</v>
      </c>
      <c r="R477" s="13">
        <v>2636</v>
      </c>
      <c r="S477" s="13">
        <v>248</v>
      </c>
      <c r="T477" s="13">
        <v>27</v>
      </c>
      <c r="U477" s="15">
        <v>3.375</v>
      </c>
      <c r="V477" s="15">
        <v>2.1262500000000002</v>
      </c>
      <c r="W477" s="15">
        <v>238</v>
      </c>
      <c r="X477" s="13">
        <v>470</v>
      </c>
      <c r="Y477" s="13">
        <v>54</v>
      </c>
      <c r="Z477" s="13">
        <v>708</v>
      </c>
      <c r="AA477" s="13">
        <v>96</v>
      </c>
      <c r="AB477" s="13">
        <v>6</v>
      </c>
    </row>
    <row r="478" spans="1:28">
      <c r="A478" s="1">
        <v>100017511</v>
      </c>
      <c r="B478" s="1" t="str">
        <v>Prešovský</v>
      </c>
      <c r="C478" s="1" t="str">
        <v>Sabinov</v>
      </c>
      <c r="D478" s="1" t="str">
        <v>Spojená škola</v>
      </c>
      <c r="E478" s="1">
        <v>4</v>
      </c>
      <c r="F478" s="13">
        <v>49</v>
      </c>
      <c r="G478" s="13">
        <v>13</v>
      </c>
      <c r="H478" s="13">
        <v>13</v>
      </c>
      <c r="I478" s="13">
        <v>0</v>
      </c>
      <c r="J478" s="13">
        <v>6</v>
      </c>
      <c r="K478" s="13">
        <v>0</v>
      </c>
      <c r="L478" s="13">
        <v>0</v>
      </c>
      <c r="M478" s="13">
        <v>0</v>
      </c>
      <c r="N478" s="13">
        <v>4</v>
      </c>
      <c r="O478" s="13">
        <v>1</v>
      </c>
      <c r="P478" s="13">
        <v>3</v>
      </c>
      <c r="Q478" s="13">
        <v>18</v>
      </c>
      <c r="R478" s="13">
        <v>2403</v>
      </c>
      <c r="S478" s="13">
        <v>192</v>
      </c>
      <c r="T478" s="13">
        <v>24.5</v>
      </c>
      <c r="U478" s="15">
        <v>3.0625</v>
      </c>
      <c r="V478" s="15">
        <v>1.9293750000000001</v>
      </c>
      <c r="W478" s="15">
        <v>217</v>
      </c>
      <c r="X478" s="13">
        <v>419</v>
      </c>
      <c r="Y478" s="13">
        <v>49</v>
      </c>
      <c r="Z478" s="13">
        <v>636</v>
      </c>
      <c r="AA478" s="13">
        <v>96</v>
      </c>
      <c r="AB478" s="13">
        <v>6</v>
      </c>
    </row>
    <row r="479" spans="1:28">
      <c r="A479" s="1">
        <v>100017512</v>
      </c>
      <c r="B479" s="1" t="str">
        <v>Prešovský</v>
      </c>
      <c r="C479" s="1" t="str">
        <v>Snina</v>
      </c>
      <c r="D479" s="1" t="str">
        <v>Spojená škola internátna</v>
      </c>
      <c r="E479" s="1">
        <v>5</v>
      </c>
      <c r="F479" s="13">
        <v>76</v>
      </c>
      <c r="G479" s="13">
        <v>20</v>
      </c>
      <c r="H479" s="13">
        <v>20</v>
      </c>
      <c r="I479" s="13">
        <v>0</v>
      </c>
      <c r="J479" s="13">
        <v>8</v>
      </c>
      <c r="K479" s="13">
        <v>0</v>
      </c>
      <c r="L479" s="13">
        <v>0</v>
      </c>
      <c r="M479" s="13">
        <v>1</v>
      </c>
      <c r="N479" s="13">
        <v>5</v>
      </c>
      <c r="O479" s="13">
        <v>2</v>
      </c>
      <c r="P479" s="13">
        <v>4</v>
      </c>
      <c r="Q479" s="13">
        <v>28</v>
      </c>
      <c r="R479" s="13">
        <v>3660</v>
      </c>
      <c r="S479" s="13">
        <v>543</v>
      </c>
      <c r="T479" s="13">
        <v>38</v>
      </c>
      <c r="U479" s="15">
        <v>4.75</v>
      </c>
      <c r="V479" s="15">
        <v>2.9925000000000002</v>
      </c>
      <c r="W479" s="15">
        <v>330</v>
      </c>
      <c r="X479" s="13">
        <v>712</v>
      </c>
      <c r="Y479" s="13">
        <v>76</v>
      </c>
      <c r="Z479" s="13">
        <v>1042</v>
      </c>
      <c r="AA479" s="13">
        <v>144</v>
      </c>
      <c r="AB479" s="13">
        <v>8</v>
      </c>
    </row>
    <row r="480" spans="1:28">
      <c r="A480" s="1">
        <v>100017513</v>
      </c>
      <c r="B480" s="1" t="str">
        <v>Prešovský</v>
      </c>
      <c r="C480" s="1" t="str">
        <v>Snina</v>
      </c>
      <c r="D480" s="1" t="str">
        <v>Cirkevná spojená škola</v>
      </c>
      <c r="E480" s="1">
        <v>3</v>
      </c>
      <c r="F480" s="13">
        <v>92</v>
      </c>
      <c r="G480" s="13">
        <v>24</v>
      </c>
      <c r="H480" s="13">
        <v>24</v>
      </c>
      <c r="I480" s="13">
        <v>0</v>
      </c>
      <c r="J480" s="13">
        <v>12</v>
      </c>
      <c r="K480" s="13">
        <v>0</v>
      </c>
      <c r="L480" s="13">
        <v>0</v>
      </c>
      <c r="M480" s="13">
        <v>0</v>
      </c>
      <c r="N480" s="13">
        <v>7</v>
      </c>
      <c r="O480" s="13">
        <v>1</v>
      </c>
      <c r="P480" s="13">
        <v>6</v>
      </c>
      <c r="Q480" s="13">
        <v>34</v>
      </c>
      <c r="R480" s="13">
        <v>4525</v>
      </c>
      <c r="S480" s="13">
        <v>837</v>
      </c>
      <c r="T480" s="13">
        <v>46</v>
      </c>
      <c r="U480" s="15">
        <v>5.75</v>
      </c>
      <c r="V480" s="15">
        <v>3.6225000000000001</v>
      </c>
      <c r="W480" s="15">
        <v>408</v>
      </c>
      <c r="X480" s="13">
        <v>930</v>
      </c>
      <c r="Y480" s="13">
        <v>92</v>
      </c>
      <c r="Z480" s="13">
        <v>1338</v>
      </c>
      <c r="AA480" s="13">
        <v>168</v>
      </c>
      <c r="AB480" s="13">
        <v>12</v>
      </c>
    </row>
    <row r="481" spans="1:28">
      <c r="A481" s="1">
        <v>100017514</v>
      </c>
      <c r="B481" s="1" t="str">
        <v>Prešovský</v>
      </c>
      <c r="C481" s="1" t="str">
        <v>Stará Ľubovňa</v>
      </c>
      <c r="D481" s="1" t="str">
        <v>Spojená škola internátna</v>
      </c>
      <c r="E481" s="1">
        <v>3</v>
      </c>
      <c r="F481" s="13">
        <v>92</v>
      </c>
      <c r="G481" s="13">
        <v>24</v>
      </c>
      <c r="H481" s="13">
        <v>24</v>
      </c>
      <c r="I481" s="13">
        <v>0</v>
      </c>
      <c r="J481" s="13">
        <v>10</v>
      </c>
      <c r="K481" s="13">
        <v>0</v>
      </c>
      <c r="L481" s="13">
        <v>0</v>
      </c>
      <c r="M481" s="13">
        <v>0</v>
      </c>
      <c r="N481" s="13">
        <v>6</v>
      </c>
      <c r="O481" s="13">
        <v>1</v>
      </c>
      <c r="P481" s="13">
        <v>5</v>
      </c>
      <c r="Q481" s="13">
        <v>34</v>
      </c>
      <c r="R481" s="13">
        <v>4405</v>
      </c>
      <c r="S481" s="13">
        <v>837</v>
      </c>
      <c r="T481" s="13">
        <v>46</v>
      </c>
      <c r="U481" s="15">
        <v>5.75</v>
      </c>
      <c r="V481" s="15">
        <v>3.6225000000000001</v>
      </c>
      <c r="W481" s="15">
        <v>397</v>
      </c>
      <c r="X481" s="13">
        <v>912</v>
      </c>
      <c r="Y481" s="13">
        <v>92</v>
      </c>
      <c r="Z481" s="13">
        <v>1309</v>
      </c>
      <c r="AA481" s="13">
        <v>144</v>
      </c>
      <c r="AB481" s="13">
        <v>10</v>
      </c>
    </row>
    <row r="482" spans="1:28">
      <c r="A482" s="1">
        <v>100017515</v>
      </c>
      <c r="B482" s="1" t="str">
        <v>Prešovský</v>
      </c>
      <c r="C482" s="1" t="str">
        <v>Svidník</v>
      </c>
      <c r="D482" s="1" t="str">
        <v>Spojená škola internátna</v>
      </c>
      <c r="E482" s="1">
        <v>6</v>
      </c>
      <c r="F482" s="13">
        <v>159</v>
      </c>
      <c r="G482" s="13">
        <v>41</v>
      </c>
      <c r="H482" s="13">
        <v>41</v>
      </c>
      <c r="I482" s="13">
        <v>0</v>
      </c>
      <c r="J482" s="13">
        <v>18</v>
      </c>
      <c r="K482" s="13">
        <v>1</v>
      </c>
      <c r="L482" s="13">
        <v>1</v>
      </c>
      <c r="M482" s="13">
        <v>1</v>
      </c>
      <c r="N482" s="13">
        <v>9</v>
      </c>
      <c r="O482" s="13">
        <v>2</v>
      </c>
      <c r="P482" s="13">
        <v>10</v>
      </c>
      <c r="Q482" s="13">
        <v>59</v>
      </c>
      <c r="R482" s="13">
        <v>7566</v>
      </c>
      <c r="S482" s="13">
        <v>2363</v>
      </c>
      <c r="T482" s="13">
        <v>79.5</v>
      </c>
      <c r="U482" s="15">
        <v>9.9375</v>
      </c>
      <c r="V482" s="15">
        <v>6.2606250000000001</v>
      </c>
      <c r="W482" s="15">
        <v>682</v>
      </c>
      <c r="X482" s="13">
        <v>1844</v>
      </c>
      <c r="Y482" s="13">
        <v>159</v>
      </c>
      <c r="Z482" s="13">
        <v>2526</v>
      </c>
      <c r="AA482" s="13">
        <v>264</v>
      </c>
      <c r="AB482" s="13">
        <v>18</v>
      </c>
    </row>
    <row r="483" spans="1:28">
      <c r="A483" s="1">
        <v>100017517</v>
      </c>
      <c r="B483" s="1" t="str">
        <v>Prešovský</v>
      </c>
      <c r="C483" s="1" t="str">
        <v>Svidník</v>
      </c>
      <c r="D483" s="1" t="str">
        <v>Spojená škola</v>
      </c>
      <c r="E483" s="1">
        <v>3</v>
      </c>
      <c r="F483" s="13">
        <v>87</v>
      </c>
      <c r="G483" s="13">
        <v>23</v>
      </c>
      <c r="H483" s="13">
        <v>23</v>
      </c>
      <c r="I483" s="13">
        <v>0</v>
      </c>
      <c r="J483" s="13">
        <v>14</v>
      </c>
      <c r="K483" s="13">
        <v>0</v>
      </c>
      <c r="L483" s="13">
        <v>0</v>
      </c>
      <c r="M483" s="13">
        <v>0</v>
      </c>
      <c r="N483" s="13">
        <v>8</v>
      </c>
      <c r="O483" s="13">
        <v>1</v>
      </c>
      <c r="P483" s="13">
        <v>7</v>
      </c>
      <c r="Q483" s="13">
        <v>32</v>
      </c>
      <c r="R483" s="13">
        <v>4413</v>
      </c>
      <c r="S483" s="13">
        <v>732</v>
      </c>
      <c r="T483" s="13">
        <v>43.5</v>
      </c>
      <c r="U483" s="15">
        <v>5.4375</v>
      </c>
      <c r="V483" s="15">
        <v>3.4256250000000001</v>
      </c>
      <c r="W483" s="15">
        <v>398</v>
      </c>
      <c r="X483" s="13">
        <v>882</v>
      </c>
      <c r="Y483" s="13">
        <v>87</v>
      </c>
      <c r="Z483" s="13">
        <v>1280</v>
      </c>
      <c r="AA483" s="13">
        <v>192</v>
      </c>
      <c r="AB483" s="13">
        <v>14</v>
      </c>
    </row>
    <row r="484" spans="1:28">
      <c r="A484" s="1">
        <v>100017518</v>
      </c>
      <c r="B484" s="1" t="str">
        <v>Prešovský</v>
      </c>
      <c r="C484" s="1" t="str">
        <v>Vranov nad Topľou</v>
      </c>
      <c r="D484" s="1" t="str">
        <v>Spojená škola</v>
      </c>
      <c r="E484" s="1">
        <v>3</v>
      </c>
      <c r="F484" s="13">
        <v>72</v>
      </c>
      <c r="G484" s="13">
        <v>32</v>
      </c>
      <c r="H484" s="13">
        <v>14</v>
      </c>
      <c r="I484" s="13">
        <v>18</v>
      </c>
      <c r="J484" s="13">
        <v>8</v>
      </c>
      <c r="K484" s="13">
        <v>0</v>
      </c>
      <c r="L484" s="13">
        <v>0</v>
      </c>
      <c r="M484" s="13">
        <v>0</v>
      </c>
      <c r="N484" s="13">
        <v>5</v>
      </c>
      <c r="O484" s="13">
        <v>1</v>
      </c>
      <c r="P484" s="13">
        <v>4</v>
      </c>
      <c r="Q484" s="13">
        <v>38</v>
      </c>
      <c r="R484" s="13">
        <v>3474</v>
      </c>
      <c r="S484" s="13">
        <v>1068</v>
      </c>
      <c r="T484" s="13">
        <v>36</v>
      </c>
      <c r="U484" s="15">
        <v>4.5</v>
      </c>
      <c r="V484" s="15">
        <v>2.835</v>
      </c>
      <c r="W484" s="15">
        <v>313</v>
      </c>
      <c r="X484" s="13">
        <v>842</v>
      </c>
      <c r="Y484" s="13">
        <v>72</v>
      </c>
      <c r="Z484" s="13">
        <v>1155</v>
      </c>
      <c r="AA484" s="13">
        <v>120</v>
      </c>
      <c r="AB484" s="13">
        <v>8</v>
      </c>
    </row>
    <row r="485" spans="1:28">
      <c r="A485" s="1">
        <v>100017520</v>
      </c>
      <c r="B485" s="1" t="str">
        <v>Prešovský</v>
      </c>
      <c r="C485" s="1" t="str">
        <v>Vranov nad Topľou</v>
      </c>
      <c r="D485" s="1" t="str">
        <v>Spojená škola</v>
      </c>
      <c r="E485" s="1">
        <v>6</v>
      </c>
      <c r="F485" s="13">
        <v>190</v>
      </c>
      <c r="G485" s="13">
        <v>50</v>
      </c>
      <c r="H485" s="13">
        <v>50</v>
      </c>
      <c r="I485" s="13">
        <v>0</v>
      </c>
      <c r="J485" s="13">
        <v>22</v>
      </c>
      <c r="K485" s="13">
        <v>0</v>
      </c>
      <c r="L485" s="13">
        <v>0</v>
      </c>
      <c r="M485" s="13">
        <v>0</v>
      </c>
      <c r="N485" s="13">
        <v>14</v>
      </c>
      <c r="O485" s="13">
        <v>3</v>
      </c>
      <c r="P485" s="13">
        <v>11</v>
      </c>
      <c r="Q485" s="13">
        <v>70</v>
      </c>
      <c r="R485" s="13">
        <v>9211</v>
      </c>
      <c r="S485" s="13">
        <v>1073</v>
      </c>
      <c r="T485" s="13">
        <v>95</v>
      </c>
      <c r="U485" s="15">
        <v>11.875</v>
      </c>
      <c r="V485" s="15">
        <v>7.4812500000000002</v>
      </c>
      <c r="W485" s="15">
        <v>831</v>
      </c>
      <c r="X485" s="13">
        <v>1705</v>
      </c>
      <c r="Y485" s="13">
        <v>190</v>
      </c>
      <c r="Z485" s="13">
        <v>2536</v>
      </c>
      <c r="AA485" s="13">
        <v>336</v>
      </c>
      <c r="AB485" s="13">
        <v>22</v>
      </c>
    </row>
    <row r="486" spans="1:28">
      <c r="A486" s="1">
        <v>100017521</v>
      </c>
      <c r="B486" s="1" t="str">
        <v>Prešovský</v>
      </c>
      <c r="C486" s="1" t="str">
        <v>Vranov nad Topľou</v>
      </c>
      <c r="D486" s="1" t="str">
        <v>Spojená škola internátna</v>
      </c>
      <c r="E486" s="1">
        <v>5</v>
      </c>
      <c r="F486" s="13">
        <v>168</v>
      </c>
      <c r="G486" s="13">
        <v>44</v>
      </c>
      <c r="H486" s="13">
        <v>44</v>
      </c>
      <c r="I486" s="13">
        <v>0</v>
      </c>
      <c r="J486" s="13">
        <v>22</v>
      </c>
      <c r="K486" s="13">
        <v>1</v>
      </c>
      <c r="L486" s="13">
        <v>1</v>
      </c>
      <c r="M486" s="13">
        <v>1</v>
      </c>
      <c r="N486" s="13">
        <v>11</v>
      </c>
      <c r="O486" s="13">
        <v>2</v>
      </c>
      <c r="P486" s="13">
        <v>12</v>
      </c>
      <c r="Q486" s="13">
        <v>62</v>
      </c>
      <c r="R486" s="13">
        <v>8058</v>
      </c>
      <c r="S486" s="13">
        <v>2840</v>
      </c>
      <c r="T486" s="13">
        <v>84</v>
      </c>
      <c r="U486" s="15">
        <v>10.5</v>
      </c>
      <c r="V486" s="15">
        <v>6.6150000000000002</v>
      </c>
      <c r="W486" s="15">
        <v>726</v>
      </c>
      <c r="X486" s="13">
        <v>2061</v>
      </c>
      <c r="Y486" s="13">
        <v>168</v>
      </c>
      <c r="Z486" s="13">
        <v>2787</v>
      </c>
      <c r="AA486" s="13">
        <v>312</v>
      </c>
      <c r="AB486" s="13">
        <v>22</v>
      </c>
    </row>
    <row r="487" spans="1:28">
      <c r="A487" s="1">
        <v>100017522</v>
      </c>
      <c r="B487" s="1" t="str">
        <v>Prešovský</v>
      </c>
      <c r="C487" s="1" t="str">
        <v>Vranov nad Topľou</v>
      </c>
      <c r="D487" s="1" t="str">
        <v>Cirkevná spojená škola</v>
      </c>
      <c r="E487" s="1">
        <v>3</v>
      </c>
      <c r="F487" s="13">
        <v>63</v>
      </c>
      <c r="G487" s="13">
        <v>17</v>
      </c>
      <c r="H487" s="13">
        <v>16</v>
      </c>
      <c r="I487" s="13">
        <v>1</v>
      </c>
      <c r="J487" s="13">
        <v>8</v>
      </c>
      <c r="K487" s="13">
        <v>0</v>
      </c>
      <c r="L487" s="13">
        <v>0</v>
      </c>
      <c r="M487" s="13">
        <v>0</v>
      </c>
      <c r="N487" s="13">
        <v>5</v>
      </c>
      <c r="O487" s="13">
        <v>1</v>
      </c>
      <c r="P487" s="13">
        <v>4</v>
      </c>
      <c r="Q487" s="13">
        <v>24</v>
      </c>
      <c r="R487" s="13">
        <v>3055</v>
      </c>
      <c r="S487" s="13">
        <v>381</v>
      </c>
      <c r="T487" s="13">
        <v>31.5</v>
      </c>
      <c r="U487" s="15">
        <v>3.9375</v>
      </c>
      <c r="V487" s="15">
        <v>2.4806249999999999</v>
      </c>
      <c r="W487" s="15">
        <v>275</v>
      </c>
      <c r="X487" s="13">
        <v>573</v>
      </c>
      <c r="Y487" s="13">
        <v>63</v>
      </c>
      <c r="Z487" s="13">
        <v>848</v>
      </c>
      <c r="AA487" s="13">
        <v>120</v>
      </c>
      <c r="AB487" s="13">
        <v>8</v>
      </c>
    </row>
    <row r="488" spans="1:28">
      <c r="A488" s="1">
        <v>100017608</v>
      </c>
      <c r="B488" s="1" t="str">
        <v>Prešovský</v>
      </c>
      <c r="C488" s="1" t="str">
        <v>Kežmarok</v>
      </c>
      <c r="D488" s="1" t="str">
        <v>Základná škola</v>
      </c>
      <c r="E488" s="1">
        <v>1</v>
      </c>
      <c r="F488" s="13">
        <v>6</v>
      </c>
      <c r="G488" s="13">
        <v>2</v>
      </c>
      <c r="H488" s="13">
        <v>2</v>
      </c>
      <c r="I488" s="13">
        <v>0</v>
      </c>
      <c r="J488" s="13">
        <v>0</v>
      </c>
      <c r="K488" s="13">
        <v>1</v>
      </c>
      <c r="L488" s="13">
        <v>0</v>
      </c>
      <c r="M488" s="13">
        <v>1</v>
      </c>
      <c r="N488" s="13">
        <v>0</v>
      </c>
      <c r="O488" s="13">
        <v>1</v>
      </c>
      <c r="P488" s="13">
        <v>1</v>
      </c>
      <c r="Q488" s="13">
        <v>2</v>
      </c>
      <c r="R488" s="13">
        <v>272</v>
      </c>
      <c r="S488" s="13">
        <v>0</v>
      </c>
      <c r="T488" s="13">
        <v>3</v>
      </c>
      <c r="U488" s="15">
        <v>0.375</v>
      </c>
      <c r="V488" s="15">
        <v>0.23624999999999999</v>
      </c>
      <c r="W488" s="15">
        <v>25</v>
      </c>
      <c r="X488" s="13">
        <v>41</v>
      </c>
      <c r="Y488" s="13">
        <v>6</v>
      </c>
      <c r="Z488" s="13">
        <v>66</v>
      </c>
      <c r="AA488" s="13">
        <v>48</v>
      </c>
      <c r="AB488" s="13">
        <v>0</v>
      </c>
    </row>
    <row r="489" spans="1:28">
      <c r="A489" s="1">
        <v>100017666</v>
      </c>
      <c r="B489" s="1" t="str">
        <v>Prešovský</v>
      </c>
      <c r="C489" s="1" t="str">
        <v>Sabinov</v>
      </c>
      <c r="D489" s="1" t="str">
        <v>Základná škola</v>
      </c>
      <c r="E489" s="1">
        <v>2</v>
      </c>
      <c r="F489" s="13">
        <v>90</v>
      </c>
      <c r="G489" s="13">
        <v>24</v>
      </c>
      <c r="H489" s="13">
        <v>24</v>
      </c>
      <c r="I489" s="13">
        <v>0</v>
      </c>
      <c r="J489" s="13">
        <v>10</v>
      </c>
      <c r="K489" s="13">
        <v>1</v>
      </c>
      <c r="L489" s="13">
        <v>0</v>
      </c>
      <c r="M489" s="13">
        <v>1</v>
      </c>
      <c r="N489" s="13">
        <v>6</v>
      </c>
      <c r="O489" s="13">
        <v>2</v>
      </c>
      <c r="P489" s="13">
        <v>6</v>
      </c>
      <c r="Q489" s="13">
        <v>33</v>
      </c>
      <c r="R489" s="13">
        <v>4303</v>
      </c>
      <c r="S489" s="13">
        <v>634</v>
      </c>
      <c r="T489" s="13">
        <v>45</v>
      </c>
      <c r="U489" s="15">
        <v>5.625</v>
      </c>
      <c r="V489" s="15">
        <v>3.5437500000000002</v>
      </c>
      <c r="W489" s="15">
        <v>388</v>
      </c>
      <c r="X489" s="13">
        <v>837</v>
      </c>
      <c r="Y489" s="13">
        <v>90</v>
      </c>
      <c r="Z489" s="13">
        <v>1225</v>
      </c>
      <c r="AA489" s="13">
        <v>192</v>
      </c>
      <c r="AB489" s="13">
        <v>10</v>
      </c>
    </row>
    <row r="490" spans="1:28">
      <c r="A490" s="1">
        <v>100017804</v>
      </c>
      <c r="B490" s="1" t="str">
        <v>Prešovský</v>
      </c>
      <c r="C490" s="1" t="str">
        <v>Medzilaborce</v>
      </c>
      <c r="D490" s="1" t="str">
        <v>Spojená škola internátna</v>
      </c>
      <c r="E490" s="1">
        <v>4</v>
      </c>
      <c r="F490" s="13">
        <v>76</v>
      </c>
      <c r="G490" s="13">
        <v>20</v>
      </c>
      <c r="H490" s="13">
        <v>20</v>
      </c>
      <c r="I490" s="13">
        <v>0</v>
      </c>
      <c r="J490" s="13">
        <v>10</v>
      </c>
      <c r="K490" s="13">
        <v>0</v>
      </c>
      <c r="L490" s="13">
        <v>0</v>
      </c>
      <c r="M490" s="13">
        <v>0</v>
      </c>
      <c r="N490" s="13">
        <v>6</v>
      </c>
      <c r="O490" s="13">
        <v>1</v>
      </c>
      <c r="P490" s="13">
        <v>5</v>
      </c>
      <c r="Q490" s="13">
        <v>28</v>
      </c>
      <c r="R490" s="13">
        <v>3780</v>
      </c>
      <c r="S490" s="13">
        <v>543</v>
      </c>
      <c r="T490" s="13">
        <v>38</v>
      </c>
      <c r="U490" s="15">
        <v>4.75</v>
      </c>
      <c r="V490" s="15">
        <v>2.9925000000000002</v>
      </c>
      <c r="W490" s="15">
        <v>341</v>
      </c>
      <c r="X490" s="13">
        <v>730</v>
      </c>
      <c r="Y490" s="13">
        <v>76</v>
      </c>
      <c r="Z490" s="13">
        <v>1071</v>
      </c>
      <c r="AA490" s="13">
        <v>144</v>
      </c>
      <c r="AB490" s="13">
        <v>10</v>
      </c>
    </row>
    <row r="491" spans="1:28">
      <c r="A491" s="1">
        <v>100017810</v>
      </c>
      <c r="B491" s="1" t="str">
        <v>Prešovský</v>
      </c>
      <c r="C491" s="1" t="str">
        <v>Prešov</v>
      </c>
      <c r="D491" s="1" t="str">
        <v>Cirkevná základná škola s materskou školou sv. Gorazda</v>
      </c>
      <c r="E491" s="1">
        <v>1</v>
      </c>
      <c r="F491" s="13">
        <v>35</v>
      </c>
      <c r="G491" s="13">
        <v>9</v>
      </c>
      <c r="H491" s="13">
        <v>9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13</v>
      </c>
      <c r="R491" s="13">
        <v>1751</v>
      </c>
      <c r="S491" s="13">
        <v>82</v>
      </c>
      <c r="T491" s="13">
        <v>17.5</v>
      </c>
      <c r="U491" s="15">
        <v>2.1875</v>
      </c>
      <c r="V491" s="15">
        <v>1.378125</v>
      </c>
      <c r="W491" s="15">
        <v>158</v>
      </c>
      <c r="X491" s="13">
        <v>288</v>
      </c>
      <c r="Y491" s="13">
        <v>35</v>
      </c>
      <c r="Z491" s="13">
        <v>446</v>
      </c>
      <c r="AA491" s="13">
        <v>72</v>
      </c>
      <c r="AB491" s="13">
        <v>4</v>
      </c>
    </row>
    <row r="492" spans="1:28">
      <c r="A492" s="1">
        <v>100017825</v>
      </c>
      <c r="B492" s="1" t="str">
        <v>Prešovský</v>
      </c>
      <c r="C492" s="1" t="str">
        <v>Prešov</v>
      </c>
      <c r="D492" s="1" t="str">
        <v>Súkromná spojená škola</v>
      </c>
      <c r="E492" s="1">
        <v>4</v>
      </c>
      <c r="F492" s="13">
        <v>168</v>
      </c>
      <c r="G492" s="13">
        <v>46</v>
      </c>
      <c r="H492" s="13">
        <v>46</v>
      </c>
      <c r="I492" s="13">
        <v>0</v>
      </c>
      <c r="J492" s="13">
        <v>22</v>
      </c>
      <c r="K492" s="13">
        <v>0</v>
      </c>
      <c r="L492" s="13">
        <v>1</v>
      </c>
      <c r="M492" s="13">
        <v>0</v>
      </c>
      <c r="N492" s="13">
        <v>12</v>
      </c>
      <c r="O492" s="13">
        <v>2</v>
      </c>
      <c r="P492" s="13">
        <v>11</v>
      </c>
      <c r="Q492" s="13">
        <v>61</v>
      </c>
      <c r="R492" s="13">
        <v>8066</v>
      </c>
      <c r="S492" s="13">
        <v>2201</v>
      </c>
      <c r="T492" s="13">
        <v>84</v>
      </c>
      <c r="U492" s="15">
        <v>10.5</v>
      </c>
      <c r="V492" s="15">
        <v>6.6150000000000002</v>
      </c>
      <c r="W492" s="15">
        <v>727</v>
      </c>
      <c r="X492" s="13">
        <v>1871</v>
      </c>
      <c r="Y492" s="13">
        <v>168</v>
      </c>
      <c r="Z492" s="13">
        <v>2598</v>
      </c>
      <c r="AA492" s="13">
        <v>288</v>
      </c>
      <c r="AB492" s="13">
        <v>22</v>
      </c>
    </row>
    <row r="493" spans="1:28">
      <c r="A493" s="1">
        <v>100017895</v>
      </c>
      <c r="B493" s="1" t="str">
        <v>Prešovský</v>
      </c>
      <c r="C493" s="1" t="str">
        <v>Prešov</v>
      </c>
      <c r="D493" s="1" t="str">
        <v>Súkromná základná škola</v>
      </c>
      <c r="E493" s="1">
        <v>1</v>
      </c>
      <c r="F493" s="13">
        <v>30</v>
      </c>
      <c r="G493" s="13">
        <v>8</v>
      </c>
      <c r="H493" s="13">
        <v>8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11</v>
      </c>
      <c r="R493" s="13">
        <v>1518</v>
      </c>
      <c r="S493" s="13">
        <v>50</v>
      </c>
      <c r="T493" s="13">
        <v>15</v>
      </c>
      <c r="U493" s="15">
        <v>1.875</v>
      </c>
      <c r="V493" s="15">
        <v>1.1812499999999999</v>
      </c>
      <c r="W493" s="15">
        <v>137</v>
      </c>
      <c r="X493" s="13">
        <v>243</v>
      </c>
      <c r="Y493" s="13">
        <v>30</v>
      </c>
      <c r="Z493" s="13">
        <v>380</v>
      </c>
      <c r="AA493" s="13">
        <v>72</v>
      </c>
      <c r="AB493" s="13">
        <v>4</v>
      </c>
    </row>
    <row r="494" spans="1:28">
      <c r="A494" s="1">
        <v>100017924</v>
      </c>
      <c r="B494" s="1" t="str">
        <v>Prešovský</v>
      </c>
      <c r="C494" s="1" t="str">
        <v>Kežmarok</v>
      </c>
      <c r="D494" s="1" t="str">
        <v>Základná škola s materskou školou</v>
      </c>
      <c r="E494" s="1">
        <v>1</v>
      </c>
      <c r="F494" s="13">
        <v>89</v>
      </c>
      <c r="G494" s="13">
        <v>23</v>
      </c>
      <c r="H494" s="13">
        <v>23</v>
      </c>
      <c r="I494" s="13">
        <v>0</v>
      </c>
      <c r="J494" s="13">
        <v>12</v>
      </c>
      <c r="K494" s="13">
        <v>0</v>
      </c>
      <c r="L494" s="13">
        <v>0</v>
      </c>
      <c r="M494" s="13">
        <v>0</v>
      </c>
      <c r="N494" s="13">
        <v>7</v>
      </c>
      <c r="O494" s="13">
        <v>1</v>
      </c>
      <c r="P494" s="13">
        <v>6</v>
      </c>
      <c r="Q494" s="13">
        <v>33</v>
      </c>
      <c r="R494" s="13">
        <v>4386</v>
      </c>
      <c r="S494" s="13">
        <v>784</v>
      </c>
      <c r="T494" s="13">
        <v>44.5</v>
      </c>
      <c r="U494" s="15">
        <v>5.5625</v>
      </c>
      <c r="V494" s="15">
        <v>3.504375</v>
      </c>
      <c r="W494" s="15">
        <v>395</v>
      </c>
      <c r="X494" s="13">
        <v>894</v>
      </c>
      <c r="Y494" s="13">
        <v>89</v>
      </c>
      <c r="Z494" s="13">
        <v>1289</v>
      </c>
      <c r="AA494" s="13">
        <v>168</v>
      </c>
      <c r="AB494" s="13">
        <v>12</v>
      </c>
    </row>
    <row r="495" spans="1:28">
      <c r="A495" s="1">
        <v>100017988</v>
      </c>
      <c r="B495" s="1" t="str">
        <v>Prešovský</v>
      </c>
      <c r="C495" s="1" t="str">
        <v>Kežmarok</v>
      </c>
      <c r="D495" s="1" t="str">
        <v>Súkromná spojená škola, Biela voda</v>
      </c>
      <c r="E495" s="1">
        <v>7</v>
      </c>
      <c r="F495" s="13">
        <v>123</v>
      </c>
      <c r="G495" s="13">
        <v>33</v>
      </c>
      <c r="H495" s="13">
        <v>33</v>
      </c>
      <c r="I495" s="13">
        <v>0</v>
      </c>
      <c r="J495" s="13">
        <v>12</v>
      </c>
      <c r="K495" s="13">
        <v>4</v>
      </c>
      <c r="L495" s="13">
        <v>0</v>
      </c>
      <c r="M495" s="13">
        <v>4</v>
      </c>
      <c r="N495" s="13">
        <v>7</v>
      </c>
      <c r="O495" s="13">
        <v>5</v>
      </c>
      <c r="P495" s="13">
        <v>10</v>
      </c>
      <c r="Q495" s="13">
        <v>45</v>
      </c>
      <c r="R495" s="13">
        <v>6112</v>
      </c>
      <c r="S495" s="13">
        <v>949</v>
      </c>
      <c r="T495" s="13">
        <v>61.5</v>
      </c>
      <c r="U495" s="15">
        <v>7.6875</v>
      </c>
      <c r="V495" s="15">
        <v>4.8431249999999997</v>
      </c>
      <c r="W495" s="15">
        <v>552</v>
      </c>
      <c r="X495" s="13">
        <v>1203</v>
      </c>
      <c r="Y495" s="13">
        <v>123</v>
      </c>
      <c r="Z495" s="13">
        <v>1755</v>
      </c>
      <c r="AA495" s="13">
        <v>360</v>
      </c>
      <c r="AB495" s="13">
        <v>12</v>
      </c>
    </row>
    <row r="496" spans="1:28">
      <c r="A496" s="1">
        <v>100018055</v>
      </c>
      <c r="B496" s="1" t="str">
        <v>Prešovský</v>
      </c>
      <c r="C496" s="1" t="str">
        <v>Prešov</v>
      </c>
      <c r="D496" s="1" t="str">
        <v>Katolícka spojená škola sv. Mikuláša</v>
      </c>
      <c r="E496" s="1">
        <v>3</v>
      </c>
      <c r="F496" s="13">
        <v>26</v>
      </c>
      <c r="G496" s="13">
        <v>10</v>
      </c>
      <c r="H496" s="13">
        <v>6</v>
      </c>
      <c r="I496" s="13">
        <v>4</v>
      </c>
      <c r="J496" s="13">
        <v>8</v>
      </c>
      <c r="K496" s="13">
        <v>0</v>
      </c>
      <c r="L496" s="13">
        <v>0</v>
      </c>
      <c r="M496" s="13">
        <v>0</v>
      </c>
      <c r="N496" s="13">
        <v>5</v>
      </c>
      <c r="O496" s="13">
        <v>1</v>
      </c>
      <c r="P496" s="13">
        <v>4</v>
      </c>
      <c r="Q496" s="13">
        <v>12</v>
      </c>
      <c r="R496" s="13">
        <v>1571</v>
      </c>
      <c r="S496" s="13">
        <v>65</v>
      </c>
      <c r="T496" s="13">
        <v>13</v>
      </c>
      <c r="U496" s="15">
        <v>1.625</v>
      </c>
      <c r="V496" s="15">
        <v>1.0237499999999999</v>
      </c>
      <c r="W496" s="15">
        <v>142</v>
      </c>
      <c r="X496" s="13">
        <v>256</v>
      </c>
      <c r="Y496" s="13">
        <v>26</v>
      </c>
      <c r="Z496" s="13">
        <v>398</v>
      </c>
      <c r="AA496" s="13">
        <v>120</v>
      </c>
      <c r="AB496" s="13">
        <v>8</v>
      </c>
    </row>
    <row r="497" spans="1:28">
      <c r="A497" s="1">
        <v>100018160</v>
      </c>
      <c r="B497" s="1" t="str">
        <v>Prešovský</v>
      </c>
      <c r="C497" s="1" t="str">
        <v>Poprad</v>
      </c>
      <c r="D497" s="1" t="str">
        <v>Spojená škola</v>
      </c>
      <c r="E497" s="1">
        <v>2</v>
      </c>
      <c r="F497" s="13">
        <v>90</v>
      </c>
      <c r="G497" s="13">
        <v>24</v>
      </c>
      <c r="H497" s="13">
        <v>23</v>
      </c>
      <c r="I497" s="13">
        <v>1</v>
      </c>
      <c r="J497" s="13">
        <v>16</v>
      </c>
      <c r="K497" s="13">
        <v>0</v>
      </c>
      <c r="L497" s="13">
        <v>0</v>
      </c>
      <c r="M497" s="13">
        <v>0</v>
      </c>
      <c r="N497" s="13">
        <v>9</v>
      </c>
      <c r="O497" s="13">
        <v>1</v>
      </c>
      <c r="P497" s="13">
        <v>8</v>
      </c>
      <c r="Q497" s="13">
        <v>34</v>
      </c>
      <c r="R497" s="13">
        <v>4672</v>
      </c>
      <c r="S497" s="13">
        <v>837</v>
      </c>
      <c r="T497" s="13">
        <v>45</v>
      </c>
      <c r="U497" s="15">
        <v>5.625</v>
      </c>
      <c r="V497" s="15">
        <v>3.5437500000000002</v>
      </c>
      <c r="W497" s="15">
        <v>421</v>
      </c>
      <c r="X497" s="13">
        <v>952</v>
      </c>
      <c r="Y497" s="13">
        <v>90</v>
      </c>
      <c r="Z497" s="13">
        <v>1373</v>
      </c>
      <c r="AA497" s="13">
        <v>216</v>
      </c>
      <c r="AB497" s="13">
        <v>16</v>
      </c>
    </row>
    <row r="498" spans="1:28">
      <c r="A498" s="1">
        <v>100018405</v>
      </c>
      <c r="B498" s="1" t="str">
        <v>Prešovský</v>
      </c>
      <c r="C498" s="1" t="str">
        <v>Prešov</v>
      </c>
      <c r="D498" s="1" t="str">
        <v>Stredná odborná škola lesnícka</v>
      </c>
      <c r="E498" s="1">
        <v>3</v>
      </c>
      <c r="F498" s="13">
        <v>95</v>
      </c>
      <c r="G498" s="13">
        <v>25</v>
      </c>
      <c r="H498" s="13">
        <v>25</v>
      </c>
      <c r="I498" s="13">
        <v>0</v>
      </c>
      <c r="J498" s="13">
        <v>10</v>
      </c>
      <c r="K498" s="13">
        <v>2</v>
      </c>
      <c r="L498" s="13">
        <v>0</v>
      </c>
      <c r="M498" s="13">
        <v>2</v>
      </c>
      <c r="N498" s="13">
        <v>6</v>
      </c>
      <c r="O498" s="13">
        <v>3</v>
      </c>
      <c r="P498" s="13">
        <v>7</v>
      </c>
      <c r="Q498" s="13">
        <v>35</v>
      </c>
      <c r="R498" s="13">
        <v>4785</v>
      </c>
      <c r="S498" s="13">
        <v>892</v>
      </c>
      <c r="T498" s="13">
        <v>47.5</v>
      </c>
      <c r="U498" s="15">
        <v>5.9375</v>
      </c>
      <c r="V498" s="15">
        <v>3.7406250000000001</v>
      </c>
      <c r="W498" s="15">
        <v>432</v>
      </c>
      <c r="X498" s="13">
        <v>986</v>
      </c>
      <c r="Y498" s="13">
        <v>95</v>
      </c>
      <c r="Z498" s="13">
        <v>1418</v>
      </c>
      <c r="AA498" s="13">
        <v>240</v>
      </c>
      <c r="AB498" s="13">
        <v>10</v>
      </c>
    </row>
    <row r="499" spans="1:28">
      <c r="A499" s="1">
        <v>100018424</v>
      </c>
      <c r="B499" s="1" t="str">
        <v>Prešovský</v>
      </c>
      <c r="C499" s="1" t="str">
        <v>Stará Ľubovňa</v>
      </c>
      <c r="D499" s="1" t="str">
        <v>Spojená škola sv. Klementa Hofbauera internátna</v>
      </c>
      <c r="E499" s="1">
        <v>3</v>
      </c>
      <c r="F499" s="13">
        <v>35</v>
      </c>
      <c r="G499" s="13">
        <v>9</v>
      </c>
      <c r="H499" s="13">
        <v>9</v>
      </c>
      <c r="I499" s="13">
        <v>0</v>
      </c>
      <c r="J499" s="13">
        <v>4</v>
      </c>
      <c r="K499" s="13">
        <v>0</v>
      </c>
      <c r="L499" s="13">
        <v>0</v>
      </c>
      <c r="M499" s="13">
        <v>0</v>
      </c>
      <c r="N499" s="13">
        <v>3</v>
      </c>
      <c r="O499" s="13">
        <v>1</v>
      </c>
      <c r="P499" s="13">
        <v>2</v>
      </c>
      <c r="Q499" s="13">
        <v>13</v>
      </c>
      <c r="R499" s="13">
        <v>1751</v>
      </c>
      <c r="S499" s="13">
        <v>82</v>
      </c>
      <c r="T499" s="13">
        <v>17.5</v>
      </c>
      <c r="U499" s="15">
        <v>2.1875</v>
      </c>
      <c r="V499" s="15">
        <v>1.378125</v>
      </c>
      <c r="W499" s="15">
        <v>158</v>
      </c>
      <c r="X499" s="13">
        <v>288</v>
      </c>
      <c r="Y499" s="13">
        <v>35</v>
      </c>
      <c r="Z499" s="13">
        <v>446</v>
      </c>
      <c r="AA499" s="13">
        <v>72</v>
      </c>
      <c r="AB499" s="13">
        <v>4</v>
      </c>
    </row>
    <row r="500" spans="1:28">
      <c r="A500" s="1">
        <v>100018432</v>
      </c>
      <c r="B500" s="1" t="str">
        <v>Prešovský</v>
      </c>
      <c r="C500" s="1" t="str">
        <v>Prešov</v>
      </c>
      <c r="D500" s="1" t="str">
        <v>Základná škola</v>
      </c>
      <c r="E500" s="1">
        <v>1</v>
      </c>
      <c r="F500" s="13">
        <v>19</v>
      </c>
      <c r="G500" s="13">
        <v>5</v>
      </c>
      <c r="H500" s="13">
        <v>5</v>
      </c>
      <c r="I500" s="13">
        <v>0</v>
      </c>
      <c r="J500" s="13">
        <v>0</v>
      </c>
      <c r="K500" s="13">
        <v>1</v>
      </c>
      <c r="L500" s="13">
        <v>0</v>
      </c>
      <c r="M500" s="13">
        <v>1</v>
      </c>
      <c r="N500" s="13">
        <v>0</v>
      </c>
      <c r="O500" s="13">
        <v>1</v>
      </c>
      <c r="P500" s="13">
        <v>1</v>
      </c>
      <c r="Q500" s="13">
        <v>7</v>
      </c>
      <c r="R500" s="13">
        <v>1263</v>
      </c>
      <c r="S500" s="13">
        <v>0</v>
      </c>
      <c r="T500" s="13">
        <v>9.5</v>
      </c>
      <c r="U500" s="15">
        <v>1.1875</v>
      </c>
      <c r="V500" s="15">
        <v>0.74812500000000004</v>
      </c>
      <c r="W500" s="15">
        <v>114</v>
      </c>
      <c r="X500" s="13">
        <v>190</v>
      </c>
      <c r="Y500" s="13">
        <v>19</v>
      </c>
      <c r="Z500" s="13">
        <v>304</v>
      </c>
      <c r="AA500" s="13">
        <v>48</v>
      </c>
      <c r="AB500" s="13">
        <v>0</v>
      </c>
    </row>
    <row r="501" spans="1:28">
      <c r="A501" s="1">
        <v>100018437</v>
      </c>
      <c r="B501" s="1" t="str">
        <v>Prešovský</v>
      </c>
      <c r="C501" s="1" t="str">
        <v>Sabinov</v>
      </c>
      <c r="D501" s="1" t="str">
        <v>Základná škola</v>
      </c>
      <c r="E501" s="1">
        <v>1</v>
      </c>
      <c r="F501" s="13">
        <v>6</v>
      </c>
      <c r="G501" s="13">
        <v>2</v>
      </c>
      <c r="H501" s="13">
        <v>2</v>
      </c>
      <c r="I501" s="13">
        <v>0</v>
      </c>
      <c r="J501" s="13">
        <v>0</v>
      </c>
      <c r="K501" s="13">
        <v>1</v>
      </c>
      <c r="L501" s="13">
        <v>0</v>
      </c>
      <c r="M501" s="13">
        <v>1</v>
      </c>
      <c r="N501" s="13">
        <v>0</v>
      </c>
      <c r="O501" s="13">
        <v>1</v>
      </c>
      <c r="P501" s="13">
        <v>1</v>
      </c>
      <c r="Q501" s="13">
        <v>2</v>
      </c>
      <c r="R501" s="13">
        <v>272</v>
      </c>
      <c r="S501" s="13">
        <v>0</v>
      </c>
      <c r="T501" s="13">
        <v>3</v>
      </c>
      <c r="U501" s="15">
        <v>0.375</v>
      </c>
      <c r="V501" s="15">
        <v>0.23624999999999999</v>
      </c>
      <c r="W501" s="15">
        <v>25</v>
      </c>
      <c r="X501" s="13">
        <v>41</v>
      </c>
      <c r="Y501" s="13">
        <v>6</v>
      </c>
      <c r="Z501" s="13">
        <v>66</v>
      </c>
      <c r="AA501" s="13">
        <v>48</v>
      </c>
      <c r="AB501" s="13">
        <v>0</v>
      </c>
    </row>
    <row r="502" spans="1:28">
      <c r="A502" s="1">
        <v>100018559</v>
      </c>
      <c r="B502" s="1" t="str">
        <v>Prešovský</v>
      </c>
      <c r="C502" s="1" t="str">
        <v>Poprad</v>
      </c>
      <c r="D502" s="1" t="str">
        <v>Súkromná spojená škola</v>
      </c>
      <c r="E502" s="1">
        <v>4</v>
      </c>
      <c r="F502" s="13">
        <v>66</v>
      </c>
      <c r="G502" s="13">
        <v>18</v>
      </c>
      <c r="H502" s="13">
        <v>18</v>
      </c>
      <c r="I502" s="13">
        <v>0</v>
      </c>
      <c r="J502" s="13">
        <v>8</v>
      </c>
      <c r="K502" s="13">
        <v>1</v>
      </c>
      <c r="L502" s="13">
        <v>0</v>
      </c>
      <c r="M502" s="13">
        <v>1</v>
      </c>
      <c r="N502" s="13">
        <v>5</v>
      </c>
      <c r="O502" s="13">
        <v>2</v>
      </c>
      <c r="P502" s="13">
        <v>5</v>
      </c>
      <c r="Q502" s="13">
        <v>24</v>
      </c>
      <c r="R502" s="13">
        <v>3547</v>
      </c>
      <c r="S502" s="13">
        <v>192</v>
      </c>
      <c r="T502" s="13">
        <v>33</v>
      </c>
      <c r="U502" s="15">
        <v>4.125</v>
      </c>
      <c r="V502" s="15">
        <v>2.5987499999999999</v>
      </c>
      <c r="W502" s="15">
        <v>321</v>
      </c>
      <c r="X502" s="13">
        <v>591</v>
      </c>
      <c r="Y502" s="13">
        <v>66</v>
      </c>
      <c r="Z502" s="13">
        <v>912</v>
      </c>
      <c r="AA502" s="13">
        <v>168</v>
      </c>
      <c r="AB502" s="13">
        <v>8</v>
      </c>
    </row>
    <row r="503" spans="1:28">
      <c r="A503" s="1">
        <v>100018620</v>
      </c>
      <c r="B503" s="1" t="str">
        <v>Prešovský</v>
      </c>
      <c r="C503" s="1" t="str">
        <v>Poprad</v>
      </c>
      <c r="D503" s="1" t="str">
        <v>Stredná športová škola</v>
      </c>
      <c r="E503" s="1">
        <v>1</v>
      </c>
      <c r="F503" s="13">
        <v>57</v>
      </c>
      <c r="G503" s="13"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3">
        <v>28.5</v>
      </c>
      <c r="U503" s="15">
        <v>3.5625</v>
      </c>
      <c r="V503" s="15">
        <v>2.2443749999999998</v>
      </c>
      <c r="W503" s="15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100018802</v>
      </c>
      <c r="B504" s="1" t="str">
        <v>Prešovský</v>
      </c>
      <c r="C504" s="1" t="str">
        <v>Svidník</v>
      </c>
      <c r="D504" s="1" t="str">
        <v>Spojená škola</v>
      </c>
      <c r="E504" s="1">
        <v>3</v>
      </c>
      <c r="F504" s="13">
        <v>119</v>
      </c>
      <c r="G504" s="13">
        <v>31</v>
      </c>
      <c r="H504" s="13">
        <v>31</v>
      </c>
      <c r="I504" s="13">
        <v>0</v>
      </c>
      <c r="J504" s="13">
        <v>16</v>
      </c>
      <c r="K504" s="13">
        <v>0</v>
      </c>
      <c r="L504" s="13">
        <v>0</v>
      </c>
      <c r="M504" s="13">
        <v>0</v>
      </c>
      <c r="N504" s="13">
        <v>10</v>
      </c>
      <c r="O504" s="13">
        <v>2</v>
      </c>
      <c r="P504" s="13">
        <v>8</v>
      </c>
      <c r="Q504" s="13">
        <v>44</v>
      </c>
      <c r="R504" s="13">
        <v>5903</v>
      </c>
      <c r="S504" s="13">
        <v>734</v>
      </c>
      <c r="T504" s="13">
        <v>59.5</v>
      </c>
      <c r="U504" s="15">
        <v>7.4375</v>
      </c>
      <c r="V504" s="15">
        <v>4.6856249999999999</v>
      </c>
      <c r="W504" s="15">
        <v>533</v>
      </c>
      <c r="X504" s="13">
        <v>1107</v>
      </c>
      <c r="Y504" s="13">
        <v>119</v>
      </c>
      <c r="Z504" s="13">
        <v>1640</v>
      </c>
      <c r="AA504" s="13">
        <v>240</v>
      </c>
      <c r="AB504" s="13">
        <v>16</v>
      </c>
    </row>
    <row r="505" spans="1:28">
      <c r="A505" s="1">
        <v>100018812</v>
      </c>
      <c r="B505" s="1" t="str">
        <v>Prešovský</v>
      </c>
      <c r="C505" s="1" t="str">
        <v>Kežmarok</v>
      </c>
      <c r="D505" s="1" t="str">
        <v>Spojená škola</v>
      </c>
      <c r="E505" s="1">
        <v>5</v>
      </c>
      <c r="F505" s="13">
        <v>62</v>
      </c>
      <c r="G505" s="13">
        <v>22</v>
      </c>
      <c r="H505" s="13">
        <v>22</v>
      </c>
      <c r="I505" s="13">
        <v>0</v>
      </c>
      <c r="J505" s="13">
        <v>6</v>
      </c>
      <c r="K505" s="13">
        <v>1</v>
      </c>
      <c r="L505" s="13">
        <v>0</v>
      </c>
      <c r="M505" s="13">
        <v>2</v>
      </c>
      <c r="N505" s="13">
        <v>4</v>
      </c>
      <c r="O505" s="13">
        <v>3</v>
      </c>
      <c r="P505" s="13">
        <v>4</v>
      </c>
      <c r="Q505" s="13">
        <v>20</v>
      </c>
      <c r="R505" s="13">
        <v>3122</v>
      </c>
      <c r="S505" s="13">
        <v>120</v>
      </c>
      <c r="T505" s="13">
        <v>31</v>
      </c>
      <c r="U505" s="15">
        <v>3.875</v>
      </c>
      <c r="V505" s="15">
        <v>2.4412500000000001</v>
      </c>
      <c r="W505" s="15">
        <v>282</v>
      </c>
      <c r="X505" s="13">
        <v>505</v>
      </c>
      <c r="Y505" s="13">
        <v>62</v>
      </c>
      <c r="Z505" s="13">
        <v>787</v>
      </c>
      <c r="AA505" s="13">
        <v>168</v>
      </c>
      <c r="AB505" s="13">
        <v>6</v>
      </c>
    </row>
    <row r="506" spans="1:28">
      <c r="A506" s="1">
        <v>100018816</v>
      </c>
      <c r="B506" s="1" t="str">
        <v>Prešovský</v>
      </c>
      <c r="C506" s="1" t="str">
        <v>Poprad</v>
      </c>
      <c r="D506" s="1" t="str">
        <v>Spojená škola</v>
      </c>
      <c r="E506" s="1">
        <v>4</v>
      </c>
      <c r="F506" s="13">
        <v>71</v>
      </c>
      <c r="G506" s="13">
        <v>19</v>
      </c>
      <c r="H506" s="13">
        <v>19</v>
      </c>
      <c r="I506" s="13">
        <v>0</v>
      </c>
      <c r="J506" s="13">
        <v>8</v>
      </c>
      <c r="K506" s="13">
        <v>1</v>
      </c>
      <c r="L506" s="13">
        <v>0</v>
      </c>
      <c r="M506" s="13">
        <v>1</v>
      </c>
      <c r="N506" s="13">
        <v>5</v>
      </c>
      <c r="O506" s="13">
        <v>2</v>
      </c>
      <c r="P506" s="13">
        <v>5</v>
      </c>
      <c r="Q506" s="13">
        <v>26</v>
      </c>
      <c r="R506" s="13">
        <v>3420</v>
      </c>
      <c r="S506" s="13">
        <v>381</v>
      </c>
      <c r="T506" s="13">
        <v>35.5</v>
      </c>
      <c r="U506" s="15">
        <v>4.4375</v>
      </c>
      <c r="V506" s="15">
        <v>2.7956249999999998</v>
      </c>
      <c r="W506" s="15">
        <v>309</v>
      </c>
      <c r="X506" s="13">
        <v>628</v>
      </c>
      <c r="Y506" s="13">
        <v>71</v>
      </c>
      <c r="Z506" s="13">
        <v>937</v>
      </c>
      <c r="AA506" s="13">
        <v>168</v>
      </c>
      <c r="AB506" s="13">
        <v>8</v>
      </c>
    </row>
    <row r="507" spans="1:28">
      <c r="A507" s="1">
        <v>100018942</v>
      </c>
      <c r="B507" s="1" t="str">
        <v>Prešovský</v>
      </c>
      <c r="C507" s="1" t="str">
        <v>Prešov</v>
      </c>
      <c r="D507" s="1" t="str">
        <v>Spojená škola bl. biskupa Gojdiča</v>
      </c>
      <c r="E507" s="1">
        <v>3</v>
      </c>
      <c r="F507" s="13">
        <v>65</v>
      </c>
      <c r="G507" s="13">
        <v>17</v>
      </c>
      <c r="H507" s="13">
        <v>17</v>
      </c>
      <c r="I507" s="13">
        <v>0</v>
      </c>
      <c r="J507" s="13">
        <v>10</v>
      </c>
      <c r="K507" s="13">
        <v>0</v>
      </c>
      <c r="L507" s="13">
        <v>0</v>
      </c>
      <c r="M507" s="13">
        <v>0</v>
      </c>
      <c r="N507" s="13">
        <v>6</v>
      </c>
      <c r="O507" s="13">
        <v>1</v>
      </c>
      <c r="P507" s="13">
        <v>5</v>
      </c>
      <c r="Q507" s="13">
        <v>24</v>
      </c>
      <c r="R507" s="13">
        <v>3268</v>
      </c>
      <c r="S507" s="13">
        <v>381</v>
      </c>
      <c r="T507" s="13">
        <v>32.5</v>
      </c>
      <c r="U507" s="15">
        <v>4.0625</v>
      </c>
      <c r="V507" s="15">
        <v>2.5593750000000002</v>
      </c>
      <c r="W507" s="15">
        <v>295</v>
      </c>
      <c r="X507" s="13">
        <v>605</v>
      </c>
      <c r="Y507" s="13">
        <v>65</v>
      </c>
      <c r="Z507" s="13">
        <v>900</v>
      </c>
      <c r="AA507" s="13">
        <v>144</v>
      </c>
      <c r="AB507" s="13">
        <v>10</v>
      </c>
    </row>
    <row r="508" spans="1:28">
      <c r="A508" s="1">
        <v>100018992</v>
      </c>
      <c r="B508" s="1" t="str">
        <v>Prešovský</v>
      </c>
      <c r="C508" s="1" t="str">
        <v>Poprad</v>
      </c>
      <c r="D508" s="1" t="str">
        <v>Súkromná základná škola Centra pre rodinu</v>
      </c>
      <c r="E508" s="1">
        <v>1</v>
      </c>
      <c r="F508" s="13">
        <v>13</v>
      </c>
      <c r="G508" s="13">
        <v>5</v>
      </c>
      <c r="H508" s="13">
        <v>5</v>
      </c>
      <c r="I508" s="13">
        <v>0</v>
      </c>
      <c r="J508" s="13">
        <v>0</v>
      </c>
      <c r="K508" s="13">
        <v>1</v>
      </c>
      <c r="L508" s="13">
        <v>0</v>
      </c>
      <c r="M508" s="13">
        <v>1</v>
      </c>
      <c r="N508" s="13">
        <v>0</v>
      </c>
      <c r="O508" s="13">
        <v>1</v>
      </c>
      <c r="P508" s="13">
        <v>1</v>
      </c>
      <c r="Q508" s="13">
        <v>4</v>
      </c>
      <c r="R508" s="13">
        <v>630</v>
      </c>
      <c r="S508" s="13">
        <v>0</v>
      </c>
      <c r="T508" s="13">
        <v>6.5</v>
      </c>
      <c r="U508" s="15">
        <v>0.8125</v>
      </c>
      <c r="V508" s="15">
        <v>0.51187499999999997</v>
      </c>
      <c r="W508" s="15">
        <v>57</v>
      </c>
      <c r="X508" s="13">
        <v>95</v>
      </c>
      <c r="Y508" s="13">
        <v>13</v>
      </c>
      <c r="Z508" s="13">
        <v>152</v>
      </c>
      <c r="AA508" s="13">
        <v>48</v>
      </c>
      <c r="AB508" s="13">
        <v>0</v>
      </c>
    </row>
    <row r="509" spans="1:28">
      <c r="A509" s="1">
        <v>100019005</v>
      </c>
      <c r="B509" s="1" t="str">
        <v>Prešovský</v>
      </c>
      <c r="C509" s="1" t="str">
        <v>Svidník</v>
      </c>
      <c r="D509" s="1" t="str">
        <v>Škola umeleckého priemyslu</v>
      </c>
      <c r="E509" s="1">
        <v>1</v>
      </c>
      <c r="F509" s="13">
        <v>35</v>
      </c>
      <c r="G509" s="13">
        <v>9</v>
      </c>
      <c r="H509" s="13">
        <v>9</v>
      </c>
      <c r="I509" s="13">
        <v>0</v>
      </c>
      <c r="J509" s="13">
        <v>4</v>
      </c>
      <c r="K509" s="13">
        <v>0</v>
      </c>
      <c r="L509" s="13">
        <v>0</v>
      </c>
      <c r="M509" s="13">
        <v>0</v>
      </c>
      <c r="N509" s="13">
        <v>3</v>
      </c>
      <c r="O509" s="13">
        <v>1</v>
      </c>
      <c r="P509" s="13">
        <v>2</v>
      </c>
      <c r="Q509" s="13">
        <v>13</v>
      </c>
      <c r="R509" s="13">
        <v>1751</v>
      </c>
      <c r="S509" s="13">
        <v>82</v>
      </c>
      <c r="T509" s="13">
        <v>17.5</v>
      </c>
      <c r="U509" s="15">
        <v>2.1875</v>
      </c>
      <c r="V509" s="15">
        <v>1.378125</v>
      </c>
      <c r="W509" s="15">
        <v>158</v>
      </c>
      <c r="X509" s="13">
        <v>288</v>
      </c>
      <c r="Y509" s="13">
        <v>35</v>
      </c>
      <c r="Z509" s="13">
        <v>446</v>
      </c>
      <c r="AA509" s="13">
        <v>72</v>
      </c>
      <c r="AB509" s="13">
        <v>4</v>
      </c>
    </row>
    <row r="510" spans="1:28">
      <c r="A510" s="1">
        <v>100019008</v>
      </c>
      <c r="B510" s="1" t="str">
        <v>Prešovský</v>
      </c>
      <c r="C510" s="1" t="str">
        <v>Sabinov</v>
      </c>
      <c r="D510" s="1" t="str">
        <v>Súkromná základná škola s materskou školou</v>
      </c>
      <c r="E510" s="1">
        <v>1</v>
      </c>
      <c r="F510" s="13">
        <v>55</v>
      </c>
      <c r="G510" s="13">
        <v>19</v>
      </c>
      <c r="H510" s="13">
        <v>19</v>
      </c>
      <c r="I510" s="13">
        <v>0</v>
      </c>
      <c r="J510" s="13">
        <v>6</v>
      </c>
      <c r="K510" s="13">
        <v>0</v>
      </c>
      <c r="L510" s="13">
        <v>0</v>
      </c>
      <c r="M510" s="13">
        <v>0</v>
      </c>
      <c r="N510" s="13">
        <v>4</v>
      </c>
      <c r="O510" s="13">
        <v>1</v>
      </c>
      <c r="P510" s="13">
        <v>3</v>
      </c>
      <c r="Q510" s="13">
        <v>18</v>
      </c>
      <c r="R510" s="13">
        <v>2682</v>
      </c>
      <c r="S510" s="13">
        <v>192</v>
      </c>
      <c r="T510" s="13">
        <v>27.5</v>
      </c>
      <c r="U510" s="15">
        <v>3.4375</v>
      </c>
      <c r="V510" s="15">
        <v>2.1656249999999999</v>
      </c>
      <c r="W510" s="15">
        <v>242</v>
      </c>
      <c r="X510" s="13">
        <v>460</v>
      </c>
      <c r="Y510" s="13">
        <v>55</v>
      </c>
      <c r="Z510" s="13">
        <v>702</v>
      </c>
      <c r="AA510" s="13">
        <v>96</v>
      </c>
      <c r="AB510" s="13">
        <v>6</v>
      </c>
    </row>
    <row r="511" spans="1:28">
      <c r="A511" s="1">
        <v>100019024</v>
      </c>
      <c r="B511" s="1" t="str">
        <v>Prešovský</v>
      </c>
      <c r="C511" s="1" t="str">
        <v>Stará Ľubovňa</v>
      </c>
      <c r="D511" s="1" t="str">
        <v>Spojená škola</v>
      </c>
      <c r="E511" s="1">
        <v>4</v>
      </c>
      <c r="F511" s="13">
        <v>611</v>
      </c>
      <c r="G511" s="13">
        <v>159</v>
      </c>
      <c r="H511" s="13">
        <v>157</v>
      </c>
      <c r="I511" s="13">
        <v>2</v>
      </c>
      <c r="J511" s="13">
        <v>72</v>
      </c>
      <c r="K511" s="13">
        <v>1</v>
      </c>
      <c r="L511" s="13">
        <v>2</v>
      </c>
      <c r="M511" s="13">
        <v>1</v>
      </c>
      <c r="N511" s="13">
        <v>36</v>
      </c>
      <c r="O511" s="13">
        <v>3</v>
      </c>
      <c r="P511" s="13">
        <v>37</v>
      </c>
      <c r="Q511" s="13">
        <v>228</v>
      </c>
      <c r="R511" s="13">
        <v>29058</v>
      </c>
      <c r="S511" s="13">
        <v>24079</v>
      </c>
      <c r="T511" s="13">
        <v>305.5</v>
      </c>
      <c r="U511" s="15">
        <v>38.1875</v>
      </c>
      <c r="V511" s="15">
        <v>24.058125</v>
      </c>
      <c r="W511" s="15">
        <v>2617</v>
      </c>
      <c r="X511" s="13">
        <v>11583</v>
      </c>
      <c r="Y511" s="13">
        <v>611</v>
      </c>
      <c r="Z511" s="13">
        <v>14200</v>
      </c>
      <c r="AA511" s="13">
        <v>912</v>
      </c>
      <c r="AB511" s="13">
        <v>72</v>
      </c>
    </row>
    <row r="512" spans="1:28">
      <c r="A512" s="1">
        <v>100019391</v>
      </c>
      <c r="B512" s="1" t="str">
        <v>Prešovský</v>
      </c>
      <c r="C512" s="1" t="str">
        <v>Humenné</v>
      </c>
      <c r="D512" s="1" t="str">
        <v>Základná škola s materskou školou</v>
      </c>
      <c r="E512" s="1">
        <v>1</v>
      </c>
      <c r="F512" s="13">
        <v>6</v>
      </c>
      <c r="G512" s="13">
        <v>2</v>
      </c>
      <c r="H512" s="13">
        <v>2</v>
      </c>
      <c r="I512" s="13">
        <v>0</v>
      </c>
      <c r="J512" s="13">
        <v>0</v>
      </c>
      <c r="K512" s="13">
        <v>1</v>
      </c>
      <c r="L512" s="13">
        <v>0</v>
      </c>
      <c r="M512" s="13">
        <v>1</v>
      </c>
      <c r="N512" s="13">
        <v>0</v>
      </c>
      <c r="O512" s="13">
        <v>1</v>
      </c>
      <c r="P512" s="13">
        <v>1</v>
      </c>
      <c r="Q512" s="13">
        <v>2</v>
      </c>
      <c r="R512" s="13">
        <v>272</v>
      </c>
      <c r="S512" s="13">
        <v>0</v>
      </c>
      <c r="T512" s="13">
        <v>3</v>
      </c>
      <c r="U512" s="15">
        <v>0.375</v>
      </c>
      <c r="V512" s="15">
        <v>0.23624999999999999</v>
      </c>
      <c r="W512" s="15">
        <v>25</v>
      </c>
      <c r="X512" s="13">
        <v>41</v>
      </c>
      <c r="Y512" s="13">
        <v>6</v>
      </c>
      <c r="Z512" s="13">
        <v>66</v>
      </c>
      <c r="AA512" s="13">
        <v>48</v>
      </c>
      <c r="AB512" s="13">
        <v>0</v>
      </c>
    </row>
    <row r="513" spans="1:28">
      <c r="A513" s="1">
        <v>100019409</v>
      </c>
      <c r="B513" s="1" t="str">
        <v>Prešovský</v>
      </c>
      <c r="C513" s="1" t="str">
        <v>Prešov</v>
      </c>
      <c r="D513" s="1" t="str">
        <v>Základná škola s materskou školou</v>
      </c>
      <c r="E513" s="1">
        <v>1</v>
      </c>
      <c r="F513" s="13">
        <v>65</v>
      </c>
      <c r="G513" s="13">
        <v>17</v>
      </c>
      <c r="H513" s="13">
        <v>17</v>
      </c>
      <c r="I513" s="13">
        <v>0</v>
      </c>
      <c r="J513" s="13">
        <v>8</v>
      </c>
      <c r="K513" s="13">
        <v>0</v>
      </c>
      <c r="L513" s="13">
        <v>0</v>
      </c>
      <c r="M513" s="13">
        <v>0</v>
      </c>
      <c r="N513" s="13">
        <v>5</v>
      </c>
      <c r="O513" s="13">
        <v>1</v>
      </c>
      <c r="P513" s="13">
        <v>4</v>
      </c>
      <c r="Q513" s="13">
        <v>24</v>
      </c>
      <c r="R513" s="13">
        <v>3148</v>
      </c>
      <c r="S513" s="13">
        <v>381</v>
      </c>
      <c r="T513" s="13">
        <v>32.5</v>
      </c>
      <c r="U513" s="15">
        <v>4.0625</v>
      </c>
      <c r="V513" s="15">
        <v>2.5593750000000002</v>
      </c>
      <c r="W513" s="15">
        <v>284</v>
      </c>
      <c r="X513" s="13">
        <v>587</v>
      </c>
      <c r="Y513" s="13">
        <v>65</v>
      </c>
      <c r="Z513" s="13">
        <v>871</v>
      </c>
      <c r="AA513" s="13">
        <v>120</v>
      </c>
      <c r="AB513" s="13">
        <v>8</v>
      </c>
    </row>
    <row r="514" spans="1:28">
      <c r="A514" s="1">
        <v>100019428</v>
      </c>
      <c r="B514" s="1" t="str">
        <v>Prešovský</v>
      </c>
      <c r="C514" s="1" t="str">
        <v>Medzilaborce</v>
      </c>
      <c r="D514" s="1" t="str">
        <v>Spojená škola</v>
      </c>
      <c r="E514" s="1">
        <v>2</v>
      </c>
      <c r="F514" s="13">
        <v>70</v>
      </c>
      <c r="G514" s="13">
        <v>18</v>
      </c>
      <c r="H514" s="13">
        <v>18</v>
      </c>
      <c r="I514" s="13">
        <v>0</v>
      </c>
      <c r="J514" s="13">
        <v>10</v>
      </c>
      <c r="K514" s="13">
        <v>0</v>
      </c>
      <c r="L514" s="13">
        <v>0</v>
      </c>
      <c r="M514" s="13">
        <v>0</v>
      </c>
      <c r="N514" s="13">
        <v>6</v>
      </c>
      <c r="O514" s="13">
        <v>1</v>
      </c>
      <c r="P514" s="13">
        <v>5</v>
      </c>
      <c r="Q514" s="13">
        <v>26</v>
      </c>
      <c r="R514" s="13">
        <v>3501</v>
      </c>
      <c r="S514" s="13">
        <v>458</v>
      </c>
      <c r="T514" s="13">
        <v>35</v>
      </c>
      <c r="U514" s="15">
        <v>4.375</v>
      </c>
      <c r="V514" s="15">
        <v>2.7562500000000001</v>
      </c>
      <c r="W514" s="15">
        <v>316</v>
      </c>
      <c r="X514" s="13">
        <v>663</v>
      </c>
      <c r="Y514" s="13">
        <v>70</v>
      </c>
      <c r="Z514" s="13">
        <v>979</v>
      </c>
      <c r="AA514" s="13">
        <v>144</v>
      </c>
      <c r="AB514" s="13">
        <v>10</v>
      </c>
    </row>
    <row r="515" spans="1:28">
      <c r="A515" s="1">
        <v>100019431</v>
      </c>
      <c r="B515" s="1" t="str">
        <v>Prešovský</v>
      </c>
      <c r="C515" s="1" t="str">
        <v>Prešov</v>
      </c>
      <c r="D515" s="1" t="str">
        <v>Spojená škola</v>
      </c>
      <c r="E515" s="1">
        <v>3</v>
      </c>
      <c r="F515" s="13">
        <v>156</v>
      </c>
      <c r="G515" s="13">
        <v>40</v>
      </c>
      <c r="H515" s="13">
        <v>40</v>
      </c>
      <c r="I515" s="13">
        <v>0</v>
      </c>
      <c r="J515" s="13">
        <v>22</v>
      </c>
      <c r="K515" s="13">
        <v>0</v>
      </c>
      <c r="L515" s="13">
        <v>1</v>
      </c>
      <c r="M515" s="13">
        <v>0</v>
      </c>
      <c r="N515" s="13">
        <v>11</v>
      </c>
      <c r="O515" s="13">
        <v>1</v>
      </c>
      <c r="P515" s="13">
        <v>11</v>
      </c>
      <c r="Q515" s="13">
        <v>58</v>
      </c>
      <c r="R515" s="13">
        <v>7626</v>
      </c>
      <c r="S515" s="13">
        <v>2644</v>
      </c>
      <c r="T515" s="13">
        <v>78</v>
      </c>
      <c r="U515" s="15">
        <v>9.75</v>
      </c>
      <c r="V515" s="15">
        <v>6.1425000000000001</v>
      </c>
      <c r="W515" s="15">
        <v>687</v>
      </c>
      <c r="X515" s="13">
        <v>1938</v>
      </c>
      <c r="Y515" s="13">
        <v>156</v>
      </c>
      <c r="Z515" s="13">
        <v>2625</v>
      </c>
      <c r="AA515" s="13">
        <v>264</v>
      </c>
      <c r="AB515" s="13">
        <v>22</v>
      </c>
    </row>
    <row r="516" spans="1:28">
      <c r="A516" s="1">
        <v>100019613</v>
      </c>
      <c r="B516" s="1" t="str">
        <v>Prešovský</v>
      </c>
      <c r="C516" s="1" t="str">
        <v>Prešov</v>
      </c>
      <c r="D516" s="1" t="str">
        <v>Základna škola s materskou školou</v>
      </c>
      <c r="E516" s="1">
        <v>1</v>
      </c>
      <c r="F516" s="13">
        <v>15</v>
      </c>
      <c r="G516" s="13">
        <v>5</v>
      </c>
      <c r="H516" s="13">
        <v>4</v>
      </c>
      <c r="I516" s="13">
        <v>1</v>
      </c>
      <c r="J516" s="13">
        <v>0</v>
      </c>
      <c r="K516" s="13">
        <v>1</v>
      </c>
      <c r="L516" s="13">
        <v>0</v>
      </c>
      <c r="M516" s="13">
        <v>1</v>
      </c>
      <c r="N516" s="13">
        <v>0</v>
      </c>
      <c r="O516" s="13">
        <v>1</v>
      </c>
      <c r="P516" s="13">
        <v>1</v>
      </c>
      <c r="Q516" s="13">
        <v>6</v>
      </c>
      <c r="R516" s="13">
        <v>918</v>
      </c>
      <c r="S516" s="13">
        <v>0</v>
      </c>
      <c r="T516" s="13">
        <v>7.5</v>
      </c>
      <c r="U516" s="15">
        <v>0.9375</v>
      </c>
      <c r="V516" s="15">
        <v>0.59062499999999996</v>
      </c>
      <c r="W516" s="15">
        <v>83</v>
      </c>
      <c r="X516" s="13">
        <v>138</v>
      </c>
      <c r="Y516" s="13">
        <v>15</v>
      </c>
      <c r="Z516" s="13">
        <v>221</v>
      </c>
      <c r="AA516" s="13">
        <v>48</v>
      </c>
      <c r="AB516" s="13">
        <v>0</v>
      </c>
    </row>
    <row r="517" spans="1:28">
      <c r="A517" s="1">
        <v>100019754</v>
      </c>
      <c r="B517" s="1" t="str">
        <v>Prešovský</v>
      </c>
      <c r="C517" s="1" t="str">
        <v>Prešov</v>
      </c>
      <c r="D517" s="1" t="str">
        <v>Súkromná základná škola Montessori cesta</v>
      </c>
      <c r="E517" s="1">
        <v>1</v>
      </c>
      <c r="F517" s="13">
        <v>38</v>
      </c>
      <c r="G517" s="13">
        <v>10</v>
      </c>
      <c r="H517" s="13">
        <v>10</v>
      </c>
      <c r="I517" s="13">
        <v>0</v>
      </c>
      <c r="J517" s="13">
        <v>4</v>
      </c>
      <c r="K517" s="13">
        <v>0</v>
      </c>
      <c r="L517" s="13">
        <v>0</v>
      </c>
      <c r="M517" s="13">
        <v>0</v>
      </c>
      <c r="N517" s="13">
        <v>3</v>
      </c>
      <c r="O517" s="13">
        <v>1</v>
      </c>
      <c r="P517" s="13">
        <v>2</v>
      </c>
      <c r="Q517" s="13">
        <v>14</v>
      </c>
      <c r="R517" s="13">
        <v>1890</v>
      </c>
      <c r="S517" s="13">
        <v>100</v>
      </c>
      <c r="T517" s="13">
        <v>19</v>
      </c>
      <c r="U517" s="15">
        <v>2.375</v>
      </c>
      <c r="V517" s="15">
        <v>1.4962500000000001</v>
      </c>
      <c r="W517" s="15">
        <v>171</v>
      </c>
      <c r="X517" s="13">
        <v>314</v>
      </c>
      <c r="Y517" s="13">
        <v>38</v>
      </c>
      <c r="Z517" s="13">
        <v>485</v>
      </c>
      <c r="AA517" s="13">
        <v>72</v>
      </c>
      <c r="AB517" s="13">
        <v>4</v>
      </c>
    </row>
    <row r="518" spans="1:28">
      <c r="A518" s="1">
        <v>100019965</v>
      </c>
      <c r="B518" s="1" t="str">
        <v>Prešovský</v>
      </c>
      <c r="C518" s="1" t="str">
        <v>Poprad</v>
      </c>
      <c r="D518" s="1" t="str">
        <v>Súkromná základná škola Krásne Sady</v>
      </c>
      <c r="E518" s="1">
        <v>4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1</v>
      </c>
      <c r="L518" s="13">
        <v>0</v>
      </c>
      <c r="M518" s="13">
        <v>4</v>
      </c>
      <c r="N518" s="13">
        <v>0</v>
      </c>
      <c r="O518" s="13">
        <v>4</v>
      </c>
      <c r="P518" s="13">
        <v>1</v>
      </c>
      <c r="Q518" s="13">
        <v>0</v>
      </c>
      <c r="R518" s="13">
        <v>120</v>
      </c>
      <c r="S518" s="13">
        <v>0</v>
      </c>
      <c r="T518" s="13">
        <v>0</v>
      </c>
      <c r="U518" s="15">
        <v>0</v>
      </c>
      <c r="V518" s="15">
        <v>0</v>
      </c>
      <c r="W518" s="15">
        <v>11</v>
      </c>
      <c r="X518" s="13">
        <v>18</v>
      </c>
      <c r="Y518" s="13">
        <v>0</v>
      </c>
      <c r="Z518" s="13">
        <v>29</v>
      </c>
      <c r="AA518" s="13">
        <v>120</v>
      </c>
      <c r="AB518" s="13">
        <v>0</v>
      </c>
    </row>
    <row r="519" spans="1:28">
      <c r="A519" s="1">
        <v>100020100</v>
      </c>
      <c r="B519" s="1" t="str">
        <v>Prešovský</v>
      </c>
      <c r="C519" s="1" t="str">
        <v>Sabinov</v>
      </c>
      <c r="D519" s="1" t="str">
        <v>Základná škola</v>
      </c>
      <c r="E519" s="1">
        <v>1</v>
      </c>
      <c r="F519" s="13">
        <v>30</v>
      </c>
      <c r="G519" s="13">
        <v>8</v>
      </c>
      <c r="H519" s="13">
        <v>8</v>
      </c>
      <c r="I519" s="13">
        <v>0</v>
      </c>
      <c r="J519" s="13">
        <v>6</v>
      </c>
      <c r="K519" s="13">
        <v>0</v>
      </c>
      <c r="L519" s="13">
        <v>0</v>
      </c>
      <c r="M519" s="13">
        <v>0</v>
      </c>
      <c r="N519" s="13">
        <v>4</v>
      </c>
      <c r="O519" s="13">
        <v>1</v>
      </c>
      <c r="P519" s="13">
        <v>3</v>
      </c>
      <c r="Q519" s="13">
        <v>11</v>
      </c>
      <c r="R519" s="13">
        <v>1638</v>
      </c>
      <c r="S519" s="13">
        <v>50</v>
      </c>
      <c r="T519" s="13">
        <v>15</v>
      </c>
      <c r="U519" s="15">
        <v>1.875</v>
      </c>
      <c r="V519" s="15">
        <v>1.1812499999999999</v>
      </c>
      <c r="W519" s="15">
        <v>148</v>
      </c>
      <c r="X519" s="13">
        <v>261</v>
      </c>
      <c r="Y519" s="13">
        <v>30</v>
      </c>
      <c r="Z519" s="13">
        <v>409</v>
      </c>
      <c r="AA519" s="13">
        <v>96</v>
      </c>
      <c r="AB519" s="13">
        <v>6</v>
      </c>
    </row>
    <row r="520" spans="1:28">
      <c r="A520" s="1">
        <v>100020111</v>
      </c>
      <c r="B520" s="1" t="str">
        <v>Prešovský</v>
      </c>
      <c r="C520" s="1" t="str">
        <v>Stará Ľubovňa</v>
      </c>
      <c r="D520" s="1" t="str">
        <v>Základná škola pre žiakov s autizmom sv. Anny</v>
      </c>
      <c r="E520" s="1">
        <v>1</v>
      </c>
      <c r="F520" s="13">
        <v>6</v>
      </c>
      <c r="G520" s="13">
        <v>2</v>
      </c>
      <c r="H520" s="13">
        <v>2</v>
      </c>
      <c r="I520" s="13">
        <v>0</v>
      </c>
      <c r="J520" s="13">
        <v>0</v>
      </c>
      <c r="K520" s="13">
        <v>1</v>
      </c>
      <c r="L520" s="13">
        <v>0</v>
      </c>
      <c r="M520" s="13">
        <v>1</v>
      </c>
      <c r="N520" s="13">
        <v>0</v>
      </c>
      <c r="O520" s="13">
        <v>1</v>
      </c>
      <c r="P520" s="13">
        <v>1</v>
      </c>
      <c r="Q520" s="13">
        <v>2</v>
      </c>
      <c r="R520" s="13">
        <v>272</v>
      </c>
      <c r="S520" s="13">
        <v>0</v>
      </c>
      <c r="T520" s="13">
        <v>3</v>
      </c>
      <c r="U520" s="15">
        <v>0.375</v>
      </c>
      <c r="V520" s="15">
        <v>0.23624999999999999</v>
      </c>
      <c r="W520" s="15">
        <v>25</v>
      </c>
      <c r="X520" s="13">
        <v>41</v>
      </c>
      <c r="Y520" s="13">
        <v>6</v>
      </c>
      <c r="Z520" s="13">
        <v>66</v>
      </c>
      <c r="AA520" s="13">
        <v>48</v>
      </c>
      <c r="AB520" s="13">
        <v>0</v>
      </c>
    </row>
    <row r="521" spans="1:28">
      <c r="A521" s="1">
        <v>100020145</v>
      </c>
      <c r="B521" s="1" t="str">
        <v>Prešovský</v>
      </c>
      <c r="C521" s="1" t="str">
        <v>Prešov</v>
      </c>
      <c r="D521" s="1" t="str">
        <v>Základná škola</v>
      </c>
      <c r="E521" s="1">
        <v>1</v>
      </c>
      <c r="F521" s="13">
        <v>9</v>
      </c>
      <c r="G521" s="13">
        <v>3</v>
      </c>
      <c r="H521" s="13">
        <v>3</v>
      </c>
      <c r="I521" s="13">
        <v>0</v>
      </c>
      <c r="J521" s="13">
        <v>0</v>
      </c>
      <c r="K521" s="13">
        <v>1</v>
      </c>
      <c r="L521" s="13">
        <v>0</v>
      </c>
      <c r="M521" s="13">
        <v>1</v>
      </c>
      <c r="N521" s="13">
        <v>0</v>
      </c>
      <c r="O521" s="13">
        <v>1</v>
      </c>
      <c r="P521" s="13">
        <v>1</v>
      </c>
      <c r="Q521" s="13">
        <v>3</v>
      </c>
      <c r="R521" s="13">
        <v>410</v>
      </c>
      <c r="S521" s="13">
        <v>0</v>
      </c>
      <c r="T521" s="13">
        <v>4.5</v>
      </c>
      <c r="U521" s="15">
        <v>0.5625</v>
      </c>
      <c r="V521" s="15">
        <v>0.354375</v>
      </c>
      <c r="W521" s="15">
        <v>37</v>
      </c>
      <c r="X521" s="13">
        <v>62</v>
      </c>
      <c r="Y521" s="13">
        <v>9</v>
      </c>
      <c r="Z521" s="13">
        <v>99</v>
      </c>
      <c r="AA521" s="13">
        <v>48</v>
      </c>
      <c r="AB521" s="13">
        <v>0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Prešovský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616</v>
      </c>
      <c r="E3" s="1"/>
      <c r="G3" s="131" t="str">
        <f>"Počet všetkých škôl: "&amp;TEXT(SUM(G5:G10000),"# ###")</f>
        <v>Počet všetkých škôl: 737</v>
      </c>
      <c r="H3" s="131" t="str">
        <f>"Počet používateľov: "&amp;TEXT(SUM(H5:H10000),"# ###")</f>
        <v>Počet používateľov: 142 548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620">_xlfn._xlws.FILTER(b.2_wan_pripojenia_ALL!A5:K10000,b.2_wan_pripojenia_ALL!B5:B10000=e.1_nacenenie!$G$3,"n/a")</f>
        <v>100006906</v>
      </c>
      <c r="B5" s="1" t="str">
        <v>Prešovský</v>
      </c>
      <c r="C5" s="1" t="str">
        <v>Prešov</v>
      </c>
      <c r="D5" s="1" t="str">
        <v>Súkromné konzervatórium Prešov</v>
      </c>
      <c r="E5" s="21" t="str">
        <v>M. Benku 7, 8001 Prešov</v>
      </c>
      <c r="F5" s="1">
        <v>1</v>
      </c>
      <c r="G5" s="1">
        <v>1</v>
      </c>
      <c r="H5" s="1">
        <v>183</v>
      </c>
      <c r="I5" s="1">
        <v>280</v>
      </c>
      <c r="J5" s="1">
        <v>70</v>
      </c>
      <c r="K5" s="72" t="str">
        <v>-</v>
      </c>
      <c r="L5" s="117"/>
      <c r="M5" s="118"/>
    </row>
    <row r="6" spans="1:13">
      <c r="A6" s="1">
        <v>100011364</v>
      </c>
      <c r="B6" s="1" t="str">
        <v>Prešovský</v>
      </c>
      <c r="C6" s="1" t="str">
        <v>Humenné</v>
      </c>
      <c r="D6" s="1" t="str">
        <v>Súkromná stredná odborná škola pedagogická EBG</v>
      </c>
      <c r="E6" s="21" t="str">
        <v>Lesná 909 / 28, 6601 Humenné</v>
      </c>
      <c r="F6" s="1">
        <v>1</v>
      </c>
      <c r="G6" s="1">
        <v>1</v>
      </c>
      <c r="H6" s="1">
        <v>338</v>
      </c>
      <c r="I6" s="1">
        <v>470</v>
      </c>
      <c r="J6" s="1">
        <v>120</v>
      </c>
      <c r="K6" s="72" t="str">
        <v>-</v>
      </c>
      <c r="L6" s="117"/>
      <c r="M6" s="118"/>
    </row>
    <row r="7" spans="1:13">
      <c r="A7" s="1">
        <v>100011428</v>
      </c>
      <c r="B7" s="1" t="str">
        <v>Prešovský</v>
      </c>
      <c r="C7" s="1" t="str">
        <v>Bardejov</v>
      </c>
      <c r="D7" s="1" t="str">
        <v>Základná škola s materskou školou pri zdravotníckom zariadení</v>
      </c>
      <c r="E7" s="21" t="str">
        <v>Bardejovské kúpele 13, 8501 Bardejov</v>
      </c>
      <c r="F7" s="1">
        <v>2</v>
      </c>
      <c r="G7" s="1">
        <v>1</v>
      </c>
      <c r="H7" s="1">
        <v>59</v>
      </c>
      <c r="I7" s="1">
        <v>230</v>
      </c>
      <c r="J7" s="1">
        <v>60</v>
      </c>
      <c r="K7" s="72" t="str">
        <v>-</v>
      </c>
      <c r="L7" s="117"/>
      <c r="M7" s="118"/>
    </row>
    <row r="8" spans="1:13">
      <c r="A8" s="1">
        <v>100011428</v>
      </c>
      <c r="B8" s="1" t="str">
        <v>Prešovský</v>
      </c>
      <c r="C8" s="1" t="str">
        <v>Bardejov</v>
      </c>
      <c r="D8" s="1" t="str">
        <v>Základná škola s materskou školou pri zdravotníckom zariadení</v>
      </c>
      <c r="E8" s="21" t="str">
        <v>Sv. Jakuba 21, 8501 Bardejov</v>
      </c>
      <c r="F8" s="1">
        <v>2</v>
      </c>
      <c r="G8" s="1">
        <v>1</v>
      </c>
      <c r="H8" s="1">
        <v>10</v>
      </c>
      <c r="I8" s="1">
        <v>100</v>
      </c>
      <c r="J8" s="1">
        <v>25</v>
      </c>
      <c r="K8" s="72" t="str">
        <v>-</v>
      </c>
      <c r="L8" s="117"/>
      <c r="M8" s="118"/>
    </row>
    <row r="9" spans="1:13">
      <c r="A9" s="1">
        <v>100011434</v>
      </c>
      <c r="B9" s="1" t="str">
        <v>Prešovský</v>
      </c>
      <c r="C9" s="1" t="str">
        <v>Bardejov</v>
      </c>
      <c r="D9" s="1" t="str">
        <v>Súkromná stredná odborná škola služieb</v>
      </c>
      <c r="E9" s="21" t="str">
        <v>Hviezdoslavova 11, 8501 Bardejov</v>
      </c>
      <c r="F9" s="1">
        <v>1</v>
      </c>
      <c r="G9" s="1">
        <v>1</v>
      </c>
      <c r="H9" s="1">
        <v>316</v>
      </c>
      <c r="I9" s="1">
        <v>470</v>
      </c>
      <c r="J9" s="1">
        <v>120</v>
      </c>
      <c r="K9" s="72" t="str">
        <v>-</v>
      </c>
      <c r="L9" s="117"/>
      <c r="M9" s="118"/>
    </row>
    <row r="10" spans="1:13">
      <c r="A10" s="1">
        <v>100011435</v>
      </c>
      <c r="B10" s="1" t="str">
        <v>Prešovský</v>
      </c>
      <c r="C10" s="1" t="str">
        <v>Bardejov</v>
      </c>
      <c r="D10" s="1" t="str">
        <v>Gymnázium Leonarda Stöckela</v>
      </c>
      <c r="E10" s="21" t="str">
        <v>Jiráskova 12, 8501 Bardejov</v>
      </c>
      <c r="F10" s="1">
        <v>1</v>
      </c>
      <c r="G10" s="1">
        <v>1</v>
      </c>
      <c r="H10" s="1">
        <v>511</v>
      </c>
      <c r="I10" s="1">
        <v>570</v>
      </c>
      <c r="J10" s="1">
        <v>140</v>
      </c>
      <c r="K10" s="72" t="str">
        <v>-</v>
      </c>
      <c r="L10" s="117"/>
      <c r="M10" s="118"/>
    </row>
    <row r="11" spans="1:13">
      <c r="A11" s="1">
        <v>100011442</v>
      </c>
      <c r="B11" s="1" t="str">
        <v>Prešovský</v>
      </c>
      <c r="C11" s="1" t="str">
        <v>Bardejov</v>
      </c>
      <c r="D11" s="1" t="str">
        <v>Základná škola</v>
      </c>
      <c r="E11" s="21" t="str">
        <v>Komenského 23, 8501 Bardejov</v>
      </c>
      <c r="F11" s="1">
        <v>1</v>
      </c>
      <c r="G11" s="1">
        <v>1</v>
      </c>
      <c r="H11" s="1">
        <v>780</v>
      </c>
      <c r="I11" s="1">
        <v>740</v>
      </c>
      <c r="J11" s="1">
        <v>190</v>
      </c>
      <c r="K11" s="72" t="str">
        <v>-</v>
      </c>
      <c r="L11" s="117"/>
      <c r="M11" s="118"/>
    </row>
    <row r="12" spans="1:13">
      <c r="A12" s="1">
        <v>100011452</v>
      </c>
      <c r="B12" s="1" t="str">
        <v>Prešovský</v>
      </c>
      <c r="C12" s="1" t="str">
        <v>Bardejov</v>
      </c>
      <c r="D12" s="1" t="str">
        <v>Stredná priemyselná škola technická</v>
      </c>
      <c r="E12" s="21" t="str">
        <v>Komenského 5, 8501 Bardejov</v>
      </c>
      <c r="F12" s="1">
        <v>1</v>
      </c>
      <c r="G12" s="1">
        <v>1</v>
      </c>
      <c r="H12" s="1">
        <v>451</v>
      </c>
      <c r="I12" s="1">
        <v>470</v>
      </c>
      <c r="J12" s="1">
        <v>120</v>
      </c>
      <c r="K12" s="72" t="str">
        <v>-</v>
      </c>
      <c r="L12" s="117"/>
      <c r="M12" s="118"/>
    </row>
    <row r="13" spans="1:13">
      <c r="A13" s="1">
        <v>100011457</v>
      </c>
      <c r="B13" s="1" t="str">
        <v>Prešovský</v>
      </c>
      <c r="C13" s="1" t="str">
        <v>Bardejov</v>
      </c>
      <c r="D13" s="1" t="str">
        <v>Cirkevná základná škola s materskou školou sv. Faustíny</v>
      </c>
      <c r="E13" s="21" t="str">
        <v>Pánska 2420, 8501 Bardejov</v>
      </c>
      <c r="F13" s="1">
        <v>1</v>
      </c>
      <c r="G13" s="1">
        <v>1</v>
      </c>
      <c r="H13" s="1">
        <v>171</v>
      </c>
      <c r="I13" s="1">
        <v>280</v>
      </c>
      <c r="J13" s="1">
        <v>70</v>
      </c>
      <c r="K13" s="72" t="str">
        <v>-</v>
      </c>
      <c r="L13" s="117"/>
      <c r="M13" s="118"/>
    </row>
    <row r="14" spans="1:13">
      <c r="A14" s="1">
        <v>100011463</v>
      </c>
      <c r="B14" s="1" t="str">
        <v>Prešovský</v>
      </c>
      <c r="C14" s="1" t="str">
        <v>Bardejov</v>
      </c>
      <c r="D14" s="1" t="str">
        <v>Základná škola</v>
      </c>
      <c r="E14" s="21" t="str">
        <v>Nám. arm. gen. L. Svobodu 16, 8501 Bardejov</v>
      </c>
      <c r="F14" s="1">
        <v>1</v>
      </c>
      <c r="G14" s="1">
        <v>1</v>
      </c>
      <c r="H14" s="1">
        <v>364</v>
      </c>
      <c r="I14" s="1">
        <v>470</v>
      </c>
      <c r="J14" s="1">
        <v>120</v>
      </c>
      <c r="K14" s="72" t="str">
        <v>-</v>
      </c>
      <c r="L14" s="117"/>
      <c r="M14" s="118"/>
    </row>
    <row r="15" spans="1:13">
      <c r="A15" s="1">
        <v>100011476</v>
      </c>
      <c r="B15" s="1" t="str">
        <v>Prešovský</v>
      </c>
      <c r="C15" s="1" t="str">
        <v>Bardejov</v>
      </c>
      <c r="D15" s="1" t="str">
        <v>Základná škola s materskou školou</v>
      </c>
      <c r="E15" s="21" t="str">
        <v>Pod papierňou 16A, 8501 Bardejov</v>
      </c>
      <c r="F15" s="1">
        <v>1</v>
      </c>
      <c r="G15" s="1">
        <v>1</v>
      </c>
      <c r="H15" s="1">
        <v>273</v>
      </c>
      <c r="I15" s="1">
        <v>400</v>
      </c>
      <c r="J15" s="1">
        <v>100</v>
      </c>
      <c r="K15" s="72" t="str">
        <v>-</v>
      </c>
      <c r="L15" s="117"/>
      <c r="M15" s="118"/>
    </row>
    <row r="16" spans="1:13">
      <c r="A16" s="1">
        <v>100011481</v>
      </c>
      <c r="B16" s="1" t="str">
        <v>Prešovský</v>
      </c>
      <c r="C16" s="1" t="str">
        <v>Bardejov</v>
      </c>
      <c r="D16" s="1" t="str">
        <v>Základná škola s materskou školou</v>
      </c>
      <c r="E16" s="21" t="str">
        <v>Pod Vinbargom 1, 8501 Bardejov</v>
      </c>
      <c r="F16" s="1">
        <v>1</v>
      </c>
      <c r="G16" s="1">
        <v>1</v>
      </c>
      <c r="H16" s="1">
        <v>674</v>
      </c>
      <c r="I16" s="1">
        <v>570</v>
      </c>
      <c r="J16" s="1">
        <v>140</v>
      </c>
      <c r="K16" s="72" t="str">
        <v>-</v>
      </c>
      <c r="L16" s="117"/>
      <c r="M16" s="118"/>
    </row>
    <row r="17" spans="1:13">
      <c r="A17" s="1">
        <v>100011488</v>
      </c>
      <c r="B17" s="1" t="str">
        <v>Prešovský</v>
      </c>
      <c r="C17" s="1" t="str">
        <v>Bardejov</v>
      </c>
      <c r="D17" s="1" t="str">
        <v>Stredná odborná škola ekonomiky, hotelierstva a služieb Jána Andraščíka</v>
      </c>
      <c r="E17" s="21" t="str">
        <v>Pod Vinbargom 3, 8501 Bardejov</v>
      </c>
      <c r="F17" s="1">
        <v>1</v>
      </c>
      <c r="G17" s="1">
        <v>1</v>
      </c>
      <c r="H17" s="1">
        <v>390</v>
      </c>
      <c r="I17" s="1">
        <v>470</v>
      </c>
      <c r="J17" s="1">
        <v>120</v>
      </c>
      <c r="K17" s="72" t="str">
        <v>-</v>
      </c>
      <c r="L17" s="117"/>
      <c r="M17" s="118"/>
    </row>
    <row r="18" spans="1:13">
      <c r="A18" s="1">
        <v>100011490</v>
      </c>
      <c r="B18" s="1" t="str">
        <v>Prešovský</v>
      </c>
      <c r="C18" s="1" t="str">
        <v>Bardejov</v>
      </c>
      <c r="D18" s="1" t="str">
        <v>Základná škola s materskou školou bl. Zefyrína</v>
      </c>
      <c r="E18" s="21" t="str">
        <v>Poštárka 120A, 8501 Bardejov</v>
      </c>
      <c r="F18" s="1">
        <v>1</v>
      </c>
      <c r="G18" s="1">
        <v>1</v>
      </c>
      <c r="H18" s="1">
        <v>144</v>
      </c>
      <c r="I18" s="1">
        <v>280</v>
      </c>
      <c r="J18" s="1">
        <v>70</v>
      </c>
      <c r="K18" s="72" t="str">
        <v>-</v>
      </c>
      <c r="L18" s="117"/>
      <c r="M18" s="118"/>
    </row>
    <row r="19" spans="1:13">
      <c r="A19" s="1">
        <v>100011504</v>
      </c>
      <c r="B19" s="1" t="str">
        <v>Prešovský</v>
      </c>
      <c r="C19" s="1" t="str">
        <v>Bardejov</v>
      </c>
      <c r="D19" s="1" t="str">
        <v>Základná škola Bartolomeja Krpelca</v>
      </c>
      <c r="E19" s="21" t="str">
        <v>Tarasa Ševčenka 3, 8501 Bardejov</v>
      </c>
      <c r="F19" s="1">
        <v>1</v>
      </c>
      <c r="G19" s="1">
        <v>1</v>
      </c>
      <c r="H19" s="1">
        <v>560</v>
      </c>
      <c r="I19" s="1">
        <v>570</v>
      </c>
      <c r="J19" s="1">
        <v>140</v>
      </c>
      <c r="K19" s="72" t="str">
        <v>-</v>
      </c>
      <c r="L19" s="117"/>
      <c r="M19" s="118"/>
    </row>
    <row r="20" spans="1:13">
      <c r="A20" s="1">
        <v>100011508</v>
      </c>
      <c r="B20" s="1" t="str">
        <v>Prešovský</v>
      </c>
      <c r="C20" s="1" t="str">
        <v>Bardejov</v>
      </c>
      <c r="D20" s="1" t="str">
        <v>Súkromné gymnázium DSA</v>
      </c>
      <c r="E20" s="21" t="str">
        <v>Nám. arm. gen. L. Svobodu 16, 8501 Bardejov</v>
      </c>
      <c r="F20" s="1">
        <v>1</v>
      </c>
      <c r="G20" s="1">
        <v>1</v>
      </c>
      <c r="H20" s="1">
        <v>114</v>
      </c>
      <c r="I20" s="1">
        <v>280</v>
      </c>
      <c r="J20" s="1">
        <v>70</v>
      </c>
      <c r="K20" s="72" t="str">
        <v>-</v>
      </c>
      <c r="L20" s="117"/>
      <c r="M20" s="118"/>
    </row>
    <row r="21" spans="1:13">
      <c r="A21" s="1">
        <v>100011511</v>
      </c>
      <c r="B21" s="1" t="str">
        <v>Prešovský</v>
      </c>
      <c r="C21" s="1" t="str">
        <v>Bardejov</v>
      </c>
      <c r="D21" s="1" t="str">
        <v>Základná škola</v>
      </c>
      <c r="E21" s="21" t="str">
        <v>Wolkerova 10, 8501 Bardejov</v>
      </c>
      <c r="F21" s="1">
        <v>1</v>
      </c>
      <c r="G21" s="1">
        <v>1</v>
      </c>
      <c r="H21" s="1">
        <v>704</v>
      </c>
      <c r="I21" s="1">
        <v>800</v>
      </c>
      <c r="J21" s="1">
        <v>200</v>
      </c>
      <c r="K21" s="72" t="str">
        <v>áno</v>
      </c>
      <c r="L21" s="117"/>
      <c r="M21" s="118"/>
    </row>
    <row r="22" spans="1:13">
      <c r="A22" s="1">
        <v>100011517</v>
      </c>
      <c r="B22" s="1" t="str">
        <v>Prešovský</v>
      </c>
      <c r="C22" s="1" t="str">
        <v>Bardejov</v>
      </c>
      <c r="D22" s="1" t="str">
        <v>Základná škola</v>
      </c>
      <c r="E22" s="21" t="str">
        <v>Bartošovce 17, 8642 Bartošovce</v>
      </c>
      <c r="F22" s="1">
        <v>1</v>
      </c>
      <c r="G22" s="1">
        <v>1</v>
      </c>
      <c r="H22" s="1">
        <v>34</v>
      </c>
      <c r="I22" s="1">
        <v>150</v>
      </c>
      <c r="J22" s="1">
        <v>40</v>
      </c>
      <c r="K22" s="72" t="str">
        <v>-</v>
      </c>
      <c r="L22" s="117"/>
      <c r="M22" s="118"/>
    </row>
    <row r="23" spans="1:13">
      <c r="A23" s="1">
        <v>100011523</v>
      </c>
      <c r="B23" s="1" t="str">
        <v>Prešovský</v>
      </c>
      <c r="C23" s="1" t="str">
        <v>Bardejov</v>
      </c>
      <c r="D23" s="1" t="str">
        <v>Základná škola</v>
      </c>
      <c r="E23" s="21" t="str">
        <v>Beloveža 16, 8614 Beloveža</v>
      </c>
      <c r="F23" s="1">
        <v>1</v>
      </c>
      <c r="G23" s="1">
        <v>1</v>
      </c>
      <c r="H23" s="1">
        <v>24</v>
      </c>
      <c r="I23" s="1">
        <v>100</v>
      </c>
      <c r="J23" s="1">
        <v>25</v>
      </c>
      <c r="K23" s="72" t="str">
        <v>-</v>
      </c>
      <c r="L23" s="117"/>
      <c r="M23" s="118"/>
    </row>
    <row r="24" spans="1:13">
      <c r="A24" s="1">
        <v>100011528</v>
      </c>
      <c r="B24" s="1" t="str">
        <v>Prešovský</v>
      </c>
      <c r="C24" s="1" t="str">
        <v>Bardejov</v>
      </c>
      <c r="D24" s="1" t="str">
        <v>Základná škola</v>
      </c>
      <c r="E24" s="21" t="str">
        <v>Cigeľka 59, 8602 Cigeľka</v>
      </c>
      <c r="F24" s="1">
        <v>1</v>
      </c>
      <c r="G24" s="1">
        <v>1</v>
      </c>
      <c r="H24" s="1">
        <v>66</v>
      </c>
      <c r="I24" s="1">
        <v>230</v>
      </c>
      <c r="J24" s="1">
        <v>60</v>
      </c>
      <c r="K24" s="72" t="str">
        <v>-</v>
      </c>
      <c r="L24" s="117"/>
      <c r="M24" s="118"/>
    </row>
    <row r="25" spans="1:13">
      <c r="A25" s="1">
        <v>100011533</v>
      </c>
      <c r="B25" s="1" t="str">
        <v>Prešovský</v>
      </c>
      <c r="C25" s="1" t="str">
        <v>Bardejov</v>
      </c>
      <c r="D25" s="1" t="str">
        <v>Základná škola</v>
      </c>
      <c r="E25" s="21" t="str">
        <v>Fričkovce 32, 8642 Fričkovce</v>
      </c>
      <c r="F25" s="1">
        <v>1</v>
      </c>
      <c r="G25" s="1">
        <v>1</v>
      </c>
      <c r="H25" s="1">
        <v>30</v>
      </c>
      <c r="I25" s="1">
        <v>150</v>
      </c>
      <c r="J25" s="1">
        <v>40</v>
      </c>
      <c r="K25" s="72" t="str">
        <v>-</v>
      </c>
      <c r="L25" s="117"/>
      <c r="M25" s="118"/>
    </row>
    <row r="26" spans="1:13">
      <c r="A26" s="1">
        <v>100011536</v>
      </c>
      <c r="B26" s="1" t="str">
        <v>Prešovský</v>
      </c>
      <c r="C26" s="1" t="str">
        <v>Bardejov</v>
      </c>
      <c r="D26" s="1" t="str">
        <v>Základná škola s materskou školou</v>
      </c>
      <c r="E26" s="21" t="str">
        <v>Gaboltov 50, 8602 Gaboltov</v>
      </c>
      <c r="F26" s="1">
        <v>1</v>
      </c>
      <c r="G26" s="1">
        <v>1</v>
      </c>
      <c r="H26" s="1">
        <v>378</v>
      </c>
      <c r="I26" s="1">
        <v>470</v>
      </c>
      <c r="J26" s="1">
        <v>120</v>
      </c>
      <c r="K26" s="72" t="str">
        <v>-</v>
      </c>
      <c r="L26" s="117"/>
      <c r="M26" s="118"/>
    </row>
    <row r="27" spans="1:13">
      <c r="A27" s="1">
        <v>100011542</v>
      </c>
      <c r="B27" s="1" t="str">
        <v>Prešovský</v>
      </c>
      <c r="C27" s="1" t="str">
        <v>Bardejov</v>
      </c>
      <c r="D27" s="1" t="str">
        <v>Základná škola</v>
      </c>
      <c r="E27" s="21" t="str">
        <v>Gerlachov 5, 8604 Gerlachov</v>
      </c>
      <c r="F27" s="1">
        <v>1</v>
      </c>
      <c r="G27" s="1">
        <v>1</v>
      </c>
      <c r="H27" s="1">
        <v>44</v>
      </c>
      <c r="I27" s="1">
        <v>150</v>
      </c>
      <c r="J27" s="1">
        <v>40</v>
      </c>
      <c r="K27" s="72" t="str">
        <v>-</v>
      </c>
      <c r="L27" s="117"/>
      <c r="M27" s="118"/>
    </row>
    <row r="28" spans="1:13">
      <c r="A28" s="1">
        <v>100011547</v>
      </c>
      <c r="B28" s="1" t="str">
        <v>Prešovský</v>
      </c>
      <c r="C28" s="1" t="str">
        <v>Bardejov</v>
      </c>
      <c r="D28" s="1" t="str">
        <v>Základná škola</v>
      </c>
      <c r="E28" s="21" t="str">
        <v>Hankovce 24, 8646 Hankovce</v>
      </c>
      <c r="F28" s="1">
        <v>1</v>
      </c>
      <c r="G28" s="1">
        <v>1</v>
      </c>
      <c r="H28" s="1">
        <v>26</v>
      </c>
      <c r="I28" s="1">
        <v>150</v>
      </c>
      <c r="J28" s="1">
        <v>40</v>
      </c>
      <c r="K28" s="72" t="str">
        <v>-</v>
      </c>
      <c r="L28" s="117"/>
      <c r="M28" s="118"/>
    </row>
    <row r="29" spans="1:13">
      <c r="A29" s="1">
        <v>100011549</v>
      </c>
      <c r="B29" s="1" t="str">
        <v>Prešovský</v>
      </c>
      <c r="C29" s="1" t="str">
        <v>Bardejov</v>
      </c>
      <c r="D29" s="1" t="str">
        <v>Základná škola</v>
      </c>
      <c r="E29" s="21" t="str">
        <v>Harhaj 47, 8645 Harhaj</v>
      </c>
      <c r="F29" s="1">
        <v>1</v>
      </c>
      <c r="G29" s="1">
        <v>1</v>
      </c>
      <c r="H29" s="1">
        <v>17</v>
      </c>
      <c r="I29" s="1">
        <v>100</v>
      </c>
      <c r="J29" s="1">
        <v>25</v>
      </c>
      <c r="K29" s="72" t="str">
        <v>-</v>
      </c>
      <c r="L29" s="117"/>
      <c r="M29" s="118"/>
    </row>
    <row r="30" spans="1:13">
      <c r="A30" s="1">
        <v>100011558</v>
      </c>
      <c r="B30" s="1" t="str">
        <v>Prešovský</v>
      </c>
      <c r="C30" s="1" t="str">
        <v>Bardejov</v>
      </c>
      <c r="D30" s="1" t="str">
        <v>Základná škola s materskou školou</v>
      </c>
      <c r="E30" s="21" t="str">
        <v>Hertník 261, 8642 Hertník</v>
      </c>
      <c r="F30" s="1">
        <v>1</v>
      </c>
      <c r="G30" s="1">
        <v>1</v>
      </c>
      <c r="H30" s="1">
        <v>215</v>
      </c>
      <c r="I30" s="1">
        <v>400</v>
      </c>
      <c r="J30" s="1">
        <v>100</v>
      </c>
      <c r="K30" s="72" t="str">
        <v>-</v>
      </c>
      <c r="L30" s="117"/>
      <c r="M30" s="118"/>
    </row>
    <row r="31" spans="1:13">
      <c r="A31" s="1">
        <v>100011562</v>
      </c>
      <c r="B31" s="1" t="str">
        <v>Prešovský</v>
      </c>
      <c r="C31" s="1" t="str">
        <v>Bardejov</v>
      </c>
      <c r="D31" s="1" t="str">
        <v>Základná škola</v>
      </c>
      <c r="E31" s="21" t="str">
        <v>Hervartov 112, 8622 Hervartov</v>
      </c>
      <c r="F31" s="1">
        <v>1</v>
      </c>
      <c r="G31" s="1">
        <v>1</v>
      </c>
      <c r="H31" s="1">
        <v>17</v>
      </c>
      <c r="I31" s="1">
        <v>100</v>
      </c>
      <c r="J31" s="1">
        <v>25</v>
      </c>
      <c r="K31" s="72" t="str">
        <v>-</v>
      </c>
      <c r="L31" s="117"/>
      <c r="M31" s="118"/>
    </row>
    <row r="32" spans="1:13">
      <c r="A32" s="1">
        <v>100011567</v>
      </c>
      <c r="B32" s="1" t="str">
        <v>Prešovský</v>
      </c>
      <c r="C32" s="1" t="str">
        <v>Bardejov</v>
      </c>
      <c r="D32" s="1" t="str">
        <v>Základná škola</v>
      </c>
      <c r="E32" s="21" t="str">
        <v>Hrabovec 25, 8611 Hrabovec</v>
      </c>
      <c r="F32" s="1">
        <v>1</v>
      </c>
      <c r="G32" s="1">
        <v>1</v>
      </c>
      <c r="H32" s="1">
        <v>15</v>
      </c>
      <c r="I32" s="1">
        <v>100</v>
      </c>
      <c r="J32" s="1">
        <v>25</v>
      </c>
      <c r="K32" s="72" t="str">
        <v>-</v>
      </c>
      <c r="L32" s="117"/>
      <c r="M32" s="118"/>
    </row>
    <row r="33" spans="1:13">
      <c r="A33" s="1">
        <v>100011568</v>
      </c>
      <c r="B33" s="1" t="str">
        <v>Prešovský</v>
      </c>
      <c r="C33" s="1" t="str">
        <v>Bardejov</v>
      </c>
      <c r="D33" s="1" t="str">
        <v>Základná škola</v>
      </c>
      <c r="E33" s="21" t="str">
        <v>Hrabské 42, 8606 Hrabské</v>
      </c>
      <c r="F33" s="1">
        <v>1</v>
      </c>
      <c r="G33" s="1">
        <v>1</v>
      </c>
      <c r="H33" s="1">
        <v>59</v>
      </c>
      <c r="I33" s="1">
        <v>230</v>
      </c>
      <c r="J33" s="1">
        <v>60</v>
      </c>
      <c r="K33" s="72" t="str">
        <v>-</v>
      </c>
      <c r="L33" s="117"/>
      <c r="M33" s="118"/>
    </row>
    <row r="34" spans="1:13">
      <c r="A34" s="1">
        <v>100011577</v>
      </c>
      <c r="B34" s="1" t="str">
        <v>Prešovský</v>
      </c>
      <c r="C34" s="1" t="str">
        <v>Bardejov</v>
      </c>
      <c r="D34" s="1" t="str">
        <v>Základná škola</v>
      </c>
      <c r="E34" s="21" t="str">
        <v>Janovce 78, 8641 Janovce</v>
      </c>
      <c r="F34" s="1">
        <v>1</v>
      </c>
      <c r="G34" s="1">
        <v>1</v>
      </c>
      <c r="H34" s="1">
        <v>22</v>
      </c>
      <c r="I34" s="1">
        <v>100</v>
      </c>
      <c r="J34" s="1">
        <v>25</v>
      </c>
      <c r="K34" s="72" t="str">
        <v>-</v>
      </c>
      <c r="L34" s="117"/>
      <c r="M34" s="118"/>
    </row>
    <row r="35" spans="1:13">
      <c r="A35" s="1">
        <v>100011581</v>
      </c>
      <c r="B35" s="1" t="str">
        <v>Prešovský</v>
      </c>
      <c r="C35" s="1" t="str">
        <v>Bardejov</v>
      </c>
      <c r="D35" s="1" t="str">
        <v>Základná škola s materskou školou</v>
      </c>
      <c r="E35" s="21" t="str">
        <v>Kľušov 170, 8622 Kľušov</v>
      </c>
      <c r="F35" s="1">
        <v>1</v>
      </c>
      <c r="G35" s="1">
        <v>1</v>
      </c>
      <c r="H35" s="1">
        <v>23</v>
      </c>
      <c r="I35" s="1">
        <v>100</v>
      </c>
      <c r="J35" s="1">
        <v>25</v>
      </c>
      <c r="K35" s="72" t="str">
        <v>-</v>
      </c>
      <c r="L35" s="117"/>
      <c r="M35" s="118"/>
    </row>
    <row r="36" spans="1:13">
      <c r="A36" s="1">
        <v>100011585</v>
      </c>
      <c r="B36" s="1" t="str">
        <v>Prešovský</v>
      </c>
      <c r="C36" s="1" t="str">
        <v>Bardejov</v>
      </c>
      <c r="D36" s="1" t="str">
        <v>Základná škola</v>
      </c>
      <c r="E36" s="21" t="str">
        <v>Kobyly 53, 8622 Kobyly</v>
      </c>
      <c r="F36" s="1">
        <v>1</v>
      </c>
      <c r="G36" s="1">
        <v>1</v>
      </c>
      <c r="H36" s="1">
        <v>29</v>
      </c>
      <c r="I36" s="1">
        <v>150</v>
      </c>
      <c r="J36" s="1">
        <v>40</v>
      </c>
      <c r="K36" s="72" t="str">
        <v>-</v>
      </c>
      <c r="L36" s="117"/>
      <c r="M36" s="118"/>
    </row>
    <row r="37" spans="1:13">
      <c r="A37" s="1">
        <v>100011592</v>
      </c>
      <c r="B37" s="1" t="str">
        <v>Prešovský</v>
      </c>
      <c r="C37" s="1" t="str">
        <v>Bardejov</v>
      </c>
      <c r="D37" s="1" t="str">
        <v>Základná škola</v>
      </c>
      <c r="E37" s="21" t="str">
        <v>Koprivnica 83, 8643 Koprivnica</v>
      </c>
      <c r="F37" s="1">
        <v>1</v>
      </c>
      <c r="G37" s="1">
        <v>1</v>
      </c>
      <c r="H37" s="1">
        <v>37</v>
      </c>
      <c r="I37" s="1">
        <v>150</v>
      </c>
      <c r="J37" s="1">
        <v>40</v>
      </c>
      <c r="K37" s="72" t="str">
        <v>-</v>
      </c>
      <c r="L37" s="117"/>
      <c r="M37" s="118"/>
    </row>
    <row r="38" spans="1:13">
      <c r="A38" s="1">
        <v>100011596</v>
      </c>
      <c r="B38" s="1" t="str">
        <v>Prešovský</v>
      </c>
      <c r="C38" s="1" t="str">
        <v>Bardejov</v>
      </c>
      <c r="D38" s="1" t="str">
        <v>Základná škola</v>
      </c>
      <c r="E38" s="21" t="str">
        <v>Kružlov 94, 8604 Kružlov</v>
      </c>
      <c r="F38" s="1">
        <v>1</v>
      </c>
      <c r="G38" s="1">
        <v>1</v>
      </c>
      <c r="H38" s="1">
        <v>129</v>
      </c>
      <c r="I38" s="1">
        <v>280</v>
      </c>
      <c r="J38" s="1">
        <v>70</v>
      </c>
      <c r="K38" s="72" t="str">
        <v>-</v>
      </c>
      <c r="L38" s="117"/>
      <c r="M38" s="118"/>
    </row>
    <row r="39" spans="1:13">
      <c r="A39" s="1">
        <v>100011603</v>
      </c>
      <c r="B39" s="1" t="str">
        <v>Prešovský</v>
      </c>
      <c r="C39" s="1" t="str">
        <v>Bardejov</v>
      </c>
      <c r="D39" s="1" t="str">
        <v>Základná škola</v>
      </c>
      <c r="E39" s="21" t="str">
        <v>Družstevná 222, 8612 Kurima</v>
      </c>
      <c r="F39" s="1">
        <v>1</v>
      </c>
      <c r="G39" s="1">
        <v>1</v>
      </c>
      <c r="H39" s="1">
        <v>247</v>
      </c>
      <c r="I39" s="1">
        <v>400</v>
      </c>
      <c r="J39" s="1">
        <v>100</v>
      </c>
      <c r="K39" s="72" t="str">
        <v>-</v>
      </c>
      <c r="L39" s="117"/>
      <c r="M39" s="118"/>
    </row>
    <row r="40" spans="1:13">
      <c r="A40" s="1">
        <v>100011609</v>
      </c>
      <c r="B40" s="1" t="str">
        <v>Prešovský</v>
      </c>
      <c r="C40" s="1" t="str">
        <v>Bardejov</v>
      </c>
      <c r="D40" s="1" t="str">
        <v>Základná škola</v>
      </c>
      <c r="E40" s="21" t="str">
        <v>Kurov 127, 8604 Kurov</v>
      </c>
      <c r="F40" s="1">
        <v>1</v>
      </c>
      <c r="G40" s="1">
        <v>1</v>
      </c>
      <c r="H40" s="1">
        <v>30</v>
      </c>
      <c r="I40" s="1">
        <v>150</v>
      </c>
      <c r="J40" s="1">
        <v>40</v>
      </c>
      <c r="K40" s="72" t="str">
        <v>-</v>
      </c>
      <c r="L40" s="117"/>
      <c r="M40" s="118"/>
    </row>
    <row r="41" spans="1:13">
      <c r="A41" s="1">
        <v>100011613</v>
      </c>
      <c r="B41" s="1" t="str">
        <v>Prešovský</v>
      </c>
      <c r="C41" s="1" t="str">
        <v>Bardejov</v>
      </c>
      <c r="D41" s="1" t="str">
        <v>Základná škola</v>
      </c>
      <c r="E41" s="21" t="str">
        <v>Lascov 11, 8645 Lascov</v>
      </c>
      <c r="F41" s="1">
        <v>1</v>
      </c>
      <c r="G41" s="1">
        <v>1</v>
      </c>
      <c r="H41" s="1">
        <v>33</v>
      </c>
      <c r="I41" s="1">
        <v>150</v>
      </c>
      <c r="J41" s="1">
        <v>40</v>
      </c>
      <c r="K41" s="72" t="str">
        <v>-</v>
      </c>
      <c r="L41" s="117"/>
      <c r="M41" s="118"/>
    </row>
    <row r="42" spans="1:13">
      <c r="A42" s="1">
        <v>100011618</v>
      </c>
      <c r="B42" s="1" t="str">
        <v>Prešovský</v>
      </c>
      <c r="C42" s="1" t="str">
        <v>Bardejov</v>
      </c>
      <c r="D42" s="1" t="str">
        <v>Základná škola</v>
      </c>
      <c r="E42" s="21" t="str">
        <v>Lenartov 42, 8606 Lenartov</v>
      </c>
      <c r="F42" s="1">
        <v>1</v>
      </c>
      <c r="G42" s="1">
        <v>1</v>
      </c>
      <c r="H42" s="1">
        <v>118</v>
      </c>
      <c r="I42" s="1">
        <v>280</v>
      </c>
      <c r="J42" s="1">
        <v>70</v>
      </c>
      <c r="K42" s="72" t="str">
        <v>-</v>
      </c>
      <c r="L42" s="117"/>
      <c r="M42" s="118"/>
    </row>
    <row r="43" spans="1:13">
      <c r="A43" s="1">
        <v>100011624</v>
      </c>
      <c r="B43" s="1" t="str">
        <v>Prešovský</v>
      </c>
      <c r="C43" s="1" t="str">
        <v>Bardejov</v>
      </c>
      <c r="D43" s="1" t="str">
        <v>Základná škola</v>
      </c>
      <c r="E43" s="21" t="str">
        <v>Lukavica 87, 8621 Lukavica</v>
      </c>
      <c r="F43" s="1">
        <v>1</v>
      </c>
      <c r="G43" s="1">
        <v>1</v>
      </c>
      <c r="H43" s="1">
        <v>10</v>
      </c>
      <c r="I43" s="1">
        <v>100</v>
      </c>
      <c r="J43" s="1">
        <v>25</v>
      </c>
      <c r="K43" s="72" t="str">
        <v>-</v>
      </c>
      <c r="L43" s="117"/>
      <c r="M43" s="118"/>
    </row>
    <row r="44" spans="1:13">
      <c r="A44" s="1">
        <v>100011626</v>
      </c>
      <c r="B44" s="1" t="str">
        <v>Prešovský</v>
      </c>
      <c r="C44" s="1" t="str">
        <v>Bardejov</v>
      </c>
      <c r="D44" s="1" t="str">
        <v>Základná škola</v>
      </c>
      <c r="E44" s="21" t="str">
        <v>Lukov 99, 8605 Lukov</v>
      </c>
      <c r="F44" s="1">
        <v>1</v>
      </c>
      <c r="G44" s="1">
        <v>1</v>
      </c>
      <c r="H44" s="1">
        <v>47</v>
      </c>
      <c r="I44" s="1">
        <v>150</v>
      </c>
      <c r="J44" s="1">
        <v>40</v>
      </c>
      <c r="K44" s="72" t="str">
        <v>-</v>
      </c>
      <c r="L44" s="117"/>
      <c r="M44" s="118"/>
    </row>
    <row r="45" spans="1:13">
      <c r="A45" s="1">
        <v>100011631</v>
      </c>
      <c r="B45" s="1" t="str">
        <v>Prešovský</v>
      </c>
      <c r="C45" s="1" t="str">
        <v>Bardejov</v>
      </c>
      <c r="D45" s="1" t="str">
        <v>Základná škola</v>
      </c>
      <c r="E45" s="21" t="str">
        <v>Malcov 16, 8606 Malcov</v>
      </c>
      <c r="F45" s="1">
        <v>1</v>
      </c>
      <c r="G45" s="1">
        <v>1</v>
      </c>
      <c r="H45" s="1">
        <v>519</v>
      </c>
      <c r="I45" s="1">
        <v>570</v>
      </c>
      <c r="J45" s="1">
        <v>140</v>
      </c>
      <c r="K45" s="72" t="str">
        <v>-</v>
      </c>
      <c r="L45" s="117"/>
      <c r="M45" s="118"/>
    </row>
    <row r="46" spans="1:13">
      <c r="A46" s="1">
        <v>100011634</v>
      </c>
      <c r="B46" s="1" t="str">
        <v>Prešovský</v>
      </c>
      <c r="C46" s="1" t="str">
        <v>Bardejov</v>
      </c>
      <c r="D46" s="1" t="str">
        <v>Základná škola</v>
      </c>
      <c r="E46" s="21" t="str">
        <v>Marhaň 11, 8645 Marhaň</v>
      </c>
      <c r="F46" s="1">
        <v>2</v>
      </c>
      <c r="G46" s="1">
        <v>1</v>
      </c>
      <c r="H46" s="1">
        <v>10</v>
      </c>
      <c r="I46" s="1">
        <v>100</v>
      </c>
      <c r="J46" s="1">
        <v>25</v>
      </c>
      <c r="K46" s="72" t="str">
        <v>-</v>
      </c>
      <c r="L46" s="117"/>
      <c r="M46" s="118"/>
    </row>
    <row r="47" spans="1:13">
      <c r="A47" s="1">
        <v>100011634</v>
      </c>
      <c r="B47" s="1" t="str">
        <v>Prešovský</v>
      </c>
      <c r="C47" s="1" t="str">
        <v>Bardejov</v>
      </c>
      <c r="D47" s="1" t="str">
        <v>Základná škola</v>
      </c>
      <c r="E47" s="21" t="str">
        <v>Marhaň 115, 8645 Marhaň</v>
      </c>
      <c r="F47" s="1">
        <v>2</v>
      </c>
      <c r="G47" s="1">
        <v>1</v>
      </c>
      <c r="H47" s="1">
        <v>267</v>
      </c>
      <c r="I47" s="1">
        <v>400</v>
      </c>
      <c r="J47" s="1">
        <v>100</v>
      </c>
      <c r="K47" s="72" t="str">
        <v>-</v>
      </c>
      <c r="L47" s="117"/>
      <c r="M47" s="118"/>
    </row>
    <row r="48" spans="1:13">
      <c r="A48" s="1">
        <v>100011640</v>
      </c>
      <c r="B48" s="1" t="str">
        <v>Prešovský</v>
      </c>
      <c r="C48" s="1" t="str">
        <v>Bardejov</v>
      </c>
      <c r="D48" s="1" t="str">
        <v>Základná škola s materskou školou</v>
      </c>
      <c r="E48" s="21" t="str">
        <v>Mokroluh 130, 8601 Mokroluh</v>
      </c>
      <c r="F48" s="1">
        <v>1</v>
      </c>
      <c r="G48" s="1">
        <v>1</v>
      </c>
      <c r="H48" s="1">
        <v>12</v>
      </c>
      <c r="I48" s="1">
        <v>100</v>
      </c>
      <c r="J48" s="1">
        <v>25</v>
      </c>
      <c r="K48" s="72" t="str">
        <v>-</v>
      </c>
      <c r="L48" s="117"/>
      <c r="M48" s="118"/>
    </row>
    <row r="49" spans="1:13">
      <c r="A49" s="1">
        <v>100011646</v>
      </c>
      <c r="B49" s="1" t="str">
        <v>Prešovský</v>
      </c>
      <c r="C49" s="1" t="str">
        <v>Bardejov</v>
      </c>
      <c r="D49" s="1" t="str">
        <v>Základná škola s materskou školou</v>
      </c>
      <c r="E49" s="21" t="str">
        <v>Nižná Polianka 50, 8636 Nižná Polianka</v>
      </c>
      <c r="F49" s="1">
        <v>1</v>
      </c>
      <c r="G49" s="1">
        <v>1</v>
      </c>
      <c r="H49" s="1">
        <v>14</v>
      </c>
      <c r="I49" s="1">
        <v>100</v>
      </c>
      <c r="J49" s="1">
        <v>25</v>
      </c>
      <c r="K49" s="72" t="str">
        <v>-</v>
      </c>
      <c r="L49" s="117"/>
      <c r="M49" s="118"/>
    </row>
    <row r="50" spans="1:13">
      <c r="A50" s="1">
        <v>100011649</v>
      </c>
      <c r="B50" s="1" t="str">
        <v>Prešovský</v>
      </c>
      <c r="C50" s="1" t="str">
        <v>Bardejov</v>
      </c>
      <c r="D50" s="1" t="str">
        <v>Základná škola</v>
      </c>
      <c r="E50" s="21" t="str">
        <v>Nižná Voľa 2, 8621 Nižná Voľa</v>
      </c>
      <c r="F50" s="1">
        <v>1</v>
      </c>
      <c r="G50" s="1">
        <v>1</v>
      </c>
      <c r="H50" s="1">
        <v>16</v>
      </c>
      <c r="I50" s="1">
        <v>100</v>
      </c>
      <c r="J50" s="1">
        <v>25</v>
      </c>
      <c r="K50" s="72" t="str">
        <v>-</v>
      </c>
      <c r="L50" s="117"/>
      <c r="M50" s="118"/>
    </row>
    <row r="51" spans="1:13">
      <c r="A51" s="1">
        <v>100011652</v>
      </c>
      <c r="B51" s="1" t="str">
        <v>Prešovský</v>
      </c>
      <c r="C51" s="1" t="str">
        <v>Bardejov</v>
      </c>
      <c r="D51" s="1" t="str">
        <v>Základná škola</v>
      </c>
      <c r="E51" s="21" t="str">
        <v>Nižný Tvarožec 87, 8602 Nižný Tvarožec</v>
      </c>
      <c r="F51" s="1">
        <v>1</v>
      </c>
      <c r="G51" s="1">
        <v>1</v>
      </c>
      <c r="H51" s="1">
        <v>48</v>
      </c>
      <c r="I51" s="1">
        <v>150</v>
      </c>
      <c r="J51" s="1">
        <v>40</v>
      </c>
      <c r="K51" s="72" t="str">
        <v>-</v>
      </c>
      <c r="L51" s="117"/>
      <c r="M51" s="118"/>
    </row>
    <row r="52" spans="1:13">
      <c r="A52" s="1">
        <v>100011654</v>
      </c>
      <c r="B52" s="1" t="str">
        <v>Prešovský</v>
      </c>
      <c r="C52" s="1" t="str">
        <v>Bardejov</v>
      </c>
      <c r="D52" s="1" t="str">
        <v>Základná škola</v>
      </c>
      <c r="E52" s="21" t="str">
        <v>Osikov 102, 8642 Osikov</v>
      </c>
      <c r="F52" s="1">
        <v>1</v>
      </c>
      <c r="G52" s="1">
        <v>1</v>
      </c>
      <c r="H52" s="1">
        <v>39</v>
      </c>
      <c r="I52" s="1">
        <v>150</v>
      </c>
      <c r="J52" s="1">
        <v>40</v>
      </c>
      <c r="K52" s="72" t="str">
        <v>-</v>
      </c>
      <c r="L52" s="117"/>
      <c r="M52" s="118"/>
    </row>
    <row r="53" spans="1:13">
      <c r="A53" s="1">
        <v>100011659</v>
      </c>
      <c r="B53" s="1" t="str">
        <v>Prešovský</v>
      </c>
      <c r="C53" s="1" t="str">
        <v>Bardejov</v>
      </c>
      <c r="D53" s="1" t="str">
        <v>Základná škola</v>
      </c>
      <c r="E53" s="21" t="str">
        <v>Petrová 7, 8602 Petrová</v>
      </c>
      <c r="F53" s="1">
        <v>1</v>
      </c>
      <c r="G53" s="1">
        <v>1</v>
      </c>
      <c r="H53" s="1">
        <v>98</v>
      </c>
      <c r="I53" s="1">
        <v>230</v>
      </c>
      <c r="J53" s="1">
        <v>60</v>
      </c>
      <c r="K53" s="72" t="str">
        <v>-</v>
      </c>
      <c r="L53" s="117"/>
      <c r="M53" s="118"/>
    </row>
    <row r="54" spans="1:13">
      <c r="A54" s="1">
        <v>100011661</v>
      </c>
      <c r="B54" s="1" t="str">
        <v>Prešovský</v>
      </c>
      <c r="C54" s="1" t="str">
        <v>Bardejov</v>
      </c>
      <c r="D54" s="1" t="str">
        <v>Základná škola</v>
      </c>
      <c r="E54" s="21" t="str">
        <v>Poliakovce 47, 8611 Poliakovce</v>
      </c>
      <c r="F54" s="1">
        <v>1</v>
      </c>
      <c r="G54" s="1">
        <v>1</v>
      </c>
      <c r="H54" s="1">
        <v>10</v>
      </c>
      <c r="I54" s="1">
        <v>100</v>
      </c>
      <c r="J54" s="1">
        <v>25</v>
      </c>
      <c r="K54" s="72" t="str">
        <v>-</v>
      </c>
      <c r="L54" s="117"/>
      <c r="M54" s="118"/>
    </row>
    <row r="55" spans="1:13">
      <c r="A55" s="1">
        <v>100011667</v>
      </c>
      <c r="B55" s="1" t="str">
        <v>Prešovský</v>
      </c>
      <c r="C55" s="1" t="str">
        <v>Bardejov</v>
      </c>
      <c r="D55" s="1" t="str">
        <v>Základná škola</v>
      </c>
      <c r="E55" s="21" t="str">
        <v>Toplianska 144, 8641 Raslavice</v>
      </c>
      <c r="F55" s="1">
        <v>1</v>
      </c>
      <c r="G55" s="1">
        <v>1</v>
      </c>
      <c r="H55" s="1">
        <v>510</v>
      </c>
      <c r="I55" s="1">
        <v>570</v>
      </c>
      <c r="J55" s="1">
        <v>140</v>
      </c>
      <c r="K55" s="72" t="str">
        <v>-</v>
      </c>
      <c r="L55" s="117"/>
      <c r="M55" s="118"/>
    </row>
    <row r="56" spans="1:13">
      <c r="A56" s="1">
        <v>100011676</v>
      </c>
      <c r="B56" s="1" t="str">
        <v>Prešovský</v>
      </c>
      <c r="C56" s="1" t="str">
        <v>Bardejov</v>
      </c>
      <c r="D56" s="1" t="str">
        <v>Základná škola s materskou školou</v>
      </c>
      <c r="E56" s="21" t="str">
        <v>Richvald 85, 8501 Richvald</v>
      </c>
      <c r="F56" s="1">
        <v>1</v>
      </c>
      <c r="G56" s="1">
        <v>1</v>
      </c>
      <c r="H56" s="1">
        <v>36</v>
      </c>
      <c r="I56" s="1">
        <v>150</v>
      </c>
      <c r="J56" s="1">
        <v>40</v>
      </c>
      <c r="K56" s="72" t="str">
        <v>-</v>
      </c>
      <c r="L56" s="117"/>
      <c r="M56" s="118"/>
    </row>
    <row r="57" spans="1:13">
      <c r="A57" s="1">
        <v>100011680</v>
      </c>
      <c r="B57" s="1" t="str">
        <v>Prešovský</v>
      </c>
      <c r="C57" s="1" t="str">
        <v>Bardejov</v>
      </c>
      <c r="D57" s="1" t="str">
        <v>Základná škola s materskou školou</v>
      </c>
      <c r="E57" s="21" t="str">
        <v>Rokytov 4, 8601 Rokytov</v>
      </c>
      <c r="F57" s="1">
        <v>1</v>
      </c>
      <c r="G57" s="1">
        <v>1</v>
      </c>
      <c r="H57" s="1">
        <v>29</v>
      </c>
      <c r="I57" s="1">
        <v>150</v>
      </c>
      <c r="J57" s="1">
        <v>40</v>
      </c>
      <c r="K57" s="72" t="str">
        <v>-</v>
      </c>
      <c r="L57" s="117"/>
      <c r="M57" s="118"/>
    </row>
    <row r="58" spans="1:13">
      <c r="A58" s="1">
        <v>100011682</v>
      </c>
      <c r="B58" s="1" t="str">
        <v>Prešovský</v>
      </c>
      <c r="C58" s="1" t="str">
        <v>Bardejov</v>
      </c>
      <c r="D58" s="1" t="str">
        <v>Základná škola s materskou školou</v>
      </c>
      <c r="E58" s="21" t="str">
        <v>Smilno 205, 8633 Smilno</v>
      </c>
      <c r="F58" s="1">
        <v>1</v>
      </c>
      <c r="G58" s="1">
        <v>1</v>
      </c>
      <c r="H58" s="1">
        <v>28</v>
      </c>
      <c r="I58" s="1">
        <v>150</v>
      </c>
      <c r="J58" s="1">
        <v>40</v>
      </c>
      <c r="K58" s="72" t="str">
        <v>-</v>
      </c>
      <c r="L58" s="117"/>
      <c r="M58" s="118"/>
    </row>
    <row r="59" spans="1:13">
      <c r="A59" s="1">
        <v>100011688</v>
      </c>
      <c r="B59" s="1" t="str">
        <v>Prešovský</v>
      </c>
      <c r="C59" s="1" t="str">
        <v>Bardejov</v>
      </c>
      <c r="D59" s="1" t="str">
        <v>Základná škola Emila Kubeka</v>
      </c>
      <c r="E59" s="21" t="str">
        <v>Snakov 86, 8606 Snakov</v>
      </c>
      <c r="F59" s="1">
        <v>1</v>
      </c>
      <c r="G59" s="1">
        <v>1</v>
      </c>
      <c r="H59" s="1">
        <v>26</v>
      </c>
      <c r="I59" s="1">
        <v>150</v>
      </c>
      <c r="J59" s="1">
        <v>40</v>
      </c>
      <c r="K59" s="72" t="str">
        <v>-</v>
      </c>
      <c r="L59" s="117"/>
      <c r="M59" s="118"/>
    </row>
    <row r="60" spans="1:13">
      <c r="A60" s="1">
        <v>100011692</v>
      </c>
      <c r="B60" s="1" t="str">
        <v>Prešovský</v>
      </c>
      <c r="C60" s="1" t="str">
        <v>Bardejov</v>
      </c>
      <c r="D60" s="1" t="str">
        <v>Základná škola</v>
      </c>
      <c r="E60" s="21" t="str">
        <v>Stuľany 43, 8645 Stuľany</v>
      </c>
      <c r="F60" s="1">
        <v>1</v>
      </c>
      <c r="G60" s="1">
        <v>1</v>
      </c>
      <c r="H60" s="1">
        <v>16</v>
      </c>
      <c r="I60" s="1">
        <v>100</v>
      </c>
      <c r="J60" s="1">
        <v>25</v>
      </c>
      <c r="K60" s="72" t="str">
        <v>-</v>
      </c>
      <c r="L60" s="117"/>
      <c r="M60" s="118"/>
    </row>
    <row r="61" spans="1:13">
      <c r="A61" s="1">
        <v>100011697</v>
      </c>
      <c r="B61" s="1" t="str">
        <v>Prešovský</v>
      </c>
      <c r="C61" s="1" t="str">
        <v>Bardejov</v>
      </c>
      <c r="D61" s="1" t="str">
        <v>Základná škola</v>
      </c>
      <c r="E61" s="21" t="str">
        <v>Sveržov 52, 8602 Sveržov</v>
      </c>
      <c r="F61" s="1">
        <v>1</v>
      </c>
      <c r="G61" s="1">
        <v>1</v>
      </c>
      <c r="H61" s="1">
        <v>49</v>
      </c>
      <c r="I61" s="1">
        <v>150</v>
      </c>
      <c r="J61" s="1">
        <v>40</v>
      </c>
      <c r="K61" s="72" t="str">
        <v>-</v>
      </c>
      <c r="L61" s="117"/>
      <c r="M61" s="118"/>
    </row>
    <row r="62" spans="1:13">
      <c r="A62" s="1">
        <v>100011704</v>
      </c>
      <c r="B62" s="1" t="str">
        <v>Prešovský</v>
      </c>
      <c r="C62" s="1" t="str">
        <v>Bardejov</v>
      </c>
      <c r="D62" s="1" t="str">
        <v>Základná škola</v>
      </c>
      <c r="E62" s="21" t="str">
        <v>Šiba 116, 8622 Šiba</v>
      </c>
      <c r="F62" s="1">
        <v>1</v>
      </c>
      <c r="G62" s="1">
        <v>1</v>
      </c>
      <c r="H62" s="1">
        <v>37</v>
      </c>
      <c r="I62" s="1">
        <v>150</v>
      </c>
      <c r="J62" s="1">
        <v>40</v>
      </c>
      <c r="K62" s="72" t="str">
        <v>-</v>
      </c>
      <c r="L62" s="117"/>
      <c r="M62" s="118"/>
    </row>
    <row r="63" spans="1:13">
      <c r="A63" s="1">
        <v>100011707</v>
      </c>
      <c r="B63" s="1" t="str">
        <v>Prešovský</v>
      </c>
      <c r="C63" s="1" t="str">
        <v>Bardejov</v>
      </c>
      <c r="D63" s="1" t="str">
        <v>Základná škola</v>
      </c>
      <c r="E63" s="21" t="str">
        <v>Tarnov 13, 8601 Tarnov</v>
      </c>
      <c r="F63" s="1">
        <v>1</v>
      </c>
      <c r="G63" s="1">
        <v>1</v>
      </c>
      <c r="H63" s="1">
        <v>20</v>
      </c>
      <c r="I63" s="1">
        <v>100</v>
      </c>
      <c r="J63" s="1">
        <v>25</v>
      </c>
      <c r="K63" s="72" t="str">
        <v>-</v>
      </c>
      <c r="L63" s="117"/>
      <c r="M63" s="118"/>
    </row>
    <row r="64" spans="1:13">
      <c r="A64" s="1">
        <v>100011721</v>
      </c>
      <c r="B64" s="1" t="str">
        <v>Prešovský</v>
      </c>
      <c r="C64" s="1" t="str">
        <v>Bardejov</v>
      </c>
      <c r="D64" s="1" t="str">
        <v>Špeciálna základná škola</v>
      </c>
      <c r="E64" s="21" t="str">
        <v>Školská 478, 8633 Zborov</v>
      </c>
      <c r="F64" s="1">
        <v>1</v>
      </c>
      <c r="G64" s="1">
        <v>1</v>
      </c>
      <c r="H64" s="1">
        <v>60</v>
      </c>
      <c r="I64" s="1">
        <v>230</v>
      </c>
      <c r="J64" s="1">
        <v>60</v>
      </c>
      <c r="K64" s="72" t="str">
        <v>-</v>
      </c>
      <c r="L64" s="117"/>
      <c r="M64" s="118"/>
    </row>
    <row r="65" spans="1:13">
      <c r="A65" s="1">
        <v>100011726</v>
      </c>
      <c r="B65" s="1" t="str">
        <v>Prešovský</v>
      </c>
      <c r="C65" s="1" t="str">
        <v>Bardejov</v>
      </c>
      <c r="D65" s="1" t="str">
        <v>Základná škola s materskou školou</v>
      </c>
      <c r="E65" s="21" t="str">
        <v>Zlaté 185, 8601 Zlaté</v>
      </c>
      <c r="F65" s="1">
        <v>1</v>
      </c>
      <c r="G65" s="1">
        <v>1</v>
      </c>
      <c r="H65" s="1">
        <v>24</v>
      </c>
      <c r="I65" s="1">
        <v>100</v>
      </c>
      <c r="J65" s="1">
        <v>25</v>
      </c>
      <c r="K65" s="72" t="str">
        <v>-</v>
      </c>
      <c r="L65" s="117"/>
      <c r="M65" s="118"/>
    </row>
    <row r="66" spans="1:13">
      <c r="A66" s="1">
        <v>100011734</v>
      </c>
      <c r="B66" s="1" t="str">
        <v>Prešovský</v>
      </c>
      <c r="C66" s="1" t="str">
        <v>Humenné</v>
      </c>
      <c r="D66" s="1" t="str">
        <v>Základná škola</v>
      </c>
      <c r="E66" s="21" t="str">
        <v>Brekov 178, 6601 Brekov</v>
      </c>
      <c r="F66" s="1">
        <v>1</v>
      </c>
      <c r="G66" s="1">
        <v>1</v>
      </c>
      <c r="H66" s="1">
        <v>44</v>
      </c>
      <c r="I66" s="1">
        <v>150</v>
      </c>
      <c r="J66" s="1">
        <v>40</v>
      </c>
      <c r="K66" s="72" t="str">
        <v>-</v>
      </c>
      <c r="L66" s="117"/>
      <c r="M66" s="118"/>
    </row>
    <row r="67" spans="1:13">
      <c r="A67" s="1">
        <v>100011748</v>
      </c>
      <c r="B67" s="1" t="str">
        <v>Prešovský</v>
      </c>
      <c r="C67" s="1" t="str">
        <v>Humenné</v>
      </c>
      <c r="D67" s="1" t="str">
        <v>Základná škola s materskou školou</v>
      </c>
      <c r="E67" s="21" t="str">
        <v>Hrabovec nad Laborcom 41, 6701 Hrabovec nad Laborcom</v>
      </c>
      <c r="F67" s="1">
        <v>1</v>
      </c>
      <c r="G67" s="1">
        <v>1</v>
      </c>
      <c r="H67" s="1">
        <v>16</v>
      </c>
      <c r="I67" s="1">
        <v>100</v>
      </c>
      <c r="J67" s="1">
        <v>25</v>
      </c>
      <c r="K67" s="72" t="str">
        <v>-</v>
      </c>
      <c r="L67" s="117"/>
      <c r="M67" s="118"/>
    </row>
    <row r="68" spans="1:13">
      <c r="A68" s="1">
        <v>100011763</v>
      </c>
      <c r="B68" s="1" t="str">
        <v>Prešovský</v>
      </c>
      <c r="C68" s="1" t="str">
        <v>Humenné</v>
      </c>
      <c r="D68" s="1" t="str">
        <v>Základná škola</v>
      </c>
      <c r="E68" s="21" t="str">
        <v>Dargovských hrdinov 19, 6601 Humenné</v>
      </c>
      <c r="F68" s="1">
        <v>1</v>
      </c>
      <c r="G68" s="1">
        <v>1</v>
      </c>
      <c r="H68" s="1">
        <v>642</v>
      </c>
      <c r="I68" s="1">
        <v>800</v>
      </c>
      <c r="J68" s="1">
        <v>200</v>
      </c>
      <c r="K68" s="72" t="str">
        <v>áno</v>
      </c>
      <c r="L68" s="117"/>
      <c r="M68" s="118"/>
    </row>
    <row r="69" spans="1:13">
      <c r="A69" s="1">
        <v>100011768</v>
      </c>
      <c r="B69" s="1" t="str">
        <v>Prešovský</v>
      </c>
      <c r="C69" s="1" t="str">
        <v>Humenné</v>
      </c>
      <c r="D69" s="1" t="str">
        <v>Stredná odborná škola technická</v>
      </c>
      <c r="E69" s="21" t="str">
        <v>Družstevná 1474 / 19, 6601 Humenné</v>
      </c>
      <c r="F69" s="1">
        <v>1</v>
      </c>
      <c r="G69" s="1">
        <v>1</v>
      </c>
      <c r="H69" s="1">
        <v>278</v>
      </c>
      <c r="I69" s="1">
        <v>400</v>
      </c>
      <c r="J69" s="1">
        <v>100</v>
      </c>
      <c r="K69" s="72" t="str">
        <v>-</v>
      </c>
      <c r="L69" s="117"/>
      <c r="M69" s="118"/>
    </row>
    <row r="70" spans="1:13">
      <c r="A70" s="1">
        <v>100011776</v>
      </c>
      <c r="B70" s="1" t="str">
        <v>Prešovský</v>
      </c>
      <c r="C70" s="1" t="str">
        <v>Humenné</v>
      </c>
      <c r="D70" s="1" t="str">
        <v>Základná škola</v>
      </c>
      <c r="E70" s="21" t="str">
        <v>Hrnčiarska 13, 6601 Humenné</v>
      </c>
      <c r="F70" s="1">
        <v>1</v>
      </c>
      <c r="G70" s="1">
        <v>1</v>
      </c>
      <c r="H70" s="1">
        <v>610</v>
      </c>
      <c r="I70" s="1">
        <v>800</v>
      </c>
      <c r="J70" s="1">
        <v>200</v>
      </c>
      <c r="K70" s="72" t="str">
        <v>áno</v>
      </c>
      <c r="L70" s="117"/>
      <c r="M70" s="118"/>
    </row>
    <row r="71" spans="1:13">
      <c r="A71" s="1">
        <v>100011781</v>
      </c>
      <c r="B71" s="1" t="str">
        <v>Prešovský</v>
      </c>
      <c r="C71" s="1" t="str">
        <v>Humenné</v>
      </c>
      <c r="D71" s="1" t="str">
        <v>Obchodná akadémia</v>
      </c>
      <c r="E71" s="21" t="str">
        <v>Komenského 1, 6601 Humenné</v>
      </c>
      <c r="F71" s="1">
        <v>1</v>
      </c>
      <c r="G71" s="1">
        <v>1</v>
      </c>
      <c r="H71" s="1">
        <v>242</v>
      </c>
      <c r="I71" s="1">
        <v>400</v>
      </c>
      <c r="J71" s="1">
        <v>100</v>
      </c>
      <c r="K71" s="72" t="str">
        <v>-</v>
      </c>
      <c r="L71" s="117"/>
      <c r="M71" s="118"/>
    </row>
    <row r="72" spans="1:13">
      <c r="A72" s="1">
        <v>100011791</v>
      </c>
      <c r="B72" s="1" t="str">
        <v>Prešovský</v>
      </c>
      <c r="C72" s="1" t="str">
        <v>Humenné</v>
      </c>
      <c r="D72" s="1" t="str">
        <v>Gymnázium arm. gen. Ludvíka Svobodu</v>
      </c>
      <c r="E72" s="21" t="str">
        <v>Komenského 4, 6601 Humenné</v>
      </c>
      <c r="F72" s="1">
        <v>1</v>
      </c>
      <c r="G72" s="1">
        <v>1</v>
      </c>
      <c r="H72" s="1">
        <v>498</v>
      </c>
      <c r="I72" s="1">
        <v>470</v>
      </c>
      <c r="J72" s="1">
        <v>120</v>
      </c>
      <c r="K72" s="72" t="str">
        <v>-</v>
      </c>
      <c r="L72" s="117"/>
      <c r="M72" s="118"/>
    </row>
    <row r="73" spans="1:13">
      <c r="A73" s="1">
        <v>100011792</v>
      </c>
      <c r="B73" s="1" t="str">
        <v>Prešovský</v>
      </c>
      <c r="C73" s="1" t="str">
        <v>Humenné</v>
      </c>
      <c r="D73" s="1" t="str">
        <v>Základná škola</v>
      </c>
      <c r="E73" s="21" t="str">
        <v>Kudlovská 11, 6601 Humenné</v>
      </c>
      <c r="F73" s="1">
        <v>1</v>
      </c>
      <c r="G73" s="1">
        <v>1</v>
      </c>
      <c r="H73" s="1">
        <v>394</v>
      </c>
      <c r="I73" s="1">
        <v>800</v>
      </c>
      <c r="J73" s="1">
        <v>200</v>
      </c>
      <c r="K73" s="72" t="str">
        <v>áno</v>
      </c>
      <c r="L73" s="117"/>
      <c r="M73" s="118"/>
    </row>
    <row r="74" spans="1:13">
      <c r="A74" s="1">
        <v>100011797</v>
      </c>
      <c r="B74" s="1" t="str">
        <v>Prešovský</v>
      </c>
      <c r="C74" s="1" t="str">
        <v>Humenné</v>
      </c>
      <c r="D74" s="1" t="str">
        <v>Základná škola</v>
      </c>
      <c r="E74" s="21" t="str">
        <v>Laborecká 66, 6601 Humenné</v>
      </c>
      <c r="F74" s="1">
        <v>1</v>
      </c>
      <c r="G74" s="1">
        <v>1</v>
      </c>
      <c r="H74" s="1">
        <v>194</v>
      </c>
      <c r="I74" s="1">
        <v>800</v>
      </c>
      <c r="J74" s="1">
        <v>200</v>
      </c>
      <c r="K74" s="72" t="str">
        <v>áno</v>
      </c>
      <c r="L74" s="117"/>
      <c r="M74" s="118"/>
    </row>
    <row r="75" spans="1:13">
      <c r="A75" s="1">
        <v>100011803</v>
      </c>
      <c r="B75" s="1" t="str">
        <v>Prešovský</v>
      </c>
      <c r="C75" s="1" t="str">
        <v>Humenné</v>
      </c>
      <c r="D75" s="1" t="str">
        <v>Gymnázium sv. Jána Zlatoústeho</v>
      </c>
      <c r="E75" s="21" t="str">
        <v>Lesná 909 / 28, 6601 Humenné</v>
      </c>
      <c r="F75" s="1">
        <v>1</v>
      </c>
      <c r="G75" s="1">
        <v>1</v>
      </c>
      <c r="H75" s="1">
        <v>256</v>
      </c>
      <c r="I75" s="1">
        <v>400</v>
      </c>
      <c r="J75" s="1">
        <v>100</v>
      </c>
      <c r="K75" s="72" t="str">
        <v>-</v>
      </c>
      <c r="L75" s="117"/>
      <c r="M75" s="118"/>
    </row>
    <row r="76" spans="1:13">
      <c r="A76" s="1">
        <v>100011811</v>
      </c>
      <c r="B76" s="1" t="str">
        <v>Prešovský</v>
      </c>
      <c r="C76" s="1" t="str">
        <v>Humenné</v>
      </c>
      <c r="D76" s="1" t="str">
        <v>Stredná zdravotnícka škola</v>
      </c>
      <c r="E76" s="21" t="str">
        <v>Lipová 32, 6601 Humenné</v>
      </c>
      <c r="F76" s="1">
        <v>1</v>
      </c>
      <c r="G76" s="1">
        <v>1</v>
      </c>
      <c r="H76" s="1">
        <v>325</v>
      </c>
      <c r="I76" s="1">
        <v>470</v>
      </c>
      <c r="J76" s="1">
        <v>120</v>
      </c>
      <c r="K76" s="72" t="str">
        <v>-</v>
      </c>
      <c r="L76" s="117"/>
      <c r="M76" s="118"/>
    </row>
    <row r="77" spans="1:13">
      <c r="A77" s="1">
        <v>100011814</v>
      </c>
      <c r="B77" s="1" t="str">
        <v>Prešovský</v>
      </c>
      <c r="C77" s="1" t="str">
        <v>Humenné</v>
      </c>
      <c r="D77" s="1" t="str">
        <v>Stredná odborná škola obchodu a služieb</v>
      </c>
      <c r="E77" s="21" t="str">
        <v>Mierová 1973 / 79, 6601 Humenné</v>
      </c>
      <c r="F77" s="1">
        <v>1</v>
      </c>
      <c r="G77" s="1">
        <v>1</v>
      </c>
      <c r="H77" s="1">
        <v>364</v>
      </c>
      <c r="I77" s="1">
        <v>470</v>
      </c>
      <c r="J77" s="1">
        <v>120</v>
      </c>
      <c r="K77" s="72" t="str">
        <v>-</v>
      </c>
      <c r="L77" s="117"/>
      <c r="M77" s="118"/>
    </row>
    <row r="78" spans="1:13">
      <c r="A78" s="1">
        <v>100011828</v>
      </c>
      <c r="B78" s="1" t="str">
        <v>Prešovský</v>
      </c>
      <c r="C78" s="1" t="str">
        <v>Humenné</v>
      </c>
      <c r="D78" s="1" t="str">
        <v>Základná škola s materskou školou</v>
      </c>
      <c r="E78" s="21" t="str">
        <v>Podskalka 58, 6601 Humenné</v>
      </c>
      <c r="F78" s="1">
        <v>1</v>
      </c>
      <c r="G78" s="1">
        <v>1</v>
      </c>
      <c r="H78" s="1">
        <v>87</v>
      </c>
      <c r="I78" s="1">
        <v>800</v>
      </c>
      <c r="J78" s="1">
        <v>200</v>
      </c>
      <c r="K78" s="72" t="str">
        <v>áno</v>
      </c>
      <c r="L78" s="117"/>
      <c r="M78" s="118"/>
    </row>
    <row r="79" spans="1:13">
      <c r="A79" s="1">
        <v>100011831</v>
      </c>
      <c r="B79" s="1" t="str">
        <v>Prešovský</v>
      </c>
      <c r="C79" s="1" t="str">
        <v>Humenné</v>
      </c>
      <c r="D79" s="1" t="str">
        <v>Základná škola</v>
      </c>
      <c r="E79" s="21" t="str">
        <v>Pugačevova 1381 / 7, 6601 Humenné</v>
      </c>
      <c r="F79" s="1">
        <v>1</v>
      </c>
      <c r="G79" s="1">
        <v>1</v>
      </c>
      <c r="H79" s="1">
        <v>604</v>
      </c>
      <c r="I79" s="1">
        <v>570</v>
      </c>
      <c r="J79" s="1">
        <v>140</v>
      </c>
      <c r="K79" s="72" t="str">
        <v>-</v>
      </c>
      <c r="L79" s="117"/>
      <c r="M79" s="118"/>
    </row>
    <row r="80" spans="1:13">
      <c r="A80" s="1">
        <v>100011835</v>
      </c>
      <c r="B80" s="1" t="str">
        <v>Prešovský</v>
      </c>
      <c r="C80" s="1" t="str">
        <v>Humenné</v>
      </c>
      <c r="D80" s="1" t="str">
        <v>Základná škola</v>
      </c>
      <c r="E80" s="21" t="str">
        <v>SNP 1, 6601 Humenné</v>
      </c>
      <c r="F80" s="1">
        <v>1</v>
      </c>
      <c r="G80" s="1">
        <v>1</v>
      </c>
      <c r="H80" s="1">
        <v>323</v>
      </c>
      <c r="I80" s="1">
        <v>800</v>
      </c>
      <c r="J80" s="1">
        <v>200</v>
      </c>
      <c r="K80" s="72" t="str">
        <v>áno</v>
      </c>
      <c r="L80" s="117"/>
      <c r="M80" s="118"/>
    </row>
    <row r="81" spans="1:13">
      <c r="A81" s="1">
        <v>100011838</v>
      </c>
      <c r="B81" s="1" t="str">
        <v>Prešovský</v>
      </c>
      <c r="C81" s="1" t="str">
        <v>Humenné</v>
      </c>
      <c r="D81" s="1" t="str">
        <v>Stredná odborná škola polytechnická</v>
      </c>
      <c r="E81" s="21" t="str">
        <v>Štefánikova 1550 / 20, 6601 Humenné</v>
      </c>
      <c r="F81" s="1">
        <v>1</v>
      </c>
      <c r="G81" s="1">
        <v>1</v>
      </c>
      <c r="H81" s="1">
        <v>284</v>
      </c>
      <c r="I81" s="1">
        <v>400</v>
      </c>
      <c r="J81" s="1">
        <v>100</v>
      </c>
      <c r="K81" s="72" t="str">
        <v>-</v>
      </c>
      <c r="L81" s="117"/>
      <c r="M81" s="118"/>
    </row>
    <row r="82" spans="1:13">
      <c r="A82" s="1">
        <v>100011842</v>
      </c>
      <c r="B82" s="1" t="str">
        <v>Prešovský</v>
      </c>
      <c r="C82" s="1" t="str">
        <v>Humenné</v>
      </c>
      <c r="D82" s="1" t="str">
        <v>Hotelová akadémia</v>
      </c>
      <c r="E82" s="21" t="str">
        <v>Štefánikova 28, 6601 Humenné</v>
      </c>
      <c r="F82" s="1">
        <v>1</v>
      </c>
      <c r="G82" s="1">
        <v>1</v>
      </c>
      <c r="H82" s="1">
        <v>159</v>
      </c>
      <c r="I82" s="1">
        <v>280</v>
      </c>
      <c r="J82" s="1">
        <v>70</v>
      </c>
      <c r="K82" s="72" t="str">
        <v>-</v>
      </c>
      <c r="L82" s="117"/>
      <c r="M82" s="118"/>
    </row>
    <row r="83" spans="1:13">
      <c r="A83" s="1">
        <v>100011845</v>
      </c>
      <c r="B83" s="1" t="str">
        <v>Prešovský</v>
      </c>
      <c r="C83" s="1" t="str">
        <v>Humenné</v>
      </c>
      <c r="D83" s="1" t="str">
        <v>Základná škola Jána Švermu</v>
      </c>
      <c r="E83" s="21" t="str">
        <v>Štefánikova 31, 6601 Humenné</v>
      </c>
      <c r="F83" s="1">
        <v>1</v>
      </c>
      <c r="G83" s="1">
        <v>1</v>
      </c>
      <c r="H83" s="1">
        <v>785</v>
      </c>
      <c r="I83" s="1">
        <v>800</v>
      </c>
      <c r="J83" s="1">
        <v>200</v>
      </c>
      <c r="K83" s="72" t="str">
        <v>áno</v>
      </c>
      <c r="L83" s="117"/>
      <c r="M83" s="118"/>
    </row>
    <row r="84" spans="1:13">
      <c r="A84" s="1">
        <v>100011871</v>
      </c>
      <c r="B84" s="1" t="str">
        <v>Prešovský</v>
      </c>
      <c r="C84" s="1" t="str">
        <v>Humenné</v>
      </c>
      <c r="D84" s="1" t="str">
        <v>Základná škola s materskou školou</v>
      </c>
      <c r="E84" s="21" t="str">
        <v>Osloboditeľov 204, 6783 Kamenica nad Cirochou</v>
      </c>
      <c r="F84" s="1">
        <v>1</v>
      </c>
      <c r="G84" s="1">
        <v>1</v>
      </c>
      <c r="H84" s="1">
        <v>181</v>
      </c>
      <c r="I84" s="1">
        <v>800</v>
      </c>
      <c r="J84" s="1">
        <v>200</v>
      </c>
      <c r="K84" s="72" t="str">
        <v>áno</v>
      </c>
      <c r="L84" s="117"/>
      <c r="M84" s="118"/>
    </row>
    <row r="85" spans="1:13">
      <c r="A85" s="1">
        <v>100011880</v>
      </c>
      <c r="B85" s="1" t="str">
        <v>Prešovský</v>
      </c>
      <c r="C85" s="1" t="str">
        <v>Humenné</v>
      </c>
      <c r="D85" s="1" t="str">
        <v>Základná škola s materskou školou</v>
      </c>
      <c r="E85" s="21" t="str">
        <v>Košarovce 16, 9406 Košarovce</v>
      </c>
      <c r="F85" s="1">
        <v>1</v>
      </c>
      <c r="G85" s="1">
        <v>1</v>
      </c>
      <c r="H85" s="1">
        <v>148</v>
      </c>
      <c r="I85" s="1">
        <v>280</v>
      </c>
      <c r="J85" s="1">
        <v>70</v>
      </c>
      <c r="K85" s="72" t="str">
        <v>-</v>
      </c>
      <c r="L85" s="117"/>
      <c r="M85" s="118"/>
    </row>
    <row r="86" spans="1:13">
      <c r="A86" s="1">
        <v>100011884</v>
      </c>
      <c r="B86" s="1" t="str">
        <v>Prešovský</v>
      </c>
      <c r="C86" s="1" t="str">
        <v>Humenné</v>
      </c>
      <c r="D86" s="1" t="str">
        <v>Základná škola s materskou školou</v>
      </c>
      <c r="E86" s="21" t="str">
        <v>Koškovce 134, 6712 Koškovce</v>
      </c>
      <c r="F86" s="1">
        <v>1</v>
      </c>
      <c r="G86" s="1">
        <v>1</v>
      </c>
      <c r="H86" s="1">
        <v>165</v>
      </c>
      <c r="I86" s="1">
        <v>280</v>
      </c>
      <c r="J86" s="1">
        <v>70</v>
      </c>
      <c r="K86" s="72" t="str">
        <v>-</v>
      </c>
      <c r="L86" s="117"/>
      <c r="M86" s="118"/>
    </row>
    <row r="87" spans="1:13">
      <c r="A87" s="1">
        <v>100011901</v>
      </c>
      <c r="B87" s="1" t="str">
        <v>Prešovský</v>
      </c>
      <c r="C87" s="1" t="str">
        <v>Humenné</v>
      </c>
      <c r="D87" s="1" t="str">
        <v>Základná škola s materskou školou</v>
      </c>
      <c r="E87" s="21" t="str">
        <v>Modra nad Cirochou 250, 6782 Modra nad Cirochou</v>
      </c>
      <c r="F87" s="1">
        <v>2</v>
      </c>
      <c r="G87" s="1">
        <v>1</v>
      </c>
      <c r="H87" s="1">
        <v>58</v>
      </c>
      <c r="I87" s="1">
        <v>800</v>
      </c>
      <c r="J87" s="1">
        <v>200</v>
      </c>
      <c r="K87" s="72" t="str">
        <v>áno</v>
      </c>
      <c r="L87" s="117"/>
      <c r="M87" s="118"/>
    </row>
    <row r="88" spans="1:13">
      <c r="A88" s="1">
        <v>100011901</v>
      </c>
      <c r="B88" s="1" t="str">
        <v>Prešovský</v>
      </c>
      <c r="C88" s="1" t="str">
        <v>Humenné</v>
      </c>
      <c r="D88" s="1" t="str">
        <v>Základná škola s materskou školou</v>
      </c>
      <c r="E88" s="21" t="str">
        <v>Školská 302, 6782 Modra nad Cirochou</v>
      </c>
      <c r="F88" s="1">
        <v>2</v>
      </c>
      <c r="G88" s="1">
        <v>1</v>
      </c>
      <c r="H88" s="1">
        <v>37</v>
      </c>
      <c r="I88" s="1">
        <v>800</v>
      </c>
      <c r="J88" s="1">
        <v>200</v>
      </c>
      <c r="K88" s="72" t="str">
        <v>áno</v>
      </c>
      <c r="L88" s="117"/>
      <c r="M88" s="118"/>
    </row>
    <row r="89" spans="1:13">
      <c r="A89" s="1">
        <v>100011915</v>
      </c>
      <c r="B89" s="1" t="str">
        <v>Prešovský</v>
      </c>
      <c r="C89" s="1" t="str">
        <v>Humenné</v>
      </c>
      <c r="D89" s="1" t="str">
        <v>Základná škola</v>
      </c>
      <c r="E89" s="21" t="str">
        <v>Ohradzany 162, 6722 Ohradzany</v>
      </c>
      <c r="F89" s="1">
        <v>1</v>
      </c>
      <c r="G89" s="1">
        <v>1</v>
      </c>
      <c r="H89" s="1">
        <v>163</v>
      </c>
      <c r="I89" s="1">
        <v>280</v>
      </c>
      <c r="J89" s="1">
        <v>70</v>
      </c>
      <c r="K89" s="72" t="str">
        <v>-</v>
      </c>
      <c r="L89" s="117"/>
      <c r="M89" s="118"/>
    </row>
    <row r="90" spans="1:13">
      <c r="A90" s="1">
        <v>100011919</v>
      </c>
      <c r="B90" s="1" t="str">
        <v>Prešovský</v>
      </c>
      <c r="C90" s="1" t="str">
        <v>Humenné</v>
      </c>
      <c r="D90" s="1" t="str">
        <v>Základná škola</v>
      </c>
      <c r="E90" s="21" t="str">
        <v>Pakostov 102, 9407 Pakostov</v>
      </c>
      <c r="F90" s="1">
        <v>1</v>
      </c>
      <c r="G90" s="1">
        <v>1</v>
      </c>
      <c r="H90" s="1">
        <v>14</v>
      </c>
      <c r="I90" s="1">
        <v>100</v>
      </c>
      <c r="J90" s="1">
        <v>25</v>
      </c>
      <c r="K90" s="72" t="str">
        <v>-</v>
      </c>
      <c r="L90" s="117"/>
      <c r="M90" s="118"/>
    </row>
    <row r="91" spans="1:13">
      <c r="A91" s="1">
        <v>100011924</v>
      </c>
      <c r="B91" s="1" t="str">
        <v>Prešovský</v>
      </c>
      <c r="C91" s="1" t="str">
        <v>Humenné</v>
      </c>
      <c r="D91" s="1" t="str">
        <v>Základná škola s materskou školou</v>
      </c>
      <c r="E91" s="21" t="str">
        <v>Papín 199, 6733 Papín</v>
      </c>
      <c r="F91" s="1">
        <v>1</v>
      </c>
      <c r="G91" s="1">
        <v>1</v>
      </c>
      <c r="H91" s="1">
        <v>51</v>
      </c>
      <c r="I91" s="1">
        <v>150</v>
      </c>
      <c r="J91" s="1">
        <v>40</v>
      </c>
      <c r="K91" s="72" t="str">
        <v>-</v>
      </c>
      <c r="L91" s="117"/>
      <c r="M91" s="118"/>
    </row>
    <row r="92" spans="1:13">
      <c r="A92" s="1">
        <v>100011945</v>
      </c>
      <c r="B92" s="1" t="str">
        <v>Prešovský</v>
      </c>
      <c r="C92" s="1" t="str">
        <v>Humenné</v>
      </c>
      <c r="D92" s="1" t="str">
        <v>Základná škola s materskou školou</v>
      </c>
      <c r="E92" s="21" t="str">
        <v>Topoľovka 1, 6745 Topoľovka</v>
      </c>
      <c r="F92" s="1">
        <v>1</v>
      </c>
      <c r="G92" s="1">
        <v>1</v>
      </c>
      <c r="H92" s="1">
        <v>142</v>
      </c>
      <c r="I92" s="1">
        <v>280</v>
      </c>
      <c r="J92" s="1">
        <v>70</v>
      </c>
      <c r="K92" s="72" t="str">
        <v>-</v>
      </c>
      <c r="L92" s="117"/>
      <c r="M92" s="118"/>
    </row>
    <row r="93" spans="1:13">
      <c r="A93" s="1">
        <v>100011954</v>
      </c>
      <c r="B93" s="1" t="str">
        <v>Prešovský</v>
      </c>
      <c r="C93" s="1" t="str">
        <v>Humenné</v>
      </c>
      <c r="D93" s="1" t="str">
        <v>Základná škola s materskou školou</v>
      </c>
      <c r="E93" s="21" t="str">
        <v>Udavské 80, 6731 Udavské</v>
      </c>
      <c r="F93" s="1">
        <v>1</v>
      </c>
      <c r="G93" s="1">
        <v>1</v>
      </c>
      <c r="H93" s="1">
        <v>195</v>
      </c>
      <c r="I93" s="1">
        <v>280</v>
      </c>
      <c r="J93" s="1">
        <v>70</v>
      </c>
      <c r="K93" s="72" t="str">
        <v>-</v>
      </c>
      <c r="L93" s="117"/>
      <c r="M93" s="118"/>
    </row>
    <row r="94" spans="1:13">
      <c r="A94" s="1">
        <v>100011960</v>
      </c>
      <c r="B94" s="1" t="str">
        <v>Prešovský</v>
      </c>
      <c r="C94" s="1" t="str">
        <v>Humenné</v>
      </c>
      <c r="D94" s="1" t="str">
        <v>Základná škola</v>
      </c>
      <c r="E94" s="21" t="str">
        <v>Vyšná Sitnica 1, 9407 Vyšná Sitnica</v>
      </c>
      <c r="F94" s="1">
        <v>1</v>
      </c>
      <c r="G94" s="1">
        <v>1</v>
      </c>
      <c r="H94" s="1">
        <v>10</v>
      </c>
      <c r="I94" s="1">
        <v>100</v>
      </c>
      <c r="J94" s="1">
        <v>25</v>
      </c>
      <c r="K94" s="72" t="str">
        <v>-</v>
      </c>
      <c r="L94" s="117"/>
      <c r="M94" s="118"/>
    </row>
    <row r="95" spans="1:13">
      <c r="A95" s="1">
        <v>100011974</v>
      </c>
      <c r="B95" s="1" t="str">
        <v>Prešovský</v>
      </c>
      <c r="C95" s="1" t="str">
        <v>Humenné</v>
      </c>
      <c r="D95" s="1" t="str">
        <v>Základná škola</v>
      </c>
      <c r="E95" s="21" t="str">
        <v>Zbudské Dlhé 44, 6712 Zbudské Dlhé</v>
      </c>
      <c r="F95" s="1">
        <v>1</v>
      </c>
      <c r="G95" s="1">
        <v>1</v>
      </c>
      <c r="H95" s="1">
        <v>88</v>
      </c>
      <c r="I95" s="1">
        <v>230</v>
      </c>
      <c r="J95" s="1">
        <v>60</v>
      </c>
      <c r="K95" s="72" t="str">
        <v>-</v>
      </c>
      <c r="L95" s="117"/>
      <c r="M95" s="118"/>
    </row>
    <row r="96" spans="1:13">
      <c r="A96" s="1">
        <v>100011984</v>
      </c>
      <c r="B96" s="1" t="str">
        <v>Prešovský</v>
      </c>
      <c r="C96" s="1" t="str">
        <v>Kežmarok</v>
      </c>
      <c r="D96" s="1" t="str">
        <v>Základná škola s materskou školou</v>
      </c>
      <c r="E96" s="21" t="str">
        <v>Holumnica 121, 5994 Holumnica</v>
      </c>
      <c r="F96" s="1">
        <v>1</v>
      </c>
      <c r="G96" s="1">
        <v>1</v>
      </c>
      <c r="H96" s="1">
        <v>219</v>
      </c>
      <c r="I96" s="1">
        <v>400</v>
      </c>
      <c r="J96" s="1">
        <v>100</v>
      </c>
      <c r="K96" s="72" t="str">
        <v>-</v>
      </c>
      <c r="L96" s="117"/>
      <c r="M96" s="118"/>
    </row>
    <row r="97" spans="1:13">
      <c r="A97" s="1">
        <v>100011992</v>
      </c>
      <c r="B97" s="1" t="str">
        <v>Prešovský</v>
      </c>
      <c r="C97" s="1" t="str">
        <v>Kežmarok</v>
      </c>
      <c r="D97" s="1" t="str">
        <v>Základná škola</v>
      </c>
      <c r="E97" s="21" t="str">
        <v>Školská 212, 5992 Huncovce</v>
      </c>
      <c r="F97" s="1">
        <v>1</v>
      </c>
      <c r="G97" s="1">
        <v>1</v>
      </c>
      <c r="H97" s="1">
        <v>479</v>
      </c>
      <c r="I97" s="1">
        <v>470</v>
      </c>
      <c r="J97" s="1">
        <v>120</v>
      </c>
      <c r="K97" s="72" t="str">
        <v>-</v>
      </c>
      <c r="L97" s="117"/>
      <c r="M97" s="118"/>
    </row>
    <row r="98" spans="1:13">
      <c r="A98" s="1">
        <v>100011996</v>
      </c>
      <c r="B98" s="1" t="str">
        <v>Prešovský</v>
      </c>
      <c r="C98" s="1" t="str">
        <v>Kežmarok</v>
      </c>
      <c r="D98" s="1" t="str">
        <v>Základná škola</v>
      </c>
      <c r="E98" s="21" t="str">
        <v>Ihľany 127, 5994 Ihľany</v>
      </c>
      <c r="F98" s="1">
        <v>1</v>
      </c>
      <c r="G98" s="1">
        <v>1</v>
      </c>
      <c r="H98" s="1">
        <v>100</v>
      </c>
      <c r="I98" s="1">
        <v>280</v>
      </c>
      <c r="J98" s="1">
        <v>70</v>
      </c>
      <c r="K98" s="72" t="str">
        <v>-</v>
      </c>
      <c r="L98" s="117"/>
      <c r="M98" s="118"/>
    </row>
    <row r="99" spans="1:13">
      <c r="A99" s="1">
        <v>100012000</v>
      </c>
      <c r="B99" s="1" t="str">
        <v>Prešovský</v>
      </c>
      <c r="C99" s="1" t="str">
        <v>Kežmarok</v>
      </c>
      <c r="D99" s="1" t="str">
        <v>Základná škola s materskou školou</v>
      </c>
      <c r="E99" s="21" t="str">
        <v>Jurské 140, 5994 Jurské</v>
      </c>
      <c r="F99" s="1">
        <v>1</v>
      </c>
      <c r="G99" s="1">
        <v>1</v>
      </c>
      <c r="H99" s="1">
        <v>163</v>
      </c>
      <c r="I99" s="1">
        <v>280</v>
      </c>
      <c r="J99" s="1">
        <v>70</v>
      </c>
      <c r="K99" s="72" t="str">
        <v>-</v>
      </c>
      <c r="L99" s="117"/>
      <c r="M99" s="118"/>
    </row>
    <row r="100" spans="1:13">
      <c r="A100" s="1">
        <v>100012006</v>
      </c>
      <c r="B100" s="1" t="str">
        <v>Prešovský</v>
      </c>
      <c r="C100" s="1" t="str">
        <v>Kežmarok</v>
      </c>
      <c r="D100" s="1" t="str">
        <v>Základná škola</v>
      </c>
      <c r="E100" s="21" t="str">
        <v>Dr. Daniela Fischera 2, 6001 Kežmarok</v>
      </c>
      <c r="F100" s="1">
        <v>1</v>
      </c>
      <c r="G100" s="1">
        <v>1</v>
      </c>
      <c r="H100" s="1">
        <v>692</v>
      </c>
      <c r="I100" s="1">
        <v>570</v>
      </c>
      <c r="J100" s="1">
        <v>140</v>
      </c>
      <c r="K100" s="72" t="str">
        <v>-</v>
      </c>
      <c r="L100" s="117"/>
      <c r="M100" s="118"/>
    </row>
    <row r="101" spans="1:13">
      <c r="A101" s="1">
        <v>100012009</v>
      </c>
      <c r="B101" s="1" t="str">
        <v>Prešovský</v>
      </c>
      <c r="C101" s="1" t="str">
        <v>Kežmarok</v>
      </c>
      <c r="D101" s="1" t="str">
        <v>Stredná odborná škola</v>
      </c>
      <c r="E101" s="21" t="str">
        <v>Garbiarska 1, 6001 Kežmarok</v>
      </c>
      <c r="F101" s="1">
        <v>1</v>
      </c>
      <c r="G101" s="1">
        <v>1</v>
      </c>
      <c r="H101" s="1">
        <v>380</v>
      </c>
      <c r="I101" s="1">
        <v>470</v>
      </c>
      <c r="J101" s="1">
        <v>120</v>
      </c>
      <c r="K101" s="72" t="str">
        <v>-</v>
      </c>
      <c r="L101" s="117"/>
      <c r="M101" s="118"/>
    </row>
    <row r="102" spans="1:13">
      <c r="A102" s="1">
        <v>100012013</v>
      </c>
      <c r="B102" s="1" t="str">
        <v>Prešovský</v>
      </c>
      <c r="C102" s="1" t="str">
        <v>Kežmarok</v>
      </c>
      <c r="D102" s="1" t="str">
        <v>Základná škola - Grundschule</v>
      </c>
      <c r="E102" s="21" t="str">
        <v>Hradné námestie 38, 6011 Kežmarok</v>
      </c>
      <c r="F102" s="1">
        <v>1</v>
      </c>
      <c r="G102" s="1">
        <v>1</v>
      </c>
      <c r="H102" s="1">
        <v>559</v>
      </c>
      <c r="I102" s="1">
        <v>570</v>
      </c>
      <c r="J102" s="1">
        <v>140</v>
      </c>
      <c r="K102" s="72" t="str">
        <v>-</v>
      </c>
      <c r="L102" s="117"/>
      <c r="M102" s="118"/>
    </row>
    <row r="103" spans="1:13">
      <c r="A103" s="1">
        <v>100012018</v>
      </c>
      <c r="B103" s="1" t="str">
        <v>Prešovský</v>
      </c>
      <c r="C103" s="1" t="str">
        <v>Kežmarok</v>
      </c>
      <c r="D103" s="1" t="str">
        <v>Gymnázium Pavla Országha Hviezdoslava</v>
      </c>
      <c r="E103" s="21" t="str">
        <v>Hviezdoslavova 20, 6014 Kežmarok</v>
      </c>
      <c r="F103" s="1">
        <v>1</v>
      </c>
      <c r="G103" s="1">
        <v>1</v>
      </c>
      <c r="H103" s="1">
        <v>223</v>
      </c>
      <c r="I103" s="1">
        <v>400</v>
      </c>
      <c r="J103" s="1">
        <v>100</v>
      </c>
      <c r="K103" s="72" t="str">
        <v>-</v>
      </c>
      <c r="L103" s="117"/>
      <c r="M103" s="118"/>
    </row>
    <row r="104" spans="1:13">
      <c r="A104" s="1">
        <v>100012027</v>
      </c>
      <c r="B104" s="1" t="str">
        <v>Prešovský</v>
      </c>
      <c r="C104" s="1" t="str">
        <v>Kežmarok</v>
      </c>
      <c r="D104" s="1" t="str">
        <v>Stredná odborná škola agropotravinárska a technická</v>
      </c>
      <c r="E104" s="21" t="str">
        <v>Gen. Svobodu 129, 5971 Ľubica</v>
      </c>
      <c r="F104" s="1">
        <v>7</v>
      </c>
      <c r="G104" s="1">
        <v>1</v>
      </c>
      <c r="H104" s="1">
        <v>10</v>
      </c>
      <c r="I104" s="1">
        <v>300</v>
      </c>
      <c r="J104" s="1">
        <v>75</v>
      </c>
      <c r="K104" s="72" t="str">
        <v>áno</v>
      </c>
      <c r="L104" s="117"/>
      <c r="M104" s="118"/>
    </row>
    <row r="105" spans="1:13">
      <c r="A105" s="1">
        <v>100012027</v>
      </c>
      <c r="B105" s="1" t="str">
        <v>Prešovský</v>
      </c>
      <c r="C105" s="1" t="str">
        <v>Kežmarok</v>
      </c>
      <c r="D105" s="1" t="str">
        <v>Stredná odborná škola agropotravinárska a technická</v>
      </c>
      <c r="E105" s="21" t="str">
        <v>Jakuba Kraya 8, 6001 Kežmarok</v>
      </c>
      <c r="F105" s="1">
        <v>7</v>
      </c>
      <c r="G105" s="1">
        <v>1</v>
      </c>
      <c r="H105" s="1">
        <v>18</v>
      </c>
      <c r="I105" s="1">
        <v>300</v>
      </c>
      <c r="J105" s="1">
        <v>75</v>
      </c>
      <c r="K105" s="72" t="str">
        <v>áno</v>
      </c>
      <c r="L105" s="117"/>
      <c r="M105" s="118"/>
    </row>
    <row r="106" spans="1:13">
      <c r="A106" s="1">
        <v>100012027</v>
      </c>
      <c r="B106" s="1" t="str">
        <v>Prešovský</v>
      </c>
      <c r="C106" s="1" t="str">
        <v>Kežmarok</v>
      </c>
      <c r="D106" s="1" t="str">
        <v>Stredná odborná škola agropotravinárska a technická</v>
      </c>
      <c r="E106" s="21" t="str">
        <v>Kostolná 304 / 19, 5995 Toporec</v>
      </c>
      <c r="F106" s="1">
        <v>7</v>
      </c>
      <c r="G106" s="1">
        <v>1</v>
      </c>
      <c r="H106" s="1">
        <v>166</v>
      </c>
      <c r="I106" s="1">
        <v>300</v>
      </c>
      <c r="J106" s="1">
        <v>75</v>
      </c>
      <c r="K106" s="72" t="str">
        <v>áno</v>
      </c>
      <c r="L106" s="117"/>
      <c r="M106" s="118"/>
    </row>
    <row r="107" spans="1:13">
      <c r="A107" s="1">
        <v>100012027</v>
      </c>
      <c r="B107" s="1" t="str">
        <v>Prešovský</v>
      </c>
      <c r="C107" s="1" t="str">
        <v>Kežmarok</v>
      </c>
      <c r="D107" s="1" t="str">
        <v>Stredná odborná škola agropotravinárska a technická</v>
      </c>
      <c r="E107" s="21" t="str">
        <v>Kušnierska brána 349 / 2, 6001 Kežmarok</v>
      </c>
      <c r="F107" s="1">
        <v>7</v>
      </c>
      <c r="G107" s="1">
        <v>1</v>
      </c>
      <c r="H107" s="1">
        <v>424</v>
      </c>
      <c r="I107" s="1">
        <v>470</v>
      </c>
      <c r="J107" s="1">
        <v>120</v>
      </c>
      <c r="K107" s="72" t="str">
        <v>-</v>
      </c>
      <c r="L107" s="117"/>
      <c r="M107" s="118"/>
    </row>
    <row r="108" spans="1:13">
      <c r="A108" s="1">
        <v>100012027</v>
      </c>
      <c r="B108" s="1" t="str">
        <v>Prešovský</v>
      </c>
      <c r="C108" s="1" t="str">
        <v>Kežmarok</v>
      </c>
      <c r="D108" s="1" t="str">
        <v>Stredná odborná škola agropotravinárska a technická</v>
      </c>
      <c r="E108" s="21" t="str">
        <v>Nižná brána 10, 6001 Kežmarok</v>
      </c>
      <c r="F108" s="1">
        <v>7</v>
      </c>
      <c r="G108" s="1">
        <v>1</v>
      </c>
      <c r="H108" s="1">
        <v>609</v>
      </c>
      <c r="I108" s="1">
        <v>570</v>
      </c>
      <c r="J108" s="1">
        <v>140</v>
      </c>
      <c r="K108" s="72" t="str">
        <v>-</v>
      </c>
      <c r="L108" s="117"/>
      <c r="M108" s="118"/>
    </row>
    <row r="109" spans="1:13">
      <c r="A109" s="1">
        <v>100012027</v>
      </c>
      <c r="B109" s="1" t="str">
        <v>Prešovský</v>
      </c>
      <c r="C109" s="1" t="str">
        <v>Kežmarok</v>
      </c>
      <c r="D109" s="1" t="str">
        <v>Stredná odborná škola agropotravinárska a technická</v>
      </c>
      <c r="E109" s="21" t="str">
        <v>Pradiarenská 1, 6001 Kežmarok</v>
      </c>
      <c r="F109" s="1">
        <v>7</v>
      </c>
      <c r="G109" s="1">
        <v>1</v>
      </c>
      <c r="H109" s="1">
        <v>107</v>
      </c>
      <c r="I109" s="1">
        <v>300</v>
      </c>
      <c r="J109" s="1">
        <v>75</v>
      </c>
      <c r="K109" s="72" t="str">
        <v>áno</v>
      </c>
      <c r="L109" s="117"/>
      <c r="M109" s="118"/>
    </row>
    <row r="110" spans="1:13">
      <c r="A110" s="1">
        <v>100012027</v>
      </c>
      <c r="B110" s="1" t="str">
        <v>Prešovský</v>
      </c>
      <c r="C110" s="1" t="str">
        <v>Kežmarok</v>
      </c>
      <c r="D110" s="1" t="str">
        <v>Stredná odborná škola agropotravinárska a technická</v>
      </c>
      <c r="E110" s="21" t="str">
        <v>Rakúsy 407, 5967 Rakúsy</v>
      </c>
      <c r="F110" s="1">
        <v>7</v>
      </c>
      <c r="G110" s="1">
        <v>1</v>
      </c>
      <c r="H110" s="1">
        <v>50</v>
      </c>
      <c r="I110" s="1">
        <v>300</v>
      </c>
      <c r="J110" s="1">
        <v>75</v>
      </c>
      <c r="K110" s="72" t="str">
        <v>áno</v>
      </c>
      <c r="L110" s="117"/>
      <c r="M110" s="118"/>
    </row>
    <row r="111" spans="1:13">
      <c r="A111" s="1">
        <v>100012031</v>
      </c>
      <c r="B111" s="1" t="str">
        <v>Prešovský</v>
      </c>
      <c r="C111" s="1" t="str">
        <v>Kežmarok</v>
      </c>
      <c r="D111" s="1" t="str">
        <v>Hotelová akadémia Otta Brucknera</v>
      </c>
      <c r="E111" s="21" t="str">
        <v>MUDr. Alexandra 29, 6015 Kežmarok</v>
      </c>
      <c r="F111" s="1">
        <v>1</v>
      </c>
      <c r="G111" s="1">
        <v>1</v>
      </c>
      <c r="H111" s="1">
        <v>218</v>
      </c>
      <c r="I111" s="1">
        <v>400</v>
      </c>
      <c r="J111" s="1">
        <v>100</v>
      </c>
      <c r="K111" s="72" t="str">
        <v>-</v>
      </c>
      <c r="L111" s="117"/>
      <c r="M111" s="118"/>
    </row>
    <row r="112" spans="1:13">
      <c r="A112" s="1">
        <v>100012037</v>
      </c>
      <c r="B112" s="1" t="str">
        <v>Prešovský</v>
      </c>
      <c r="C112" s="1" t="str">
        <v>Kežmarok</v>
      </c>
      <c r="D112" s="1" t="str">
        <v>Základná škola s materskou školou sv. Kríža</v>
      </c>
      <c r="E112" s="21" t="str">
        <v>Petržalská 21, 6001 Kežmarok</v>
      </c>
      <c r="F112" s="1">
        <v>1</v>
      </c>
      <c r="G112" s="1">
        <v>1</v>
      </c>
      <c r="H112" s="1">
        <v>572</v>
      </c>
      <c r="I112" s="1">
        <v>570</v>
      </c>
      <c r="J112" s="1">
        <v>140</v>
      </c>
      <c r="K112" s="72" t="str">
        <v>-</v>
      </c>
      <c r="L112" s="117"/>
      <c r="M112" s="118"/>
    </row>
    <row r="113" spans="1:13">
      <c r="A113" s="1">
        <v>100012044</v>
      </c>
      <c r="B113" s="1" t="str">
        <v>Prešovský</v>
      </c>
      <c r="C113" s="1" t="str">
        <v>Kežmarok</v>
      </c>
      <c r="D113" s="1" t="str">
        <v>Škola umeleckého priemyslu</v>
      </c>
      <c r="E113" s="21" t="str">
        <v>Slavkovská 19, 6001 Kežmarok</v>
      </c>
      <c r="F113" s="1">
        <v>1</v>
      </c>
      <c r="G113" s="1">
        <v>1</v>
      </c>
      <c r="H113" s="1">
        <v>183</v>
      </c>
      <c r="I113" s="1">
        <v>280</v>
      </c>
      <c r="J113" s="1">
        <v>70</v>
      </c>
      <c r="K113" s="72" t="str">
        <v>-</v>
      </c>
      <c r="L113" s="117"/>
      <c r="M113" s="118"/>
    </row>
    <row r="114" spans="1:13">
      <c r="A114" s="1">
        <v>100012047</v>
      </c>
      <c r="B114" s="1" t="str">
        <v>Prešovský</v>
      </c>
      <c r="C114" s="1" t="str">
        <v>Kežmarok</v>
      </c>
      <c r="D114" s="1" t="str">
        <v>Základná škola</v>
      </c>
      <c r="E114" s="21" t="str">
        <v>Krížová Ves 272, 5901 Krížová Ves</v>
      </c>
      <c r="F114" s="1">
        <v>2</v>
      </c>
      <c r="G114" s="1">
        <v>1</v>
      </c>
      <c r="H114" s="1">
        <v>229</v>
      </c>
      <c r="I114" s="1">
        <v>400</v>
      </c>
      <c r="J114" s="1">
        <v>100</v>
      </c>
      <c r="K114" s="72" t="str">
        <v>-</v>
      </c>
      <c r="L114" s="117"/>
      <c r="M114" s="118"/>
    </row>
    <row r="115" spans="1:13">
      <c r="A115" s="1">
        <v>100012047</v>
      </c>
      <c r="B115" s="1" t="str">
        <v>Prešovský</v>
      </c>
      <c r="C115" s="1" t="str">
        <v>Kežmarok</v>
      </c>
      <c r="D115" s="1" t="str">
        <v>Základná škola</v>
      </c>
      <c r="E115" s="21" t="str">
        <v>Krížová Ves 43, 5901 Krížová Ves</v>
      </c>
      <c r="F115" s="1">
        <v>2</v>
      </c>
      <c r="G115" s="1">
        <v>1</v>
      </c>
      <c r="H115" s="1">
        <v>156</v>
      </c>
      <c r="I115" s="1">
        <v>280</v>
      </c>
      <c r="J115" s="1">
        <v>70</v>
      </c>
      <c r="K115" s="72" t="str">
        <v>-</v>
      </c>
      <c r="L115" s="117"/>
      <c r="M115" s="118"/>
    </row>
    <row r="116" spans="1:13">
      <c r="A116" s="1">
        <v>100012061</v>
      </c>
      <c r="B116" s="1" t="str">
        <v>Prešovský</v>
      </c>
      <c r="C116" s="1" t="str">
        <v>Kežmarok</v>
      </c>
      <c r="D116" s="1" t="str">
        <v>Základná škola</v>
      </c>
      <c r="E116" s="21" t="str">
        <v>Školská 1, 5971 Ľubica</v>
      </c>
      <c r="F116" s="1">
        <v>1</v>
      </c>
      <c r="G116" s="1">
        <v>1</v>
      </c>
      <c r="H116" s="1">
        <v>466</v>
      </c>
      <c r="I116" s="1">
        <v>470</v>
      </c>
      <c r="J116" s="1">
        <v>120</v>
      </c>
      <c r="K116" s="72" t="str">
        <v>-</v>
      </c>
      <c r="L116" s="117"/>
      <c r="M116" s="118"/>
    </row>
    <row r="117" spans="1:13">
      <c r="A117" s="1">
        <v>100012070</v>
      </c>
      <c r="B117" s="1" t="str">
        <v>Prešovský</v>
      </c>
      <c r="C117" s="1" t="str">
        <v>Kežmarok</v>
      </c>
      <c r="D117" s="1" t="str">
        <v>Základná škola</v>
      </c>
      <c r="E117" s="21" t="str">
        <v>Mlynská 156 / 1, 5905 Matiašovce</v>
      </c>
      <c r="F117" s="1">
        <v>1</v>
      </c>
      <c r="G117" s="1">
        <v>1</v>
      </c>
      <c r="H117" s="1">
        <v>29</v>
      </c>
      <c r="I117" s="1">
        <v>150</v>
      </c>
      <c r="J117" s="1">
        <v>40</v>
      </c>
      <c r="K117" s="72" t="str">
        <v>-</v>
      </c>
      <c r="L117" s="117"/>
      <c r="M117" s="118"/>
    </row>
    <row r="118" spans="1:13">
      <c r="A118" s="1">
        <v>100012077</v>
      </c>
      <c r="B118" s="1" t="str">
        <v>Prešovský</v>
      </c>
      <c r="C118" s="1" t="str">
        <v>Kežmarok</v>
      </c>
      <c r="D118" s="1" t="str">
        <v>Základná škola</v>
      </c>
      <c r="E118" s="21" t="str">
        <v>Podhorany 68, 5993 Podhorany</v>
      </c>
      <c r="F118" s="1">
        <v>1</v>
      </c>
      <c r="G118" s="1">
        <v>1</v>
      </c>
      <c r="H118" s="1">
        <v>747</v>
      </c>
      <c r="I118" s="1">
        <v>740</v>
      </c>
      <c r="J118" s="1">
        <v>190</v>
      </c>
      <c r="K118" s="72" t="str">
        <v>-</v>
      </c>
      <c r="L118" s="117"/>
      <c r="M118" s="118"/>
    </row>
    <row r="119" spans="1:13">
      <c r="A119" s="1">
        <v>100012081</v>
      </c>
      <c r="B119" s="1" t="str">
        <v>Prešovský</v>
      </c>
      <c r="C119" s="1" t="str">
        <v>Kežmarok</v>
      </c>
      <c r="D119" s="1" t="str">
        <v>Základná škola s materskou školou</v>
      </c>
      <c r="E119" s="21" t="str">
        <v>Pradiarenská 1, 6001 Kežmarok</v>
      </c>
      <c r="F119" s="1">
        <v>3</v>
      </c>
      <c r="G119" s="1">
        <v>1</v>
      </c>
      <c r="H119" s="1">
        <v>279</v>
      </c>
      <c r="I119" s="1">
        <v>400</v>
      </c>
      <c r="J119" s="1">
        <v>100</v>
      </c>
      <c r="K119" s="72" t="str">
        <v>-</v>
      </c>
      <c r="L119" s="117"/>
      <c r="M119" s="118"/>
    </row>
    <row r="120" spans="1:13">
      <c r="A120" s="1">
        <v>100012081</v>
      </c>
      <c r="B120" s="1" t="str">
        <v>Prešovský</v>
      </c>
      <c r="C120" s="1" t="str">
        <v>Kežmarok</v>
      </c>
      <c r="D120" s="1" t="str">
        <v>Základná škola s materskou školou</v>
      </c>
      <c r="E120" s="21" t="str">
        <v>Rakúsy - časť osada 260, 5976 Rakúsy</v>
      </c>
      <c r="F120" s="1">
        <v>3</v>
      </c>
      <c r="G120" s="1">
        <v>1</v>
      </c>
      <c r="H120" s="1">
        <v>322</v>
      </c>
      <c r="I120" s="1">
        <v>470</v>
      </c>
      <c r="J120" s="1">
        <v>120</v>
      </c>
      <c r="K120" s="72" t="str">
        <v>-</v>
      </c>
      <c r="L120" s="117"/>
      <c r="M120" s="118"/>
    </row>
    <row r="121" spans="1:13">
      <c r="A121" s="1">
        <v>100012081</v>
      </c>
      <c r="B121" s="1" t="str">
        <v>Prešovský</v>
      </c>
      <c r="C121" s="1" t="str">
        <v>Kežmarok</v>
      </c>
      <c r="D121" s="1" t="str">
        <v>Základná škola s materskou školou</v>
      </c>
      <c r="E121" s="21" t="str">
        <v>Rakúsy 81, 5976 Rakúsy</v>
      </c>
      <c r="F121" s="1">
        <v>3</v>
      </c>
      <c r="G121" s="1">
        <v>1</v>
      </c>
      <c r="H121" s="1">
        <v>201</v>
      </c>
      <c r="I121" s="1">
        <v>400</v>
      </c>
      <c r="J121" s="1">
        <v>100</v>
      </c>
      <c r="K121" s="72" t="str">
        <v>-</v>
      </c>
      <c r="L121" s="117"/>
      <c r="M121" s="118"/>
    </row>
    <row r="122" spans="1:13">
      <c r="A122" s="1">
        <v>100012085</v>
      </c>
      <c r="B122" s="1" t="str">
        <v>Prešovský</v>
      </c>
      <c r="C122" s="1" t="str">
        <v>Kežmarok</v>
      </c>
      <c r="D122" s="1" t="str">
        <v>Základná škola s materskou školou</v>
      </c>
      <c r="E122" s="21" t="str">
        <v>Slovenská Ves 313, 5902 Slovenská Ves</v>
      </c>
      <c r="F122" s="1">
        <v>1</v>
      </c>
      <c r="G122" s="1">
        <v>1</v>
      </c>
      <c r="H122" s="1">
        <v>498</v>
      </c>
      <c r="I122" s="1">
        <v>470</v>
      </c>
      <c r="J122" s="1">
        <v>120</v>
      </c>
      <c r="K122" s="72" t="str">
        <v>-</v>
      </c>
      <c r="L122" s="117"/>
      <c r="M122" s="118"/>
    </row>
    <row r="123" spans="1:13">
      <c r="A123" s="1">
        <v>100012091</v>
      </c>
      <c r="B123" s="1" t="str">
        <v>Prešovský</v>
      </c>
      <c r="C123" s="1" t="str">
        <v>Kežmarok</v>
      </c>
      <c r="D123" s="1" t="str">
        <v>Základná škola Jozefa Maximiliána Petzvala</v>
      </c>
      <c r="E123" s="21" t="str">
        <v>Moskovská 20, 5901 Spišská Belá</v>
      </c>
      <c r="F123" s="1">
        <v>1</v>
      </c>
      <c r="G123" s="1">
        <v>1</v>
      </c>
      <c r="H123" s="1">
        <v>438</v>
      </c>
      <c r="I123" s="1">
        <v>470</v>
      </c>
      <c r="J123" s="1">
        <v>120</v>
      </c>
      <c r="K123" s="72" t="str">
        <v>-</v>
      </c>
      <c r="L123" s="117"/>
      <c r="M123" s="118"/>
    </row>
    <row r="124" spans="1:13">
      <c r="A124" s="1">
        <v>100012095</v>
      </c>
      <c r="B124" s="1" t="str">
        <v>Prešovský</v>
      </c>
      <c r="C124" s="1" t="str">
        <v>Kežmarok</v>
      </c>
      <c r="D124" s="1" t="str">
        <v>Základná škola M. R. Štefánika</v>
      </c>
      <c r="E124" s="21" t="str">
        <v>Štefánikova 19, 5901 Spišská Belá</v>
      </c>
      <c r="F124" s="1">
        <v>2</v>
      </c>
      <c r="G124" s="1">
        <v>1</v>
      </c>
      <c r="H124" s="1">
        <v>351</v>
      </c>
      <c r="I124" s="1">
        <v>470</v>
      </c>
      <c r="J124" s="1">
        <v>120</v>
      </c>
      <c r="K124" s="72" t="str">
        <v>-</v>
      </c>
      <c r="L124" s="117"/>
      <c r="M124" s="118"/>
    </row>
    <row r="125" spans="1:13">
      <c r="A125" s="1">
        <v>100012095</v>
      </c>
      <c r="B125" s="1" t="str">
        <v>Prešovský</v>
      </c>
      <c r="C125" s="1" t="str">
        <v>Kežmarok</v>
      </c>
      <c r="D125" s="1" t="str">
        <v>Základná škola M. R. Štefánika</v>
      </c>
      <c r="E125" s="21" t="str">
        <v>Štefaníkova 39, 5901 Spišská Belá</v>
      </c>
      <c r="F125" s="1">
        <v>2</v>
      </c>
      <c r="G125" s="1">
        <v>1</v>
      </c>
      <c r="H125" s="1">
        <v>123</v>
      </c>
      <c r="I125" s="1">
        <v>280</v>
      </c>
      <c r="J125" s="1">
        <v>70</v>
      </c>
      <c r="K125" s="72" t="str">
        <v>-</v>
      </c>
      <c r="L125" s="117"/>
      <c r="M125" s="118"/>
    </row>
    <row r="126" spans="1:13">
      <c r="A126" s="1">
        <v>100012100</v>
      </c>
      <c r="B126" s="1" t="str">
        <v>Prešovský</v>
      </c>
      <c r="C126" s="1" t="str">
        <v>Kežmarok</v>
      </c>
      <c r="D126" s="1" t="str">
        <v>Špeciálna základná škola</v>
      </c>
      <c r="E126" s="21" t="str">
        <v>Štefánikova 40, 5901 Spišská Belá</v>
      </c>
      <c r="F126" s="1">
        <v>3</v>
      </c>
      <c r="G126" s="1">
        <v>1</v>
      </c>
      <c r="H126" s="1">
        <v>10</v>
      </c>
      <c r="I126" s="1">
        <v>100</v>
      </c>
      <c r="J126" s="1">
        <v>25</v>
      </c>
      <c r="K126" s="72" t="str">
        <v>-</v>
      </c>
      <c r="L126" s="117"/>
      <c r="M126" s="118"/>
    </row>
    <row r="127" spans="1:13">
      <c r="A127" s="1">
        <v>100012100</v>
      </c>
      <c r="B127" s="1" t="str">
        <v>Prešovský</v>
      </c>
      <c r="C127" s="1" t="str">
        <v>Kežmarok</v>
      </c>
      <c r="D127" s="1" t="str">
        <v>Špeciálna základná škola</v>
      </c>
      <c r="E127" s="21" t="str">
        <v>Vrbovská 25, 5971 Ľubica</v>
      </c>
      <c r="F127" s="1">
        <v>3</v>
      </c>
      <c r="G127" s="1">
        <v>1</v>
      </c>
      <c r="H127" s="1">
        <v>36</v>
      </c>
      <c r="I127" s="1">
        <v>150</v>
      </c>
      <c r="J127" s="1">
        <v>40</v>
      </c>
      <c r="K127" s="72" t="str">
        <v>-</v>
      </c>
      <c r="L127" s="117"/>
      <c r="M127" s="118"/>
    </row>
    <row r="128" spans="1:13">
      <c r="A128" s="1">
        <v>100012100</v>
      </c>
      <c r="B128" s="1" t="str">
        <v>Prešovský</v>
      </c>
      <c r="C128" s="1" t="str">
        <v>Kežmarok</v>
      </c>
      <c r="D128" s="1" t="str">
        <v>Špeciálna základná škola</v>
      </c>
      <c r="E128" s="21" t="str">
        <v>Zimná 21, 5901 Spišská Belá</v>
      </c>
      <c r="F128" s="1">
        <v>3</v>
      </c>
      <c r="G128" s="1">
        <v>1</v>
      </c>
      <c r="H128" s="1">
        <v>47</v>
      </c>
      <c r="I128" s="1">
        <v>150</v>
      </c>
      <c r="J128" s="1">
        <v>40</v>
      </c>
      <c r="K128" s="72" t="str">
        <v>-</v>
      </c>
      <c r="L128" s="117"/>
      <c r="M128" s="118"/>
    </row>
    <row r="129" spans="1:13">
      <c r="A129" s="1">
        <v>100012109</v>
      </c>
      <c r="B129" s="1" t="str">
        <v>Prešovský</v>
      </c>
      <c r="C129" s="1" t="str">
        <v>Kežmarok</v>
      </c>
      <c r="D129" s="1" t="str">
        <v>Základná škola s materskou školou</v>
      </c>
      <c r="E129" s="21" t="str">
        <v>Spišské Hanušovce 66, 5904 Spišské Hanušovce</v>
      </c>
      <c r="F129" s="1">
        <v>1</v>
      </c>
      <c r="G129" s="1">
        <v>1</v>
      </c>
      <c r="H129" s="1">
        <v>210</v>
      </c>
      <c r="I129" s="1">
        <v>400</v>
      </c>
      <c r="J129" s="1">
        <v>100</v>
      </c>
      <c r="K129" s="72" t="str">
        <v>-</v>
      </c>
      <c r="L129" s="117"/>
      <c r="M129" s="118"/>
    </row>
    <row r="130" spans="1:13">
      <c r="A130" s="1">
        <v>100012113</v>
      </c>
      <c r="B130" s="1" t="str">
        <v>Prešovský</v>
      </c>
      <c r="C130" s="1" t="str">
        <v>Kežmarok</v>
      </c>
      <c r="D130" s="1" t="str">
        <v>Základná škola</v>
      </c>
      <c r="E130" s="21" t="str">
        <v>Stará Lesná 102, 5952 Stará Lesná</v>
      </c>
      <c r="F130" s="1">
        <v>1</v>
      </c>
      <c r="G130" s="1">
        <v>1</v>
      </c>
      <c r="H130" s="1">
        <v>28</v>
      </c>
      <c r="I130" s="1">
        <v>150</v>
      </c>
      <c r="J130" s="1">
        <v>40</v>
      </c>
      <c r="K130" s="72" t="str">
        <v>-</v>
      </c>
      <c r="L130" s="117"/>
      <c r="M130" s="118"/>
    </row>
    <row r="131" spans="1:13">
      <c r="A131" s="1">
        <v>100012119</v>
      </c>
      <c r="B131" s="1" t="str">
        <v>Prešovský</v>
      </c>
      <c r="C131" s="1" t="str">
        <v>Kežmarok</v>
      </c>
      <c r="D131" s="1" t="str">
        <v>Základná škola s materskou školou</v>
      </c>
      <c r="E131" s="21" t="str">
        <v>Stráne pod Tatrami 100, 5976 Stráne pod Tatrami</v>
      </c>
      <c r="F131" s="1">
        <v>3</v>
      </c>
      <c r="G131" s="1">
        <v>1</v>
      </c>
      <c r="H131" s="1">
        <v>65</v>
      </c>
      <c r="I131" s="1">
        <v>230</v>
      </c>
      <c r="J131" s="1">
        <v>60</v>
      </c>
      <c r="K131" s="72" t="str">
        <v>-</v>
      </c>
      <c r="L131" s="117"/>
      <c r="M131" s="118"/>
    </row>
    <row r="132" spans="1:13">
      <c r="A132" s="1">
        <v>100012119</v>
      </c>
      <c r="B132" s="1" t="str">
        <v>Prešovský</v>
      </c>
      <c r="C132" s="1" t="str">
        <v>Kežmarok</v>
      </c>
      <c r="D132" s="1" t="str">
        <v>Základná škola s materskou školou</v>
      </c>
      <c r="E132" s="21" t="str">
        <v>Stráne pod Tatrami 166, 5976 Stráne pod Tatrami</v>
      </c>
      <c r="F132" s="1">
        <v>3</v>
      </c>
      <c r="G132" s="1">
        <v>1</v>
      </c>
      <c r="H132" s="1">
        <v>552</v>
      </c>
      <c r="I132" s="1">
        <v>570</v>
      </c>
      <c r="J132" s="1">
        <v>140</v>
      </c>
      <c r="K132" s="72" t="str">
        <v>-</v>
      </c>
      <c r="L132" s="117"/>
      <c r="M132" s="118"/>
    </row>
    <row r="133" spans="1:13">
      <c r="A133" s="1">
        <v>100012119</v>
      </c>
      <c r="B133" s="1" t="str">
        <v>Prešovský</v>
      </c>
      <c r="C133" s="1" t="str">
        <v>Kežmarok</v>
      </c>
      <c r="D133" s="1" t="str">
        <v>Základná škola s materskou školou</v>
      </c>
      <c r="E133" s="21" t="str">
        <v>Stráne pod Tatrami 33, 5976 Stráne pod Tatrami</v>
      </c>
      <c r="F133" s="1">
        <v>3</v>
      </c>
      <c r="G133" s="1">
        <v>1</v>
      </c>
      <c r="H133" s="1">
        <v>10</v>
      </c>
      <c r="I133" s="1">
        <v>100</v>
      </c>
      <c r="J133" s="1">
        <v>25</v>
      </c>
      <c r="K133" s="72" t="str">
        <v>-</v>
      </c>
      <c r="L133" s="117"/>
      <c r="M133" s="118"/>
    </row>
    <row r="134" spans="1:13">
      <c r="A134" s="1">
        <v>100012123</v>
      </c>
      <c r="B134" s="1" t="str">
        <v>Prešovský</v>
      </c>
      <c r="C134" s="1" t="str">
        <v>Kežmarok</v>
      </c>
      <c r="D134" s="1" t="str">
        <v>Základná škola</v>
      </c>
      <c r="E134" s="21" t="str">
        <v>Školská 7 / 6, 5995 Toporec</v>
      </c>
      <c r="F134" s="1">
        <v>1</v>
      </c>
      <c r="G134" s="1">
        <v>1</v>
      </c>
      <c r="H134" s="1">
        <v>371</v>
      </c>
      <c r="I134" s="1">
        <v>470</v>
      </c>
      <c r="J134" s="1">
        <v>120</v>
      </c>
      <c r="K134" s="72" t="str">
        <v>-</v>
      </c>
      <c r="L134" s="117"/>
      <c r="M134" s="118"/>
    </row>
    <row r="135" spans="1:13">
      <c r="A135" s="1">
        <v>100012125</v>
      </c>
      <c r="B135" s="1" t="str">
        <v>Prešovský</v>
      </c>
      <c r="C135" s="1" t="str">
        <v>Kežmarok</v>
      </c>
      <c r="D135" s="1" t="str">
        <v>Špeciálna základná škola</v>
      </c>
      <c r="E135" s="21" t="str">
        <v>Jurské 8, 5994 Jurské</v>
      </c>
      <c r="F135" s="1">
        <v>3</v>
      </c>
      <c r="G135" s="1">
        <v>1</v>
      </c>
      <c r="H135" s="1">
        <v>29</v>
      </c>
      <c r="I135" s="1">
        <v>150</v>
      </c>
      <c r="J135" s="1">
        <v>40</v>
      </c>
      <c r="K135" s="72" t="str">
        <v>-</v>
      </c>
      <c r="L135" s="117"/>
      <c r="M135" s="118"/>
    </row>
    <row r="136" spans="1:13">
      <c r="A136" s="1">
        <v>100012125</v>
      </c>
      <c r="B136" s="1" t="str">
        <v>Prešovský</v>
      </c>
      <c r="C136" s="1" t="str">
        <v>Kežmarok</v>
      </c>
      <c r="D136" s="1" t="str">
        <v>Špeciálna základná škola</v>
      </c>
      <c r="E136" s="21" t="str">
        <v>Kostolná 303 / 18, 5995 Toporec</v>
      </c>
      <c r="F136" s="1">
        <v>3</v>
      </c>
      <c r="G136" s="1">
        <v>1</v>
      </c>
      <c r="H136" s="1">
        <v>46</v>
      </c>
      <c r="I136" s="1">
        <v>150</v>
      </c>
      <c r="J136" s="1">
        <v>40</v>
      </c>
      <c r="K136" s="72" t="str">
        <v>-</v>
      </c>
      <c r="L136" s="117"/>
      <c r="M136" s="118"/>
    </row>
    <row r="137" spans="1:13">
      <c r="A137" s="1">
        <v>100012125</v>
      </c>
      <c r="B137" s="1" t="str">
        <v>Prešovský</v>
      </c>
      <c r="C137" s="1" t="str">
        <v>Kežmarok</v>
      </c>
      <c r="D137" s="1" t="str">
        <v>Špeciálna základná škola</v>
      </c>
      <c r="E137" s="21" t="str">
        <v>Podhorany 14, 5993 Podhorany</v>
      </c>
      <c r="F137" s="1">
        <v>3</v>
      </c>
      <c r="G137" s="1">
        <v>1</v>
      </c>
      <c r="H137" s="1">
        <v>20</v>
      </c>
      <c r="I137" s="1">
        <v>100</v>
      </c>
      <c r="J137" s="1">
        <v>25</v>
      </c>
      <c r="K137" s="72" t="str">
        <v>-</v>
      </c>
      <c r="L137" s="117"/>
      <c r="M137" s="118"/>
    </row>
    <row r="138" spans="1:13">
      <c r="A138" s="1">
        <v>100012127</v>
      </c>
      <c r="B138" s="1" t="str">
        <v>Prešovský</v>
      </c>
      <c r="C138" s="1" t="str">
        <v>Kežmarok</v>
      </c>
      <c r="D138" s="1" t="str">
        <v>Základná škola</v>
      </c>
      <c r="E138" s="21" t="str">
        <v>Tvarožná 104, 5971 Tvarožná</v>
      </c>
      <c r="F138" s="1">
        <v>1</v>
      </c>
      <c r="G138" s="1">
        <v>1</v>
      </c>
      <c r="H138" s="1">
        <v>31</v>
      </c>
      <c r="I138" s="1">
        <v>150</v>
      </c>
      <c r="J138" s="1">
        <v>40</v>
      </c>
      <c r="K138" s="72" t="str">
        <v>-</v>
      </c>
      <c r="L138" s="117"/>
      <c r="M138" s="118"/>
    </row>
    <row r="139" spans="1:13">
      <c r="A139" s="1">
        <v>100012131</v>
      </c>
      <c r="B139" s="1" t="str">
        <v>Prešovský</v>
      </c>
      <c r="C139" s="1" t="str">
        <v>Kežmarok</v>
      </c>
      <c r="D139" s="1" t="str">
        <v>Základná škola</v>
      </c>
      <c r="E139" s="21" t="str">
        <v>Veľká Franková 56, 5978 Veľká Franková</v>
      </c>
      <c r="F139" s="1">
        <v>1</v>
      </c>
      <c r="G139" s="1">
        <v>1</v>
      </c>
      <c r="H139" s="1">
        <v>25</v>
      </c>
      <c r="I139" s="1">
        <v>150</v>
      </c>
      <c r="J139" s="1">
        <v>40</v>
      </c>
      <c r="K139" s="72" t="str">
        <v>-</v>
      </c>
      <c r="L139" s="117"/>
      <c r="M139" s="118"/>
    </row>
    <row r="140" spans="1:13">
      <c r="A140" s="1">
        <v>100012134</v>
      </c>
      <c r="B140" s="1" t="str">
        <v>Prešovský</v>
      </c>
      <c r="C140" s="1" t="str">
        <v>Kežmarok</v>
      </c>
      <c r="D140" s="1" t="str">
        <v>Základná škola s materskou školou</v>
      </c>
      <c r="E140" s="21" t="str">
        <v>Školská 267, 5952 Veľká Lomnica</v>
      </c>
      <c r="F140" s="1">
        <v>1</v>
      </c>
      <c r="G140" s="1">
        <v>1</v>
      </c>
      <c r="H140" s="1">
        <v>968</v>
      </c>
      <c r="I140" s="1">
        <v>740</v>
      </c>
      <c r="J140" s="1">
        <v>190</v>
      </c>
      <c r="K140" s="72" t="str">
        <v>-</v>
      </c>
      <c r="L140" s="117"/>
      <c r="M140" s="118"/>
    </row>
    <row r="141" spans="1:13">
      <c r="A141" s="1">
        <v>100012141</v>
      </c>
      <c r="B141" s="1" t="str">
        <v>Prešovský</v>
      </c>
      <c r="C141" s="1" t="str">
        <v>Kežmarok</v>
      </c>
      <c r="D141" s="1" t="str">
        <v>Základná škola s materskou školou</v>
      </c>
      <c r="E141" s="21" t="str">
        <v>Vlková 18, 5972 Vlková</v>
      </c>
      <c r="F141" s="1">
        <v>1</v>
      </c>
      <c r="G141" s="1">
        <v>1</v>
      </c>
      <c r="H141" s="1">
        <v>38</v>
      </c>
      <c r="I141" s="1">
        <v>150</v>
      </c>
      <c r="J141" s="1">
        <v>40</v>
      </c>
      <c r="K141" s="72" t="str">
        <v>-</v>
      </c>
      <c r="L141" s="117"/>
      <c r="M141" s="118"/>
    </row>
    <row r="142" spans="1:13">
      <c r="A142" s="1">
        <v>100012145</v>
      </c>
      <c r="B142" s="1" t="str">
        <v>Prešovský</v>
      </c>
      <c r="C142" s="1" t="str">
        <v>Kežmarok</v>
      </c>
      <c r="D142" s="1" t="str">
        <v>Základná škola s materskou školou</v>
      </c>
      <c r="E142" s="21" t="str">
        <v>Vlkovce 70, 5971 Vlkovce</v>
      </c>
      <c r="F142" s="1">
        <v>1</v>
      </c>
      <c r="G142" s="1">
        <v>1</v>
      </c>
      <c r="H142" s="1">
        <v>29</v>
      </c>
      <c r="I142" s="1">
        <v>150</v>
      </c>
      <c r="J142" s="1">
        <v>40</v>
      </c>
      <c r="K142" s="72" t="str">
        <v>-</v>
      </c>
      <c r="L142" s="117"/>
      <c r="M142" s="118"/>
    </row>
    <row r="143" spans="1:13">
      <c r="A143" s="1">
        <v>100012153</v>
      </c>
      <c r="B143" s="1" t="str">
        <v>Prešovský</v>
      </c>
      <c r="C143" s="1" t="str">
        <v>Kežmarok</v>
      </c>
      <c r="D143" s="1" t="str">
        <v>Základná škola</v>
      </c>
      <c r="E143" s="21" t="str">
        <v>Vrbov 266, 5972 Vrbov</v>
      </c>
      <c r="F143" s="1">
        <v>1</v>
      </c>
      <c r="G143" s="1">
        <v>1</v>
      </c>
      <c r="H143" s="1">
        <v>280</v>
      </c>
      <c r="I143" s="1">
        <v>400</v>
      </c>
      <c r="J143" s="1">
        <v>100</v>
      </c>
      <c r="K143" s="72" t="str">
        <v>-</v>
      </c>
      <c r="L143" s="117"/>
      <c r="M143" s="118"/>
    </row>
    <row r="144" spans="1:13">
      <c r="A144" s="1">
        <v>100012157</v>
      </c>
      <c r="B144" s="1" t="str">
        <v>Prešovský</v>
      </c>
      <c r="C144" s="1" t="str">
        <v>Kežmarok</v>
      </c>
      <c r="D144" s="1" t="str">
        <v>Základná škola</v>
      </c>
      <c r="E144" s="21" t="str">
        <v>Žakovce 70, 5973 Žakovce</v>
      </c>
      <c r="F144" s="1">
        <v>1</v>
      </c>
      <c r="G144" s="1">
        <v>1</v>
      </c>
      <c r="H144" s="1">
        <v>22</v>
      </c>
      <c r="I144" s="1">
        <v>100</v>
      </c>
      <c r="J144" s="1">
        <v>25</v>
      </c>
      <c r="K144" s="72" t="str">
        <v>-</v>
      </c>
      <c r="L144" s="117"/>
      <c r="M144" s="118"/>
    </row>
    <row r="145" spans="1:13">
      <c r="A145" s="1">
        <v>100012165</v>
      </c>
      <c r="B145" s="1" t="str">
        <v>Prešovský</v>
      </c>
      <c r="C145" s="1" t="str">
        <v>Levoča</v>
      </c>
      <c r="D145" s="1" t="str">
        <v>Základná škola s materskou školou</v>
      </c>
      <c r="E145" s="21" t="str">
        <v>Bijacovce 5, 5306 Bijacovce</v>
      </c>
      <c r="F145" s="1">
        <v>1</v>
      </c>
      <c r="G145" s="1">
        <v>1</v>
      </c>
      <c r="H145" s="1">
        <v>65</v>
      </c>
      <c r="I145" s="1">
        <v>230</v>
      </c>
      <c r="J145" s="1">
        <v>60</v>
      </c>
      <c r="K145" s="72" t="str">
        <v>-</v>
      </c>
      <c r="L145" s="117"/>
      <c r="M145" s="118"/>
    </row>
    <row r="146" spans="1:13">
      <c r="A146" s="1">
        <v>100012172</v>
      </c>
      <c r="B146" s="1" t="str">
        <v>Prešovský</v>
      </c>
      <c r="C146" s="1" t="str">
        <v>Levoča</v>
      </c>
      <c r="D146" s="1" t="str">
        <v>Základná škola</v>
      </c>
      <c r="E146" s="21" t="str">
        <v>Dlhé Stráže 12, 5401 Dlhé Stráže</v>
      </c>
      <c r="F146" s="1">
        <v>1</v>
      </c>
      <c r="G146" s="1">
        <v>1</v>
      </c>
      <c r="H146" s="1">
        <v>26</v>
      </c>
      <c r="I146" s="1">
        <v>150</v>
      </c>
      <c r="J146" s="1">
        <v>40</v>
      </c>
      <c r="K146" s="72" t="str">
        <v>-</v>
      </c>
      <c r="L146" s="117"/>
      <c r="M146" s="118"/>
    </row>
    <row r="147" spans="1:13">
      <c r="A147" s="1">
        <v>100012178</v>
      </c>
      <c r="B147" s="1" t="str">
        <v>Prešovský</v>
      </c>
      <c r="C147" s="1" t="str">
        <v>Levoča</v>
      </c>
      <c r="D147" s="1" t="str">
        <v>Základná škola s materskou školou</v>
      </c>
      <c r="E147" s="21" t="str">
        <v>Domaňovce 30, 5302 Domaňovce</v>
      </c>
      <c r="F147" s="1">
        <v>1</v>
      </c>
      <c r="G147" s="1">
        <v>1</v>
      </c>
      <c r="H147" s="1">
        <v>33</v>
      </c>
      <c r="I147" s="1">
        <v>150</v>
      </c>
      <c r="J147" s="1">
        <v>40</v>
      </c>
      <c r="K147" s="72" t="str">
        <v>-</v>
      </c>
      <c r="L147" s="117"/>
      <c r="M147" s="118"/>
    </row>
    <row r="148" spans="1:13">
      <c r="A148" s="1">
        <v>100012185</v>
      </c>
      <c r="B148" s="1" t="str">
        <v>Prešovský</v>
      </c>
      <c r="C148" s="1" t="str">
        <v>Levoča</v>
      </c>
      <c r="D148" s="1" t="str">
        <v>Základná škola</v>
      </c>
      <c r="E148" s="21" t="str">
        <v>Dravce 97, 5314 Dravce</v>
      </c>
      <c r="F148" s="1">
        <v>1</v>
      </c>
      <c r="G148" s="1">
        <v>1</v>
      </c>
      <c r="H148" s="1">
        <v>67</v>
      </c>
      <c r="I148" s="1">
        <v>230</v>
      </c>
      <c r="J148" s="1">
        <v>60</v>
      </c>
      <c r="K148" s="72" t="str">
        <v>-</v>
      </c>
      <c r="L148" s="117"/>
      <c r="M148" s="118"/>
    </row>
    <row r="149" spans="1:13">
      <c r="A149" s="1">
        <v>100012191</v>
      </c>
      <c r="B149" s="1" t="str">
        <v>Prešovský</v>
      </c>
      <c r="C149" s="1" t="str">
        <v>Levoča</v>
      </c>
      <c r="D149" s="1" t="str">
        <v>Základná škola</v>
      </c>
      <c r="E149" s="21" t="str">
        <v>Školská 38 / 3, 5305 Granč-Petrovce</v>
      </c>
      <c r="F149" s="1">
        <v>1</v>
      </c>
      <c r="G149" s="1">
        <v>1</v>
      </c>
      <c r="H149" s="1">
        <v>44</v>
      </c>
      <c r="I149" s="1">
        <v>150</v>
      </c>
      <c r="J149" s="1">
        <v>40</v>
      </c>
      <c r="K149" s="72" t="str">
        <v>-</v>
      </c>
      <c r="L149" s="117"/>
      <c r="M149" s="118"/>
    </row>
    <row r="150" spans="1:13">
      <c r="A150" s="1">
        <v>100012198</v>
      </c>
      <c r="B150" s="1" t="str">
        <v>Prešovský</v>
      </c>
      <c r="C150" s="1" t="str">
        <v>Levoča</v>
      </c>
      <c r="D150" s="1" t="str">
        <v>Základná škola s materskou školou</v>
      </c>
      <c r="E150" s="21" t="str">
        <v>Jablonov 209, 5303 Jablonov</v>
      </c>
      <c r="F150" s="1">
        <v>1</v>
      </c>
      <c r="G150" s="1">
        <v>1</v>
      </c>
      <c r="H150" s="1">
        <v>57</v>
      </c>
      <c r="I150" s="1">
        <v>230</v>
      </c>
      <c r="J150" s="1">
        <v>60</v>
      </c>
      <c r="K150" s="72" t="str">
        <v>-</v>
      </c>
      <c r="L150" s="117"/>
      <c r="M150" s="118"/>
    </row>
    <row r="151" spans="1:13">
      <c r="A151" s="1">
        <v>100012203</v>
      </c>
      <c r="B151" s="1" t="str">
        <v>Prešovský</v>
      </c>
      <c r="C151" s="1" t="str">
        <v>Levoča</v>
      </c>
      <c r="D151" s="1" t="str">
        <v>Základná škola s materskou školou sv. Jána Nepomuckého</v>
      </c>
      <c r="E151" s="21" t="str">
        <v>Klčov 28, 5302 Klčov</v>
      </c>
      <c r="F151" s="1">
        <v>1</v>
      </c>
      <c r="G151" s="1">
        <v>1</v>
      </c>
      <c r="H151" s="1">
        <v>114</v>
      </c>
      <c r="I151" s="1">
        <v>280</v>
      </c>
      <c r="J151" s="1">
        <v>70</v>
      </c>
      <c r="K151" s="72" t="str">
        <v>-</v>
      </c>
      <c r="L151" s="117"/>
      <c r="M151" s="118"/>
    </row>
    <row r="152" spans="1:13">
      <c r="A152" s="1">
        <v>100012208</v>
      </c>
      <c r="B152" s="1" t="str">
        <v>Prešovský</v>
      </c>
      <c r="C152" s="1" t="str">
        <v>Levoča</v>
      </c>
      <c r="D152" s="1" t="str">
        <v>Stredná odborná škola pedagogická</v>
      </c>
      <c r="E152" s="21" t="str">
        <v>Bottova 15A, 5411 Levoča</v>
      </c>
      <c r="F152" s="1">
        <v>1</v>
      </c>
      <c r="G152" s="1">
        <v>1</v>
      </c>
      <c r="H152" s="1">
        <v>505</v>
      </c>
      <c r="I152" s="1">
        <v>570</v>
      </c>
      <c r="J152" s="1">
        <v>140</v>
      </c>
      <c r="K152" s="72" t="str">
        <v>-</v>
      </c>
      <c r="L152" s="117"/>
      <c r="M152" s="118"/>
    </row>
    <row r="153" spans="1:13">
      <c r="A153" s="1">
        <v>100012209</v>
      </c>
      <c r="B153" s="1" t="str">
        <v>Prešovský</v>
      </c>
      <c r="C153" s="1" t="str">
        <v>Levoča</v>
      </c>
      <c r="D153" s="1" t="str">
        <v>Špeciálna základná škola</v>
      </c>
      <c r="E153" s="21" t="str">
        <v>Fraňa Kráľa 3, 5401 Levoča</v>
      </c>
      <c r="F153" s="1">
        <v>1</v>
      </c>
      <c r="G153" s="1">
        <v>1</v>
      </c>
      <c r="H153" s="1">
        <v>86</v>
      </c>
      <c r="I153" s="1">
        <v>230</v>
      </c>
      <c r="J153" s="1">
        <v>60</v>
      </c>
      <c r="K153" s="72" t="str">
        <v>-</v>
      </c>
      <c r="L153" s="117"/>
      <c r="M153" s="118"/>
    </row>
    <row r="154" spans="1:13">
      <c r="A154" s="1">
        <v>100012212</v>
      </c>
      <c r="B154" s="1" t="str">
        <v>Prešovský</v>
      </c>
      <c r="C154" s="1" t="str">
        <v>Levoča</v>
      </c>
      <c r="D154" s="1" t="str">
        <v>Základná škola</v>
      </c>
      <c r="E154" s="21" t="str">
        <v>Gašpara Haina 37, 5401 Levoča</v>
      </c>
      <c r="F154" s="1">
        <v>1</v>
      </c>
      <c r="G154" s="1">
        <v>1</v>
      </c>
      <c r="H154" s="1">
        <v>553</v>
      </c>
      <c r="I154" s="1">
        <v>570</v>
      </c>
      <c r="J154" s="1">
        <v>140</v>
      </c>
      <c r="K154" s="72" t="str">
        <v>-</v>
      </c>
      <c r="L154" s="117"/>
      <c r="M154" s="118"/>
    </row>
    <row r="155" spans="1:13">
      <c r="A155" s="1">
        <v>100012217</v>
      </c>
      <c r="B155" s="1" t="str">
        <v>Prešovský</v>
      </c>
      <c r="C155" s="1" t="str">
        <v>Levoča</v>
      </c>
      <c r="D155" s="1" t="str">
        <v>Základná škola</v>
      </c>
      <c r="E155" s="21" t="str">
        <v>Jána Francisciho 11, 5401 Levoča</v>
      </c>
      <c r="F155" s="1">
        <v>1</v>
      </c>
      <c r="G155" s="1">
        <v>1</v>
      </c>
      <c r="H155" s="1">
        <v>461</v>
      </c>
      <c r="I155" s="1">
        <v>470</v>
      </c>
      <c r="J155" s="1">
        <v>120</v>
      </c>
      <c r="K155" s="72" t="str">
        <v>-</v>
      </c>
      <c r="L155" s="117"/>
      <c r="M155" s="118"/>
    </row>
    <row r="156" spans="1:13">
      <c r="A156" s="1">
        <v>100012223</v>
      </c>
      <c r="B156" s="1" t="str">
        <v>Prešovský</v>
      </c>
      <c r="C156" s="1" t="str">
        <v>Levoča</v>
      </c>
      <c r="D156" s="1" t="str">
        <v>Gymnázium sv. Františka Assiského</v>
      </c>
      <c r="E156" s="21" t="str">
        <v>Kláštorská 24A, 5401 Levoča</v>
      </c>
      <c r="F156" s="1">
        <v>1</v>
      </c>
      <c r="G156" s="1">
        <v>1</v>
      </c>
      <c r="H156" s="1">
        <v>164</v>
      </c>
      <c r="I156" s="1">
        <v>280</v>
      </c>
      <c r="J156" s="1">
        <v>70</v>
      </c>
      <c r="K156" s="72" t="str">
        <v>-</v>
      </c>
      <c r="L156" s="117"/>
      <c r="M156" s="118"/>
    </row>
    <row r="157" spans="1:13">
      <c r="A157" s="1">
        <v>100012237</v>
      </c>
      <c r="B157" s="1" t="str">
        <v>Prešovský</v>
      </c>
      <c r="C157" s="1" t="str">
        <v>Levoča</v>
      </c>
      <c r="D157" s="1" t="str">
        <v>Stredná zdravotnícka škola Štefana Kluberta</v>
      </c>
      <c r="E157" s="21" t="str">
        <v>Kláštorská 24A, 5401 Levoča</v>
      </c>
      <c r="F157" s="1">
        <v>1</v>
      </c>
      <c r="G157" s="1">
        <v>1</v>
      </c>
      <c r="H157" s="1">
        <v>465</v>
      </c>
      <c r="I157" s="1">
        <v>470</v>
      </c>
      <c r="J157" s="1">
        <v>120</v>
      </c>
      <c r="K157" s="72" t="str">
        <v>-</v>
      </c>
      <c r="L157" s="117"/>
      <c r="M157" s="118"/>
    </row>
    <row r="158" spans="1:13">
      <c r="A158" s="1">
        <v>100012238</v>
      </c>
      <c r="B158" s="1" t="str">
        <v>Prešovský</v>
      </c>
      <c r="C158" s="1" t="str">
        <v>Levoča</v>
      </c>
      <c r="D158" s="1" t="str">
        <v>Gymnázium Janka Francisciho - Rimavského</v>
      </c>
      <c r="E158" s="21" t="str">
        <v>Kláštorská 37, 5401 Levoča</v>
      </c>
      <c r="F158" s="1">
        <v>1</v>
      </c>
      <c r="G158" s="1">
        <v>1</v>
      </c>
      <c r="H158" s="1">
        <v>223</v>
      </c>
      <c r="I158" s="1">
        <v>400</v>
      </c>
      <c r="J158" s="1">
        <v>100</v>
      </c>
      <c r="K158" s="72" t="str">
        <v>-</v>
      </c>
      <c r="L158" s="117"/>
      <c r="M158" s="118"/>
    </row>
    <row r="159" spans="1:13">
      <c r="A159" s="1">
        <v>100012241</v>
      </c>
      <c r="B159" s="1" t="str">
        <v>Prešovský</v>
      </c>
      <c r="C159" s="1" t="str">
        <v>Levoča</v>
      </c>
      <c r="D159" s="1" t="str">
        <v>Stredná odborná škola služieb Majstra Pavla</v>
      </c>
      <c r="E159" s="21" t="str">
        <v>Kukučínova 9, 5427 Levoča</v>
      </c>
      <c r="F159" s="1">
        <v>2</v>
      </c>
      <c r="G159" s="1">
        <v>1</v>
      </c>
      <c r="H159" s="1">
        <v>237</v>
      </c>
      <c r="I159" s="1">
        <v>400</v>
      </c>
      <c r="J159" s="1">
        <v>100</v>
      </c>
      <c r="K159" s="72" t="str">
        <v>-</v>
      </c>
      <c r="L159" s="117"/>
      <c r="M159" s="118"/>
    </row>
    <row r="160" spans="1:13">
      <c r="A160" s="1">
        <v>100012241</v>
      </c>
      <c r="B160" s="1" t="str">
        <v>Prešovský</v>
      </c>
      <c r="C160" s="1" t="str">
        <v>Levoča</v>
      </c>
      <c r="D160" s="1" t="str">
        <v>Stredná odborná škola služieb Majstra Pavla</v>
      </c>
      <c r="E160" s="21" t="str">
        <v>Námestie Štefana Kluberta 7, 5427 Levoča</v>
      </c>
      <c r="F160" s="1">
        <v>2</v>
      </c>
      <c r="G160" s="1">
        <v>1</v>
      </c>
      <c r="H160" s="1">
        <v>12</v>
      </c>
      <c r="I160" s="1">
        <v>100</v>
      </c>
      <c r="J160" s="1">
        <v>25</v>
      </c>
      <c r="K160" s="72" t="str">
        <v>-</v>
      </c>
      <c r="L160" s="117"/>
      <c r="M160" s="118"/>
    </row>
    <row r="161" spans="1:13">
      <c r="A161" s="1">
        <v>100012256</v>
      </c>
      <c r="B161" s="1" t="str">
        <v>Prešovský</v>
      </c>
      <c r="C161" s="1" t="str">
        <v>Levoča</v>
      </c>
      <c r="D161" s="1" t="str">
        <v>Základná škola</v>
      </c>
      <c r="E161" s="21" t="str">
        <v>Nám. Štefana Kluberta 10, 5401 Levoča</v>
      </c>
      <c r="F161" s="1">
        <v>1</v>
      </c>
      <c r="G161" s="1">
        <v>1</v>
      </c>
      <c r="H161" s="1">
        <v>359</v>
      </c>
      <c r="I161" s="1">
        <v>470</v>
      </c>
      <c r="J161" s="1">
        <v>120</v>
      </c>
      <c r="K161" s="72" t="str">
        <v>-</v>
      </c>
      <c r="L161" s="117"/>
      <c r="M161" s="118"/>
    </row>
    <row r="162" spans="1:13">
      <c r="A162" s="1">
        <v>100012282</v>
      </c>
      <c r="B162" s="1" t="str">
        <v>Prešovský</v>
      </c>
      <c r="C162" s="1" t="str">
        <v>Levoča</v>
      </c>
      <c r="D162" s="1" t="str">
        <v>Základná škola</v>
      </c>
      <c r="E162" s="21" t="str">
        <v>Palešovo námestie 9, 5304 Spišské Podhradie</v>
      </c>
      <c r="F162" s="1">
        <v>1</v>
      </c>
      <c r="G162" s="1">
        <v>1</v>
      </c>
      <c r="H162" s="1">
        <v>326</v>
      </c>
      <c r="I162" s="1">
        <v>470</v>
      </c>
      <c r="J162" s="1">
        <v>120</v>
      </c>
      <c r="K162" s="72" t="str">
        <v>-</v>
      </c>
      <c r="L162" s="117"/>
      <c r="M162" s="118"/>
    </row>
    <row r="163" spans="1:13">
      <c r="A163" s="1">
        <v>100012287</v>
      </c>
      <c r="B163" s="1" t="str">
        <v>Prešovský</v>
      </c>
      <c r="C163" s="1" t="str">
        <v>Levoča</v>
      </c>
      <c r="D163" s="1" t="str">
        <v>Základná škola</v>
      </c>
      <c r="E163" s="21" t="str">
        <v>Školská 3, 5304 Spišské Podhradie</v>
      </c>
      <c r="F163" s="1">
        <v>1</v>
      </c>
      <c r="G163" s="1">
        <v>1</v>
      </c>
      <c r="H163" s="1">
        <v>396</v>
      </c>
      <c r="I163" s="1">
        <v>470</v>
      </c>
      <c r="J163" s="1">
        <v>120</v>
      </c>
      <c r="K163" s="72" t="str">
        <v>-</v>
      </c>
      <c r="L163" s="117"/>
      <c r="M163" s="118"/>
    </row>
    <row r="164" spans="1:13">
      <c r="A164" s="1">
        <v>100012293</v>
      </c>
      <c r="B164" s="1" t="str">
        <v>Prešovský</v>
      </c>
      <c r="C164" s="1" t="str">
        <v>Levoča</v>
      </c>
      <c r="D164" s="1" t="str">
        <v>Základná škola s materskou školou</v>
      </c>
      <c r="E164" s="21" t="str">
        <v>Komenského 2, 5302 Spišský Hrhov</v>
      </c>
      <c r="F164" s="1">
        <v>2</v>
      </c>
      <c r="G164" s="1">
        <v>1</v>
      </c>
      <c r="H164" s="1">
        <v>258</v>
      </c>
      <c r="I164" s="1">
        <v>400</v>
      </c>
      <c r="J164" s="1">
        <v>100</v>
      </c>
      <c r="K164" s="72" t="str">
        <v>-</v>
      </c>
      <c r="L164" s="117"/>
      <c r="M164" s="118"/>
    </row>
    <row r="165" spans="1:13">
      <c r="A165" s="1">
        <v>100012293</v>
      </c>
      <c r="B165" s="1" t="str">
        <v>Prešovský</v>
      </c>
      <c r="C165" s="1" t="str">
        <v>Levoča</v>
      </c>
      <c r="D165" s="1" t="str">
        <v>Základná škola s materskou školou</v>
      </c>
      <c r="E165" s="21" t="str">
        <v>Roškovce 55, 5302 Doľany</v>
      </c>
      <c r="F165" s="1">
        <v>2</v>
      </c>
      <c r="G165" s="1">
        <v>1</v>
      </c>
      <c r="H165" s="1">
        <v>97</v>
      </c>
      <c r="I165" s="1">
        <v>230</v>
      </c>
      <c r="J165" s="1">
        <v>60</v>
      </c>
      <c r="K165" s="72" t="str">
        <v>-</v>
      </c>
      <c r="L165" s="117"/>
      <c r="M165" s="118"/>
    </row>
    <row r="166" spans="1:13">
      <c r="A166" s="1">
        <v>100012301</v>
      </c>
      <c r="B166" s="1" t="str">
        <v>Prešovský</v>
      </c>
      <c r="C166" s="1" t="str">
        <v>Levoča</v>
      </c>
      <c r="D166" s="1" t="str">
        <v>Reedukačné centrum</v>
      </c>
      <c r="E166" s="21" t="str">
        <v>Námestie Štefana Kluberta 1, 5401 Levoča</v>
      </c>
      <c r="F166" s="1">
        <v>1</v>
      </c>
      <c r="G166" s="1">
        <v>3</v>
      </c>
      <c r="H166" s="1">
        <v>43</v>
      </c>
      <c r="I166" s="1">
        <v>150</v>
      </c>
      <c r="J166" s="1">
        <v>40</v>
      </c>
      <c r="K166" s="72" t="str">
        <v>-</v>
      </c>
      <c r="L166" s="117"/>
      <c r="M166" s="118"/>
    </row>
    <row r="167" spans="1:13">
      <c r="A167" s="1">
        <v>100012305</v>
      </c>
      <c r="B167" s="1" t="str">
        <v>Prešovský</v>
      </c>
      <c r="C167" s="1" t="str">
        <v>Levoča</v>
      </c>
      <c r="D167" s="1" t="str">
        <v>Základná škola</v>
      </c>
      <c r="E167" s="21" t="str">
        <v>Školská 255 / 6, 5314 Spišský Štvrtok</v>
      </c>
      <c r="F167" s="1">
        <v>1</v>
      </c>
      <c r="G167" s="1">
        <v>1</v>
      </c>
      <c r="H167" s="1">
        <v>330</v>
      </c>
      <c r="I167" s="1">
        <v>470</v>
      </c>
      <c r="J167" s="1">
        <v>120</v>
      </c>
      <c r="K167" s="72" t="str">
        <v>-</v>
      </c>
      <c r="L167" s="117"/>
      <c r="M167" s="118"/>
    </row>
    <row r="168" spans="1:13">
      <c r="A168" s="1">
        <v>100012334</v>
      </c>
      <c r="B168" s="1" t="str">
        <v>Prešovský</v>
      </c>
      <c r="C168" s="1" t="str">
        <v>Medzilaborce</v>
      </c>
      <c r="D168" s="1" t="str">
        <v>Základná škola</v>
      </c>
      <c r="E168" s="21" t="str">
        <v>Duchnovičova 480 / 29, 6801 Medzilaborce</v>
      </c>
      <c r="F168" s="1">
        <v>1</v>
      </c>
      <c r="G168" s="1">
        <v>1</v>
      </c>
      <c r="H168" s="1">
        <v>305</v>
      </c>
      <c r="I168" s="1">
        <v>470</v>
      </c>
      <c r="J168" s="1">
        <v>120</v>
      </c>
      <c r="K168" s="72" t="str">
        <v>-</v>
      </c>
      <c r="L168" s="117"/>
      <c r="M168" s="118"/>
    </row>
    <row r="169" spans="1:13">
      <c r="A169" s="1">
        <v>100012345</v>
      </c>
      <c r="B169" s="1" t="str">
        <v>Prešovský</v>
      </c>
      <c r="C169" s="1" t="str">
        <v>Medzilaborce</v>
      </c>
      <c r="D169" s="1" t="str">
        <v>Základná škola</v>
      </c>
      <c r="E169" s="21" t="str">
        <v>Komenského 135 / 6, 6801 Medzilaborce</v>
      </c>
      <c r="F169" s="1">
        <v>1</v>
      </c>
      <c r="G169" s="1">
        <v>1</v>
      </c>
      <c r="H169" s="1">
        <v>341</v>
      </c>
      <c r="I169" s="1">
        <v>470</v>
      </c>
      <c r="J169" s="1">
        <v>120</v>
      </c>
      <c r="K169" s="72" t="str">
        <v>-</v>
      </c>
      <c r="L169" s="117"/>
      <c r="M169" s="118"/>
    </row>
    <row r="170" spans="1:13">
      <c r="A170" s="1">
        <v>100012352</v>
      </c>
      <c r="B170" s="1" t="str">
        <v>Prešovský</v>
      </c>
      <c r="C170" s="1" t="str">
        <v>Medzilaborce</v>
      </c>
      <c r="D170" s="1" t="str">
        <v>Základná škola s materskou školou Michala Sopiru</v>
      </c>
      <c r="E170" s="21" t="str">
        <v>Radvaň nad Laborcom 278, 6701 Radvaň nad Laborcom</v>
      </c>
      <c r="F170" s="1">
        <v>1</v>
      </c>
      <c r="G170" s="1">
        <v>1</v>
      </c>
      <c r="H170" s="1">
        <v>92</v>
      </c>
      <c r="I170" s="1">
        <v>230</v>
      </c>
      <c r="J170" s="1">
        <v>60</v>
      </c>
      <c r="K170" s="72" t="str">
        <v>-</v>
      </c>
      <c r="L170" s="117"/>
      <c r="M170" s="118"/>
    </row>
    <row r="171" spans="1:13">
      <c r="A171" s="1">
        <v>100012358</v>
      </c>
      <c r="B171" s="1" t="str">
        <v>Prešovský</v>
      </c>
      <c r="C171" s="1" t="str">
        <v>Poprad</v>
      </c>
      <c r="D171" s="1" t="str">
        <v>Základná škola</v>
      </c>
      <c r="E171" s="21" t="str">
        <v>Komenského 333, 5935 Batizovce</v>
      </c>
      <c r="F171" s="1">
        <v>1</v>
      </c>
      <c r="G171" s="1">
        <v>1</v>
      </c>
      <c r="H171" s="1">
        <v>151</v>
      </c>
      <c r="I171" s="1">
        <v>280</v>
      </c>
      <c r="J171" s="1">
        <v>70</v>
      </c>
      <c r="K171" s="72" t="str">
        <v>-</v>
      </c>
      <c r="L171" s="117"/>
      <c r="M171" s="118"/>
    </row>
    <row r="172" spans="1:13">
      <c r="A172" s="1">
        <v>100012365</v>
      </c>
      <c r="B172" s="1" t="str">
        <v>Prešovský</v>
      </c>
      <c r="C172" s="1" t="str">
        <v>Poprad</v>
      </c>
      <c r="D172" s="1" t="str">
        <v>Základná škola s materskou školou</v>
      </c>
      <c r="E172" s="21" t="str">
        <v>Mlynská 21, 5942 Gerlachov</v>
      </c>
      <c r="F172" s="1">
        <v>1</v>
      </c>
      <c r="G172" s="1">
        <v>1</v>
      </c>
      <c r="H172" s="1">
        <v>34</v>
      </c>
      <c r="I172" s="1">
        <v>150</v>
      </c>
      <c r="J172" s="1">
        <v>40</v>
      </c>
      <c r="K172" s="72" t="str">
        <v>-</v>
      </c>
      <c r="L172" s="117"/>
      <c r="M172" s="118"/>
    </row>
    <row r="173" spans="1:13">
      <c r="A173" s="1">
        <v>100012372</v>
      </c>
      <c r="B173" s="1" t="str">
        <v>Prešovský</v>
      </c>
      <c r="C173" s="1" t="str">
        <v>Poprad</v>
      </c>
      <c r="D173" s="1" t="str">
        <v>Základná škola</v>
      </c>
      <c r="E173" s="21" t="str">
        <v>Hôrka 50, 5912 Hôrka</v>
      </c>
      <c r="F173" s="1">
        <v>1</v>
      </c>
      <c r="G173" s="1">
        <v>1</v>
      </c>
      <c r="H173" s="1">
        <v>80</v>
      </c>
      <c r="I173" s="1">
        <v>230</v>
      </c>
      <c r="J173" s="1">
        <v>60</v>
      </c>
      <c r="K173" s="72" t="str">
        <v>-</v>
      </c>
      <c r="L173" s="117"/>
      <c r="M173" s="118"/>
    </row>
    <row r="174" spans="1:13">
      <c r="A174" s="1">
        <v>100012378</v>
      </c>
      <c r="B174" s="1" t="str">
        <v>Prešovský</v>
      </c>
      <c r="C174" s="1" t="str">
        <v>Poprad</v>
      </c>
      <c r="D174" s="1" t="str">
        <v>Základná škola</v>
      </c>
      <c r="E174" s="21" t="str">
        <v>Sládkovičova 501 / 15, 5916 Hranovnica</v>
      </c>
      <c r="F174" s="1">
        <v>1</v>
      </c>
      <c r="G174" s="1">
        <v>1</v>
      </c>
      <c r="H174" s="1">
        <v>514</v>
      </c>
      <c r="I174" s="1">
        <v>570</v>
      </c>
      <c r="J174" s="1">
        <v>140</v>
      </c>
      <c r="K174" s="72" t="str">
        <v>-</v>
      </c>
      <c r="L174" s="117"/>
      <c r="M174" s="118"/>
    </row>
    <row r="175" spans="1:13">
      <c r="A175" s="1">
        <v>100012382</v>
      </c>
      <c r="B175" s="1" t="str">
        <v>Prešovský</v>
      </c>
      <c r="C175" s="1" t="str">
        <v>Poprad</v>
      </c>
      <c r="D175" s="1" t="str">
        <v>Základná škola</v>
      </c>
      <c r="E175" s="21" t="str">
        <v>Jánovce 212, 5913 Jánovce</v>
      </c>
      <c r="F175" s="1">
        <v>1</v>
      </c>
      <c r="G175" s="1">
        <v>1</v>
      </c>
      <c r="H175" s="1">
        <v>266</v>
      </c>
      <c r="I175" s="1">
        <v>400</v>
      </c>
      <c r="J175" s="1">
        <v>100</v>
      </c>
      <c r="K175" s="72" t="str">
        <v>-</v>
      </c>
      <c r="L175" s="117"/>
      <c r="M175" s="118"/>
    </row>
    <row r="176" spans="1:13">
      <c r="A176" s="1">
        <v>100012386</v>
      </c>
      <c r="B176" s="1" t="str">
        <v>Prešovský</v>
      </c>
      <c r="C176" s="1" t="str">
        <v>Poprad</v>
      </c>
      <c r="D176" s="1" t="str">
        <v>Základná škola s materskou školou</v>
      </c>
      <c r="E176" s="21" t="str">
        <v>Kravany 241, 5918 Kravany</v>
      </c>
      <c r="F176" s="1">
        <v>1</v>
      </c>
      <c r="G176" s="1">
        <v>1</v>
      </c>
      <c r="H176" s="1">
        <v>10</v>
      </c>
      <c r="I176" s="1">
        <v>100</v>
      </c>
      <c r="J176" s="1">
        <v>25</v>
      </c>
      <c r="K176" s="72" t="str">
        <v>-</v>
      </c>
      <c r="L176" s="117"/>
      <c r="M176" s="118"/>
    </row>
    <row r="177" spans="1:13">
      <c r="A177" s="1">
        <v>100012392</v>
      </c>
      <c r="B177" s="1" t="str">
        <v>Prešovský</v>
      </c>
      <c r="C177" s="1" t="str">
        <v>Poprad</v>
      </c>
      <c r="D177" s="1" t="str">
        <v>Základná škola s materskou školou Štefana Náhalku</v>
      </c>
      <c r="E177" s="21" t="str">
        <v>Uhlárová 185, 5940 Liptovská Teplička</v>
      </c>
      <c r="F177" s="1">
        <v>2</v>
      </c>
      <c r="G177" s="1">
        <v>1</v>
      </c>
      <c r="H177" s="1">
        <v>34</v>
      </c>
      <c r="I177" s="1">
        <v>150</v>
      </c>
      <c r="J177" s="1">
        <v>40</v>
      </c>
      <c r="K177" s="72" t="str">
        <v>-</v>
      </c>
      <c r="L177" s="117"/>
      <c r="M177" s="118"/>
    </row>
    <row r="178" spans="1:13">
      <c r="A178" s="1">
        <v>100012392</v>
      </c>
      <c r="B178" s="1" t="str">
        <v>Prešovský</v>
      </c>
      <c r="C178" s="1" t="str">
        <v>Poprad</v>
      </c>
      <c r="D178" s="1" t="str">
        <v>Základná škola s materskou školou Štefana Náhalku</v>
      </c>
      <c r="E178" s="21" t="str">
        <v>Ul.Štefana Náhalku 396 / 10, 5940 Liptovská Teplička</v>
      </c>
      <c r="F178" s="1">
        <v>2</v>
      </c>
      <c r="G178" s="1">
        <v>1</v>
      </c>
      <c r="H178" s="1">
        <v>233</v>
      </c>
      <c r="I178" s="1">
        <v>400</v>
      </c>
      <c r="J178" s="1">
        <v>100</v>
      </c>
      <c r="K178" s="72" t="str">
        <v>-</v>
      </c>
      <c r="L178" s="117"/>
      <c r="M178" s="118"/>
    </row>
    <row r="179" spans="1:13">
      <c r="A179" s="1">
        <v>100012394</v>
      </c>
      <c r="B179" s="1" t="str">
        <v>Prešovský</v>
      </c>
      <c r="C179" s="1" t="str">
        <v>Poprad</v>
      </c>
      <c r="D179" s="1" t="str">
        <v>Súkromná základná škola</v>
      </c>
      <c r="E179" s="21" t="str">
        <v>Lučivná 290, 5931 Lučivná</v>
      </c>
      <c r="F179" s="1">
        <v>1</v>
      </c>
      <c r="G179" s="1">
        <v>1</v>
      </c>
      <c r="H179" s="1">
        <v>89</v>
      </c>
      <c r="I179" s="1">
        <v>230</v>
      </c>
      <c r="J179" s="1">
        <v>60</v>
      </c>
      <c r="K179" s="72" t="str">
        <v>-</v>
      </c>
      <c r="L179" s="117"/>
      <c r="M179" s="118"/>
    </row>
    <row r="180" spans="1:13">
      <c r="A180" s="1">
        <v>100012396</v>
      </c>
      <c r="B180" s="1" t="str">
        <v>Prešovský</v>
      </c>
      <c r="C180" s="1" t="str">
        <v>Poprad</v>
      </c>
      <c r="D180" s="1" t="str">
        <v>Základná škola s materskou školou</v>
      </c>
      <c r="E180" s="21" t="str">
        <v>Lučivná 75 / 7, 5931 Lučivná</v>
      </c>
      <c r="F180" s="1">
        <v>1</v>
      </c>
      <c r="G180" s="1">
        <v>1</v>
      </c>
      <c r="H180" s="1">
        <v>22</v>
      </c>
      <c r="I180" s="1">
        <v>100</v>
      </c>
      <c r="J180" s="1">
        <v>25</v>
      </c>
      <c r="K180" s="72" t="str">
        <v>-</v>
      </c>
      <c r="L180" s="117"/>
      <c r="M180" s="118"/>
    </row>
    <row r="181" spans="1:13">
      <c r="A181" s="1">
        <v>100012416</v>
      </c>
      <c r="B181" s="1" t="str">
        <v>Prešovský</v>
      </c>
      <c r="C181" s="1" t="str">
        <v>Poprad</v>
      </c>
      <c r="D181" s="1" t="str">
        <v>Základná škola s materskou školou</v>
      </c>
      <c r="E181" s="21" t="str">
        <v>Dostojevského ul. 2616 / 25, 5801 Poprad</v>
      </c>
      <c r="F181" s="1">
        <v>1</v>
      </c>
      <c r="G181" s="1">
        <v>1</v>
      </c>
      <c r="H181" s="1">
        <v>908</v>
      </c>
      <c r="I181" s="1">
        <v>740</v>
      </c>
      <c r="J181" s="1">
        <v>190</v>
      </c>
      <c r="K181" s="72" t="str">
        <v>-</v>
      </c>
      <c r="L181" s="117"/>
      <c r="M181" s="118"/>
    </row>
    <row r="182" spans="1:13">
      <c r="A182" s="1">
        <v>100012419</v>
      </c>
      <c r="B182" s="1" t="str">
        <v>Prešovský</v>
      </c>
      <c r="C182" s="1" t="str">
        <v>Poprad</v>
      </c>
      <c r="D182" s="1" t="str">
        <v>Základná škola s materskou školou</v>
      </c>
      <c r="E182" s="21" t="str">
        <v>Francisciho ulica 832 / 21, 5801 Poprad</v>
      </c>
      <c r="F182" s="1">
        <v>1</v>
      </c>
      <c r="G182" s="1">
        <v>1</v>
      </c>
      <c r="H182" s="1">
        <v>719</v>
      </c>
      <c r="I182" s="1">
        <v>740</v>
      </c>
      <c r="J182" s="1">
        <v>190</v>
      </c>
      <c r="K182" s="72" t="str">
        <v>-</v>
      </c>
      <c r="L182" s="117"/>
      <c r="M182" s="118"/>
    </row>
    <row r="183" spans="1:13">
      <c r="A183" s="1">
        <v>100012424</v>
      </c>
      <c r="B183" s="1" t="str">
        <v>Prešovský</v>
      </c>
      <c r="C183" s="1" t="str">
        <v>Poprad</v>
      </c>
      <c r="D183" s="1" t="str">
        <v>Základná škola s materskou školou</v>
      </c>
      <c r="E183" s="21" t="str">
        <v>Jarná ulica 3168 / 13, 5801 Poprad</v>
      </c>
      <c r="F183" s="1">
        <v>1</v>
      </c>
      <c r="G183" s="1">
        <v>1</v>
      </c>
      <c r="H183" s="1">
        <v>597</v>
      </c>
      <c r="I183" s="1">
        <v>570</v>
      </c>
      <c r="J183" s="1">
        <v>140</v>
      </c>
      <c r="K183" s="72" t="str">
        <v>-</v>
      </c>
      <c r="L183" s="117"/>
      <c r="M183" s="118"/>
    </row>
    <row r="184" spans="1:13">
      <c r="A184" s="1">
        <v>100012431</v>
      </c>
      <c r="B184" s="1" t="str">
        <v>Prešovský</v>
      </c>
      <c r="C184" s="1" t="str">
        <v>Poprad</v>
      </c>
      <c r="D184" s="1" t="str">
        <v>Základná škola s materskou školou</v>
      </c>
      <c r="E184" s="21" t="str">
        <v>Komenského ulica 587 / 15, 5801 Poprad</v>
      </c>
      <c r="F184" s="1">
        <v>1</v>
      </c>
      <c r="G184" s="1">
        <v>1</v>
      </c>
      <c r="H184" s="1">
        <v>641</v>
      </c>
      <c r="I184" s="1">
        <v>570</v>
      </c>
      <c r="J184" s="1">
        <v>140</v>
      </c>
      <c r="K184" s="72" t="str">
        <v>-</v>
      </c>
      <c r="L184" s="117"/>
      <c r="M184" s="118"/>
    </row>
    <row r="185" spans="1:13">
      <c r="A185" s="1">
        <v>100012434</v>
      </c>
      <c r="B185" s="1" t="str">
        <v>Prešovský</v>
      </c>
      <c r="C185" s="1" t="str">
        <v>Poprad</v>
      </c>
      <c r="D185" s="1" t="str">
        <v>Gymnázium</v>
      </c>
      <c r="E185" s="21" t="str">
        <v>Kukučínova 4239 / 1, 5839 Poprad</v>
      </c>
      <c r="F185" s="1">
        <v>1</v>
      </c>
      <c r="G185" s="1">
        <v>1</v>
      </c>
      <c r="H185" s="1">
        <v>543</v>
      </c>
      <c r="I185" s="1">
        <v>800</v>
      </c>
      <c r="J185" s="1">
        <v>200</v>
      </c>
      <c r="K185" s="72" t="str">
        <v>áno</v>
      </c>
      <c r="L185" s="117"/>
      <c r="M185" s="118"/>
    </row>
    <row r="186" spans="1:13">
      <c r="A186" s="1">
        <v>100012436</v>
      </c>
      <c r="B186" s="1" t="str">
        <v>Prešovský</v>
      </c>
      <c r="C186" s="1" t="str">
        <v>Poprad</v>
      </c>
      <c r="D186" s="1" t="str">
        <v>Stredná odborná škola technická</v>
      </c>
      <c r="E186" s="21" t="str">
        <v>Kukučínova 483 / 12, 5801 Poprad</v>
      </c>
      <c r="F186" s="1">
        <v>1</v>
      </c>
      <c r="G186" s="1">
        <v>1</v>
      </c>
      <c r="H186" s="1">
        <v>321</v>
      </c>
      <c r="I186" s="1">
        <v>800</v>
      </c>
      <c r="J186" s="1">
        <v>200</v>
      </c>
      <c r="K186" s="72" t="str">
        <v>áno</v>
      </c>
      <c r="L186" s="117"/>
      <c r="M186" s="118"/>
    </row>
    <row r="187" spans="1:13">
      <c r="A187" s="1">
        <v>100012442</v>
      </c>
      <c r="B187" s="1" t="str">
        <v>Prešovský</v>
      </c>
      <c r="C187" s="1" t="str">
        <v>Poprad</v>
      </c>
      <c r="D187" s="1" t="str">
        <v>Stredná zdravotnícka škola</v>
      </c>
      <c r="E187" s="21" t="str">
        <v>Levočská 5, 5850 Poprad</v>
      </c>
      <c r="F187" s="1">
        <v>1</v>
      </c>
      <c r="G187" s="1">
        <v>1</v>
      </c>
      <c r="H187" s="1">
        <v>300</v>
      </c>
      <c r="I187" s="1">
        <v>470</v>
      </c>
      <c r="J187" s="1">
        <v>120</v>
      </c>
      <c r="K187" s="72" t="str">
        <v>-</v>
      </c>
      <c r="L187" s="117"/>
      <c r="M187" s="118"/>
    </row>
    <row r="188" spans="1:13">
      <c r="A188" s="1">
        <v>100012443</v>
      </c>
      <c r="B188" s="1" t="str">
        <v>Prešovský</v>
      </c>
      <c r="C188" s="1" t="str">
        <v>Poprad</v>
      </c>
      <c r="D188" s="1" t="str">
        <v>Stredná priemyselná škola techniky a dizajnu</v>
      </c>
      <c r="E188" s="21" t="str">
        <v>Mnoheľova 828, 5846 Poprad</v>
      </c>
      <c r="F188" s="1">
        <v>1</v>
      </c>
      <c r="G188" s="1">
        <v>1</v>
      </c>
      <c r="H188" s="1">
        <v>478</v>
      </c>
      <c r="I188" s="1">
        <v>470</v>
      </c>
      <c r="J188" s="1">
        <v>120</v>
      </c>
      <c r="K188" s="72" t="str">
        <v>-</v>
      </c>
      <c r="L188" s="117"/>
      <c r="M188" s="118"/>
    </row>
    <row r="189" spans="1:13">
      <c r="A189" s="1">
        <v>100012445</v>
      </c>
      <c r="B189" s="1" t="str">
        <v>Prešovský</v>
      </c>
      <c r="C189" s="1" t="str">
        <v>Poprad</v>
      </c>
      <c r="D189" s="1" t="str">
        <v>Obchodná akadémia</v>
      </c>
      <c r="E189" s="21" t="str">
        <v>Murgašova 94, 5801 Poprad</v>
      </c>
      <c r="F189" s="1">
        <v>1</v>
      </c>
      <c r="G189" s="1">
        <v>1</v>
      </c>
      <c r="H189" s="1">
        <v>363</v>
      </c>
      <c r="I189" s="1">
        <v>470</v>
      </c>
      <c r="J189" s="1">
        <v>120</v>
      </c>
      <c r="K189" s="72" t="str">
        <v>-</v>
      </c>
      <c r="L189" s="117"/>
      <c r="M189" s="118"/>
    </row>
    <row r="190" spans="1:13">
      <c r="A190" s="1">
        <v>100012447</v>
      </c>
      <c r="B190" s="1" t="str">
        <v>Prešovský</v>
      </c>
      <c r="C190" s="1" t="str">
        <v>Poprad</v>
      </c>
      <c r="D190" s="1" t="str">
        <v>Stredná odborná škola remesiel a služieb</v>
      </c>
      <c r="E190" s="21" t="str">
        <v>Okružná 761 / 25, 5801 Poprad</v>
      </c>
      <c r="F190" s="1">
        <v>1</v>
      </c>
      <c r="G190" s="1">
        <v>1</v>
      </c>
      <c r="H190" s="1">
        <v>427</v>
      </c>
      <c r="I190" s="1">
        <v>470</v>
      </c>
      <c r="J190" s="1">
        <v>120</v>
      </c>
      <c r="K190" s="72" t="str">
        <v>-</v>
      </c>
      <c r="L190" s="117"/>
      <c r="M190" s="118"/>
    </row>
    <row r="191" spans="1:13">
      <c r="A191" s="1">
        <v>100012463</v>
      </c>
      <c r="B191" s="1" t="str">
        <v>Prešovský</v>
      </c>
      <c r="C191" s="1" t="str">
        <v>Poprad</v>
      </c>
      <c r="D191" s="1" t="str">
        <v>Odborné učilište internátne</v>
      </c>
      <c r="E191" s="21" t="str">
        <v>Šrobárova 20, 5801 Poprad</v>
      </c>
      <c r="F191" s="1">
        <v>1</v>
      </c>
      <c r="G191" s="1">
        <v>1</v>
      </c>
      <c r="H191" s="1">
        <v>123</v>
      </c>
      <c r="I191" s="1">
        <v>280</v>
      </c>
      <c r="J191" s="1">
        <v>70</v>
      </c>
      <c r="K191" s="72" t="str">
        <v>-</v>
      </c>
      <c r="L191" s="117"/>
      <c r="M191" s="118"/>
    </row>
    <row r="192" spans="1:13">
      <c r="A192" s="1">
        <v>100012467</v>
      </c>
      <c r="B192" s="1" t="str">
        <v>Prešovský</v>
      </c>
      <c r="C192" s="1" t="str">
        <v>Poprad</v>
      </c>
      <c r="D192" s="1" t="str">
        <v>Základná škola s materskou školou</v>
      </c>
      <c r="E192" s="21" t="str">
        <v>Tajovského ulica 2764 / 17, 5801 Poprad</v>
      </c>
      <c r="F192" s="1">
        <v>1</v>
      </c>
      <c r="G192" s="1">
        <v>1</v>
      </c>
      <c r="H192" s="1">
        <v>529</v>
      </c>
      <c r="I192" s="1">
        <v>570</v>
      </c>
      <c r="J192" s="1">
        <v>140</v>
      </c>
      <c r="K192" s="72" t="str">
        <v>-</v>
      </c>
      <c r="L192" s="117"/>
      <c r="M192" s="118"/>
    </row>
    <row r="193" spans="1:13">
      <c r="A193" s="1">
        <v>100012473</v>
      </c>
      <c r="B193" s="1" t="str">
        <v>Prešovský</v>
      </c>
      <c r="C193" s="1" t="str">
        <v>Poprad</v>
      </c>
      <c r="D193" s="1" t="str">
        <v>Súkromná stredná odborná škola</v>
      </c>
      <c r="E193" s="21" t="str">
        <v>Ul. 29. augusta 4812, 5801 Poprad</v>
      </c>
      <c r="F193" s="1">
        <v>1</v>
      </c>
      <c r="G193" s="1">
        <v>1</v>
      </c>
      <c r="H193" s="1">
        <v>489</v>
      </c>
      <c r="I193" s="1">
        <v>470</v>
      </c>
      <c r="J193" s="1">
        <v>120</v>
      </c>
      <c r="K193" s="72" t="str">
        <v>-</v>
      </c>
      <c r="L193" s="117"/>
      <c r="M193" s="118"/>
    </row>
    <row r="194" spans="1:13">
      <c r="A194" s="1">
        <v>100012483</v>
      </c>
      <c r="B194" s="1" t="str">
        <v>Prešovský</v>
      </c>
      <c r="C194" s="1" t="str">
        <v>Poprad</v>
      </c>
      <c r="D194" s="1" t="str">
        <v>Súkromná stredná odborná škola služieb</v>
      </c>
      <c r="E194" s="21" t="str">
        <v>Ulica SNP 1253, 5801 Poprad</v>
      </c>
      <c r="F194" s="1">
        <v>1</v>
      </c>
      <c r="G194" s="1">
        <v>1</v>
      </c>
      <c r="H194" s="1">
        <v>519</v>
      </c>
      <c r="I194" s="1">
        <v>570</v>
      </c>
      <c r="J194" s="1">
        <v>140</v>
      </c>
      <c r="K194" s="72" t="str">
        <v>-</v>
      </c>
      <c r="L194" s="117"/>
      <c r="M194" s="118"/>
    </row>
    <row r="195" spans="1:13">
      <c r="A195" s="1">
        <v>100012488</v>
      </c>
      <c r="B195" s="1" t="str">
        <v>Prešovský</v>
      </c>
      <c r="C195" s="1" t="str">
        <v>Poprad</v>
      </c>
      <c r="D195" s="1" t="str">
        <v>Stredná odborná škola elektrotechnická</v>
      </c>
      <c r="E195" s="21" t="str">
        <v>Hlavná 1400 / 1, 5951 Poprad</v>
      </c>
      <c r="F195" s="1">
        <v>1</v>
      </c>
      <c r="G195" s="1">
        <v>1</v>
      </c>
      <c r="H195" s="1">
        <v>326</v>
      </c>
      <c r="I195" s="1">
        <v>470</v>
      </c>
      <c r="J195" s="1">
        <v>120</v>
      </c>
      <c r="K195" s="72" t="str">
        <v>-</v>
      </c>
      <c r="L195" s="117"/>
      <c r="M195" s="118"/>
    </row>
    <row r="196" spans="1:13">
      <c r="A196" s="1">
        <v>100012491</v>
      </c>
      <c r="B196" s="1" t="str">
        <v>Prešovský</v>
      </c>
      <c r="C196" s="1" t="str">
        <v>Poprad</v>
      </c>
      <c r="D196" s="1" t="str">
        <v>Základná škola s materskou školou Aurela Viliama Scherfela</v>
      </c>
      <c r="E196" s="21" t="str">
        <v>Ul. Fraňa Kráľa 2086 / 2, 5801 Poprad</v>
      </c>
      <c r="F196" s="1">
        <v>1</v>
      </c>
      <c r="G196" s="1">
        <v>1</v>
      </c>
      <c r="H196" s="1">
        <v>347</v>
      </c>
      <c r="I196" s="1">
        <v>470</v>
      </c>
      <c r="J196" s="1">
        <v>120</v>
      </c>
      <c r="K196" s="72" t="str">
        <v>-</v>
      </c>
      <c r="L196" s="117"/>
      <c r="M196" s="118"/>
    </row>
    <row r="197" spans="1:13">
      <c r="A197" s="1">
        <v>100012496</v>
      </c>
      <c r="B197" s="1" t="str">
        <v>Prešovský</v>
      </c>
      <c r="C197" s="1" t="str">
        <v>Poprad</v>
      </c>
      <c r="D197" s="1" t="str">
        <v>Základná škola s materskou školou</v>
      </c>
      <c r="E197" s="21" t="str">
        <v>Koperníkova ulica 1707 / 21, 5801 Poprad</v>
      </c>
      <c r="F197" s="1">
        <v>1</v>
      </c>
      <c r="G197" s="1">
        <v>1</v>
      </c>
      <c r="H197" s="1">
        <v>301</v>
      </c>
      <c r="I197" s="1">
        <v>470</v>
      </c>
      <c r="J197" s="1">
        <v>120</v>
      </c>
      <c r="K197" s="72" t="str">
        <v>-</v>
      </c>
      <c r="L197" s="117"/>
      <c r="M197" s="118"/>
    </row>
    <row r="198" spans="1:13">
      <c r="A198" s="1">
        <v>100012502</v>
      </c>
      <c r="B198" s="1" t="str">
        <v>Prešovský</v>
      </c>
      <c r="C198" s="1" t="str">
        <v>Poprad</v>
      </c>
      <c r="D198" s="1" t="str">
        <v>Základná škola s materskou školou</v>
      </c>
      <c r="E198" s="21" t="str">
        <v>Vagonárska ulica 1600 / 4, 5801 Poprad</v>
      </c>
      <c r="F198" s="1">
        <v>1</v>
      </c>
      <c r="G198" s="1">
        <v>1</v>
      </c>
      <c r="H198" s="1">
        <v>508</v>
      </c>
      <c r="I198" s="1">
        <v>570</v>
      </c>
      <c r="J198" s="1">
        <v>140</v>
      </c>
      <c r="K198" s="72" t="str">
        <v>-</v>
      </c>
      <c r="L198" s="117"/>
      <c r="M198" s="118"/>
    </row>
    <row r="199" spans="1:13">
      <c r="A199" s="1">
        <v>100012509</v>
      </c>
      <c r="B199" s="1" t="str">
        <v>Prešovský</v>
      </c>
      <c r="C199" s="1" t="str">
        <v>Poprad</v>
      </c>
      <c r="D199" s="1" t="str">
        <v>Základná škola s materskou školou</v>
      </c>
      <c r="E199" s="21" t="str">
        <v>Školská 311, 5934 Spišská Teplica</v>
      </c>
      <c r="F199" s="1">
        <v>1</v>
      </c>
      <c r="G199" s="1">
        <v>1</v>
      </c>
      <c r="H199" s="1">
        <v>208</v>
      </c>
      <c r="I199" s="1">
        <v>400</v>
      </c>
      <c r="J199" s="1">
        <v>100</v>
      </c>
      <c r="K199" s="72" t="str">
        <v>-</v>
      </c>
      <c r="L199" s="117"/>
      <c r="M199" s="118"/>
    </row>
    <row r="200" spans="1:13">
      <c r="A200" s="1">
        <v>100012517</v>
      </c>
      <c r="B200" s="1" t="str">
        <v>Prešovský</v>
      </c>
      <c r="C200" s="1" t="str">
        <v>Poprad</v>
      </c>
      <c r="D200" s="1" t="str">
        <v>Základná škola s materskou školou</v>
      </c>
      <c r="E200" s="21" t="str">
        <v>Michalská 398 / 8, 5918 Spišské Bystré</v>
      </c>
      <c r="F200" s="1">
        <v>1</v>
      </c>
      <c r="G200" s="1">
        <v>1</v>
      </c>
      <c r="H200" s="1">
        <v>383</v>
      </c>
      <c r="I200" s="1">
        <v>470</v>
      </c>
      <c r="J200" s="1">
        <v>120</v>
      </c>
      <c r="K200" s="72" t="str">
        <v>-</v>
      </c>
      <c r="L200" s="117"/>
      <c r="M200" s="118"/>
    </row>
    <row r="201" spans="1:13">
      <c r="A201" s="1">
        <v>100012523</v>
      </c>
      <c r="B201" s="1" t="str">
        <v>Prešovský</v>
      </c>
      <c r="C201" s="1" t="str">
        <v>Poprad</v>
      </c>
      <c r="D201" s="1" t="str">
        <v>Základná škola</v>
      </c>
      <c r="E201" s="21" t="str">
        <v>Slnečná 422, 5914 Spišský Štiavnik</v>
      </c>
      <c r="F201" s="1">
        <v>1</v>
      </c>
      <c r="G201" s="1">
        <v>1</v>
      </c>
      <c r="H201" s="1">
        <v>389</v>
      </c>
      <c r="I201" s="1">
        <v>470</v>
      </c>
      <c r="J201" s="1">
        <v>120</v>
      </c>
      <c r="K201" s="72" t="str">
        <v>-</v>
      </c>
      <c r="L201" s="117"/>
      <c r="M201" s="118"/>
    </row>
    <row r="202" spans="1:13">
      <c r="A202" s="1">
        <v>100012525</v>
      </c>
      <c r="B202" s="1" t="str">
        <v>Prešovský</v>
      </c>
      <c r="C202" s="1" t="str">
        <v>Poprad</v>
      </c>
      <c r="D202" s="1" t="str">
        <v>Základná škola</v>
      </c>
      <c r="E202" s="21" t="str">
        <v>Komenského 2, 5921 Svit</v>
      </c>
      <c r="F202" s="1">
        <v>1</v>
      </c>
      <c r="G202" s="1">
        <v>1</v>
      </c>
      <c r="H202" s="1">
        <v>643</v>
      </c>
      <c r="I202" s="1">
        <v>570</v>
      </c>
      <c r="J202" s="1">
        <v>140</v>
      </c>
      <c r="K202" s="72" t="str">
        <v>-</v>
      </c>
      <c r="L202" s="117"/>
      <c r="M202" s="118"/>
    </row>
    <row r="203" spans="1:13">
      <c r="A203" s="1">
        <v>100012535</v>
      </c>
      <c r="B203" s="1" t="str">
        <v>Prešovský</v>
      </c>
      <c r="C203" s="1" t="str">
        <v>Poprad</v>
      </c>
      <c r="D203" s="1" t="str">
        <v>Špeciálna základná škola</v>
      </c>
      <c r="E203" s="21" t="str">
        <v>Mierová 166 / 171, 5921 Svit</v>
      </c>
      <c r="F203" s="1">
        <v>3</v>
      </c>
      <c r="G203" s="1">
        <v>1</v>
      </c>
      <c r="H203" s="1">
        <v>45</v>
      </c>
      <c r="I203" s="1">
        <v>150</v>
      </c>
      <c r="J203" s="1">
        <v>40</v>
      </c>
      <c r="K203" s="72" t="str">
        <v>-</v>
      </c>
      <c r="L203" s="117"/>
      <c r="M203" s="118"/>
    </row>
    <row r="204" spans="1:13">
      <c r="A204" s="1">
        <v>100012535</v>
      </c>
      <c r="B204" s="1" t="str">
        <v>Prešovský</v>
      </c>
      <c r="C204" s="1" t="str">
        <v>Poprad</v>
      </c>
      <c r="D204" s="1" t="str">
        <v>Špeciálna základná škola</v>
      </c>
      <c r="E204" s="21" t="str">
        <v>Nálepkova 195, 5935 Batizovce</v>
      </c>
      <c r="F204" s="1">
        <v>3</v>
      </c>
      <c r="G204" s="1">
        <v>1</v>
      </c>
      <c r="H204" s="1">
        <v>25</v>
      </c>
      <c r="I204" s="1">
        <v>150</v>
      </c>
      <c r="J204" s="1">
        <v>40</v>
      </c>
      <c r="K204" s="72" t="str">
        <v>-</v>
      </c>
      <c r="L204" s="117"/>
      <c r="M204" s="118"/>
    </row>
    <row r="205" spans="1:13">
      <c r="A205" s="1">
        <v>100012535</v>
      </c>
      <c r="B205" s="1" t="str">
        <v>Prešovský</v>
      </c>
      <c r="C205" s="1" t="str">
        <v>Poprad</v>
      </c>
      <c r="D205" s="1" t="str">
        <v>Špeciálna základná škola</v>
      </c>
      <c r="E205" s="21" t="str">
        <v>Pod úbočou 381, 5940 Liptovská Teplička</v>
      </c>
      <c r="F205" s="1">
        <v>3</v>
      </c>
      <c r="G205" s="1">
        <v>1</v>
      </c>
      <c r="H205" s="1">
        <v>49</v>
      </c>
      <c r="I205" s="1">
        <v>150</v>
      </c>
      <c r="J205" s="1">
        <v>40</v>
      </c>
      <c r="K205" s="72" t="str">
        <v>-</v>
      </c>
      <c r="L205" s="117"/>
      <c r="M205" s="118"/>
    </row>
    <row r="206" spans="1:13">
      <c r="A206" s="1">
        <v>100012536</v>
      </c>
      <c r="B206" s="1" t="str">
        <v>Prešovský</v>
      </c>
      <c r="C206" s="1" t="str">
        <v>Poprad</v>
      </c>
      <c r="D206" s="1" t="str">
        <v>Stredná odborná škola polytechnická Jána Antonína Baťu</v>
      </c>
      <c r="E206" s="21" t="str">
        <v>Štefánikova 39, 5921 Svit</v>
      </c>
      <c r="F206" s="1">
        <v>1</v>
      </c>
      <c r="G206" s="1">
        <v>1</v>
      </c>
      <c r="H206" s="1">
        <v>420</v>
      </c>
      <c r="I206" s="1">
        <v>470</v>
      </c>
      <c r="J206" s="1">
        <v>120</v>
      </c>
      <c r="K206" s="72" t="str">
        <v>-</v>
      </c>
      <c r="L206" s="117"/>
      <c r="M206" s="118"/>
    </row>
    <row r="207" spans="1:13">
      <c r="A207" s="1">
        <v>100012545</v>
      </c>
      <c r="B207" s="1" t="str">
        <v>Prešovský</v>
      </c>
      <c r="C207" s="1" t="str">
        <v>Poprad</v>
      </c>
      <c r="D207" s="1" t="str">
        <v>Základná škola</v>
      </c>
      <c r="E207" s="21" t="str">
        <v>Školská 168 / 3, 5938 Štrba</v>
      </c>
      <c r="F207" s="1">
        <v>1</v>
      </c>
      <c r="G207" s="1">
        <v>1</v>
      </c>
      <c r="H207" s="1">
        <v>242</v>
      </c>
      <c r="I207" s="1">
        <v>400</v>
      </c>
      <c r="J207" s="1">
        <v>100</v>
      </c>
      <c r="K207" s="72" t="str">
        <v>-</v>
      </c>
      <c r="L207" s="117"/>
      <c r="M207" s="118"/>
    </row>
    <row r="208" spans="1:13">
      <c r="A208" s="1">
        <v>100012552</v>
      </c>
      <c r="B208" s="1" t="str">
        <v>Prešovský</v>
      </c>
      <c r="C208" s="1" t="str">
        <v>Poprad</v>
      </c>
      <c r="D208" s="1" t="str">
        <v>Základná škola s materskou školou</v>
      </c>
      <c r="E208" s="21" t="str">
        <v>SNP 469, 5939 Šuňava</v>
      </c>
      <c r="F208" s="1">
        <v>1</v>
      </c>
      <c r="G208" s="1">
        <v>1</v>
      </c>
      <c r="H208" s="1">
        <v>165</v>
      </c>
      <c r="I208" s="1">
        <v>280</v>
      </c>
      <c r="J208" s="1">
        <v>70</v>
      </c>
      <c r="K208" s="72" t="str">
        <v>-</v>
      </c>
      <c r="L208" s="117"/>
      <c r="M208" s="118"/>
    </row>
    <row r="209" spans="1:13">
      <c r="A209" s="1">
        <v>100012555</v>
      </c>
      <c r="B209" s="1" t="str">
        <v>Prešovský</v>
      </c>
      <c r="C209" s="1" t="str">
        <v>Poprad</v>
      </c>
      <c r="D209" s="1" t="str">
        <v>Základná škola s materskou školou</v>
      </c>
      <c r="E209" s="21" t="str">
        <v>Švábovce 180, 5912 Švábovce</v>
      </c>
      <c r="F209" s="1">
        <v>1</v>
      </c>
      <c r="G209" s="1">
        <v>1</v>
      </c>
      <c r="H209" s="1">
        <v>234</v>
      </c>
      <c r="I209" s="1">
        <v>400</v>
      </c>
      <c r="J209" s="1">
        <v>100</v>
      </c>
      <c r="K209" s="72" t="str">
        <v>-</v>
      </c>
      <c r="L209" s="117"/>
      <c r="M209" s="118"/>
    </row>
    <row r="210" spans="1:13">
      <c r="A210" s="1">
        <v>100012562</v>
      </c>
      <c r="B210" s="1" t="str">
        <v>Prešovský</v>
      </c>
      <c r="C210" s="1" t="str">
        <v>Poprad</v>
      </c>
      <c r="D210" s="1" t="str">
        <v>Základná škola s materskou školou</v>
      </c>
      <c r="E210" s="21" t="str">
        <v>Školská 240, 5991 Veľký Slavkov</v>
      </c>
      <c r="F210" s="1">
        <v>1</v>
      </c>
      <c r="G210" s="1">
        <v>1</v>
      </c>
      <c r="H210" s="1">
        <v>154</v>
      </c>
      <c r="I210" s="1">
        <v>280</v>
      </c>
      <c r="J210" s="1">
        <v>70</v>
      </c>
      <c r="K210" s="72" t="str">
        <v>-</v>
      </c>
      <c r="L210" s="117"/>
      <c r="M210" s="118"/>
    </row>
    <row r="211" spans="1:13">
      <c r="A211" s="1">
        <v>100012566</v>
      </c>
      <c r="B211" s="1" t="str">
        <v>Prešovský</v>
      </c>
      <c r="C211" s="1" t="str">
        <v>Poprad</v>
      </c>
      <c r="D211" s="1" t="str">
        <v>Základná škola s materskou školou</v>
      </c>
      <c r="E211" s="21" t="str">
        <v>Školská 127 / 21A, 5919 Vikartovce</v>
      </c>
      <c r="F211" s="1">
        <v>2</v>
      </c>
      <c r="G211" s="1">
        <v>1</v>
      </c>
      <c r="H211" s="1">
        <v>152</v>
      </c>
      <c r="I211" s="1">
        <v>280</v>
      </c>
      <c r="J211" s="1">
        <v>70</v>
      </c>
      <c r="K211" s="72" t="str">
        <v>-</v>
      </c>
      <c r="L211" s="117"/>
      <c r="M211" s="118"/>
    </row>
    <row r="212" spans="1:13">
      <c r="A212" s="1">
        <v>100012566</v>
      </c>
      <c r="B212" s="1" t="str">
        <v>Prešovský</v>
      </c>
      <c r="C212" s="1" t="str">
        <v>Poprad</v>
      </c>
      <c r="D212" s="1" t="str">
        <v>Základná škola s materskou školou</v>
      </c>
      <c r="E212" s="21" t="str">
        <v>Školská 42 / 22, 5919 Vikartovce</v>
      </c>
      <c r="F212" s="1">
        <v>2</v>
      </c>
      <c r="G212" s="1">
        <v>1</v>
      </c>
      <c r="H212" s="1">
        <v>109</v>
      </c>
      <c r="I212" s="1">
        <v>280</v>
      </c>
      <c r="J212" s="1">
        <v>70</v>
      </c>
      <c r="K212" s="72" t="str">
        <v>-</v>
      </c>
      <c r="L212" s="117"/>
      <c r="M212" s="118"/>
    </row>
    <row r="213" spans="1:13">
      <c r="A213" s="1">
        <v>100012569</v>
      </c>
      <c r="B213" s="1" t="str">
        <v>Prešovský</v>
      </c>
      <c r="C213" s="1" t="str">
        <v>Poprad</v>
      </c>
      <c r="D213" s="1" t="str">
        <v>Základná škola s materskou školou</v>
      </c>
      <c r="E213" s="21" t="str">
        <v>Vydrník 121, 5914 Vydrník</v>
      </c>
      <c r="F213" s="1">
        <v>1</v>
      </c>
      <c r="G213" s="1">
        <v>1</v>
      </c>
      <c r="H213" s="1">
        <v>121</v>
      </c>
      <c r="I213" s="1">
        <v>280</v>
      </c>
      <c r="J213" s="1">
        <v>70</v>
      </c>
      <c r="K213" s="72" t="str">
        <v>-</v>
      </c>
      <c r="L213" s="117"/>
      <c r="M213" s="118"/>
    </row>
    <row r="214" spans="1:13">
      <c r="A214" s="1">
        <v>100012574</v>
      </c>
      <c r="B214" s="1" t="str">
        <v>Prešovský</v>
      </c>
      <c r="C214" s="1" t="str">
        <v>Poprad</v>
      </c>
      <c r="D214" s="1" t="str">
        <v>Základná škola s materskou školou</v>
      </c>
      <c r="E214" s="21" t="str">
        <v>Dolný Smokovec 16021, 5981 Vysoké Tatry</v>
      </c>
      <c r="F214" s="1">
        <v>1</v>
      </c>
      <c r="G214" s="1">
        <v>1</v>
      </c>
      <c r="H214" s="1">
        <v>148</v>
      </c>
      <c r="I214" s="1">
        <v>280</v>
      </c>
      <c r="J214" s="1">
        <v>70</v>
      </c>
      <c r="K214" s="72" t="str">
        <v>-</v>
      </c>
      <c r="L214" s="117"/>
      <c r="M214" s="118"/>
    </row>
    <row r="215" spans="1:13">
      <c r="A215" s="1">
        <v>100012581</v>
      </c>
      <c r="B215" s="1" t="str">
        <v>Prešovský</v>
      </c>
      <c r="C215" s="1" t="str">
        <v>Poprad</v>
      </c>
      <c r="D215" s="1" t="str">
        <v>Základná škola s materskou školou pri zdravotníckom zariadení</v>
      </c>
      <c r="E215" s="21" t="str">
        <v>Banícka 803 / 28, 5801 Poprad</v>
      </c>
      <c r="F215" s="1">
        <v>3</v>
      </c>
      <c r="G215" s="1">
        <v>1</v>
      </c>
      <c r="H215" s="1">
        <v>35</v>
      </c>
      <c r="I215" s="1">
        <v>150</v>
      </c>
      <c r="J215" s="1">
        <v>40</v>
      </c>
      <c r="K215" s="72" t="str">
        <v>-</v>
      </c>
      <c r="L215" s="117"/>
      <c r="M215" s="118"/>
    </row>
    <row r="216" spans="1:13">
      <c r="A216" s="1">
        <v>100012581</v>
      </c>
      <c r="B216" s="1" t="str">
        <v>Prešovský</v>
      </c>
      <c r="C216" s="1" t="str">
        <v>Poprad</v>
      </c>
      <c r="D216" s="1" t="str">
        <v>Základná škola s materskou školou pri zdravotníckom zariadení</v>
      </c>
      <c r="E216" s="21" t="str">
        <v>Dolný Smokovec 70, 5981 Vysoké Tatry</v>
      </c>
      <c r="F216" s="1">
        <v>3</v>
      </c>
      <c r="G216" s="1">
        <v>1</v>
      </c>
      <c r="H216" s="1">
        <v>10</v>
      </c>
      <c r="I216" s="1">
        <v>100</v>
      </c>
      <c r="J216" s="1">
        <v>25</v>
      </c>
      <c r="K216" s="72" t="str">
        <v>-</v>
      </c>
      <c r="L216" s="117"/>
      <c r="M216" s="118"/>
    </row>
    <row r="217" spans="1:13">
      <c r="A217" s="1">
        <v>100012581</v>
      </c>
      <c r="B217" s="1" t="str">
        <v>Prešovský</v>
      </c>
      <c r="C217" s="1" t="str">
        <v>Poprad</v>
      </c>
      <c r="D217" s="1" t="str">
        <v>Základná škola s materskou školou pri zdravotníckom zariadení</v>
      </c>
      <c r="E217" s="21" t="str">
        <v>Horný Smokovec 2, 6201 Vysoké Tatry</v>
      </c>
      <c r="F217" s="1">
        <v>3</v>
      </c>
      <c r="G217" s="1">
        <v>1</v>
      </c>
      <c r="H217" s="1">
        <v>77</v>
      </c>
      <c r="I217" s="1">
        <v>230</v>
      </c>
      <c r="J217" s="1">
        <v>60</v>
      </c>
      <c r="K217" s="72" t="str">
        <v>-</v>
      </c>
      <c r="L217" s="117"/>
      <c r="M217" s="118"/>
    </row>
    <row r="218" spans="1:13">
      <c r="A218" s="1">
        <v>100012583</v>
      </c>
      <c r="B218" s="1" t="str">
        <v>Prešovský</v>
      </c>
      <c r="C218" s="1" t="str">
        <v>Poprad</v>
      </c>
      <c r="D218" s="1" t="str">
        <v>Stredná odborná škola hotelová</v>
      </c>
      <c r="E218" s="21" t="str">
        <v>Horný Smokovec 26, 6201 Vysoké Tatry</v>
      </c>
      <c r="F218" s="1">
        <v>1</v>
      </c>
      <c r="G218" s="1">
        <v>1</v>
      </c>
      <c r="H218" s="1">
        <v>315</v>
      </c>
      <c r="I218" s="1">
        <v>470</v>
      </c>
      <c r="J218" s="1">
        <v>120</v>
      </c>
      <c r="K218" s="72" t="str">
        <v>-</v>
      </c>
      <c r="L218" s="117"/>
      <c r="M218" s="118"/>
    </row>
    <row r="219" spans="1:13">
      <c r="A219" s="1">
        <v>100012589</v>
      </c>
      <c r="B219" s="1" t="str">
        <v>Prešovský</v>
      </c>
      <c r="C219" s="1" t="str">
        <v>Poprad</v>
      </c>
      <c r="D219" s="1" t="str">
        <v>Základná škola</v>
      </c>
      <c r="E219" s="21" t="str">
        <v>Tatranská Lomnica 14123, 5960 Vysoké Tatry</v>
      </c>
      <c r="F219" s="1">
        <v>1</v>
      </c>
      <c r="G219" s="1">
        <v>1</v>
      </c>
      <c r="H219" s="1">
        <v>237</v>
      </c>
      <c r="I219" s="1">
        <v>400</v>
      </c>
      <c r="J219" s="1">
        <v>100</v>
      </c>
      <c r="K219" s="72" t="str">
        <v>-</v>
      </c>
      <c r="L219" s="117"/>
      <c r="M219" s="118"/>
    </row>
    <row r="220" spans="1:13">
      <c r="A220" s="1">
        <v>100012596</v>
      </c>
      <c r="B220" s="1" t="str">
        <v>Prešovský</v>
      </c>
      <c r="C220" s="1" t="str">
        <v>Poprad</v>
      </c>
      <c r="D220" s="1" t="str">
        <v>Základná škola</v>
      </c>
      <c r="E220" s="21" t="str">
        <v>Vyšné Hágy 29, 5984 Vysoké Tatry</v>
      </c>
      <c r="F220" s="1">
        <v>1</v>
      </c>
      <c r="G220" s="1">
        <v>1</v>
      </c>
      <c r="H220" s="1">
        <v>56</v>
      </c>
      <c r="I220" s="1">
        <v>230</v>
      </c>
      <c r="J220" s="1">
        <v>60</v>
      </c>
      <c r="K220" s="72" t="str">
        <v>-</v>
      </c>
      <c r="L220" s="117"/>
      <c r="M220" s="118"/>
    </row>
    <row r="221" spans="1:13">
      <c r="A221" s="1">
        <v>100012602</v>
      </c>
      <c r="B221" s="1" t="str">
        <v>Prešovský</v>
      </c>
      <c r="C221" s="1" t="str">
        <v>Poprad</v>
      </c>
      <c r="D221" s="1" t="str">
        <v>Základná škola s materskou školou</v>
      </c>
      <c r="E221" s="21" t="str">
        <v>Ždiar 255, 5955 Ždiar</v>
      </c>
      <c r="F221" s="1">
        <v>1</v>
      </c>
      <c r="G221" s="1">
        <v>1</v>
      </c>
      <c r="H221" s="1">
        <v>118</v>
      </c>
      <c r="I221" s="1">
        <v>280</v>
      </c>
      <c r="J221" s="1">
        <v>70</v>
      </c>
      <c r="K221" s="72" t="str">
        <v>-</v>
      </c>
      <c r="L221" s="117"/>
      <c r="M221" s="118"/>
    </row>
    <row r="222" spans="1:13">
      <c r="A222" s="1">
        <v>100012609</v>
      </c>
      <c r="B222" s="1" t="str">
        <v>Prešovský</v>
      </c>
      <c r="C222" s="1" t="str">
        <v>Prešov</v>
      </c>
      <c r="D222" s="1" t="str">
        <v>Základná škola</v>
      </c>
      <c r="E222" s="21" t="str">
        <v>Abranovce 29, 8252 Abranovce</v>
      </c>
      <c r="F222" s="1">
        <v>1</v>
      </c>
      <c r="G222" s="1">
        <v>1</v>
      </c>
      <c r="H222" s="1">
        <v>36</v>
      </c>
      <c r="I222" s="1">
        <v>150</v>
      </c>
      <c r="J222" s="1">
        <v>40</v>
      </c>
      <c r="K222" s="72" t="str">
        <v>-</v>
      </c>
      <c r="L222" s="117"/>
      <c r="M222" s="118"/>
    </row>
    <row r="223" spans="1:13">
      <c r="A223" s="1">
        <v>100012612</v>
      </c>
      <c r="B223" s="1" t="str">
        <v>Prešovský</v>
      </c>
      <c r="C223" s="1" t="str">
        <v>Prešov</v>
      </c>
      <c r="D223" s="1" t="str">
        <v>Základná škola s materskou školou</v>
      </c>
      <c r="E223" s="21" t="str">
        <v>Bajerov 96, 8241 Bajerov</v>
      </c>
      <c r="F223" s="1">
        <v>1</v>
      </c>
      <c r="G223" s="1">
        <v>1</v>
      </c>
      <c r="H223" s="1">
        <v>142</v>
      </c>
      <c r="I223" s="1">
        <v>280</v>
      </c>
      <c r="J223" s="1">
        <v>70</v>
      </c>
      <c r="K223" s="72" t="str">
        <v>-</v>
      </c>
      <c r="L223" s="117"/>
      <c r="M223" s="118"/>
    </row>
    <row r="224" spans="1:13">
      <c r="A224" s="1">
        <v>100012618</v>
      </c>
      <c r="B224" s="1" t="str">
        <v>Prešovský</v>
      </c>
      <c r="C224" s="1" t="str">
        <v>Prešov</v>
      </c>
      <c r="D224" s="1" t="str">
        <v>Základná škola</v>
      </c>
      <c r="E224" s="21" t="str">
        <v>Bertotovce 91, 8235 Bertotovce</v>
      </c>
      <c r="F224" s="1">
        <v>1</v>
      </c>
      <c r="G224" s="1">
        <v>1</v>
      </c>
      <c r="H224" s="1">
        <v>31</v>
      </c>
      <c r="I224" s="1">
        <v>150</v>
      </c>
      <c r="J224" s="1">
        <v>40</v>
      </c>
      <c r="K224" s="72" t="str">
        <v>-</v>
      </c>
      <c r="L224" s="117"/>
      <c r="M224" s="118"/>
    </row>
    <row r="225" spans="1:13">
      <c r="A225" s="1">
        <v>100012623</v>
      </c>
      <c r="B225" s="1" t="str">
        <v>Prešovský</v>
      </c>
      <c r="C225" s="1" t="str">
        <v>Prešov</v>
      </c>
      <c r="D225" s="1" t="str">
        <v>Základná škola s materskou školou</v>
      </c>
      <c r="E225" s="21" t="str">
        <v>Bzenov 143, 8242 Bzenov</v>
      </c>
      <c r="F225" s="1">
        <v>1</v>
      </c>
      <c r="G225" s="1">
        <v>1</v>
      </c>
      <c r="H225" s="1">
        <v>17</v>
      </c>
      <c r="I225" s="1">
        <v>100</v>
      </c>
      <c r="J225" s="1">
        <v>25</v>
      </c>
      <c r="K225" s="72" t="str">
        <v>-</v>
      </c>
      <c r="L225" s="117"/>
      <c r="M225" s="118"/>
    </row>
    <row r="226" spans="1:13">
      <c r="A226" s="1">
        <v>100012633</v>
      </c>
      <c r="B226" s="1" t="str">
        <v>Prešovský</v>
      </c>
      <c r="C226" s="1" t="str">
        <v>Prešov</v>
      </c>
      <c r="D226" s="1" t="str">
        <v>Základná škola</v>
      </c>
      <c r="E226" s="21" t="str">
        <v>Červenica 61, 8207 Červenica</v>
      </c>
      <c r="F226" s="1">
        <v>1</v>
      </c>
      <c r="G226" s="1">
        <v>1</v>
      </c>
      <c r="H226" s="1">
        <v>221</v>
      </c>
      <c r="I226" s="1">
        <v>400</v>
      </c>
      <c r="J226" s="1">
        <v>100</v>
      </c>
      <c r="K226" s="72" t="str">
        <v>-</v>
      </c>
      <c r="L226" s="117"/>
      <c r="M226" s="118"/>
    </row>
    <row r="227" spans="1:13">
      <c r="A227" s="1">
        <v>100012636</v>
      </c>
      <c r="B227" s="1" t="str">
        <v>Prešovský</v>
      </c>
      <c r="C227" s="1" t="str">
        <v>Prešov</v>
      </c>
      <c r="D227" s="1" t="str">
        <v>Základná škola</v>
      </c>
      <c r="E227" s="21" t="str">
        <v>Demjata 57, 8213 Demjata</v>
      </c>
      <c r="F227" s="1">
        <v>1</v>
      </c>
      <c r="G227" s="1">
        <v>1</v>
      </c>
      <c r="H227" s="1">
        <v>26</v>
      </c>
      <c r="I227" s="1">
        <v>150</v>
      </c>
      <c r="J227" s="1">
        <v>40</v>
      </c>
      <c r="K227" s="72" t="str">
        <v>-</v>
      </c>
      <c r="L227" s="117"/>
      <c r="M227" s="118"/>
    </row>
    <row r="228" spans="1:13">
      <c r="A228" s="1">
        <v>100012638</v>
      </c>
      <c r="B228" s="1" t="str">
        <v>Prešovský</v>
      </c>
      <c r="C228" s="1" t="str">
        <v>Prešov</v>
      </c>
      <c r="D228" s="1" t="str">
        <v>Základná škola</v>
      </c>
      <c r="E228" s="21" t="str">
        <v>Nám. kpt. Nálepku 12, 8204 Drienov</v>
      </c>
      <c r="F228" s="1">
        <v>1</v>
      </c>
      <c r="G228" s="1">
        <v>1</v>
      </c>
      <c r="H228" s="1">
        <v>239</v>
      </c>
      <c r="I228" s="1">
        <v>400</v>
      </c>
      <c r="J228" s="1">
        <v>100</v>
      </c>
      <c r="K228" s="72" t="str">
        <v>-</v>
      </c>
      <c r="L228" s="117"/>
      <c r="M228" s="118"/>
    </row>
    <row r="229" spans="1:13">
      <c r="A229" s="1">
        <v>100012645</v>
      </c>
      <c r="B229" s="1" t="str">
        <v>Prešovský</v>
      </c>
      <c r="C229" s="1" t="str">
        <v>Prešov</v>
      </c>
      <c r="D229" s="1" t="str">
        <v>Základná škola</v>
      </c>
      <c r="E229" s="21" t="str">
        <v>Drienovská Nová Ves 50, 8201 Drienovská Nová Ves</v>
      </c>
      <c r="F229" s="1">
        <v>1</v>
      </c>
      <c r="G229" s="1">
        <v>1</v>
      </c>
      <c r="H229" s="1">
        <v>30</v>
      </c>
      <c r="I229" s="1">
        <v>150</v>
      </c>
      <c r="J229" s="1">
        <v>40</v>
      </c>
      <c r="K229" s="72" t="str">
        <v>-</v>
      </c>
      <c r="L229" s="117"/>
      <c r="M229" s="118"/>
    </row>
    <row r="230" spans="1:13">
      <c r="A230" s="1">
        <v>100012656</v>
      </c>
      <c r="B230" s="1" t="str">
        <v>Prešovský</v>
      </c>
      <c r="C230" s="1" t="str">
        <v>Prešov</v>
      </c>
      <c r="D230" s="1" t="str">
        <v>Základná škola</v>
      </c>
      <c r="E230" s="21" t="str">
        <v>Fričovce 21, 8237 Fričovce</v>
      </c>
      <c r="F230" s="1">
        <v>1</v>
      </c>
      <c r="G230" s="1">
        <v>1</v>
      </c>
      <c r="H230" s="1">
        <v>64</v>
      </c>
      <c r="I230" s="1">
        <v>230</v>
      </c>
      <c r="J230" s="1">
        <v>60</v>
      </c>
      <c r="K230" s="72" t="str">
        <v>-</v>
      </c>
      <c r="L230" s="117"/>
      <c r="M230" s="118"/>
    </row>
    <row r="231" spans="1:13">
      <c r="A231" s="1">
        <v>100012659</v>
      </c>
      <c r="B231" s="1" t="str">
        <v>Prešovský</v>
      </c>
      <c r="C231" s="1" t="str">
        <v>Prešov</v>
      </c>
      <c r="D231" s="1" t="str">
        <v>Základná škola</v>
      </c>
      <c r="E231" s="21" t="str">
        <v>Fulianka 9, 8212 Fulianka</v>
      </c>
      <c r="F231" s="1">
        <v>1</v>
      </c>
      <c r="G231" s="1">
        <v>1</v>
      </c>
      <c r="H231" s="1">
        <v>12</v>
      </c>
      <c r="I231" s="1">
        <v>100</v>
      </c>
      <c r="J231" s="1">
        <v>25</v>
      </c>
      <c r="K231" s="72" t="str">
        <v>-</v>
      </c>
      <c r="L231" s="117"/>
      <c r="M231" s="118"/>
    </row>
    <row r="232" spans="1:13">
      <c r="A232" s="1">
        <v>100012668</v>
      </c>
      <c r="B232" s="1" t="str">
        <v>Prešovský</v>
      </c>
      <c r="C232" s="1" t="str">
        <v>Prešov</v>
      </c>
      <c r="D232" s="1" t="str">
        <v>Základná škola s materskou školou</v>
      </c>
      <c r="E232" s="21" t="str">
        <v>Hermanovce 318, 8235 Hermanovce</v>
      </c>
      <c r="F232" s="1">
        <v>3</v>
      </c>
      <c r="G232" s="1">
        <v>1</v>
      </c>
      <c r="H232" s="1">
        <v>16</v>
      </c>
      <c r="I232" s="1">
        <v>100</v>
      </c>
      <c r="J232" s="1">
        <v>25</v>
      </c>
      <c r="K232" s="72" t="str">
        <v>-</v>
      </c>
      <c r="L232" s="117"/>
      <c r="M232" s="118"/>
    </row>
    <row r="233" spans="1:13">
      <c r="A233" s="1">
        <v>100012668</v>
      </c>
      <c r="B233" s="1" t="str">
        <v>Prešovský</v>
      </c>
      <c r="C233" s="1" t="str">
        <v>Prešov</v>
      </c>
      <c r="D233" s="1" t="str">
        <v>Základná škola s materskou školou</v>
      </c>
      <c r="E233" s="21" t="str">
        <v>Hermanovce 374, 8235 Hermanovce</v>
      </c>
      <c r="F233" s="1">
        <v>3</v>
      </c>
      <c r="G233" s="1">
        <v>1</v>
      </c>
      <c r="H233" s="1">
        <v>134</v>
      </c>
      <c r="I233" s="1">
        <v>280</v>
      </c>
      <c r="J233" s="1">
        <v>70</v>
      </c>
      <c r="K233" s="72" t="str">
        <v>-</v>
      </c>
      <c r="L233" s="117"/>
      <c r="M233" s="118"/>
    </row>
    <row r="234" spans="1:13">
      <c r="A234" s="1">
        <v>100012668</v>
      </c>
      <c r="B234" s="1" t="str">
        <v>Prešovský</v>
      </c>
      <c r="C234" s="1" t="str">
        <v>Prešov</v>
      </c>
      <c r="D234" s="1" t="str">
        <v>Základná škola s materskou školou</v>
      </c>
      <c r="E234" s="21" t="str">
        <v>Hermanovce 445, 8235 Hermanovce</v>
      </c>
      <c r="F234" s="1">
        <v>3</v>
      </c>
      <c r="G234" s="1">
        <v>1</v>
      </c>
      <c r="H234" s="1">
        <v>118</v>
      </c>
      <c r="I234" s="1">
        <v>280</v>
      </c>
      <c r="J234" s="1">
        <v>70</v>
      </c>
      <c r="K234" s="72" t="str">
        <v>-</v>
      </c>
      <c r="L234" s="117"/>
      <c r="M234" s="118"/>
    </row>
    <row r="235" spans="1:13">
      <c r="A235" s="1">
        <v>100012672</v>
      </c>
      <c r="B235" s="1" t="str">
        <v>Prešovský</v>
      </c>
      <c r="C235" s="1" t="str">
        <v>Prešov</v>
      </c>
      <c r="D235" s="1" t="str">
        <v>Základná škola s materskou školou</v>
      </c>
      <c r="E235" s="21" t="str">
        <v>Hrabkov 159, 8233 Hrabkov</v>
      </c>
      <c r="F235" s="1">
        <v>1</v>
      </c>
      <c r="G235" s="1">
        <v>1</v>
      </c>
      <c r="H235" s="1">
        <v>97</v>
      </c>
      <c r="I235" s="1">
        <v>230</v>
      </c>
      <c r="J235" s="1">
        <v>60</v>
      </c>
      <c r="K235" s="72" t="str">
        <v>-</v>
      </c>
      <c r="L235" s="117"/>
      <c r="M235" s="118"/>
    </row>
    <row r="236" spans="1:13">
      <c r="A236" s="1">
        <v>100012676</v>
      </c>
      <c r="B236" s="1" t="str">
        <v>Prešovský</v>
      </c>
      <c r="C236" s="1" t="str">
        <v>Prešov</v>
      </c>
      <c r="D236" s="1" t="str">
        <v>Základná škola</v>
      </c>
      <c r="E236" s="21" t="str">
        <v>Chmeľov 161, 8215 Chmeľov</v>
      </c>
      <c r="F236" s="1">
        <v>1</v>
      </c>
      <c r="G236" s="1">
        <v>1</v>
      </c>
      <c r="H236" s="1">
        <v>80</v>
      </c>
      <c r="I236" s="1">
        <v>230</v>
      </c>
      <c r="J236" s="1">
        <v>60</v>
      </c>
      <c r="K236" s="72" t="str">
        <v>-</v>
      </c>
      <c r="L236" s="117"/>
      <c r="M236" s="118"/>
    </row>
    <row r="237" spans="1:13">
      <c r="A237" s="1">
        <v>100012686</v>
      </c>
      <c r="B237" s="1" t="str">
        <v>Prešovský</v>
      </c>
      <c r="C237" s="1" t="str">
        <v>Prešov</v>
      </c>
      <c r="D237" s="1" t="str">
        <v>Základná škola s materskou školou</v>
      </c>
      <c r="E237" s="21" t="str">
        <v>Školská 28, 8233 Chminianska Nová Ves</v>
      </c>
      <c r="F237" s="1">
        <v>1</v>
      </c>
      <c r="G237" s="1">
        <v>1</v>
      </c>
      <c r="H237" s="1">
        <v>336</v>
      </c>
      <c r="I237" s="1">
        <v>470</v>
      </c>
      <c r="J237" s="1">
        <v>120</v>
      </c>
      <c r="K237" s="72" t="str">
        <v>-</v>
      </c>
      <c r="L237" s="117"/>
      <c r="M237" s="118"/>
    </row>
    <row r="238" spans="1:13">
      <c r="A238" s="1">
        <v>100012696</v>
      </c>
      <c r="B238" s="1" t="str">
        <v>Prešovský</v>
      </c>
      <c r="C238" s="1" t="str">
        <v>Prešov</v>
      </c>
      <c r="D238" s="1" t="str">
        <v>Základná škola s materskou školou</v>
      </c>
      <c r="E238" s="21" t="str">
        <v>Hlavná 367 / 7, 8212 Kapušany</v>
      </c>
      <c r="F238" s="1">
        <v>1</v>
      </c>
      <c r="G238" s="1">
        <v>1</v>
      </c>
      <c r="H238" s="1">
        <v>660</v>
      </c>
      <c r="I238" s="1">
        <v>570</v>
      </c>
      <c r="J238" s="1">
        <v>140</v>
      </c>
      <c r="K238" s="72" t="str">
        <v>-</v>
      </c>
      <c r="L238" s="117"/>
      <c r="M238" s="118"/>
    </row>
    <row r="239" spans="1:13">
      <c r="A239" s="1">
        <v>100012701</v>
      </c>
      <c r="B239" s="1" t="str">
        <v>Prešovský</v>
      </c>
      <c r="C239" s="1" t="str">
        <v>Prešov</v>
      </c>
      <c r="D239" s="1" t="str">
        <v>Cirkevná základná škola sv. Michala</v>
      </c>
      <c r="E239" s="21" t="str">
        <v>Kendice 273, 8201 Kendice</v>
      </c>
      <c r="F239" s="1">
        <v>2</v>
      </c>
      <c r="G239" s="1">
        <v>1</v>
      </c>
      <c r="H239" s="1">
        <v>90</v>
      </c>
      <c r="I239" s="1">
        <v>230</v>
      </c>
      <c r="J239" s="1">
        <v>60</v>
      </c>
      <c r="K239" s="72" t="str">
        <v>-</v>
      </c>
      <c r="L239" s="117"/>
      <c r="M239" s="118"/>
    </row>
    <row r="240" spans="1:13">
      <c r="A240" s="1">
        <v>100012701</v>
      </c>
      <c r="B240" s="1" t="str">
        <v>Prešovský</v>
      </c>
      <c r="C240" s="1" t="str">
        <v>Prešov</v>
      </c>
      <c r="D240" s="1" t="str">
        <v>Cirkevná základná škola sv. Michala</v>
      </c>
      <c r="E240" s="21" t="str">
        <v>Kendice 424, 8201 Kendice</v>
      </c>
      <c r="F240" s="1">
        <v>2</v>
      </c>
      <c r="G240" s="1">
        <v>1</v>
      </c>
      <c r="H240" s="1">
        <v>146</v>
      </c>
      <c r="I240" s="1">
        <v>280</v>
      </c>
      <c r="J240" s="1">
        <v>70</v>
      </c>
      <c r="K240" s="72" t="str">
        <v>-</v>
      </c>
      <c r="L240" s="117"/>
      <c r="M240" s="118"/>
    </row>
    <row r="241" spans="1:13">
      <c r="A241" s="1">
        <v>100012705</v>
      </c>
      <c r="B241" s="1" t="str">
        <v>Prešovský</v>
      </c>
      <c r="C241" s="1" t="str">
        <v>Prešov</v>
      </c>
      <c r="D241" s="1" t="str">
        <v>Základná škola</v>
      </c>
      <c r="E241" s="21" t="str">
        <v>Kojatice 191, 8232 Kojatice</v>
      </c>
      <c r="F241" s="1">
        <v>2</v>
      </c>
      <c r="G241" s="1">
        <v>1</v>
      </c>
      <c r="H241" s="1">
        <v>12</v>
      </c>
      <c r="I241" s="1">
        <v>100</v>
      </c>
      <c r="J241" s="1">
        <v>25</v>
      </c>
      <c r="K241" s="72" t="str">
        <v>-</v>
      </c>
      <c r="L241" s="117"/>
      <c r="M241" s="118"/>
    </row>
    <row r="242" spans="1:13">
      <c r="A242" s="1">
        <v>100012705</v>
      </c>
      <c r="B242" s="1" t="str">
        <v>Prešovský</v>
      </c>
      <c r="C242" s="1" t="str">
        <v>Prešov</v>
      </c>
      <c r="D242" s="1" t="str">
        <v>Základná škola</v>
      </c>
      <c r="E242" s="21" t="str">
        <v>Kojatice 84, 8232 Kojatice</v>
      </c>
      <c r="F242" s="1">
        <v>2</v>
      </c>
      <c r="G242" s="1">
        <v>1</v>
      </c>
      <c r="H242" s="1">
        <v>41</v>
      </c>
      <c r="I242" s="1">
        <v>150</v>
      </c>
      <c r="J242" s="1">
        <v>40</v>
      </c>
      <c r="K242" s="72" t="str">
        <v>-</v>
      </c>
      <c r="L242" s="117"/>
      <c r="M242" s="118"/>
    </row>
    <row r="243" spans="1:13">
      <c r="A243" s="1">
        <v>100012709</v>
      </c>
      <c r="B243" s="1" t="str">
        <v>Prešovský</v>
      </c>
      <c r="C243" s="1" t="str">
        <v>Prešov</v>
      </c>
      <c r="D243" s="1" t="str">
        <v>Základná škola</v>
      </c>
      <c r="E243" s="21" t="str">
        <v>Kokošovce 121, 8252 Kokošovce</v>
      </c>
      <c r="F243" s="1">
        <v>1</v>
      </c>
      <c r="G243" s="1">
        <v>1</v>
      </c>
      <c r="H243" s="1">
        <v>24</v>
      </c>
      <c r="I243" s="1">
        <v>100</v>
      </c>
      <c r="J243" s="1">
        <v>25</v>
      </c>
      <c r="K243" s="72" t="str">
        <v>-</v>
      </c>
      <c r="L243" s="117"/>
      <c r="M243" s="118"/>
    </row>
    <row r="244" spans="1:13">
      <c r="A244" s="1">
        <v>100012716</v>
      </c>
      <c r="B244" s="1" t="str">
        <v>Prešovský</v>
      </c>
      <c r="C244" s="1" t="str">
        <v>Prešov</v>
      </c>
      <c r="D244" s="1" t="str">
        <v>Základná škola s materskou školou</v>
      </c>
      <c r="E244" s="21" t="str">
        <v>Lemešany 154, 8203 Lemešany</v>
      </c>
      <c r="F244" s="1">
        <v>1</v>
      </c>
      <c r="G244" s="1">
        <v>1</v>
      </c>
      <c r="H244" s="1">
        <v>299</v>
      </c>
      <c r="I244" s="1">
        <v>400</v>
      </c>
      <c r="J244" s="1">
        <v>100</v>
      </c>
      <c r="K244" s="72" t="str">
        <v>-</v>
      </c>
      <c r="L244" s="117"/>
      <c r="M244" s="118"/>
    </row>
    <row r="245" spans="1:13">
      <c r="A245" s="1">
        <v>100012722</v>
      </c>
      <c r="B245" s="1" t="str">
        <v>Prešovský</v>
      </c>
      <c r="C245" s="1" t="str">
        <v>Prešov</v>
      </c>
      <c r="D245" s="1" t="str">
        <v>Základná škola</v>
      </c>
      <c r="E245" s="21" t="str">
        <v>Lesíček 53, 8207 Lesíček</v>
      </c>
      <c r="F245" s="1">
        <v>1</v>
      </c>
      <c r="G245" s="1">
        <v>1</v>
      </c>
      <c r="H245" s="1">
        <v>56</v>
      </c>
      <c r="I245" s="1">
        <v>230</v>
      </c>
      <c r="J245" s="1">
        <v>60</v>
      </c>
      <c r="K245" s="72" t="str">
        <v>-</v>
      </c>
      <c r="L245" s="117"/>
      <c r="M245" s="118"/>
    </row>
    <row r="246" spans="1:13">
      <c r="A246" s="1">
        <v>100012725</v>
      </c>
      <c r="B246" s="1" t="str">
        <v>Prešovský</v>
      </c>
      <c r="C246" s="1" t="str">
        <v>Prešov</v>
      </c>
      <c r="D246" s="1" t="str">
        <v>Základná škola</v>
      </c>
      <c r="E246" s="21" t="str">
        <v>Ličartovce 56, 8203 Ličartovce</v>
      </c>
      <c r="F246" s="1">
        <v>1</v>
      </c>
      <c r="G246" s="1">
        <v>1</v>
      </c>
      <c r="H246" s="1">
        <v>36</v>
      </c>
      <c r="I246" s="1">
        <v>150</v>
      </c>
      <c r="J246" s="1">
        <v>40</v>
      </c>
      <c r="K246" s="72" t="str">
        <v>-</v>
      </c>
      <c r="L246" s="117"/>
      <c r="M246" s="118"/>
    </row>
    <row r="247" spans="1:13">
      <c r="A247" s="1">
        <v>100012732</v>
      </c>
      <c r="B247" s="1" t="str">
        <v>Prešovský</v>
      </c>
      <c r="C247" s="1" t="str">
        <v>Prešov</v>
      </c>
      <c r="D247" s="1" t="str">
        <v>Základná škola s materskou školou</v>
      </c>
      <c r="E247" s="21" t="str">
        <v>Lipovce 125, 8236 Lipovce</v>
      </c>
      <c r="F247" s="1">
        <v>1</v>
      </c>
      <c r="G247" s="1">
        <v>1</v>
      </c>
      <c r="H247" s="1">
        <v>139</v>
      </c>
      <c r="I247" s="1">
        <v>280</v>
      </c>
      <c r="J247" s="1">
        <v>70</v>
      </c>
      <c r="K247" s="72" t="str">
        <v>-</v>
      </c>
      <c r="L247" s="117"/>
      <c r="M247" s="118"/>
    </row>
    <row r="248" spans="1:13">
      <c r="A248" s="1">
        <v>100012736</v>
      </c>
      <c r="B248" s="1" t="str">
        <v>Prešovský</v>
      </c>
      <c r="C248" s="1" t="str">
        <v>Prešov</v>
      </c>
      <c r="D248" s="1" t="str">
        <v>Základná škola</v>
      </c>
      <c r="E248" s="21" t="str">
        <v>Strážnická 26, 8006 Ľubotice</v>
      </c>
      <c r="F248" s="1">
        <v>1</v>
      </c>
      <c r="G248" s="1">
        <v>1</v>
      </c>
      <c r="H248" s="1">
        <v>686</v>
      </c>
      <c r="I248" s="1">
        <v>800</v>
      </c>
      <c r="J248" s="1">
        <v>200</v>
      </c>
      <c r="K248" s="72" t="str">
        <v>áno</v>
      </c>
      <c r="L248" s="117"/>
      <c r="M248" s="118"/>
    </row>
    <row r="249" spans="1:13">
      <c r="A249" s="1">
        <v>100012741</v>
      </c>
      <c r="B249" s="1" t="str">
        <v>Prešovský</v>
      </c>
      <c r="C249" s="1" t="str">
        <v>Prešov</v>
      </c>
      <c r="D249" s="1" t="str">
        <v>Základná škola s materskou školou</v>
      </c>
      <c r="E249" s="21" t="str">
        <v>Ľubovec 35, 8242 Ľubovec</v>
      </c>
      <c r="F249" s="1">
        <v>1</v>
      </c>
      <c r="G249" s="1">
        <v>1</v>
      </c>
      <c r="H249" s="1">
        <v>235</v>
      </c>
      <c r="I249" s="1">
        <v>400</v>
      </c>
      <c r="J249" s="1">
        <v>100</v>
      </c>
      <c r="K249" s="72" t="str">
        <v>-</v>
      </c>
      <c r="L249" s="117"/>
      <c r="M249" s="118"/>
    </row>
    <row r="250" spans="1:13">
      <c r="A250" s="1">
        <v>100012743</v>
      </c>
      <c r="B250" s="1" t="str">
        <v>Prešovský</v>
      </c>
      <c r="C250" s="1" t="str">
        <v>Prešov</v>
      </c>
      <c r="D250" s="1" t="str">
        <v>Špeciálna základná škola</v>
      </c>
      <c r="E250" s="21" t="str">
        <v>Malý Slivník 28, 8267 Malý Slivník</v>
      </c>
      <c r="F250" s="1">
        <v>1</v>
      </c>
      <c r="G250" s="1">
        <v>1</v>
      </c>
      <c r="H250" s="1">
        <v>60</v>
      </c>
      <c r="I250" s="1">
        <v>230</v>
      </c>
      <c r="J250" s="1">
        <v>60</v>
      </c>
      <c r="K250" s="72" t="str">
        <v>-</v>
      </c>
      <c r="L250" s="117"/>
      <c r="M250" s="118"/>
    </row>
    <row r="251" spans="1:13">
      <c r="A251" s="1">
        <v>100012748</v>
      </c>
      <c r="B251" s="1" t="str">
        <v>Prešovský</v>
      </c>
      <c r="C251" s="1" t="str">
        <v>Prešov</v>
      </c>
      <c r="D251" s="1" t="str">
        <v>Základná škola</v>
      </c>
      <c r="E251" s="21" t="str">
        <v>Medzany 182, 8221 Medzany</v>
      </c>
      <c r="F251" s="1">
        <v>1</v>
      </c>
      <c r="G251" s="1">
        <v>1</v>
      </c>
      <c r="H251" s="1">
        <v>176</v>
      </c>
      <c r="I251" s="1">
        <v>280</v>
      </c>
      <c r="J251" s="1">
        <v>70</v>
      </c>
      <c r="K251" s="72" t="str">
        <v>-</v>
      </c>
      <c r="L251" s="117"/>
      <c r="M251" s="118"/>
    </row>
    <row r="252" spans="1:13">
      <c r="A252" s="1">
        <v>100012752</v>
      </c>
      <c r="B252" s="1" t="str">
        <v>Prešovský</v>
      </c>
      <c r="C252" s="1" t="str">
        <v>Prešov</v>
      </c>
      <c r="D252" s="1" t="str">
        <v>Základná škola</v>
      </c>
      <c r="E252" s="21" t="str">
        <v>Mirkovce 16, 8206 Mirkovce</v>
      </c>
      <c r="F252" s="1">
        <v>2</v>
      </c>
      <c r="G252" s="1">
        <v>1</v>
      </c>
      <c r="H252" s="1">
        <v>59</v>
      </c>
      <c r="I252" s="1">
        <v>230</v>
      </c>
      <c r="J252" s="1">
        <v>60</v>
      </c>
      <c r="K252" s="72" t="str">
        <v>-</v>
      </c>
      <c r="L252" s="117"/>
      <c r="M252" s="118"/>
    </row>
    <row r="253" spans="1:13">
      <c r="A253" s="1">
        <v>100012752</v>
      </c>
      <c r="B253" s="1" t="str">
        <v>Prešovský</v>
      </c>
      <c r="C253" s="1" t="str">
        <v>Prešov</v>
      </c>
      <c r="D253" s="1" t="str">
        <v>Základná škola</v>
      </c>
      <c r="E253" s="21" t="str">
        <v>Mirkovce 37, 8206 Mirkovce</v>
      </c>
      <c r="F253" s="1">
        <v>2</v>
      </c>
      <c r="G253" s="1">
        <v>1</v>
      </c>
      <c r="H253" s="1">
        <v>55</v>
      </c>
      <c r="I253" s="1">
        <v>230</v>
      </c>
      <c r="J253" s="1">
        <v>60</v>
      </c>
      <c r="K253" s="72" t="str">
        <v>-</v>
      </c>
      <c r="L253" s="117"/>
      <c r="M253" s="118"/>
    </row>
    <row r="254" spans="1:13">
      <c r="A254" s="1">
        <v>100012755</v>
      </c>
      <c r="B254" s="1" t="str">
        <v>Prešovský</v>
      </c>
      <c r="C254" s="1" t="str">
        <v>Prešov</v>
      </c>
      <c r="D254" s="1" t="str">
        <v>Základná škola</v>
      </c>
      <c r="E254" s="21" t="str">
        <v>Nemcovce 62, 8212 Nemcovce</v>
      </c>
      <c r="F254" s="1">
        <v>1</v>
      </c>
      <c r="G254" s="1">
        <v>1</v>
      </c>
      <c r="H254" s="1">
        <v>12</v>
      </c>
      <c r="I254" s="1">
        <v>100</v>
      </c>
      <c r="J254" s="1">
        <v>25</v>
      </c>
      <c r="K254" s="72" t="str">
        <v>-</v>
      </c>
      <c r="L254" s="117"/>
      <c r="M254" s="118"/>
    </row>
    <row r="255" spans="1:13">
      <c r="A255" s="1">
        <v>100012757</v>
      </c>
      <c r="B255" s="1" t="str">
        <v>Prešovský</v>
      </c>
      <c r="C255" s="1" t="str">
        <v>Prešov</v>
      </c>
      <c r="D255" s="1" t="str">
        <v>Základná škola</v>
      </c>
      <c r="E255" s="21" t="str">
        <v>Okružná 63, 8212 Okružná</v>
      </c>
      <c r="F255" s="1">
        <v>1</v>
      </c>
      <c r="G255" s="1">
        <v>1</v>
      </c>
      <c r="H255" s="1">
        <v>23</v>
      </c>
      <c r="I255" s="1">
        <v>100</v>
      </c>
      <c r="J255" s="1">
        <v>25</v>
      </c>
      <c r="K255" s="72" t="str">
        <v>-</v>
      </c>
      <c r="L255" s="117"/>
      <c r="M255" s="118"/>
    </row>
    <row r="256" spans="1:13">
      <c r="A256" s="1">
        <v>100012760</v>
      </c>
      <c r="B256" s="1" t="str">
        <v>Prešovský</v>
      </c>
      <c r="C256" s="1" t="str">
        <v>Prešov</v>
      </c>
      <c r="D256" s="1" t="str">
        <v>Základná škola</v>
      </c>
      <c r="E256" s="21" t="str">
        <v>Ovčie 34, 8238 Ovčie</v>
      </c>
      <c r="F256" s="1">
        <v>1</v>
      </c>
      <c r="G256" s="1">
        <v>1</v>
      </c>
      <c r="H256" s="1">
        <v>31</v>
      </c>
      <c r="I256" s="1">
        <v>150</v>
      </c>
      <c r="J256" s="1">
        <v>40</v>
      </c>
      <c r="K256" s="72" t="str">
        <v>-</v>
      </c>
      <c r="L256" s="117"/>
      <c r="M256" s="118"/>
    </row>
    <row r="257" spans="1:13">
      <c r="A257" s="1">
        <v>100012762</v>
      </c>
      <c r="B257" s="1" t="str">
        <v>Prešovský</v>
      </c>
      <c r="C257" s="1" t="str">
        <v>Prešov</v>
      </c>
      <c r="D257" s="1" t="str">
        <v>Základná škola</v>
      </c>
      <c r="E257" s="21" t="str">
        <v>Petrovany 274, 8253 Petrovany</v>
      </c>
      <c r="F257" s="1">
        <v>1</v>
      </c>
      <c r="G257" s="1">
        <v>1</v>
      </c>
      <c r="H257" s="1">
        <v>196</v>
      </c>
      <c r="I257" s="1">
        <v>280</v>
      </c>
      <c r="J257" s="1">
        <v>70</v>
      </c>
      <c r="K257" s="72" t="str">
        <v>-</v>
      </c>
      <c r="L257" s="117"/>
      <c r="M257" s="118"/>
    </row>
    <row r="258" spans="1:13">
      <c r="A258" s="1">
        <v>100012768</v>
      </c>
      <c r="B258" s="1" t="str">
        <v>Prešovský</v>
      </c>
      <c r="C258" s="1" t="str">
        <v>Prešov</v>
      </c>
      <c r="D258" s="1" t="str">
        <v>Základná škola</v>
      </c>
      <c r="E258" s="21" t="str">
        <v>Podhorany 109, 8212 Podhorany</v>
      </c>
      <c r="F258" s="1">
        <v>1</v>
      </c>
      <c r="G258" s="1">
        <v>1</v>
      </c>
      <c r="H258" s="1">
        <v>46</v>
      </c>
      <c r="I258" s="1">
        <v>150</v>
      </c>
      <c r="J258" s="1">
        <v>40</v>
      </c>
      <c r="K258" s="72" t="str">
        <v>-</v>
      </c>
      <c r="L258" s="117"/>
      <c r="M258" s="118"/>
    </row>
    <row r="259" spans="1:13">
      <c r="A259" s="1">
        <v>100012776</v>
      </c>
      <c r="B259" s="1" t="str">
        <v>Prešovský</v>
      </c>
      <c r="C259" s="1" t="str">
        <v>Prešov</v>
      </c>
      <c r="D259" s="1" t="str">
        <v>Základná škola</v>
      </c>
      <c r="E259" s="21" t="str">
        <v>Bajkalská 29, 8001 Prešov</v>
      </c>
      <c r="F259" s="1">
        <v>1</v>
      </c>
      <c r="G259" s="1">
        <v>1</v>
      </c>
      <c r="H259" s="1">
        <v>398</v>
      </c>
      <c r="I259" s="1">
        <v>470</v>
      </c>
      <c r="J259" s="1">
        <v>120</v>
      </c>
      <c r="K259" s="72" t="str">
        <v>-</v>
      </c>
      <c r="L259" s="117"/>
      <c r="M259" s="118"/>
    </row>
    <row r="260" spans="1:13">
      <c r="A260" s="1">
        <v>100012787</v>
      </c>
      <c r="B260" s="1" t="str">
        <v>Prešovský</v>
      </c>
      <c r="C260" s="1" t="str">
        <v>Prešov</v>
      </c>
      <c r="D260" s="1" t="str">
        <v>Hotelová akadémia</v>
      </c>
      <c r="E260" s="21" t="str">
        <v>Baštová 32, 8085 Prešov</v>
      </c>
      <c r="F260" s="1">
        <v>1</v>
      </c>
      <c r="G260" s="1">
        <v>1</v>
      </c>
      <c r="H260" s="1">
        <v>369</v>
      </c>
      <c r="I260" s="1">
        <v>800</v>
      </c>
      <c r="J260" s="1">
        <v>200</v>
      </c>
      <c r="K260" s="72" t="str">
        <v>áno</v>
      </c>
      <c r="L260" s="117"/>
      <c r="M260" s="118"/>
    </row>
    <row r="261" spans="1:13">
      <c r="A261" s="1">
        <v>100012807</v>
      </c>
      <c r="B261" s="1" t="str">
        <v>Prešovský</v>
      </c>
      <c r="C261" s="1" t="str">
        <v>Prešov</v>
      </c>
      <c r="D261" s="1" t="str">
        <v>Základná škola</v>
      </c>
      <c r="E261" s="21" t="str">
        <v>Československej armády 22, 8001 Prešov</v>
      </c>
      <c r="F261" s="1">
        <v>2</v>
      </c>
      <c r="G261" s="1">
        <v>1</v>
      </c>
      <c r="H261" s="1">
        <v>671</v>
      </c>
      <c r="I261" s="1">
        <v>570</v>
      </c>
      <c r="J261" s="1">
        <v>140</v>
      </c>
      <c r="K261" s="72" t="str">
        <v>-</v>
      </c>
      <c r="L261" s="117"/>
      <c r="M261" s="118"/>
    </row>
    <row r="262" spans="1:13">
      <c r="A262" s="1">
        <v>100012807</v>
      </c>
      <c r="B262" s="1" t="str">
        <v>Prešovský</v>
      </c>
      <c r="C262" s="1" t="str">
        <v>Prešov</v>
      </c>
      <c r="D262" s="1" t="str">
        <v>Základná škola</v>
      </c>
      <c r="E262" s="21" t="str">
        <v>Odborárska 30, 8001 Prešov</v>
      </c>
      <c r="F262" s="1">
        <v>2</v>
      </c>
      <c r="G262" s="1">
        <v>1</v>
      </c>
      <c r="H262" s="1">
        <v>437</v>
      </c>
      <c r="I262" s="1">
        <v>470</v>
      </c>
      <c r="J262" s="1">
        <v>120</v>
      </c>
      <c r="K262" s="72" t="str">
        <v>-</v>
      </c>
      <c r="L262" s="117"/>
      <c r="M262" s="118"/>
    </row>
    <row r="263" spans="1:13">
      <c r="A263" s="1">
        <v>100012813</v>
      </c>
      <c r="B263" s="1" t="str">
        <v>Prešovský</v>
      </c>
      <c r="C263" s="1" t="str">
        <v>Prešov</v>
      </c>
      <c r="D263" s="1" t="str">
        <v>Stredná priemyselná škola strojnícka</v>
      </c>
      <c r="E263" s="21" t="str">
        <v>Duklianska 1, 8004 Prešov</v>
      </c>
      <c r="F263" s="1">
        <v>1</v>
      </c>
      <c r="G263" s="1">
        <v>1</v>
      </c>
      <c r="H263" s="1">
        <v>437</v>
      </c>
      <c r="I263" s="1">
        <v>470</v>
      </c>
      <c r="J263" s="1">
        <v>120</v>
      </c>
      <c r="K263" s="72" t="str">
        <v>-</v>
      </c>
      <c r="L263" s="117"/>
      <c r="M263" s="118"/>
    </row>
    <row r="264" spans="1:13">
      <c r="A264" s="1">
        <v>100012834</v>
      </c>
      <c r="B264" s="1" t="str">
        <v>Prešovský</v>
      </c>
      <c r="C264" s="1" t="str">
        <v>Prešov</v>
      </c>
      <c r="D264" s="1" t="str">
        <v>Súkromná základná škola pri zdravotníckom zariadení</v>
      </c>
      <c r="E264" s="21" t="str">
        <v>Hollého 14, 8181 Prešov</v>
      </c>
      <c r="F264" s="1">
        <v>1</v>
      </c>
      <c r="G264" s="1">
        <v>1</v>
      </c>
      <c r="H264" s="1">
        <v>45</v>
      </c>
      <c r="I264" s="1">
        <v>150</v>
      </c>
      <c r="J264" s="1">
        <v>40</v>
      </c>
      <c r="K264" s="72" t="str">
        <v>-</v>
      </c>
      <c r="L264" s="117"/>
      <c r="M264" s="118"/>
    </row>
    <row r="265" spans="1:13">
      <c r="A265" s="1">
        <v>100012842</v>
      </c>
      <c r="B265" s="1" t="str">
        <v>Prešovský</v>
      </c>
      <c r="C265" s="1" t="str">
        <v>Prešov</v>
      </c>
      <c r="D265" s="1" t="str">
        <v>Stredná zdravotnícka škola sv. Bazila Veľkého</v>
      </c>
      <c r="E265" s="21" t="str">
        <v>Kmeťovo stromoradie 1, 8001 Prešov</v>
      </c>
      <c r="F265" s="1">
        <v>1</v>
      </c>
      <c r="G265" s="1">
        <v>1</v>
      </c>
      <c r="H265" s="1">
        <v>383</v>
      </c>
      <c r="I265" s="1">
        <v>470</v>
      </c>
      <c r="J265" s="1">
        <v>120</v>
      </c>
      <c r="K265" s="72" t="str">
        <v>-</v>
      </c>
      <c r="L265" s="117"/>
      <c r="M265" s="118"/>
    </row>
    <row r="266" spans="1:13">
      <c r="A266" s="1">
        <v>100012846</v>
      </c>
      <c r="B266" s="1" t="str">
        <v>Prešovský</v>
      </c>
      <c r="C266" s="1" t="str">
        <v>Prešov</v>
      </c>
      <c r="D266" s="1" t="str">
        <v>Stredná odborná škola pedagogická</v>
      </c>
      <c r="E266" s="21" t="str">
        <v>Kmeťovo stromoradie 5, 8001 Prešov</v>
      </c>
      <c r="F266" s="1">
        <v>1</v>
      </c>
      <c r="G266" s="1">
        <v>1</v>
      </c>
      <c r="H266" s="1">
        <v>454</v>
      </c>
      <c r="I266" s="1">
        <v>470</v>
      </c>
      <c r="J266" s="1">
        <v>120</v>
      </c>
      <c r="K266" s="72" t="str">
        <v>-</v>
      </c>
      <c r="L266" s="117"/>
      <c r="M266" s="118"/>
    </row>
    <row r="267" spans="1:13">
      <c r="A267" s="1">
        <v>100012852</v>
      </c>
      <c r="B267" s="1" t="str">
        <v>Prešovský</v>
      </c>
      <c r="C267" s="1" t="str">
        <v>Prešov</v>
      </c>
      <c r="D267" s="1" t="str">
        <v>Gymnázium</v>
      </c>
      <c r="E267" s="21" t="str">
        <v>Konštantínova 2, 8001 Prešov</v>
      </c>
      <c r="F267" s="1">
        <v>1</v>
      </c>
      <c r="G267" s="1">
        <v>1</v>
      </c>
      <c r="H267" s="1">
        <v>959</v>
      </c>
      <c r="I267" s="1">
        <v>740</v>
      </c>
      <c r="J267" s="1">
        <v>190</v>
      </c>
      <c r="K267" s="72" t="str">
        <v>-</v>
      </c>
      <c r="L267" s="117"/>
      <c r="M267" s="118"/>
    </row>
    <row r="268" spans="1:13">
      <c r="A268" s="1">
        <v>100012853</v>
      </c>
      <c r="B268" s="1" t="str">
        <v>Prešovský</v>
      </c>
      <c r="C268" s="1" t="str">
        <v>Prešov</v>
      </c>
      <c r="D268" s="1" t="str">
        <v>Stredná odborná škola dopravná</v>
      </c>
      <c r="E268" s="21" t="str">
        <v>Volgogradská 3, 8001 Prešov</v>
      </c>
      <c r="F268" s="1">
        <v>1</v>
      </c>
      <c r="G268" s="1">
        <v>1</v>
      </c>
      <c r="H268" s="1">
        <v>323</v>
      </c>
      <c r="I268" s="1">
        <v>470</v>
      </c>
      <c r="J268" s="1">
        <v>120</v>
      </c>
      <c r="K268" s="72" t="str">
        <v>-</v>
      </c>
      <c r="L268" s="117"/>
      <c r="M268" s="118"/>
    </row>
    <row r="269" spans="1:13">
      <c r="A269" s="1">
        <v>100012855</v>
      </c>
      <c r="B269" s="1" t="str">
        <v>Prešovský</v>
      </c>
      <c r="C269" s="1" t="str">
        <v>Prešov</v>
      </c>
      <c r="D269" s="1" t="str">
        <v>Stredná odborná škola služieb</v>
      </c>
      <c r="E269" s="21" t="str">
        <v>Košická 20, 8001 Prešov</v>
      </c>
      <c r="F269" s="1">
        <v>1</v>
      </c>
      <c r="G269" s="1">
        <v>1</v>
      </c>
      <c r="H269" s="1">
        <v>331</v>
      </c>
      <c r="I269" s="1">
        <v>470</v>
      </c>
      <c r="J269" s="1">
        <v>120</v>
      </c>
      <c r="K269" s="72" t="str">
        <v>-</v>
      </c>
      <c r="L269" s="117"/>
      <c r="M269" s="118"/>
    </row>
    <row r="270" spans="1:13">
      <c r="A270" s="1">
        <v>100012857</v>
      </c>
      <c r="B270" s="1" t="str">
        <v>Prešovský</v>
      </c>
      <c r="C270" s="1" t="str">
        <v>Prešov</v>
      </c>
      <c r="D270" s="1" t="str">
        <v>Základná škola</v>
      </c>
      <c r="E270" s="21" t="str">
        <v>Kúpeľná 2, 8001 Prešov</v>
      </c>
      <c r="F270" s="1">
        <v>1</v>
      </c>
      <c r="G270" s="1">
        <v>1</v>
      </c>
      <c r="H270" s="1">
        <v>885</v>
      </c>
      <c r="I270" s="1">
        <v>740</v>
      </c>
      <c r="J270" s="1">
        <v>190</v>
      </c>
      <c r="K270" s="72" t="str">
        <v>-</v>
      </c>
      <c r="L270" s="117"/>
      <c r="M270" s="118"/>
    </row>
    <row r="271" spans="1:13">
      <c r="A271" s="1">
        <v>100012865</v>
      </c>
      <c r="B271" s="1" t="str">
        <v>Prešovský</v>
      </c>
      <c r="C271" s="1" t="str">
        <v>Prešov</v>
      </c>
      <c r="D271" s="1" t="str">
        <v>Základná škola</v>
      </c>
      <c r="E271" s="21" t="str">
        <v>Lesnícka 1, 8005 Prešov</v>
      </c>
      <c r="F271" s="1">
        <v>1</v>
      </c>
      <c r="G271" s="1">
        <v>1</v>
      </c>
      <c r="H271" s="1">
        <v>517</v>
      </c>
      <c r="I271" s="1">
        <v>570</v>
      </c>
      <c r="J271" s="1">
        <v>140</v>
      </c>
      <c r="K271" s="72" t="str">
        <v>-</v>
      </c>
      <c r="L271" s="117"/>
      <c r="M271" s="118"/>
    </row>
    <row r="272" spans="1:13">
      <c r="A272" s="1">
        <v>100012869</v>
      </c>
      <c r="B272" s="1" t="str">
        <v>Prešovský</v>
      </c>
      <c r="C272" s="1" t="str">
        <v>Prešov</v>
      </c>
      <c r="D272" s="1" t="str">
        <v>Základná škola</v>
      </c>
      <c r="E272" s="21" t="str">
        <v>Májové námestie 1, 8001 Prešov</v>
      </c>
      <c r="F272" s="1">
        <v>1</v>
      </c>
      <c r="G272" s="1">
        <v>1</v>
      </c>
      <c r="H272" s="1">
        <v>1002</v>
      </c>
      <c r="I272" s="1">
        <v>1000</v>
      </c>
      <c r="J272" s="1">
        <v>250</v>
      </c>
      <c r="K272" s="72" t="str">
        <v>-</v>
      </c>
      <c r="L272" s="117"/>
      <c r="M272" s="118"/>
    </row>
    <row r="273" spans="1:13">
      <c r="A273" s="1">
        <v>100012873</v>
      </c>
      <c r="B273" s="1" t="str">
        <v>Prešovský</v>
      </c>
      <c r="C273" s="1" t="str">
        <v>Prešov</v>
      </c>
      <c r="D273" s="1" t="str">
        <v>Odborné učilište internátne</v>
      </c>
      <c r="E273" s="21" t="str">
        <v>Masarykova 11174 / 20D, 8001 Prešov</v>
      </c>
      <c r="F273" s="1">
        <v>1</v>
      </c>
      <c r="G273" s="1">
        <v>1</v>
      </c>
      <c r="H273" s="1">
        <v>125</v>
      </c>
      <c r="I273" s="1">
        <v>280</v>
      </c>
      <c r="J273" s="1">
        <v>70</v>
      </c>
      <c r="K273" s="72" t="str">
        <v>-</v>
      </c>
      <c r="L273" s="117"/>
      <c r="M273" s="118"/>
    </row>
    <row r="274" spans="1:13">
      <c r="A274" s="1">
        <v>100012899</v>
      </c>
      <c r="B274" s="1" t="str">
        <v>Prešovský</v>
      </c>
      <c r="C274" s="1" t="str">
        <v>Prešov</v>
      </c>
      <c r="D274" s="1" t="str">
        <v>Základná škola</v>
      </c>
      <c r="E274" s="21" t="str">
        <v>Mirka Nešpora 2, 8001 Prešov</v>
      </c>
      <c r="F274" s="1">
        <v>1</v>
      </c>
      <c r="G274" s="1">
        <v>1</v>
      </c>
      <c r="H274" s="1">
        <v>594</v>
      </c>
      <c r="I274" s="1">
        <v>570</v>
      </c>
      <c r="J274" s="1">
        <v>140</v>
      </c>
      <c r="K274" s="72" t="str">
        <v>-</v>
      </c>
      <c r="L274" s="117"/>
      <c r="M274" s="118"/>
    </row>
    <row r="275" spans="1:13">
      <c r="A275" s="1">
        <v>100012905</v>
      </c>
      <c r="B275" s="1" t="str">
        <v>Prešovský</v>
      </c>
      <c r="C275" s="1" t="str">
        <v>Prešov</v>
      </c>
      <c r="D275" s="1" t="str">
        <v>Gymnázium Jána Adama Raymana</v>
      </c>
      <c r="E275" s="21" t="str">
        <v>Mudroňova 20, 8001 Prešov</v>
      </c>
      <c r="F275" s="1">
        <v>1</v>
      </c>
      <c r="G275" s="1">
        <v>1</v>
      </c>
      <c r="H275" s="1">
        <v>668</v>
      </c>
      <c r="I275" s="1">
        <v>570</v>
      </c>
      <c r="J275" s="1">
        <v>140</v>
      </c>
      <c r="K275" s="72" t="str">
        <v>-</v>
      </c>
      <c r="L275" s="117"/>
      <c r="M275" s="118"/>
    </row>
    <row r="276" spans="1:13">
      <c r="A276" s="1">
        <v>100012908</v>
      </c>
      <c r="B276" s="1" t="str">
        <v>Prešovský</v>
      </c>
      <c r="C276" s="1" t="str">
        <v>Prešov</v>
      </c>
      <c r="D276" s="1" t="str">
        <v>Súkromná základná škola DSA</v>
      </c>
      <c r="E276" s="21" t="str">
        <v>Mukačevská 1, 8001 Prešov</v>
      </c>
      <c r="F276" s="1">
        <v>1</v>
      </c>
      <c r="G276" s="1">
        <v>1</v>
      </c>
      <c r="H276" s="1">
        <v>329</v>
      </c>
      <c r="I276" s="1">
        <v>470</v>
      </c>
      <c r="J276" s="1">
        <v>120</v>
      </c>
      <c r="K276" s="72" t="str">
        <v>-</v>
      </c>
      <c r="L276" s="117"/>
      <c r="M276" s="118"/>
    </row>
    <row r="277" spans="1:13">
      <c r="A277" s="1">
        <v>100012924</v>
      </c>
      <c r="B277" s="1" t="str">
        <v>Prešovský</v>
      </c>
      <c r="C277" s="1" t="str">
        <v>Prešov</v>
      </c>
      <c r="D277" s="1" t="str">
        <v>Súkromná obchodná akadémia</v>
      </c>
      <c r="E277" s="21" t="str">
        <v>Petrovianska 34, 8005 Prešov</v>
      </c>
      <c r="F277" s="1">
        <v>1</v>
      </c>
      <c r="G277" s="1">
        <v>1</v>
      </c>
      <c r="H277" s="1">
        <v>85</v>
      </c>
      <c r="I277" s="1">
        <v>230</v>
      </c>
      <c r="J277" s="1">
        <v>60</v>
      </c>
      <c r="K277" s="72" t="str">
        <v>-</v>
      </c>
      <c r="L277" s="117"/>
      <c r="M277" s="118"/>
    </row>
    <row r="278" spans="1:13">
      <c r="A278" s="1">
        <v>100012925</v>
      </c>
      <c r="B278" s="1" t="str">
        <v>Prešovský</v>
      </c>
      <c r="C278" s="1" t="str">
        <v>Prešov</v>
      </c>
      <c r="D278" s="1" t="str">
        <v>Stredná priemyselná škola elektrotechnická</v>
      </c>
      <c r="E278" s="21" t="str">
        <v>Plzenská 1, 8047 Prešov</v>
      </c>
      <c r="F278" s="1">
        <v>1</v>
      </c>
      <c r="G278" s="1">
        <v>1</v>
      </c>
      <c r="H278" s="1">
        <v>722</v>
      </c>
      <c r="I278" s="1">
        <v>740</v>
      </c>
      <c r="J278" s="1">
        <v>190</v>
      </c>
      <c r="K278" s="72" t="str">
        <v>-</v>
      </c>
      <c r="L278" s="117"/>
      <c r="M278" s="118"/>
    </row>
    <row r="279" spans="1:13">
      <c r="A279" s="1">
        <v>100012926</v>
      </c>
      <c r="B279" s="1" t="str">
        <v>Prešovský</v>
      </c>
      <c r="C279" s="1" t="str">
        <v>Prešov</v>
      </c>
      <c r="D279" s="1" t="str">
        <v>Stredná priemyselná škola stavebná</v>
      </c>
      <c r="E279" s="21" t="str">
        <v>Plzenská 10, 8001 Prešov</v>
      </c>
      <c r="F279" s="1">
        <v>1</v>
      </c>
      <c r="G279" s="1">
        <v>1</v>
      </c>
      <c r="H279" s="1">
        <v>355</v>
      </c>
      <c r="I279" s="1">
        <v>470</v>
      </c>
      <c r="J279" s="1">
        <v>120</v>
      </c>
      <c r="K279" s="72" t="str">
        <v>-</v>
      </c>
      <c r="L279" s="117"/>
      <c r="M279" s="118"/>
    </row>
    <row r="280" spans="1:13">
      <c r="A280" s="1">
        <v>100012929</v>
      </c>
      <c r="B280" s="1" t="str">
        <v>Prešovský</v>
      </c>
      <c r="C280" s="1" t="str">
        <v>Prešov</v>
      </c>
      <c r="D280" s="1" t="str">
        <v>Súkromná stredná odborná škola hotelierstva a gastronómie Mladosť</v>
      </c>
      <c r="E280" s="21" t="str">
        <v>Pod Kalváriou 36, 8001 Prešov</v>
      </c>
      <c r="F280" s="1">
        <v>1</v>
      </c>
      <c r="G280" s="1">
        <v>1</v>
      </c>
      <c r="H280" s="1">
        <v>346</v>
      </c>
      <c r="I280" s="1">
        <v>470</v>
      </c>
      <c r="J280" s="1">
        <v>120</v>
      </c>
      <c r="K280" s="72" t="str">
        <v>-</v>
      </c>
      <c r="L280" s="117"/>
      <c r="M280" s="118"/>
    </row>
    <row r="281" spans="1:13">
      <c r="A281" s="1">
        <v>100012933</v>
      </c>
      <c r="B281" s="1" t="str">
        <v>Prešovský</v>
      </c>
      <c r="C281" s="1" t="str">
        <v>Prešov</v>
      </c>
      <c r="D281" s="1" t="str">
        <v>Základná škola</v>
      </c>
      <c r="E281" s="21" t="str">
        <v>Prostějovská 38, 8001 Prešov</v>
      </c>
      <c r="F281" s="1">
        <v>1</v>
      </c>
      <c r="G281" s="1">
        <v>1</v>
      </c>
      <c r="H281" s="1">
        <v>607</v>
      </c>
      <c r="I281" s="1">
        <v>570</v>
      </c>
      <c r="J281" s="1">
        <v>140</v>
      </c>
      <c r="K281" s="72" t="str">
        <v>-</v>
      </c>
      <c r="L281" s="117"/>
      <c r="M281" s="118"/>
    </row>
    <row r="282" spans="1:13">
      <c r="A282" s="1">
        <v>100012941</v>
      </c>
      <c r="B282" s="1" t="str">
        <v>Prešovský</v>
      </c>
      <c r="C282" s="1" t="str">
        <v>Prešov</v>
      </c>
      <c r="D282" s="1" t="str">
        <v>Základná škola</v>
      </c>
      <c r="E282" s="21" t="str">
        <v>Sibírska 42, 8001 Prešov</v>
      </c>
      <c r="F282" s="1">
        <v>1</v>
      </c>
      <c r="G282" s="1">
        <v>1</v>
      </c>
      <c r="H282" s="1">
        <v>462</v>
      </c>
      <c r="I282" s="1">
        <v>470</v>
      </c>
      <c r="J282" s="1">
        <v>120</v>
      </c>
      <c r="K282" s="72" t="str">
        <v>-</v>
      </c>
      <c r="L282" s="117"/>
      <c r="M282" s="118"/>
    </row>
    <row r="283" spans="1:13">
      <c r="A283" s="1">
        <v>100012945</v>
      </c>
      <c r="B283" s="1" t="str">
        <v>Prešovský</v>
      </c>
      <c r="C283" s="1" t="str">
        <v>Prešov</v>
      </c>
      <c r="D283" s="1" t="str">
        <v>Stredná odborná škola gastronómie a služieb</v>
      </c>
      <c r="E283" s="21" t="str">
        <v>Sídlisko duklianskych hrdinov 3, 8134 Prešov</v>
      </c>
      <c r="F283" s="1">
        <v>1</v>
      </c>
      <c r="G283" s="1">
        <v>1</v>
      </c>
      <c r="H283" s="1">
        <v>398</v>
      </c>
      <c r="I283" s="1">
        <v>470</v>
      </c>
      <c r="J283" s="1">
        <v>120</v>
      </c>
      <c r="K283" s="72" t="str">
        <v>-</v>
      </c>
      <c r="L283" s="117"/>
      <c r="M283" s="118"/>
    </row>
    <row r="284" spans="1:13">
      <c r="A284" s="1">
        <v>100012949</v>
      </c>
      <c r="B284" s="1" t="str">
        <v>Prešovský</v>
      </c>
      <c r="C284" s="1" t="str">
        <v>Prešov</v>
      </c>
      <c r="D284" s="1" t="str">
        <v>Stredná zdravotnícka škola</v>
      </c>
      <c r="E284" s="21" t="str">
        <v>Sládkovičova 36, 8024 Prešov</v>
      </c>
      <c r="F284" s="1">
        <v>1</v>
      </c>
      <c r="G284" s="1">
        <v>1</v>
      </c>
      <c r="H284" s="1">
        <v>831</v>
      </c>
      <c r="I284" s="1">
        <v>740</v>
      </c>
      <c r="J284" s="1">
        <v>190</v>
      </c>
      <c r="K284" s="72" t="str">
        <v>-</v>
      </c>
      <c r="L284" s="117"/>
      <c r="M284" s="118"/>
    </row>
    <row r="285" spans="1:13">
      <c r="A285" s="1">
        <v>100012959</v>
      </c>
      <c r="B285" s="1" t="str">
        <v>Prešovský</v>
      </c>
      <c r="C285" s="1" t="str">
        <v>Prešov</v>
      </c>
      <c r="D285" s="1" t="str">
        <v>Súkromná stredná športová škola ELBA</v>
      </c>
      <c r="E285" s="21" t="str">
        <v>Smetanova 2, 8001 Prešov</v>
      </c>
      <c r="F285" s="1">
        <v>2</v>
      </c>
      <c r="G285" s="1">
        <v>1</v>
      </c>
      <c r="H285" s="1">
        <v>10</v>
      </c>
      <c r="I285" s="1">
        <v>100</v>
      </c>
      <c r="J285" s="1">
        <v>25</v>
      </c>
      <c r="K285" s="72" t="str">
        <v>-</v>
      </c>
      <c r="L285" s="117"/>
      <c r="M285" s="118"/>
    </row>
    <row r="286" spans="1:13">
      <c r="A286" s="1">
        <v>100012959</v>
      </c>
      <c r="B286" s="1" t="str">
        <v>Prešovský</v>
      </c>
      <c r="C286" s="1" t="str">
        <v>Prešov</v>
      </c>
      <c r="D286" s="1" t="str">
        <v>Súkromná stredná športová škola ELBA</v>
      </c>
      <c r="E286" s="21" t="str">
        <v>Školská 168 / 3, 5938 Štrba</v>
      </c>
      <c r="F286" s="1">
        <v>2</v>
      </c>
      <c r="G286" s="1">
        <v>1</v>
      </c>
      <c r="H286" s="1">
        <v>210</v>
      </c>
      <c r="I286" s="1">
        <v>400</v>
      </c>
      <c r="J286" s="1">
        <v>100</v>
      </c>
      <c r="K286" s="72" t="str">
        <v>-</v>
      </c>
      <c r="L286" s="117"/>
      <c r="M286" s="118"/>
    </row>
    <row r="287" spans="1:13">
      <c r="A287" s="1">
        <v>100012960</v>
      </c>
      <c r="B287" s="1" t="str">
        <v>Prešovský</v>
      </c>
      <c r="C287" s="1" t="str">
        <v>Prešov</v>
      </c>
      <c r="D287" s="1" t="str">
        <v>Súkromná stredná odborná škola ELBA</v>
      </c>
      <c r="E287" s="21" t="str">
        <v>Hlavná 113 / 68, 8267 Terňa</v>
      </c>
      <c r="F287" s="1">
        <v>5</v>
      </c>
      <c r="G287" s="1">
        <v>1</v>
      </c>
      <c r="H287" s="1">
        <v>48</v>
      </c>
      <c r="I287" s="1">
        <v>150</v>
      </c>
      <c r="J287" s="1">
        <v>40</v>
      </c>
      <c r="K287" s="72" t="str">
        <v>-</v>
      </c>
      <c r="L287" s="117"/>
      <c r="M287" s="118"/>
    </row>
    <row r="288" spans="1:13">
      <c r="A288" s="1">
        <v>100012960</v>
      </c>
      <c r="B288" s="1" t="str">
        <v>Prešovský</v>
      </c>
      <c r="C288" s="1" t="str">
        <v>Prešov</v>
      </c>
      <c r="D288" s="1" t="str">
        <v>Súkromná stredná odborná škola ELBA</v>
      </c>
      <c r="E288" s="21" t="str">
        <v>Smetanova 2, 8001 Prešov</v>
      </c>
      <c r="F288" s="1">
        <v>5</v>
      </c>
      <c r="G288" s="1">
        <v>1</v>
      </c>
      <c r="H288" s="1">
        <v>110</v>
      </c>
      <c r="I288" s="1">
        <v>280</v>
      </c>
      <c r="J288" s="1">
        <v>70</v>
      </c>
      <c r="K288" s="72" t="str">
        <v>-</v>
      </c>
      <c r="L288" s="117"/>
      <c r="M288" s="118"/>
    </row>
    <row r="289" spans="1:13">
      <c r="A289" s="1">
        <v>100012960</v>
      </c>
      <c r="B289" s="1" t="str">
        <v>Prešovský</v>
      </c>
      <c r="C289" s="1" t="str">
        <v>Prešov</v>
      </c>
      <c r="D289" s="1" t="str">
        <v>Súkromná stredná odborná škola ELBA</v>
      </c>
      <c r="E289" s="21" t="str">
        <v>Štefánikova 31, 6601 Humenné</v>
      </c>
      <c r="F289" s="1">
        <v>5</v>
      </c>
      <c r="G289" s="1">
        <v>1</v>
      </c>
      <c r="H289" s="1">
        <v>12</v>
      </c>
      <c r="I289" s="1">
        <v>100</v>
      </c>
      <c r="J289" s="1">
        <v>25</v>
      </c>
      <c r="K289" s="72" t="str">
        <v>-</v>
      </c>
      <c r="L289" s="117"/>
      <c r="M289" s="118"/>
    </row>
    <row r="290" spans="1:13">
      <c r="A290" s="1">
        <v>100012960</v>
      </c>
      <c r="B290" s="1" t="str">
        <v>Prešovský</v>
      </c>
      <c r="C290" s="1" t="str">
        <v>Prešov</v>
      </c>
      <c r="D290" s="1" t="str">
        <v>Súkromná stredná odborná škola ELBA</v>
      </c>
      <c r="E290" s="21" t="str">
        <v>Varhaňovce 62, 8205 Varhaňovce</v>
      </c>
      <c r="F290" s="1">
        <v>5</v>
      </c>
      <c r="G290" s="1">
        <v>1</v>
      </c>
      <c r="H290" s="1">
        <v>39</v>
      </c>
      <c r="I290" s="1">
        <v>150</v>
      </c>
      <c r="J290" s="1">
        <v>40</v>
      </c>
      <c r="K290" s="72" t="str">
        <v>-</v>
      </c>
      <c r="L290" s="117"/>
      <c r="M290" s="118"/>
    </row>
    <row r="291" spans="1:13">
      <c r="A291" s="1">
        <v>100012960</v>
      </c>
      <c r="B291" s="1" t="str">
        <v>Prešovský</v>
      </c>
      <c r="C291" s="1" t="str">
        <v>Prešov</v>
      </c>
      <c r="D291" s="1" t="str">
        <v>Súkromná stredná odborná škola ELBA</v>
      </c>
      <c r="E291" s="21" t="str">
        <v>Záhradnícka 83 / 19, 8232 Svinia</v>
      </c>
      <c r="F291" s="1">
        <v>5</v>
      </c>
      <c r="G291" s="1">
        <v>1</v>
      </c>
      <c r="H291" s="1">
        <v>61</v>
      </c>
      <c r="I291" s="1">
        <v>230</v>
      </c>
      <c r="J291" s="1">
        <v>60</v>
      </c>
      <c r="K291" s="72" t="str">
        <v>-</v>
      </c>
      <c r="L291" s="117"/>
      <c r="M291" s="118"/>
    </row>
    <row r="292" spans="1:13">
      <c r="A292" s="1">
        <v>100012977</v>
      </c>
      <c r="B292" s="1" t="str">
        <v>Prešovský</v>
      </c>
      <c r="C292" s="1" t="str">
        <v>Prešov</v>
      </c>
      <c r="D292" s="1" t="str">
        <v>Základná škola</v>
      </c>
      <c r="E292" s="21" t="str">
        <v>Šmeralova 25, 8001 Prešov</v>
      </c>
      <c r="F292" s="1">
        <v>1</v>
      </c>
      <c r="G292" s="1">
        <v>1</v>
      </c>
      <c r="H292" s="1">
        <v>900</v>
      </c>
      <c r="I292" s="1">
        <v>740</v>
      </c>
      <c r="J292" s="1">
        <v>190</v>
      </c>
      <c r="K292" s="72" t="str">
        <v>-</v>
      </c>
      <c r="L292" s="117"/>
      <c r="M292" s="118"/>
    </row>
    <row r="293" spans="1:13">
      <c r="A293" s="1">
        <v>100012981</v>
      </c>
      <c r="B293" s="1" t="str">
        <v>Prešovský</v>
      </c>
      <c r="C293" s="1" t="str">
        <v>Prešov</v>
      </c>
      <c r="D293" s="1" t="str">
        <v>Základná škola</v>
      </c>
      <c r="E293" s="21" t="str">
        <v>Šrobárova 20, 8001 Prešov</v>
      </c>
      <c r="F293" s="1">
        <v>1</v>
      </c>
      <c r="G293" s="1">
        <v>1</v>
      </c>
      <c r="H293" s="1">
        <v>1005</v>
      </c>
      <c r="I293" s="1">
        <v>1000</v>
      </c>
      <c r="J293" s="1">
        <v>250</v>
      </c>
      <c r="K293" s="72" t="str">
        <v>-</v>
      </c>
      <c r="L293" s="117"/>
      <c r="M293" s="118"/>
    </row>
    <row r="294" spans="1:13">
      <c r="A294" s="1">
        <v>100012985</v>
      </c>
      <c r="B294" s="1" t="str">
        <v>Prešovský</v>
      </c>
      <c r="C294" s="1" t="str">
        <v>Prešov</v>
      </c>
      <c r="D294" s="1" t="str">
        <v>Gymnázium sv. Moniky</v>
      </c>
      <c r="E294" s="21" t="str">
        <v>Tarasa Ševčenka 1, 8001 Prešov</v>
      </c>
      <c r="F294" s="1">
        <v>1</v>
      </c>
      <c r="G294" s="1">
        <v>1</v>
      </c>
      <c r="H294" s="1">
        <v>559</v>
      </c>
      <c r="I294" s="1">
        <v>800</v>
      </c>
      <c r="J294" s="1">
        <v>200</v>
      </c>
      <c r="K294" s="72" t="str">
        <v>áno</v>
      </c>
      <c r="L294" s="117"/>
      <c r="M294" s="118"/>
    </row>
    <row r="295" spans="1:13">
      <c r="A295" s="1">
        <v>100012989</v>
      </c>
      <c r="B295" s="1" t="str">
        <v>Prešovský</v>
      </c>
      <c r="C295" s="1" t="str">
        <v>Prešov</v>
      </c>
      <c r="D295" s="1" t="str">
        <v>Základná škola</v>
      </c>
      <c r="E295" s="21" t="str">
        <v>Važecká 11, 8005 Prešov</v>
      </c>
      <c r="F295" s="1">
        <v>1</v>
      </c>
      <c r="G295" s="1">
        <v>1</v>
      </c>
      <c r="H295" s="1">
        <v>556</v>
      </c>
      <c r="I295" s="1">
        <v>570</v>
      </c>
      <c r="J295" s="1">
        <v>140</v>
      </c>
      <c r="K295" s="72" t="str">
        <v>-</v>
      </c>
      <c r="L295" s="117"/>
      <c r="M295" s="118"/>
    </row>
    <row r="296" spans="1:13">
      <c r="A296" s="1">
        <v>100012995</v>
      </c>
      <c r="B296" s="1" t="str">
        <v>Prešovský</v>
      </c>
      <c r="C296" s="1" t="str">
        <v>Prešov</v>
      </c>
      <c r="D296" s="1" t="str">
        <v>Škola umeleckého priemyslu</v>
      </c>
      <c r="E296" s="21" t="str">
        <v>Vodárenská 3, 8001 Prešov</v>
      </c>
      <c r="F296" s="1">
        <v>1</v>
      </c>
      <c r="G296" s="1">
        <v>1</v>
      </c>
      <c r="H296" s="1">
        <v>265</v>
      </c>
      <c r="I296" s="1">
        <v>400</v>
      </c>
      <c r="J296" s="1">
        <v>100</v>
      </c>
      <c r="K296" s="72" t="str">
        <v>-</v>
      </c>
      <c r="L296" s="117"/>
      <c r="M296" s="118"/>
    </row>
    <row r="297" spans="1:13">
      <c r="A297" s="1">
        <v>100013001</v>
      </c>
      <c r="B297" s="1" t="str">
        <v>Prešovský</v>
      </c>
      <c r="C297" s="1" t="str">
        <v>Prešov</v>
      </c>
      <c r="D297" s="1" t="str">
        <v>Stredná odborná škola technická</v>
      </c>
      <c r="E297" s="21" t="str">
        <v>Volgogradská 1, 8001 Prešov</v>
      </c>
      <c r="F297" s="1">
        <v>1</v>
      </c>
      <c r="G297" s="1">
        <v>1</v>
      </c>
      <c r="H297" s="1">
        <v>562</v>
      </c>
      <c r="I297" s="1">
        <v>800</v>
      </c>
      <c r="J297" s="1">
        <v>200</v>
      </c>
      <c r="K297" s="72" t="str">
        <v>áno</v>
      </c>
      <c r="L297" s="117"/>
      <c r="M297" s="118"/>
    </row>
    <row r="298" spans="1:13">
      <c r="A298" s="1">
        <v>100013015</v>
      </c>
      <c r="B298" s="1" t="str">
        <v>Prešovský</v>
      </c>
      <c r="C298" s="1" t="str">
        <v>Prešov</v>
      </c>
      <c r="D298" s="1" t="str">
        <v>Základná škola</v>
      </c>
      <c r="E298" s="21" t="str">
        <v>Proč 24, 8214 Proč</v>
      </c>
      <c r="F298" s="1">
        <v>1</v>
      </c>
      <c r="G298" s="1">
        <v>1</v>
      </c>
      <c r="H298" s="1">
        <v>10</v>
      </c>
      <c r="I298" s="1">
        <v>100</v>
      </c>
      <c r="J298" s="1">
        <v>25</v>
      </c>
      <c r="K298" s="72" t="str">
        <v>-</v>
      </c>
      <c r="L298" s="117"/>
      <c r="M298" s="118"/>
    </row>
    <row r="299" spans="1:13">
      <c r="A299" s="1">
        <v>100013016</v>
      </c>
      <c r="B299" s="1" t="str">
        <v>Prešovský</v>
      </c>
      <c r="C299" s="1" t="str">
        <v>Prešov</v>
      </c>
      <c r="D299" s="1" t="str">
        <v>Základná škola</v>
      </c>
      <c r="E299" s="21" t="str">
        <v>Pušovce 1, 8214 Pušovce</v>
      </c>
      <c r="F299" s="1">
        <v>2</v>
      </c>
      <c r="G299" s="1">
        <v>1</v>
      </c>
      <c r="H299" s="1">
        <v>17</v>
      </c>
      <c r="I299" s="1">
        <v>100</v>
      </c>
      <c r="J299" s="1">
        <v>25</v>
      </c>
      <c r="K299" s="72" t="str">
        <v>-</v>
      </c>
      <c r="L299" s="117"/>
      <c r="M299" s="118"/>
    </row>
    <row r="300" spans="1:13">
      <c r="A300" s="1">
        <v>100013016</v>
      </c>
      <c r="B300" s="1" t="str">
        <v>Prešovský</v>
      </c>
      <c r="C300" s="1" t="str">
        <v>Prešov</v>
      </c>
      <c r="D300" s="1" t="str">
        <v>Základná škola</v>
      </c>
      <c r="E300" s="21" t="str">
        <v>Pušovce 14, 8214 Pušovce</v>
      </c>
      <c r="F300" s="1">
        <v>2</v>
      </c>
      <c r="G300" s="1">
        <v>1</v>
      </c>
      <c r="H300" s="1">
        <v>15</v>
      </c>
      <c r="I300" s="1">
        <v>100</v>
      </c>
      <c r="J300" s="1">
        <v>25</v>
      </c>
      <c r="K300" s="72" t="str">
        <v>-</v>
      </c>
      <c r="L300" s="117"/>
      <c r="M300" s="118"/>
    </row>
    <row r="301" spans="1:13">
      <c r="A301" s="1">
        <v>100013019</v>
      </c>
      <c r="B301" s="1" t="str">
        <v>Prešovský</v>
      </c>
      <c r="C301" s="1" t="str">
        <v>Prešov</v>
      </c>
      <c r="D301" s="1" t="str">
        <v>Cirkevná základná škola sv. Martina</v>
      </c>
      <c r="E301" s="21" t="str">
        <v>Radatice 199, 8242 Radatice</v>
      </c>
      <c r="F301" s="1">
        <v>1</v>
      </c>
      <c r="G301" s="1">
        <v>1</v>
      </c>
      <c r="H301" s="1">
        <v>112</v>
      </c>
      <c r="I301" s="1">
        <v>280</v>
      </c>
      <c r="J301" s="1">
        <v>70</v>
      </c>
      <c r="K301" s="72" t="str">
        <v>-</v>
      </c>
      <c r="L301" s="117"/>
      <c r="M301" s="118"/>
    </row>
    <row r="302" spans="1:13">
      <c r="A302" s="1">
        <v>100013028</v>
      </c>
      <c r="B302" s="1" t="str">
        <v>Prešovský</v>
      </c>
      <c r="C302" s="1" t="str">
        <v>Prešov</v>
      </c>
      <c r="D302" s="1" t="str">
        <v>Základná škola</v>
      </c>
      <c r="E302" s="21" t="str">
        <v>Ruská Nová Ves 57, 8005 Ruská Nová Ves</v>
      </c>
      <c r="F302" s="1">
        <v>1</v>
      </c>
      <c r="G302" s="1">
        <v>1</v>
      </c>
      <c r="H302" s="1">
        <v>16</v>
      </c>
      <c r="I302" s="1">
        <v>100</v>
      </c>
      <c r="J302" s="1">
        <v>25</v>
      </c>
      <c r="K302" s="72" t="str">
        <v>-</v>
      </c>
      <c r="L302" s="117"/>
      <c r="M302" s="118"/>
    </row>
    <row r="303" spans="1:13">
      <c r="A303" s="1">
        <v>100013031</v>
      </c>
      <c r="B303" s="1" t="str">
        <v>Prešovský</v>
      </c>
      <c r="C303" s="1" t="str">
        <v>Prešov</v>
      </c>
      <c r="D303" s="1" t="str">
        <v>Základná škola s materskou školou</v>
      </c>
      <c r="E303" s="21" t="str">
        <v>Sedlice 3, 8243 Sedlice</v>
      </c>
      <c r="F303" s="1">
        <v>1</v>
      </c>
      <c r="G303" s="1">
        <v>1</v>
      </c>
      <c r="H303" s="1">
        <v>148</v>
      </c>
      <c r="I303" s="1">
        <v>280</v>
      </c>
      <c r="J303" s="1">
        <v>70</v>
      </c>
      <c r="K303" s="72" t="str">
        <v>-</v>
      </c>
      <c r="L303" s="117"/>
      <c r="M303" s="118"/>
    </row>
    <row r="304" spans="1:13">
      <c r="A304" s="1">
        <v>100013039</v>
      </c>
      <c r="B304" s="1" t="str">
        <v>Prešovský</v>
      </c>
      <c r="C304" s="1" t="str">
        <v>Prešov</v>
      </c>
      <c r="D304" s="1" t="str">
        <v>Základná škola s materskou školou</v>
      </c>
      <c r="E304" s="21" t="str">
        <v>Hložská 263, 8232 Svinia</v>
      </c>
      <c r="F304" s="1">
        <v>4</v>
      </c>
      <c r="G304" s="1">
        <v>1</v>
      </c>
      <c r="H304" s="1">
        <v>36</v>
      </c>
      <c r="I304" s="1">
        <v>150</v>
      </c>
      <c r="J304" s="1">
        <v>40</v>
      </c>
      <c r="K304" s="72" t="str">
        <v>-</v>
      </c>
      <c r="L304" s="117"/>
      <c r="M304" s="118"/>
    </row>
    <row r="305" spans="1:13">
      <c r="A305" s="1">
        <v>100013039</v>
      </c>
      <c r="B305" s="1" t="str">
        <v>Prešovský</v>
      </c>
      <c r="C305" s="1" t="str">
        <v>Prešov</v>
      </c>
      <c r="D305" s="1" t="str">
        <v>Základná škola s materskou školou</v>
      </c>
      <c r="E305" s="21" t="str">
        <v>Prešovská 9, 8232 Svinia</v>
      </c>
      <c r="F305" s="1">
        <v>4</v>
      </c>
      <c r="G305" s="1">
        <v>1</v>
      </c>
      <c r="H305" s="1">
        <v>148</v>
      </c>
      <c r="I305" s="1">
        <v>280</v>
      </c>
      <c r="J305" s="1">
        <v>70</v>
      </c>
      <c r="K305" s="72" t="str">
        <v>-</v>
      </c>
      <c r="L305" s="117"/>
      <c r="M305" s="118"/>
    </row>
    <row r="306" spans="1:13">
      <c r="A306" s="1">
        <v>100013039</v>
      </c>
      <c r="B306" s="1" t="str">
        <v>Prešovský</v>
      </c>
      <c r="C306" s="1" t="str">
        <v>Prešov</v>
      </c>
      <c r="D306" s="1" t="str">
        <v>Základná škola s materskou školou</v>
      </c>
      <c r="E306" s="21" t="str">
        <v>Záhradnícka 82, 8232 Svinia</v>
      </c>
      <c r="F306" s="1">
        <v>4</v>
      </c>
      <c r="G306" s="1">
        <v>1</v>
      </c>
      <c r="H306" s="1">
        <v>346</v>
      </c>
      <c r="I306" s="1">
        <v>470</v>
      </c>
      <c r="J306" s="1">
        <v>120</v>
      </c>
      <c r="K306" s="72" t="str">
        <v>-</v>
      </c>
      <c r="L306" s="117"/>
      <c r="M306" s="118"/>
    </row>
    <row r="307" spans="1:13">
      <c r="A307" s="1">
        <v>100013039</v>
      </c>
      <c r="B307" s="1" t="str">
        <v>Prešovský</v>
      </c>
      <c r="C307" s="1" t="str">
        <v>Prešov</v>
      </c>
      <c r="D307" s="1" t="str">
        <v>Základná škola s materskou školou</v>
      </c>
      <c r="E307" s="21" t="str">
        <v>Záhradnícka 83 / 19, 8232 Svinia</v>
      </c>
      <c r="F307" s="1">
        <v>4</v>
      </c>
      <c r="G307" s="1">
        <v>1</v>
      </c>
      <c r="H307" s="1">
        <v>134</v>
      </c>
      <c r="I307" s="1">
        <v>280</v>
      </c>
      <c r="J307" s="1">
        <v>70</v>
      </c>
      <c r="K307" s="72" t="str">
        <v>-</v>
      </c>
      <c r="L307" s="117"/>
      <c r="M307" s="118"/>
    </row>
    <row r="308" spans="1:13">
      <c r="A308" s="1">
        <v>100013045</v>
      </c>
      <c r="B308" s="1" t="str">
        <v>Prešovský</v>
      </c>
      <c r="C308" s="1" t="str">
        <v>Prešov</v>
      </c>
      <c r="D308" s="1" t="str">
        <v>Základná škola</v>
      </c>
      <c r="E308" s="21" t="str">
        <v>Šarišská Poruba 67, 8212 Šarišská Poruba</v>
      </c>
      <c r="F308" s="1">
        <v>1</v>
      </c>
      <c r="G308" s="1">
        <v>1</v>
      </c>
      <c r="H308" s="1">
        <v>58</v>
      </c>
      <c r="I308" s="1">
        <v>230</v>
      </c>
      <c r="J308" s="1">
        <v>60</v>
      </c>
      <c r="K308" s="72" t="str">
        <v>-</v>
      </c>
      <c r="L308" s="117"/>
      <c r="M308" s="118"/>
    </row>
    <row r="309" spans="1:13">
      <c r="A309" s="1">
        <v>100013047</v>
      </c>
      <c r="B309" s="1" t="str">
        <v>Prešovský</v>
      </c>
      <c r="C309" s="1" t="str">
        <v>Prešov</v>
      </c>
      <c r="D309" s="1" t="str">
        <v>Základná škola s materskou školou</v>
      </c>
      <c r="E309" s="21" t="str">
        <v>Šarišské Bohdanovce 179, 8205 Šarišské Bohdanovce</v>
      </c>
      <c r="F309" s="1">
        <v>1</v>
      </c>
      <c r="G309" s="1">
        <v>1</v>
      </c>
      <c r="H309" s="1">
        <v>305</v>
      </c>
      <c r="I309" s="1">
        <v>470</v>
      </c>
      <c r="J309" s="1">
        <v>120</v>
      </c>
      <c r="K309" s="72" t="str">
        <v>-</v>
      </c>
      <c r="L309" s="117"/>
      <c r="M309" s="118"/>
    </row>
    <row r="310" spans="1:13">
      <c r="A310" s="1">
        <v>100013055</v>
      </c>
      <c r="B310" s="1" t="str">
        <v>Prešovský</v>
      </c>
      <c r="C310" s="1" t="str">
        <v>Prešov</v>
      </c>
      <c r="D310" s="1" t="str">
        <v>Základná škola</v>
      </c>
      <c r="E310" s="21" t="str">
        <v>Široké 141, 8237 Široké</v>
      </c>
      <c r="F310" s="1">
        <v>1</v>
      </c>
      <c r="G310" s="1">
        <v>1</v>
      </c>
      <c r="H310" s="1">
        <v>410</v>
      </c>
      <c r="I310" s="1">
        <v>470</v>
      </c>
      <c r="J310" s="1">
        <v>120</v>
      </c>
      <c r="K310" s="72" t="str">
        <v>-</v>
      </c>
      <c r="L310" s="117"/>
      <c r="M310" s="118"/>
    </row>
    <row r="311" spans="1:13">
      <c r="A311" s="1">
        <v>100013060</v>
      </c>
      <c r="B311" s="1" t="str">
        <v>Prešovský</v>
      </c>
      <c r="C311" s="1" t="str">
        <v>Prešov</v>
      </c>
      <c r="D311" s="1" t="str">
        <v>Základná škola s materskou školou</v>
      </c>
      <c r="E311" s="21" t="str">
        <v>Hlavná 113 / 68, 8267 Terňa</v>
      </c>
      <c r="F311" s="1">
        <v>1</v>
      </c>
      <c r="G311" s="1">
        <v>1</v>
      </c>
      <c r="H311" s="1">
        <v>375</v>
      </c>
      <c r="I311" s="1">
        <v>470</v>
      </c>
      <c r="J311" s="1">
        <v>120</v>
      </c>
      <c r="K311" s="72" t="str">
        <v>-</v>
      </c>
      <c r="L311" s="117"/>
      <c r="M311" s="118"/>
    </row>
    <row r="312" spans="1:13">
      <c r="A312" s="1">
        <v>100013065</v>
      </c>
      <c r="B312" s="1" t="str">
        <v>Prešovský</v>
      </c>
      <c r="C312" s="1" t="str">
        <v>Prešov</v>
      </c>
      <c r="D312" s="1" t="str">
        <v>Základná škola s materskou školou</v>
      </c>
      <c r="E312" s="21" t="str">
        <v>Tuhrina 3, 8207 Tuhrina</v>
      </c>
      <c r="F312" s="1">
        <v>2</v>
      </c>
      <c r="G312" s="1">
        <v>1</v>
      </c>
      <c r="H312" s="1">
        <v>183</v>
      </c>
      <c r="I312" s="1">
        <v>280</v>
      </c>
      <c r="J312" s="1">
        <v>70</v>
      </c>
      <c r="K312" s="72" t="str">
        <v>-</v>
      </c>
      <c r="L312" s="117"/>
      <c r="M312" s="118"/>
    </row>
    <row r="313" spans="1:13">
      <c r="A313" s="1">
        <v>100013065</v>
      </c>
      <c r="B313" s="1" t="str">
        <v>Prešovský</v>
      </c>
      <c r="C313" s="1" t="str">
        <v>Prešov</v>
      </c>
      <c r="D313" s="1" t="str">
        <v>Základná škola s materskou školou</v>
      </c>
      <c r="E313" s="21" t="str">
        <v>Tuhrina 87, 8207 Tuhrina</v>
      </c>
      <c r="F313" s="1">
        <v>2</v>
      </c>
      <c r="G313" s="1">
        <v>1</v>
      </c>
      <c r="H313" s="1">
        <v>43</v>
      </c>
      <c r="I313" s="1">
        <v>150</v>
      </c>
      <c r="J313" s="1">
        <v>40</v>
      </c>
      <c r="K313" s="72" t="str">
        <v>-</v>
      </c>
      <c r="L313" s="117"/>
      <c r="M313" s="118"/>
    </row>
    <row r="314" spans="1:13">
      <c r="A314" s="1">
        <v>100013066</v>
      </c>
      <c r="B314" s="1" t="str">
        <v>Prešovský</v>
      </c>
      <c r="C314" s="1" t="str">
        <v>Prešov</v>
      </c>
      <c r="D314" s="1" t="str">
        <v>Základná škola s materskou školou</v>
      </c>
      <c r="E314" s="21" t="str">
        <v>Tulčík 116, 8213 Tulčík</v>
      </c>
      <c r="F314" s="1">
        <v>1</v>
      </c>
      <c r="G314" s="1">
        <v>1</v>
      </c>
      <c r="H314" s="1">
        <v>144</v>
      </c>
      <c r="I314" s="1">
        <v>280</v>
      </c>
      <c r="J314" s="1">
        <v>70</v>
      </c>
      <c r="K314" s="72" t="str">
        <v>-</v>
      </c>
      <c r="L314" s="117"/>
      <c r="M314" s="118"/>
    </row>
    <row r="315" spans="1:13">
      <c r="A315" s="1">
        <v>100013080</v>
      </c>
      <c r="B315" s="1" t="str">
        <v>Prešovský</v>
      </c>
      <c r="C315" s="1" t="str">
        <v>Prešov</v>
      </c>
      <c r="D315" s="1" t="str">
        <v>Základná škola</v>
      </c>
      <c r="E315" s="21" t="str">
        <v>Námestie sv. Jakuba 26, 8221 Veľký Šariš</v>
      </c>
      <c r="F315" s="1">
        <v>2</v>
      </c>
      <c r="G315" s="1">
        <v>1</v>
      </c>
      <c r="H315" s="1">
        <v>59</v>
      </c>
      <c r="I315" s="1">
        <v>230</v>
      </c>
      <c r="J315" s="1">
        <v>60</v>
      </c>
      <c r="K315" s="72" t="str">
        <v>-</v>
      </c>
      <c r="L315" s="117"/>
      <c r="M315" s="118"/>
    </row>
    <row r="316" spans="1:13">
      <c r="A316" s="1">
        <v>100013080</v>
      </c>
      <c r="B316" s="1" t="str">
        <v>Prešovský</v>
      </c>
      <c r="C316" s="1" t="str">
        <v>Prešov</v>
      </c>
      <c r="D316" s="1" t="str">
        <v>Základná škola</v>
      </c>
      <c r="E316" s="21" t="str">
        <v>Školská 531 / 29, 8221 Veľký Šariš</v>
      </c>
      <c r="F316" s="1">
        <v>2</v>
      </c>
      <c r="G316" s="1">
        <v>1</v>
      </c>
      <c r="H316" s="1">
        <v>507</v>
      </c>
      <c r="I316" s="1">
        <v>570</v>
      </c>
      <c r="J316" s="1">
        <v>140</v>
      </c>
      <c r="K316" s="72" t="str">
        <v>-</v>
      </c>
      <c r="L316" s="117"/>
      <c r="M316" s="118"/>
    </row>
    <row r="317" spans="1:13">
      <c r="A317" s="1">
        <v>100013085</v>
      </c>
      <c r="B317" s="1" t="str">
        <v>Prešovský</v>
      </c>
      <c r="C317" s="1" t="str">
        <v>Prešov</v>
      </c>
      <c r="D317" s="1" t="str">
        <v>Základná škola</v>
      </c>
      <c r="E317" s="21" t="str">
        <v>Víťaz 263, 8238 Víťaz</v>
      </c>
      <c r="F317" s="1">
        <v>1</v>
      </c>
      <c r="G317" s="1">
        <v>1</v>
      </c>
      <c r="H317" s="1">
        <v>118</v>
      </c>
      <c r="I317" s="1">
        <v>280</v>
      </c>
      <c r="J317" s="1">
        <v>70</v>
      </c>
      <c r="K317" s="72" t="str">
        <v>-</v>
      </c>
      <c r="L317" s="117"/>
      <c r="M317" s="118"/>
    </row>
    <row r="318" spans="1:13">
      <c r="A318" s="1">
        <v>100013091</v>
      </c>
      <c r="B318" s="1" t="str">
        <v>Prešovský</v>
      </c>
      <c r="C318" s="1" t="str">
        <v>Prešov</v>
      </c>
      <c r="D318" s="1" t="str">
        <v>Základná škola</v>
      </c>
      <c r="E318" s="21" t="str">
        <v>Hlavná 90 / 46, 8216 Záhradné</v>
      </c>
      <c r="F318" s="1">
        <v>1</v>
      </c>
      <c r="G318" s="1">
        <v>1</v>
      </c>
      <c r="H318" s="1">
        <v>65</v>
      </c>
      <c r="I318" s="1">
        <v>230</v>
      </c>
      <c r="J318" s="1">
        <v>60</v>
      </c>
      <c r="K318" s="72" t="str">
        <v>-</v>
      </c>
      <c r="L318" s="117"/>
      <c r="M318" s="118"/>
    </row>
    <row r="319" spans="1:13">
      <c r="A319" s="1">
        <v>100013099</v>
      </c>
      <c r="B319" s="1" t="str">
        <v>Prešovský</v>
      </c>
      <c r="C319" s="1" t="str">
        <v>Prešov</v>
      </c>
      <c r="D319" s="1" t="str">
        <v>Základná škola</v>
      </c>
      <c r="E319" s="21" t="str">
        <v>Žehňa 20, 8206 Žehňa</v>
      </c>
      <c r="F319" s="1">
        <v>2</v>
      </c>
      <c r="G319" s="1">
        <v>1</v>
      </c>
      <c r="H319" s="1">
        <v>43</v>
      </c>
      <c r="I319" s="1">
        <v>150</v>
      </c>
      <c r="J319" s="1">
        <v>40</v>
      </c>
      <c r="K319" s="72" t="str">
        <v>-</v>
      </c>
      <c r="L319" s="117"/>
      <c r="M319" s="118"/>
    </row>
    <row r="320" spans="1:13">
      <c r="A320" s="1">
        <v>100013099</v>
      </c>
      <c r="B320" s="1" t="str">
        <v>Prešovský</v>
      </c>
      <c r="C320" s="1" t="str">
        <v>Prešov</v>
      </c>
      <c r="D320" s="1" t="str">
        <v>Základná škola</v>
      </c>
      <c r="E320" s="21" t="str">
        <v>Žehňa 22, 8206 Žehňa</v>
      </c>
      <c r="F320" s="1">
        <v>2</v>
      </c>
      <c r="G320" s="1">
        <v>1</v>
      </c>
      <c r="H320" s="1">
        <v>101</v>
      </c>
      <c r="I320" s="1">
        <v>280</v>
      </c>
      <c r="J320" s="1">
        <v>70</v>
      </c>
      <c r="K320" s="72" t="str">
        <v>-</v>
      </c>
      <c r="L320" s="117"/>
      <c r="M320" s="118"/>
    </row>
    <row r="321" spans="1:13">
      <c r="A321" s="1">
        <v>100013104</v>
      </c>
      <c r="B321" s="1" t="str">
        <v>Prešovský</v>
      </c>
      <c r="C321" s="1" t="str">
        <v>Prešov</v>
      </c>
      <c r="D321" s="1" t="str">
        <v>Základná škola s materskou školou</v>
      </c>
      <c r="E321" s="21" t="str">
        <v>Župčany 171, 8001 Župčany</v>
      </c>
      <c r="F321" s="1">
        <v>1</v>
      </c>
      <c r="G321" s="1">
        <v>1</v>
      </c>
      <c r="H321" s="1">
        <v>62</v>
      </c>
      <c r="I321" s="1">
        <v>230</v>
      </c>
      <c r="J321" s="1">
        <v>60</v>
      </c>
      <c r="K321" s="72" t="str">
        <v>-</v>
      </c>
      <c r="L321" s="117"/>
      <c r="M321" s="118"/>
    </row>
    <row r="322" spans="1:13">
      <c r="A322" s="1">
        <v>100013112</v>
      </c>
      <c r="B322" s="1" t="str">
        <v>Prešovský</v>
      </c>
      <c r="C322" s="1" t="str">
        <v>Sabinov</v>
      </c>
      <c r="D322" s="1" t="str">
        <v>Základná škola</v>
      </c>
      <c r="E322" s="21" t="str">
        <v>Bodovce 90, 8266 Bodovce</v>
      </c>
      <c r="F322" s="1">
        <v>1</v>
      </c>
      <c r="G322" s="1">
        <v>1</v>
      </c>
      <c r="H322" s="1">
        <v>38</v>
      </c>
      <c r="I322" s="1">
        <v>150</v>
      </c>
      <c r="J322" s="1">
        <v>40</v>
      </c>
      <c r="K322" s="72" t="str">
        <v>-</v>
      </c>
      <c r="L322" s="117"/>
      <c r="M322" s="118"/>
    </row>
    <row r="323" spans="1:13">
      <c r="A323" s="1">
        <v>100013117</v>
      </c>
      <c r="B323" s="1" t="str">
        <v>Prešovský</v>
      </c>
      <c r="C323" s="1" t="str">
        <v>Sabinov</v>
      </c>
      <c r="D323" s="1" t="str">
        <v>Základná škola s materskou školou</v>
      </c>
      <c r="E323" s="21" t="str">
        <v>Brezovica 60, 8274 Brezovica</v>
      </c>
      <c r="F323" s="1">
        <v>1</v>
      </c>
      <c r="G323" s="1">
        <v>1</v>
      </c>
      <c r="H323" s="1">
        <v>306</v>
      </c>
      <c r="I323" s="1">
        <v>470</v>
      </c>
      <c r="J323" s="1">
        <v>120</v>
      </c>
      <c r="K323" s="72" t="str">
        <v>-</v>
      </c>
      <c r="L323" s="117"/>
      <c r="M323" s="118"/>
    </row>
    <row r="324" spans="1:13">
      <c r="A324" s="1">
        <v>100013128</v>
      </c>
      <c r="B324" s="1" t="str">
        <v>Prešovský</v>
      </c>
      <c r="C324" s="1" t="str">
        <v>Sabinov</v>
      </c>
      <c r="D324" s="1" t="str">
        <v>Základná škola</v>
      </c>
      <c r="E324" s="21" t="str">
        <v>Červenica pri Sabinove 130, 8256 Červenica pri Sabinove</v>
      </c>
      <c r="F324" s="1">
        <v>1</v>
      </c>
      <c r="G324" s="1">
        <v>1</v>
      </c>
      <c r="H324" s="1">
        <v>43</v>
      </c>
      <c r="I324" s="1">
        <v>150</v>
      </c>
      <c r="J324" s="1">
        <v>40</v>
      </c>
      <c r="K324" s="72" t="str">
        <v>-</v>
      </c>
      <c r="L324" s="117"/>
      <c r="M324" s="118"/>
    </row>
    <row r="325" spans="1:13">
      <c r="A325" s="1">
        <v>100013129</v>
      </c>
      <c r="B325" s="1" t="str">
        <v>Prešovský</v>
      </c>
      <c r="C325" s="1" t="str">
        <v>Sabinov</v>
      </c>
      <c r="D325" s="1" t="str">
        <v>Základná škola s materskou školou</v>
      </c>
      <c r="E325" s="21" t="str">
        <v>Ďačov 110, 8271 Ďačov</v>
      </c>
      <c r="F325" s="1">
        <v>1</v>
      </c>
      <c r="G325" s="1">
        <v>1</v>
      </c>
      <c r="H325" s="1">
        <v>22</v>
      </c>
      <c r="I325" s="1">
        <v>100</v>
      </c>
      <c r="J325" s="1">
        <v>25</v>
      </c>
      <c r="K325" s="72" t="str">
        <v>-</v>
      </c>
      <c r="L325" s="117"/>
      <c r="M325" s="118"/>
    </row>
    <row r="326" spans="1:13">
      <c r="A326" s="1">
        <v>100013136</v>
      </c>
      <c r="B326" s="1" t="str">
        <v>Prešovský</v>
      </c>
      <c r="C326" s="1" t="str">
        <v>Sabinov</v>
      </c>
      <c r="D326" s="1" t="str">
        <v>Základná škola</v>
      </c>
      <c r="E326" s="21" t="str">
        <v>Dubovica 190, 8271 Dubovica</v>
      </c>
      <c r="F326" s="1">
        <v>1</v>
      </c>
      <c r="G326" s="1">
        <v>1</v>
      </c>
      <c r="H326" s="1">
        <v>55</v>
      </c>
      <c r="I326" s="1">
        <v>230</v>
      </c>
      <c r="J326" s="1">
        <v>60</v>
      </c>
      <c r="K326" s="72" t="str">
        <v>-</v>
      </c>
      <c r="L326" s="117"/>
      <c r="M326" s="118"/>
    </row>
    <row r="327" spans="1:13">
      <c r="A327" s="1">
        <v>100013142</v>
      </c>
      <c r="B327" s="1" t="str">
        <v>Prešovský</v>
      </c>
      <c r="C327" s="1" t="str">
        <v>Sabinov</v>
      </c>
      <c r="D327" s="1" t="str">
        <v>Základná škola</v>
      </c>
      <c r="E327" s="21" t="str">
        <v>Hubošovce 56, 8266 Hubošovce</v>
      </c>
      <c r="F327" s="1">
        <v>1</v>
      </c>
      <c r="G327" s="1">
        <v>1</v>
      </c>
      <c r="H327" s="1">
        <v>15</v>
      </c>
      <c r="I327" s="1">
        <v>100</v>
      </c>
      <c r="J327" s="1">
        <v>25</v>
      </c>
      <c r="K327" s="72" t="str">
        <v>-</v>
      </c>
      <c r="L327" s="117"/>
      <c r="M327" s="118"/>
    </row>
    <row r="328" spans="1:13">
      <c r="A328" s="1">
        <v>100013152</v>
      </c>
      <c r="B328" s="1" t="str">
        <v>Prešovský</v>
      </c>
      <c r="C328" s="1" t="str">
        <v>Sabinov</v>
      </c>
      <c r="D328" s="1" t="str">
        <v>Základná škola</v>
      </c>
      <c r="E328" s="21" t="str">
        <v>Školská 86 / 1, 8301 Jakubovany</v>
      </c>
      <c r="F328" s="1">
        <v>1</v>
      </c>
      <c r="G328" s="1">
        <v>1</v>
      </c>
      <c r="H328" s="1">
        <v>37</v>
      </c>
      <c r="I328" s="1">
        <v>150</v>
      </c>
      <c r="J328" s="1">
        <v>40</v>
      </c>
      <c r="K328" s="72" t="str">
        <v>-</v>
      </c>
      <c r="L328" s="117"/>
      <c r="M328" s="118"/>
    </row>
    <row r="329" spans="1:13">
      <c r="A329" s="1">
        <v>100013154</v>
      </c>
      <c r="B329" s="1" t="str">
        <v>Prešovský</v>
      </c>
      <c r="C329" s="1" t="str">
        <v>Sabinov</v>
      </c>
      <c r="D329" s="1" t="str">
        <v>Základná škola</v>
      </c>
      <c r="E329" s="21" t="str">
        <v>Jarovnice 192, 8263 Jarovnice</v>
      </c>
      <c r="F329" s="1">
        <v>1</v>
      </c>
      <c r="G329" s="1">
        <v>1</v>
      </c>
      <c r="H329" s="1">
        <v>1303</v>
      </c>
      <c r="I329" s="1">
        <v>1000</v>
      </c>
      <c r="J329" s="1">
        <v>250</v>
      </c>
      <c r="K329" s="72" t="str">
        <v>-</v>
      </c>
      <c r="L329" s="117"/>
      <c r="M329" s="118"/>
    </row>
    <row r="330" spans="1:13">
      <c r="A330" s="1">
        <v>100013161</v>
      </c>
      <c r="B330" s="1" t="str">
        <v>Prešovský</v>
      </c>
      <c r="C330" s="1" t="str">
        <v>Sabinov</v>
      </c>
      <c r="D330" s="1" t="str">
        <v>Špeciálna základná škola</v>
      </c>
      <c r="E330" s="21" t="str">
        <v>Jarovnice 521, 8263 Jarovnice</v>
      </c>
      <c r="F330" s="1">
        <v>2</v>
      </c>
      <c r="G330" s="1">
        <v>1</v>
      </c>
      <c r="H330" s="1">
        <v>50</v>
      </c>
      <c r="I330" s="1">
        <v>150</v>
      </c>
      <c r="J330" s="1">
        <v>40</v>
      </c>
      <c r="K330" s="72" t="str">
        <v>-</v>
      </c>
      <c r="L330" s="117"/>
      <c r="M330" s="118"/>
    </row>
    <row r="331" spans="1:13">
      <c r="A331" s="1">
        <v>100013161</v>
      </c>
      <c r="B331" s="1" t="str">
        <v>Prešovský</v>
      </c>
      <c r="C331" s="1" t="str">
        <v>Sabinov</v>
      </c>
      <c r="D331" s="1" t="str">
        <v>Špeciálna základná škola</v>
      </c>
      <c r="E331" s="21" t="str">
        <v>Jarovnice 96, 8263 Jarovnice</v>
      </c>
      <c r="F331" s="1">
        <v>2</v>
      </c>
      <c r="G331" s="1">
        <v>1</v>
      </c>
      <c r="H331" s="1">
        <v>117</v>
      </c>
      <c r="I331" s="1">
        <v>280</v>
      </c>
      <c r="J331" s="1">
        <v>70</v>
      </c>
      <c r="K331" s="72" t="str">
        <v>-</v>
      </c>
      <c r="L331" s="117"/>
      <c r="M331" s="118"/>
    </row>
    <row r="332" spans="1:13">
      <c r="A332" s="1">
        <v>100013164</v>
      </c>
      <c r="B332" s="1" t="str">
        <v>Prešovský</v>
      </c>
      <c r="C332" s="1" t="str">
        <v>Sabinov</v>
      </c>
      <c r="D332" s="1" t="str">
        <v>Základná škola s materskou školou</v>
      </c>
      <c r="E332" s="21" t="str">
        <v>Kamenica 645, 8271 Kamenica</v>
      </c>
      <c r="F332" s="1">
        <v>1</v>
      </c>
      <c r="G332" s="1">
        <v>1</v>
      </c>
      <c r="H332" s="1">
        <v>77</v>
      </c>
      <c r="I332" s="1">
        <v>230</v>
      </c>
      <c r="J332" s="1">
        <v>60</v>
      </c>
      <c r="K332" s="72" t="str">
        <v>-</v>
      </c>
      <c r="L332" s="117"/>
      <c r="M332" s="118"/>
    </row>
    <row r="333" spans="1:13">
      <c r="A333" s="1">
        <v>100013168</v>
      </c>
      <c r="B333" s="1" t="str">
        <v>Prešovský</v>
      </c>
      <c r="C333" s="1" t="str">
        <v>Sabinov</v>
      </c>
      <c r="D333" s="1" t="str">
        <v>Základná škola s materskou školou</v>
      </c>
      <c r="E333" s="21" t="str">
        <v>Krásna Lúka 142, 8273 Krásna Lúka</v>
      </c>
      <c r="F333" s="1">
        <v>1</v>
      </c>
      <c r="G333" s="1">
        <v>1</v>
      </c>
      <c r="H333" s="1">
        <v>18</v>
      </c>
      <c r="I333" s="1">
        <v>100</v>
      </c>
      <c r="J333" s="1">
        <v>25</v>
      </c>
      <c r="K333" s="72" t="str">
        <v>-</v>
      </c>
      <c r="L333" s="117"/>
      <c r="M333" s="118"/>
    </row>
    <row r="334" spans="1:13">
      <c r="A334" s="1">
        <v>100013172</v>
      </c>
      <c r="B334" s="1" t="str">
        <v>Prešovský</v>
      </c>
      <c r="C334" s="1" t="str">
        <v>Sabinov</v>
      </c>
      <c r="D334" s="1" t="str">
        <v>Základná škola s materskou školou</v>
      </c>
      <c r="E334" s="21" t="str">
        <v>Krivany 1, 8271 Krivany</v>
      </c>
      <c r="F334" s="1">
        <v>1</v>
      </c>
      <c r="G334" s="1">
        <v>1</v>
      </c>
      <c r="H334" s="1">
        <v>212</v>
      </c>
      <c r="I334" s="1">
        <v>400</v>
      </c>
      <c r="J334" s="1">
        <v>100</v>
      </c>
      <c r="K334" s="72" t="str">
        <v>-</v>
      </c>
      <c r="L334" s="117"/>
      <c r="M334" s="118"/>
    </row>
    <row r="335" spans="1:13">
      <c r="A335" s="1">
        <v>100013177</v>
      </c>
      <c r="B335" s="1" t="str">
        <v>Prešovský</v>
      </c>
      <c r="C335" s="1" t="str">
        <v>Sabinov</v>
      </c>
      <c r="D335" s="1" t="str">
        <v>Základná škola</v>
      </c>
      <c r="E335" s="21" t="str">
        <v>Hviezdoslavova 1, 8271 Lipany</v>
      </c>
      <c r="F335" s="1">
        <v>1</v>
      </c>
      <c r="G335" s="1">
        <v>1</v>
      </c>
      <c r="H335" s="1">
        <v>285</v>
      </c>
      <c r="I335" s="1">
        <v>400</v>
      </c>
      <c r="J335" s="1">
        <v>100</v>
      </c>
      <c r="K335" s="72" t="str">
        <v>-</v>
      </c>
      <c r="L335" s="117"/>
      <c r="M335" s="118"/>
    </row>
    <row r="336" spans="1:13">
      <c r="A336" s="1">
        <v>100013181</v>
      </c>
      <c r="B336" s="1" t="str">
        <v>Prešovský</v>
      </c>
      <c r="C336" s="1" t="str">
        <v>Sabinov</v>
      </c>
      <c r="D336" s="1" t="str">
        <v>Základná škola</v>
      </c>
      <c r="E336" s="21" t="str">
        <v>Komenského 113, 8271 Lipany</v>
      </c>
      <c r="F336" s="1">
        <v>2</v>
      </c>
      <c r="G336" s="1">
        <v>1</v>
      </c>
      <c r="H336" s="1">
        <v>887</v>
      </c>
      <c r="I336" s="1">
        <v>800</v>
      </c>
      <c r="J336" s="1">
        <v>200</v>
      </c>
      <c r="K336" s="72" t="str">
        <v>áno</v>
      </c>
      <c r="L336" s="117"/>
      <c r="M336" s="118"/>
    </row>
    <row r="337" spans="1:13">
      <c r="A337" s="1">
        <v>100013181</v>
      </c>
      <c r="B337" s="1" t="str">
        <v>Prešovský</v>
      </c>
      <c r="C337" s="1" t="str">
        <v>Sabinov</v>
      </c>
      <c r="D337" s="1" t="str">
        <v>Základná škola</v>
      </c>
      <c r="E337" s="21" t="str">
        <v>Kpt. Nálepku 19, 8271 Lipany</v>
      </c>
      <c r="F337" s="1">
        <v>2</v>
      </c>
      <c r="G337" s="1">
        <v>1</v>
      </c>
      <c r="H337" s="1">
        <v>70</v>
      </c>
      <c r="I337" s="1">
        <v>800</v>
      </c>
      <c r="J337" s="1">
        <v>200</v>
      </c>
      <c r="K337" s="72" t="str">
        <v>áno</v>
      </c>
      <c r="L337" s="117"/>
      <c r="M337" s="118"/>
    </row>
    <row r="338" spans="1:13">
      <c r="A338" s="1">
        <v>100013185</v>
      </c>
      <c r="B338" s="1" t="str">
        <v>Prešovský</v>
      </c>
      <c r="C338" s="1" t="str">
        <v>Sabinov</v>
      </c>
      <c r="D338" s="1" t="str">
        <v>Gymnázium</v>
      </c>
      <c r="E338" s="21" t="str">
        <v>Komenského 13, 8271 Lipany</v>
      </c>
      <c r="F338" s="1">
        <v>1</v>
      </c>
      <c r="G338" s="1">
        <v>1</v>
      </c>
      <c r="H338" s="1">
        <v>332</v>
      </c>
      <c r="I338" s="1">
        <v>470</v>
      </c>
      <c r="J338" s="1">
        <v>120</v>
      </c>
      <c r="K338" s="72" t="str">
        <v>-</v>
      </c>
      <c r="L338" s="117"/>
      <c r="M338" s="118"/>
    </row>
    <row r="339" spans="1:13">
      <c r="A339" s="1">
        <v>100013188</v>
      </c>
      <c r="B339" s="1" t="str">
        <v>Prešovský</v>
      </c>
      <c r="C339" s="1" t="str">
        <v>Sabinov</v>
      </c>
      <c r="D339" s="1" t="str">
        <v>Stredná odborná škola podnikania a služieb</v>
      </c>
      <c r="E339" s="21" t="str">
        <v>Komenského 16, 8271 Lipany</v>
      </c>
      <c r="F339" s="1">
        <v>3</v>
      </c>
      <c r="G339" s="1">
        <v>1</v>
      </c>
      <c r="H339" s="1">
        <v>285</v>
      </c>
      <c r="I339" s="1">
        <v>400</v>
      </c>
      <c r="J339" s="1">
        <v>100</v>
      </c>
      <c r="K339" s="72" t="str">
        <v>-</v>
      </c>
      <c r="L339" s="117"/>
      <c r="M339" s="118"/>
    </row>
    <row r="340" spans="1:13">
      <c r="A340" s="1">
        <v>100013188</v>
      </c>
      <c r="B340" s="1" t="str">
        <v>Prešovský</v>
      </c>
      <c r="C340" s="1" t="str">
        <v>Sabinov</v>
      </c>
      <c r="D340" s="1" t="str">
        <v>Stredná odborná škola podnikania a služieb</v>
      </c>
      <c r="E340" s="21" t="str">
        <v>Močidľany 37, 8263 Jarovnice</v>
      </c>
      <c r="F340" s="1">
        <v>3</v>
      </c>
      <c r="G340" s="1">
        <v>1</v>
      </c>
      <c r="H340" s="1">
        <v>45</v>
      </c>
      <c r="I340" s="1">
        <v>150</v>
      </c>
      <c r="J340" s="1">
        <v>40</v>
      </c>
      <c r="K340" s="72" t="str">
        <v>-</v>
      </c>
      <c r="L340" s="117"/>
      <c r="M340" s="118"/>
    </row>
    <row r="341" spans="1:13">
      <c r="A341" s="1">
        <v>100013188</v>
      </c>
      <c r="B341" s="1" t="str">
        <v>Prešovský</v>
      </c>
      <c r="C341" s="1" t="str">
        <v>Sabinov</v>
      </c>
      <c r="D341" s="1" t="str">
        <v>Stredná odborná škola podnikania a služieb</v>
      </c>
      <c r="E341" s="21" t="str">
        <v>Varhaňovce 53, 8205 Varhaňovce</v>
      </c>
      <c r="F341" s="1">
        <v>3</v>
      </c>
      <c r="G341" s="1">
        <v>1</v>
      </c>
      <c r="H341" s="1">
        <v>68</v>
      </c>
      <c r="I341" s="1">
        <v>230</v>
      </c>
      <c r="J341" s="1">
        <v>60</v>
      </c>
      <c r="K341" s="72" t="str">
        <v>-</v>
      </c>
      <c r="L341" s="117"/>
      <c r="M341" s="118"/>
    </row>
    <row r="342" spans="1:13">
      <c r="A342" s="1">
        <v>100013200</v>
      </c>
      <c r="B342" s="1" t="str">
        <v>Prešovský</v>
      </c>
      <c r="C342" s="1" t="str">
        <v>Sabinov</v>
      </c>
      <c r="D342" s="1" t="str">
        <v>Základná škola</v>
      </c>
      <c r="E342" s="21" t="str">
        <v>Lúčka 56, 8271 Lúčka</v>
      </c>
      <c r="F342" s="1">
        <v>1</v>
      </c>
      <c r="G342" s="1">
        <v>1</v>
      </c>
      <c r="H342" s="1">
        <v>29</v>
      </c>
      <c r="I342" s="1">
        <v>150</v>
      </c>
      <c r="J342" s="1">
        <v>40</v>
      </c>
      <c r="K342" s="72" t="str">
        <v>-</v>
      </c>
      <c r="L342" s="117"/>
      <c r="M342" s="118"/>
    </row>
    <row r="343" spans="1:13">
      <c r="A343" s="1">
        <v>100013206</v>
      </c>
      <c r="B343" s="1" t="str">
        <v>Prešovský</v>
      </c>
      <c r="C343" s="1" t="str">
        <v>Sabinov</v>
      </c>
      <c r="D343" s="1" t="str">
        <v>Základná škola</v>
      </c>
      <c r="E343" s="21" t="str">
        <v>Ľutina 4, 8257 Ľutina</v>
      </c>
      <c r="F343" s="1">
        <v>1</v>
      </c>
      <c r="G343" s="1">
        <v>1</v>
      </c>
      <c r="H343" s="1">
        <v>149</v>
      </c>
      <c r="I343" s="1">
        <v>280</v>
      </c>
      <c r="J343" s="1">
        <v>70</v>
      </c>
      <c r="K343" s="72" t="str">
        <v>-</v>
      </c>
      <c r="L343" s="117"/>
      <c r="M343" s="118"/>
    </row>
    <row r="344" spans="1:13">
      <c r="A344" s="1">
        <v>100013209</v>
      </c>
      <c r="B344" s="1" t="str">
        <v>Prešovský</v>
      </c>
      <c r="C344" s="1" t="str">
        <v>Sabinov</v>
      </c>
      <c r="D344" s="1" t="str">
        <v>Základná škola</v>
      </c>
      <c r="E344" s="21" t="str">
        <v>Milpoš 55, 8271 Milpoš</v>
      </c>
      <c r="F344" s="1">
        <v>1</v>
      </c>
      <c r="G344" s="1">
        <v>1</v>
      </c>
      <c r="H344" s="1">
        <v>33</v>
      </c>
      <c r="I344" s="1">
        <v>150</v>
      </c>
      <c r="J344" s="1">
        <v>40</v>
      </c>
      <c r="K344" s="72" t="str">
        <v>-</v>
      </c>
      <c r="L344" s="117"/>
      <c r="M344" s="118"/>
    </row>
    <row r="345" spans="1:13">
      <c r="A345" s="1">
        <v>100013212</v>
      </c>
      <c r="B345" s="1" t="str">
        <v>Prešovský</v>
      </c>
      <c r="C345" s="1" t="str">
        <v>Sabinov</v>
      </c>
      <c r="D345" s="1" t="str">
        <v>Základná škola s materskou školou</v>
      </c>
      <c r="E345" s="21" t="str">
        <v>Nižný Slavkov 72, 8274 Nižný Slavkov</v>
      </c>
      <c r="F345" s="1">
        <v>1</v>
      </c>
      <c r="G345" s="1">
        <v>1</v>
      </c>
      <c r="H345" s="1">
        <v>149</v>
      </c>
      <c r="I345" s="1">
        <v>280</v>
      </c>
      <c r="J345" s="1">
        <v>70</v>
      </c>
      <c r="K345" s="72" t="str">
        <v>-</v>
      </c>
      <c r="L345" s="117"/>
      <c r="M345" s="118"/>
    </row>
    <row r="346" spans="1:13">
      <c r="A346" s="1">
        <v>100013216</v>
      </c>
      <c r="B346" s="1" t="str">
        <v>Prešovský</v>
      </c>
      <c r="C346" s="1" t="str">
        <v>Sabinov</v>
      </c>
      <c r="D346" s="1" t="str">
        <v>Základná škola</v>
      </c>
      <c r="E346" s="21" t="str">
        <v>Oľšov 23, 8276 Oľšov</v>
      </c>
      <c r="F346" s="1">
        <v>1</v>
      </c>
      <c r="G346" s="1">
        <v>1</v>
      </c>
      <c r="H346" s="1">
        <v>10</v>
      </c>
      <c r="I346" s="1">
        <v>100</v>
      </c>
      <c r="J346" s="1">
        <v>25</v>
      </c>
      <c r="K346" s="72" t="str">
        <v>-</v>
      </c>
      <c r="L346" s="117"/>
      <c r="M346" s="118"/>
    </row>
    <row r="347" spans="1:13">
      <c r="A347" s="1">
        <v>100013218</v>
      </c>
      <c r="B347" s="1" t="str">
        <v>Prešovský</v>
      </c>
      <c r="C347" s="1" t="str">
        <v>Sabinov</v>
      </c>
      <c r="D347" s="1" t="str">
        <v>Špeciálna základná škola</v>
      </c>
      <c r="E347" s="21" t="str">
        <v>Kostolná 11 / 10, 8222 Ostrovany</v>
      </c>
      <c r="F347" s="1">
        <v>1</v>
      </c>
      <c r="G347" s="1">
        <v>1</v>
      </c>
      <c r="H347" s="1">
        <v>48</v>
      </c>
      <c r="I347" s="1">
        <v>150</v>
      </c>
      <c r="J347" s="1">
        <v>40</v>
      </c>
      <c r="K347" s="72" t="str">
        <v>-</v>
      </c>
      <c r="L347" s="117"/>
      <c r="M347" s="118"/>
    </row>
    <row r="348" spans="1:13">
      <c r="A348" s="1">
        <v>100013223</v>
      </c>
      <c r="B348" s="1" t="str">
        <v>Prešovský</v>
      </c>
      <c r="C348" s="1" t="str">
        <v>Sabinov</v>
      </c>
      <c r="D348" s="1" t="str">
        <v>Základná škola s materskou školou</v>
      </c>
      <c r="E348" s="21" t="str">
        <v>Školská 459 / 12, 8256 Pečovská Nová Ves</v>
      </c>
      <c r="F348" s="1">
        <v>1</v>
      </c>
      <c r="G348" s="1">
        <v>1</v>
      </c>
      <c r="H348" s="1">
        <v>486</v>
      </c>
      <c r="I348" s="1">
        <v>470</v>
      </c>
      <c r="J348" s="1">
        <v>120</v>
      </c>
      <c r="K348" s="72" t="str">
        <v>-</v>
      </c>
      <c r="L348" s="117"/>
      <c r="M348" s="118"/>
    </row>
    <row r="349" spans="1:13">
      <c r="A349" s="1">
        <v>100013229</v>
      </c>
      <c r="B349" s="1" t="str">
        <v>Prešovský</v>
      </c>
      <c r="C349" s="1" t="str">
        <v>Sabinov</v>
      </c>
      <c r="D349" s="1" t="str">
        <v>Základná škola s materskou školou</v>
      </c>
      <c r="E349" s="21" t="str">
        <v>Poloma 24, 8273 Poloma</v>
      </c>
      <c r="F349" s="1">
        <v>1</v>
      </c>
      <c r="G349" s="1">
        <v>1</v>
      </c>
      <c r="H349" s="1">
        <v>34</v>
      </c>
      <c r="I349" s="1">
        <v>150</v>
      </c>
      <c r="J349" s="1">
        <v>40</v>
      </c>
      <c r="K349" s="72" t="str">
        <v>-</v>
      </c>
      <c r="L349" s="117"/>
      <c r="M349" s="118"/>
    </row>
    <row r="350" spans="1:13">
      <c r="A350" s="1">
        <v>100013232</v>
      </c>
      <c r="B350" s="1" t="str">
        <v>Prešovský</v>
      </c>
      <c r="C350" s="1" t="str">
        <v>Sabinov</v>
      </c>
      <c r="D350" s="1" t="str">
        <v>Cirkevná základná škola sv. Demetra</v>
      </c>
      <c r="E350" s="21" t="str">
        <v>Ulica Štefana Onderča 240 / 1, 8261 Ražňany</v>
      </c>
      <c r="F350" s="1">
        <v>1</v>
      </c>
      <c r="G350" s="1">
        <v>1</v>
      </c>
      <c r="H350" s="1">
        <v>66</v>
      </c>
      <c r="I350" s="1">
        <v>230</v>
      </c>
      <c r="J350" s="1">
        <v>60</v>
      </c>
      <c r="K350" s="72" t="str">
        <v>-</v>
      </c>
      <c r="L350" s="117"/>
      <c r="M350" s="118"/>
    </row>
    <row r="351" spans="1:13">
      <c r="A351" s="1">
        <v>100013237</v>
      </c>
      <c r="B351" s="1" t="str">
        <v>Prešovský</v>
      </c>
      <c r="C351" s="1" t="str">
        <v>Sabinov</v>
      </c>
      <c r="D351" s="1" t="str">
        <v>Základná škola s materskou školou</v>
      </c>
      <c r="E351" s="21" t="str">
        <v>Rožkovany 190, 8271 Rožkovany</v>
      </c>
      <c r="F351" s="1">
        <v>1</v>
      </c>
      <c r="G351" s="1">
        <v>1</v>
      </c>
      <c r="H351" s="1">
        <v>76</v>
      </c>
      <c r="I351" s="1">
        <v>230</v>
      </c>
      <c r="J351" s="1">
        <v>60</v>
      </c>
      <c r="K351" s="72" t="str">
        <v>-</v>
      </c>
      <c r="L351" s="117"/>
      <c r="M351" s="118"/>
    </row>
    <row r="352" spans="1:13">
      <c r="A352" s="1">
        <v>100013242</v>
      </c>
      <c r="B352" s="1" t="str">
        <v>Prešovský</v>
      </c>
      <c r="C352" s="1" t="str">
        <v>Sabinov</v>
      </c>
      <c r="D352" s="1" t="str">
        <v>Cirkevná základná škola sv. Jána Krstiteľa</v>
      </c>
      <c r="E352" s="21" t="str">
        <v>9. mája 7, 8301 Sabinov</v>
      </c>
      <c r="F352" s="1">
        <v>1</v>
      </c>
      <c r="G352" s="1">
        <v>1</v>
      </c>
      <c r="H352" s="1">
        <v>333</v>
      </c>
      <c r="I352" s="1">
        <v>470</v>
      </c>
      <c r="J352" s="1">
        <v>120</v>
      </c>
      <c r="K352" s="72" t="str">
        <v>-</v>
      </c>
      <c r="L352" s="117"/>
      <c r="M352" s="118"/>
    </row>
    <row r="353" spans="1:13">
      <c r="A353" s="1">
        <v>100013247</v>
      </c>
      <c r="B353" s="1" t="str">
        <v>Prešovský</v>
      </c>
      <c r="C353" s="1" t="str">
        <v>Sabinov</v>
      </c>
      <c r="D353" s="1" t="str">
        <v>Základná škola</v>
      </c>
      <c r="E353" s="21" t="str">
        <v>Komenského 13, 8301 Sabinov</v>
      </c>
      <c r="F353" s="1">
        <v>1</v>
      </c>
      <c r="G353" s="1">
        <v>1</v>
      </c>
      <c r="H353" s="1">
        <v>851</v>
      </c>
      <c r="I353" s="1">
        <v>800</v>
      </c>
      <c r="J353" s="1">
        <v>200</v>
      </c>
      <c r="K353" s="72" t="str">
        <v>áno</v>
      </c>
      <c r="L353" s="117"/>
      <c r="M353" s="118"/>
    </row>
    <row r="354" spans="1:13">
      <c r="A354" s="1">
        <v>100013251</v>
      </c>
      <c r="B354" s="1" t="str">
        <v>Prešovský</v>
      </c>
      <c r="C354" s="1" t="str">
        <v>Sabinov</v>
      </c>
      <c r="D354" s="1" t="str">
        <v>Súkromné Gymnázium DSA</v>
      </c>
      <c r="E354" s="21" t="str">
        <v>Komenského 40, 8301 Sabinov</v>
      </c>
      <c r="F354" s="1">
        <v>1</v>
      </c>
      <c r="G354" s="1">
        <v>1</v>
      </c>
      <c r="H354" s="1">
        <v>102</v>
      </c>
      <c r="I354" s="1">
        <v>280</v>
      </c>
      <c r="J354" s="1">
        <v>70</v>
      </c>
      <c r="K354" s="72" t="str">
        <v>-</v>
      </c>
      <c r="L354" s="117"/>
      <c r="M354" s="118"/>
    </row>
    <row r="355" spans="1:13">
      <c r="A355" s="1">
        <v>100013266</v>
      </c>
      <c r="B355" s="1" t="str">
        <v>Prešovský</v>
      </c>
      <c r="C355" s="1" t="str">
        <v>Sabinov</v>
      </c>
      <c r="D355" s="1" t="str">
        <v>Základná škola</v>
      </c>
      <c r="E355" s="21" t="str">
        <v>Ul. 17. novembra 31, 8301 Sabinov</v>
      </c>
      <c r="F355" s="1">
        <v>1</v>
      </c>
      <c r="G355" s="1">
        <v>1</v>
      </c>
      <c r="H355" s="1">
        <v>885</v>
      </c>
      <c r="I355" s="1">
        <v>740</v>
      </c>
      <c r="J355" s="1">
        <v>190</v>
      </c>
      <c r="K355" s="72" t="str">
        <v>-</v>
      </c>
      <c r="L355" s="117"/>
      <c r="M355" s="118"/>
    </row>
    <row r="356" spans="1:13">
      <c r="A356" s="1">
        <v>100013273</v>
      </c>
      <c r="B356" s="1" t="str">
        <v>Prešovský</v>
      </c>
      <c r="C356" s="1" t="str">
        <v>Sabinov</v>
      </c>
      <c r="D356" s="1" t="str">
        <v>Základná škola s materskou školou</v>
      </c>
      <c r="E356" s="21" t="str">
        <v>Šarišské Dravce 20, 8273 Šarišské Dravce</v>
      </c>
      <c r="F356" s="1">
        <v>1</v>
      </c>
      <c r="G356" s="1">
        <v>1</v>
      </c>
      <c r="H356" s="1">
        <v>261</v>
      </c>
      <c r="I356" s="1">
        <v>400</v>
      </c>
      <c r="J356" s="1">
        <v>100</v>
      </c>
      <c r="K356" s="72" t="str">
        <v>-</v>
      </c>
      <c r="L356" s="117"/>
      <c r="M356" s="118"/>
    </row>
    <row r="357" spans="1:13">
      <c r="A357" s="1">
        <v>100013278</v>
      </c>
      <c r="B357" s="1" t="str">
        <v>Prešovský</v>
      </c>
      <c r="C357" s="1" t="str">
        <v>Sabinov</v>
      </c>
      <c r="D357" s="1" t="str">
        <v>Základná škola s materskou školou</v>
      </c>
      <c r="E357" s="21" t="str">
        <v>Pod lesíkom 19, 8222 Šarišské Michaľany</v>
      </c>
      <c r="F357" s="1">
        <v>1</v>
      </c>
      <c r="G357" s="1">
        <v>1</v>
      </c>
      <c r="H357" s="1">
        <v>281</v>
      </c>
      <c r="I357" s="1">
        <v>400</v>
      </c>
      <c r="J357" s="1">
        <v>100</v>
      </c>
      <c r="K357" s="72" t="str">
        <v>-</v>
      </c>
      <c r="L357" s="117"/>
      <c r="M357" s="118"/>
    </row>
    <row r="358" spans="1:13">
      <c r="A358" s="1">
        <v>100013287</v>
      </c>
      <c r="B358" s="1" t="str">
        <v>Prešovský</v>
      </c>
      <c r="C358" s="1" t="str">
        <v>Sabinov</v>
      </c>
      <c r="D358" s="1" t="str">
        <v>Základná škola s materskou školou</v>
      </c>
      <c r="E358" s="21" t="str">
        <v>Torysa 26, 8276 Torysa</v>
      </c>
      <c r="F358" s="1">
        <v>1</v>
      </c>
      <c r="G358" s="1">
        <v>1</v>
      </c>
      <c r="H358" s="1">
        <v>95</v>
      </c>
      <c r="I358" s="1">
        <v>230</v>
      </c>
      <c r="J358" s="1">
        <v>60</v>
      </c>
      <c r="K358" s="72" t="str">
        <v>-</v>
      </c>
      <c r="L358" s="117"/>
      <c r="M358" s="118"/>
    </row>
    <row r="359" spans="1:13">
      <c r="A359" s="1">
        <v>100013292</v>
      </c>
      <c r="B359" s="1" t="str">
        <v>Prešovský</v>
      </c>
      <c r="C359" s="1" t="str">
        <v>Sabinov</v>
      </c>
      <c r="D359" s="1" t="str">
        <v>Základná škola</v>
      </c>
      <c r="E359" s="21" t="str">
        <v>Uzovce 160, 8266 Uzovce</v>
      </c>
      <c r="F359" s="1">
        <v>1</v>
      </c>
      <c r="G359" s="1">
        <v>1</v>
      </c>
      <c r="H359" s="1">
        <v>17</v>
      </c>
      <c r="I359" s="1">
        <v>100</v>
      </c>
      <c r="J359" s="1">
        <v>25</v>
      </c>
      <c r="K359" s="72" t="str">
        <v>-</v>
      </c>
      <c r="L359" s="117"/>
      <c r="M359" s="118"/>
    </row>
    <row r="360" spans="1:13">
      <c r="A360" s="1">
        <v>100013294</v>
      </c>
      <c r="B360" s="1" t="str">
        <v>Prešovský</v>
      </c>
      <c r="C360" s="1" t="str">
        <v>Sabinov</v>
      </c>
      <c r="D360" s="1" t="str">
        <v>Základná škola</v>
      </c>
      <c r="E360" s="21" t="str">
        <v>Uzovské Pekľany 131, 8262 Uzovské Pekľany</v>
      </c>
      <c r="F360" s="1">
        <v>1</v>
      </c>
      <c r="G360" s="1">
        <v>1</v>
      </c>
      <c r="H360" s="1">
        <v>65</v>
      </c>
      <c r="I360" s="1">
        <v>230</v>
      </c>
      <c r="J360" s="1">
        <v>60</v>
      </c>
      <c r="K360" s="72" t="str">
        <v>-</v>
      </c>
      <c r="L360" s="117"/>
      <c r="M360" s="118"/>
    </row>
    <row r="361" spans="1:13">
      <c r="A361" s="1">
        <v>100013298</v>
      </c>
      <c r="B361" s="1" t="str">
        <v>Prešovský</v>
      </c>
      <c r="C361" s="1" t="str">
        <v>Sabinov</v>
      </c>
      <c r="D361" s="1" t="str">
        <v>Základná škola</v>
      </c>
      <c r="E361" s="21" t="str">
        <v>Uzovský Šalgov 139, 8261 Uzovský Šalgov</v>
      </c>
      <c r="F361" s="1">
        <v>1</v>
      </c>
      <c r="G361" s="1">
        <v>1</v>
      </c>
      <c r="H361" s="1">
        <v>10</v>
      </c>
      <c r="I361" s="1">
        <v>100</v>
      </c>
      <c r="J361" s="1">
        <v>25</v>
      </c>
      <c r="K361" s="72" t="str">
        <v>-</v>
      </c>
      <c r="L361" s="117"/>
      <c r="M361" s="118"/>
    </row>
    <row r="362" spans="1:13">
      <c r="A362" s="1">
        <v>100013300</v>
      </c>
      <c r="B362" s="1" t="str">
        <v>Prešovský</v>
      </c>
      <c r="C362" s="1" t="str">
        <v>Snina</v>
      </c>
      <c r="D362" s="1" t="str">
        <v>Cirkevná základná škola s materskou školou sv. Petra a Pavla</v>
      </c>
      <c r="E362" s="21" t="str">
        <v>Komenského 64 / 17, 6781 Belá nad Cirochou</v>
      </c>
      <c r="F362" s="1">
        <v>1</v>
      </c>
      <c r="G362" s="1">
        <v>1</v>
      </c>
      <c r="H362" s="1">
        <v>237</v>
      </c>
      <c r="I362" s="1">
        <v>800</v>
      </c>
      <c r="J362" s="1">
        <v>200</v>
      </c>
      <c r="K362" s="72" t="str">
        <v>áno</v>
      </c>
      <c r="L362" s="117"/>
      <c r="M362" s="118"/>
    </row>
    <row r="363" spans="1:13">
      <c r="A363" s="1">
        <v>100013303</v>
      </c>
      <c r="B363" s="1" t="str">
        <v>Prešovský</v>
      </c>
      <c r="C363" s="1" t="str">
        <v>Snina</v>
      </c>
      <c r="D363" s="1" t="str">
        <v>Základná škola s materskou školou</v>
      </c>
      <c r="E363" s="21" t="str">
        <v>Školská 231 / 4, 6782 Dlhé nad Cirochou</v>
      </c>
      <c r="F363" s="1">
        <v>1</v>
      </c>
      <c r="G363" s="1">
        <v>1</v>
      </c>
      <c r="H363" s="1">
        <v>156</v>
      </c>
      <c r="I363" s="1">
        <v>800</v>
      </c>
      <c r="J363" s="1">
        <v>200</v>
      </c>
      <c r="K363" s="72" t="str">
        <v>áno</v>
      </c>
      <c r="L363" s="117"/>
      <c r="M363" s="118"/>
    </row>
    <row r="364" spans="1:13">
      <c r="A364" s="1">
        <v>100013309</v>
      </c>
      <c r="B364" s="1" t="str">
        <v>Prešovský</v>
      </c>
      <c r="C364" s="1" t="str">
        <v>Snina</v>
      </c>
      <c r="D364" s="1" t="str">
        <v>Základná škola s materskou školou s vyučovacím jazykom rusínskym - ??????? ????? ? ?????????? ??????</v>
      </c>
      <c r="E364" s="21" t="str">
        <v>Kalná Roztoka 169, 6772 Kalná Roztoka</v>
      </c>
      <c r="F364" s="1">
        <v>1</v>
      </c>
      <c r="G364" s="1">
        <v>1</v>
      </c>
      <c r="H364" s="1">
        <v>14</v>
      </c>
      <c r="I364" s="1">
        <v>100</v>
      </c>
      <c r="J364" s="1">
        <v>25</v>
      </c>
      <c r="K364" s="72" t="str">
        <v>-</v>
      </c>
      <c r="L364" s="117"/>
      <c r="M364" s="118"/>
    </row>
    <row r="365" spans="1:13">
      <c r="A365" s="1">
        <v>100013312</v>
      </c>
      <c r="B365" s="1" t="str">
        <v>Prešovský</v>
      </c>
      <c r="C365" s="1" t="str">
        <v>Snina</v>
      </c>
      <c r="D365" s="1" t="str">
        <v>Základná škola s materskou školou s vyučovacím jazykom rusínskym – ??????? ????? ? ?????????? ??????</v>
      </c>
      <c r="E365" s="21" t="str">
        <v>Klenová 111, 6772 Klenová</v>
      </c>
      <c r="F365" s="1">
        <v>1</v>
      </c>
      <c r="G365" s="1">
        <v>1</v>
      </c>
      <c r="H365" s="1">
        <v>77</v>
      </c>
      <c r="I365" s="1">
        <v>230</v>
      </c>
      <c r="J365" s="1">
        <v>60</v>
      </c>
      <c r="K365" s="72" t="str">
        <v>-</v>
      </c>
      <c r="L365" s="117"/>
      <c r="M365" s="118"/>
    </row>
    <row r="366" spans="1:13">
      <c r="A366" s="1">
        <v>100013330</v>
      </c>
      <c r="B366" s="1" t="str">
        <v>Prešovský</v>
      </c>
      <c r="C366" s="1" t="str">
        <v>Snina</v>
      </c>
      <c r="D366" s="1" t="str">
        <v>Základná škola</v>
      </c>
      <c r="E366" s="21" t="str">
        <v>Budovateľská 1992 / 9, 6901 Snina</v>
      </c>
      <c r="F366" s="1">
        <v>1</v>
      </c>
      <c r="G366" s="1">
        <v>1</v>
      </c>
      <c r="H366" s="1">
        <v>297</v>
      </c>
      <c r="I366" s="1">
        <v>800</v>
      </c>
      <c r="J366" s="1">
        <v>200</v>
      </c>
      <c r="K366" s="72" t="str">
        <v>áno</v>
      </c>
      <c r="L366" s="117"/>
      <c r="M366" s="118"/>
    </row>
    <row r="367" spans="1:13">
      <c r="A367" s="1">
        <v>100013342</v>
      </c>
      <c r="B367" s="1" t="str">
        <v>Prešovský</v>
      </c>
      <c r="C367" s="1" t="str">
        <v>Snina</v>
      </c>
      <c r="D367" s="1" t="str">
        <v>Základná škola Pavla Országha Hviezdoslava</v>
      </c>
      <c r="E367" s="21" t="str">
        <v>Hviezdoslavova 985 / 20, 6901 Snina</v>
      </c>
      <c r="F367" s="1">
        <v>1</v>
      </c>
      <c r="G367" s="1">
        <v>1</v>
      </c>
      <c r="H367" s="1">
        <v>556</v>
      </c>
      <c r="I367" s="1">
        <v>800</v>
      </c>
      <c r="J367" s="1">
        <v>200</v>
      </c>
      <c r="K367" s="72" t="str">
        <v>áno</v>
      </c>
      <c r="L367" s="117"/>
      <c r="M367" s="118"/>
    </row>
    <row r="368" spans="1:13">
      <c r="A368" s="1">
        <v>100013345</v>
      </c>
      <c r="B368" s="1" t="str">
        <v>Prešovský</v>
      </c>
      <c r="C368" s="1" t="str">
        <v>Snina</v>
      </c>
      <c r="D368" s="1" t="str">
        <v>Základná škola</v>
      </c>
      <c r="E368" s="21" t="str">
        <v>Komenského 2666 / 16, 6901 Snina</v>
      </c>
      <c r="F368" s="1">
        <v>1</v>
      </c>
      <c r="G368" s="1">
        <v>1</v>
      </c>
      <c r="H368" s="1">
        <v>256</v>
      </c>
      <c r="I368" s="1">
        <v>800</v>
      </c>
      <c r="J368" s="1">
        <v>200</v>
      </c>
      <c r="K368" s="72" t="str">
        <v>áno</v>
      </c>
      <c r="L368" s="117"/>
      <c r="M368" s="118"/>
    </row>
    <row r="369" spans="1:13">
      <c r="A369" s="1">
        <v>100013363</v>
      </c>
      <c r="B369" s="1" t="str">
        <v>Prešovský</v>
      </c>
      <c r="C369" s="1" t="str">
        <v>Snina</v>
      </c>
      <c r="D369" s="1" t="str">
        <v>Stredná priemyselná škola</v>
      </c>
      <c r="E369" s="21" t="str">
        <v>Partizánska 1059, 6901 Snina</v>
      </c>
      <c r="F369" s="1">
        <v>1</v>
      </c>
      <c r="G369" s="1">
        <v>1</v>
      </c>
      <c r="H369" s="1">
        <v>237</v>
      </c>
      <c r="I369" s="1">
        <v>800</v>
      </c>
      <c r="J369" s="1">
        <v>200</v>
      </c>
      <c r="K369" s="72" t="str">
        <v>áno</v>
      </c>
      <c r="L369" s="117"/>
      <c r="M369" s="118"/>
    </row>
    <row r="370" spans="1:13">
      <c r="A370" s="1">
        <v>100013366</v>
      </c>
      <c r="B370" s="1" t="str">
        <v>Prešovský</v>
      </c>
      <c r="C370" s="1" t="str">
        <v>Snina</v>
      </c>
      <c r="D370" s="1" t="str">
        <v>Stredná odborná škola</v>
      </c>
      <c r="E370" s="21" t="str">
        <v>Sládkovičova 2723 / 120, 6927 Snina</v>
      </c>
      <c r="F370" s="1">
        <v>1</v>
      </c>
      <c r="G370" s="1">
        <v>1</v>
      </c>
      <c r="H370" s="1">
        <v>256</v>
      </c>
      <c r="I370" s="1">
        <v>800</v>
      </c>
      <c r="J370" s="1">
        <v>200</v>
      </c>
      <c r="K370" s="72" t="str">
        <v>áno</v>
      </c>
      <c r="L370" s="117"/>
      <c r="M370" s="118"/>
    </row>
    <row r="371" spans="1:13">
      <c r="A371" s="1">
        <v>100013370</v>
      </c>
      <c r="B371" s="1" t="str">
        <v>Prešovský</v>
      </c>
      <c r="C371" s="1" t="str">
        <v>Snina</v>
      </c>
      <c r="D371" s="1" t="str">
        <v>Základná škola</v>
      </c>
      <c r="E371" s="21" t="str">
        <v>Študentská 1446 / 9, 6901 Snina</v>
      </c>
      <c r="F371" s="1">
        <v>1</v>
      </c>
      <c r="G371" s="1">
        <v>1</v>
      </c>
      <c r="H371" s="1">
        <v>484</v>
      </c>
      <c r="I371" s="1">
        <v>800</v>
      </c>
      <c r="J371" s="1">
        <v>200</v>
      </c>
      <c r="K371" s="72" t="str">
        <v>áno</v>
      </c>
      <c r="L371" s="117"/>
      <c r="M371" s="118"/>
    </row>
    <row r="372" spans="1:13">
      <c r="A372" s="1">
        <v>100013374</v>
      </c>
      <c r="B372" s="1" t="str">
        <v>Prešovský</v>
      </c>
      <c r="C372" s="1" t="str">
        <v>Snina</v>
      </c>
      <c r="D372" s="1" t="str">
        <v>Gymnázium</v>
      </c>
      <c r="E372" s="21" t="str">
        <v>Študentská 4, 6901 Snina</v>
      </c>
      <c r="F372" s="1">
        <v>1</v>
      </c>
      <c r="G372" s="1">
        <v>1</v>
      </c>
      <c r="H372" s="1">
        <v>184</v>
      </c>
      <c r="I372" s="1">
        <v>800</v>
      </c>
      <c r="J372" s="1">
        <v>200</v>
      </c>
      <c r="K372" s="72" t="str">
        <v>áno</v>
      </c>
      <c r="L372" s="117"/>
      <c r="M372" s="118"/>
    </row>
    <row r="373" spans="1:13">
      <c r="A373" s="1">
        <v>100013386</v>
      </c>
      <c r="B373" s="1" t="str">
        <v>Prešovský</v>
      </c>
      <c r="C373" s="1" t="str">
        <v>Snina</v>
      </c>
      <c r="D373" s="1" t="str">
        <v>Základná škola s materskou školou</v>
      </c>
      <c r="E373" s="21" t="str">
        <v>SNP 412, 6761 Stakčín</v>
      </c>
      <c r="F373" s="1">
        <v>1</v>
      </c>
      <c r="G373" s="1">
        <v>1</v>
      </c>
      <c r="H373" s="1">
        <v>198</v>
      </c>
      <c r="I373" s="1">
        <v>800</v>
      </c>
      <c r="J373" s="1">
        <v>200</v>
      </c>
      <c r="K373" s="72" t="str">
        <v>áno</v>
      </c>
      <c r="L373" s="117"/>
      <c r="M373" s="118"/>
    </row>
    <row r="374" spans="1:13">
      <c r="A374" s="1">
        <v>100013394</v>
      </c>
      <c r="B374" s="1" t="str">
        <v>Prešovský</v>
      </c>
      <c r="C374" s="1" t="str">
        <v>Snina</v>
      </c>
      <c r="D374" s="1" t="str">
        <v>Základná škola s materskou školou</v>
      </c>
      <c r="E374" s="21" t="str">
        <v>Ubľa 120, 6773 Ubľa</v>
      </c>
      <c r="F374" s="1">
        <v>1</v>
      </c>
      <c r="G374" s="1">
        <v>1</v>
      </c>
      <c r="H374" s="1">
        <v>104</v>
      </c>
      <c r="I374" s="1">
        <v>280</v>
      </c>
      <c r="J374" s="1">
        <v>70</v>
      </c>
      <c r="K374" s="72" t="str">
        <v>-</v>
      </c>
      <c r="L374" s="117"/>
      <c r="M374" s="118"/>
    </row>
    <row r="375" spans="1:13">
      <c r="A375" s="1">
        <v>100013399</v>
      </c>
      <c r="B375" s="1" t="str">
        <v>Prešovský</v>
      </c>
      <c r="C375" s="1" t="str">
        <v>Snina</v>
      </c>
      <c r="D375" s="1" t="str">
        <v>Základná škola s materskou školou Alexandra Duchnoviča</v>
      </c>
      <c r="E375" s="21" t="str">
        <v>Ulič 137, 6767 Ulič</v>
      </c>
      <c r="F375" s="1">
        <v>1</v>
      </c>
      <c r="G375" s="1">
        <v>1</v>
      </c>
      <c r="H375" s="1">
        <v>91</v>
      </c>
      <c r="I375" s="1">
        <v>230</v>
      </c>
      <c r="J375" s="1">
        <v>60</v>
      </c>
      <c r="K375" s="72" t="str">
        <v>-</v>
      </c>
      <c r="L375" s="117"/>
      <c r="M375" s="118"/>
    </row>
    <row r="376" spans="1:13">
      <c r="A376" s="1">
        <v>100013405</v>
      </c>
      <c r="B376" s="1" t="str">
        <v>Prešovský</v>
      </c>
      <c r="C376" s="1" t="str">
        <v>Snina</v>
      </c>
      <c r="D376" s="1" t="str">
        <v>Základná škola s materskou školou</v>
      </c>
      <c r="E376" s="21" t="str">
        <v>Sninská 318 / 16, 6777 Zemplínske Hámre</v>
      </c>
      <c r="F376" s="1">
        <v>1</v>
      </c>
      <c r="G376" s="1">
        <v>1</v>
      </c>
      <c r="H376" s="1">
        <v>72</v>
      </c>
      <c r="I376" s="1">
        <v>230</v>
      </c>
      <c r="J376" s="1">
        <v>60</v>
      </c>
      <c r="K376" s="72" t="str">
        <v>-</v>
      </c>
      <c r="L376" s="117"/>
      <c r="M376" s="118"/>
    </row>
    <row r="377" spans="1:13">
      <c r="A377" s="1">
        <v>100013410</v>
      </c>
      <c r="B377" s="1" t="str">
        <v>Prešovský</v>
      </c>
      <c r="C377" s="1" t="str">
        <v>Stará Ľubovňa</v>
      </c>
      <c r="D377" s="1" t="str">
        <v>Základná škola s materskou školou</v>
      </c>
      <c r="E377" s="21" t="str">
        <v>Čirč 71, 6542 Čirč</v>
      </c>
      <c r="F377" s="1">
        <v>1</v>
      </c>
      <c r="G377" s="1">
        <v>1</v>
      </c>
      <c r="H377" s="1">
        <v>130</v>
      </c>
      <c r="I377" s="1">
        <v>280</v>
      </c>
      <c r="J377" s="1">
        <v>70</v>
      </c>
      <c r="K377" s="72" t="str">
        <v>-</v>
      </c>
      <c r="L377" s="117"/>
      <c r="M377" s="118"/>
    </row>
    <row r="378" spans="1:13">
      <c r="A378" s="1">
        <v>100013415</v>
      </c>
      <c r="B378" s="1" t="str">
        <v>Prešovský</v>
      </c>
      <c r="C378" s="1" t="str">
        <v>Stará Ľubovňa</v>
      </c>
      <c r="D378" s="1" t="str">
        <v>Základná škola s materskou školou Kráľovnej Pokoja</v>
      </c>
      <c r="E378" s="21" t="str">
        <v>Haligovce 24, 6534 Haligovce</v>
      </c>
      <c r="F378" s="1">
        <v>1</v>
      </c>
      <c r="G378" s="1">
        <v>1</v>
      </c>
      <c r="H378" s="1">
        <v>100</v>
      </c>
      <c r="I378" s="1">
        <v>280</v>
      </c>
      <c r="J378" s="1">
        <v>70</v>
      </c>
      <c r="K378" s="72" t="str">
        <v>-</v>
      </c>
      <c r="L378" s="117"/>
      <c r="M378" s="118"/>
    </row>
    <row r="379" spans="1:13">
      <c r="A379" s="1">
        <v>100013420</v>
      </c>
      <c r="B379" s="1" t="str">
        <v>Prešovský</v>
      </c>
      <c r="C379" s="1" t="str">
        <v>Stará Ľubovňa</v>
      </c>
      <c r="D379" s="1" t="str">
        <v>Základná škola s materskou školou</v>
      </c>
      <c r="E379" s="21" t="str">
        <v>Hniezdne 244, 6501 Hniezdne</v>
      </c>
      <c r="F379" s="1">
        <v>1</v>
      </c>
      <c r="G379" s="1">
        <v>1</v>
      </c>
      <c r="H379" s="1">
        <v>201</v>
      </c>
      <c r="I379" s="1">
        <v>400</v>
      </c>
      <c r="J379" s="1">
        <v>100</v>
      </c>
      <c r="K379" s="72" t="str">
        <v>-</v>
      </c>
      <c r="L379" s="117"/>
      <c r="M379" s="118"/>
    </row>
    <row r="380" spans="1:13">
      <c r="A380" s="1">
        <v>100013423</v>
      </c>
      <c r="B380" s="1" t="str">
        <v>Prešovský</v>
      </c>
      <c r="C380" s="1" t="str">
        <v>Stará Ľubovňa</v>
      </c>
      <c r="D380" s="1" t="str">
        <v>Základná škola s materskou školou</v>
      </c>
      <c r="E380" s="21" t="str">
        <v>Hromoš 29, 6545 Hromoš</v>
      </c>
      <c r="F380" s="1">
        <v>1</v>
      </c>
      <c r="G380" s="1">
        <v>1</v>
      </c>
      <c r="H380" s="1">
        <v>15</v>
      </c>
      <c r="I380" s="1">
        <v>100</v>
      </c>
      <c r="J380" s="1">
        <v>25</v>
      </c>
      <c r="K380" s="72" t="str">
        <v>-</v>
      </c>
      <c r="L380" s="117"/>
      <c r="M380" s="118"/>
    </row>
    <row r="381" spans="1:13">
      <c r="A381" s="1">
        <v>100013426</v>
      </c>
      <c r="B381" s="1" t="str">
        <v>Prešovský</v>
      </c>
      <c r="C381" s="1" t="str">
        <v>Stará Ľubovňa</v>
      </c>
      <c r="D381" s="1" t="str">
        <v>Základná škola s materskou školou - Grundschule mit Kindergarten</v>
      </c>
      <c r="E381" s="21" t="str">
        <v>Chmeľnica 58, 6401 Chmeľnica</v>
      </c>
      <c r="F381" s="1">
        <v>1</v>
      </c>
      <c r="G381" s="1">
        <v>1</v>
      </c>
      <c r="H381" s="1">
        <v>31</v>
      </c>
      <c r="I381" s="1">
        <v>150</v>
      </c>
      <c r="J381" s="1">
        <v>40</v>
      </c>
      <c r="K381" s="72" t="str">
        <v>-</v>
      </c>
      <c r="L381" s="117"/>
      <c r="M381" s="118"/>
    </row>
    <row r="382" spans="1:13">
      <c r="A382" s="1">
        <v>100013429</v>
      </c>
      <c r="B382" s="1" t="str">
        <v>Prešovský</v>
      </c>
      <c r="C382" s="1" t="str">
        <v>Stará Ľubovňa</v>
      </c>
      <c r="D382" s="1" t="str">
        <v>Základná škola s materskou školou</v>
      </c>
      <c r="E382" s="21" t="str">
        <v>Jakubany 151, 6512 Jakubany</v>
      </c>
      <c r="F382" s="1">
        <v>1</v>
      </c>
      <c r="G382" s="1">
        <v>1</v>
      </c>
      <c r="H382" s="1">
        <v>417</v>
      </c>
      <c r="I382" s="1">
        <v>470</v>
      </c>
      <c r="J382" s="1">
        <v>120</v>
      </c>
      <c r="K382" s="72" t="str">
        <v>-</v>
      </c>
      <c r="L382" s="117"/>
      <c r="M382" s="118"/>
    </row>
    <row r="383" spans="1:13">
      <c r="A383" s="1">
        <v>100013435</v>
      </c>
      <c r="B383" s="1" t="str">
        <v>Prešovský</v>
      </c>
      <c r="C383" s="1" t="str">
        <v>Stará Ľubovňa</v>
      </c>
      <c r="D383" s="1" t="str">
        <v>Základná škola s materskou školou</v>
      </c>
      <c r="E383" s="21" t="str">
        <v>Jarabina 258, 6531 Jarabina</v>
      </c>
      <c r="F383" s="1">
        <v>1</v>
      </c>
      <c r="G383" s="1">
        <v>1</v>
      </c>
      <c r="H383" s="1">
        <v>93</v>
      </c>
      <c r="I383" s="1">
        <v>230</v>
      </c>
      <c r="J383" s="1">
        <v>60</v>
      </c>
      <c r="K383" s="72" t="str">
        <v>-</v>
      </c>
      <c r="L383" s="117"/>
      <c r="M383" s="118"/>
    </row>
    <row r="384" spans="1:13">
      <c r="A384" s="1">
        <v>100013438</v>
      </c>
      <c r="B384" s="1" t="str">
        <v>Prešovský</v>
      </c>
      <c r="C384" s="1" t="str">
        <v>Stará Ľubovňa</v>
      </c>
      <c r="D384" s="1" t="str">
        <v>Základná škola s materskou školou</v>
      </c>
      <c r="E384" s="21" t="str">
        <v>Kamienka 113, 6532 Kamienka</v>
      </c>
      <c r="F384" s="1">
        <v>1</v>
      </c>
      <c r="G384" s="1">
        <v>1</v>
      </c>
      <c r="H384" s="1">
        <v>144</v>
      </c>
      <c r="I384" s="1">
        <v>280</v>
      </c>
      <c r="J384" s="1">
        <v>70</v>
      </c>
      <c r="K384" s="72" t="str">
        <v>-</v>
      </c>
      <c r="L384" s="117"/>
      <c r="M384" s="118"/>
    </row>
    <row r="385" spans="1:13">
      <c r="A385" s="1">
        <v>100013444</v>
      </c>
      <c r="B385" s="1" t="str">
        <v>Prešovský</v>
      </c>
      <c r="C385" s="1" t="str">
        <v>Stará Ľubovňa</v>
      </c>
      <c r="D385" s="1" t="str">
        <v>Základná škola s materskou školou</v>
      </c>
      <c r="E385" s="21" t="str">
        <v>Kolačkov 31, 6511 Kolačkov</v>
      </c>
      <c r="F385" s="1">
        <v>1</v>
      </c>
      <c r="G385" s="1">
        <v>1</v>
      </c>
      <c r="H385" s="1">
        <v>206</v>
      </c>
      <c r="I385" s="1">
        <v>400</v>
      </c>
      <c r="J385" s="1">
        <v>100</v>
      </c>
      <c r="K385" s="72" t="str">
        <v>-</v>
      </c>
      <c r="L385" s="117"/>
      <c r="M385" s="118"/>
    </row>
    <row r="386" spans="1:13">
      <c r="A386" s="1">
        <v>100013447</v>
      </c>
      <c r="B386" s="1" t="str">
        <v>Prešovský</v>
      </c>
      <c r="C386" s="1" t="str">
        <v>Stará Ľubovňa</v>
      </c>
      <c r="D386" s="1" t="str">
        <v>Základná škola s materskou školou</v>
      </c>
      <c r="E386" s="21" t="str">
        <v>Kyjov 176, 6548 Kyjov</v>
      </c>
      <c r="F386" s="1">
        <v>1</v>
      </c>
      <c r="G386" s="1">
        <v>1</v>
      </c>
      <c r="H386" s="1">
        <v>58</v>
      </c>
      <c r="I386" s="1">
        <v>230</v>
      </c>
      <c r="J386" s="1">
        <v>60</v>
      </c>
      <c r="K386" s="72" t="str">
        <v>-</v>
      </c>
      <c r="L386" s="117"/>
      <c r="M386" s="118"/>
    </row>
    <row r="387" spans="1:13">
      <c r="A387" s="1">
        <v>100013451</v>
      </c>
      <c r="B387" s="1" t="str">
        <v>Prešovský</v>
      </c>
      <c r="C387" s="1" t="str">
        <v>Stará Ľubovňa</v>
      </c>
      <c r="D387" s="1" t="str">
        <v>Základná škola s materskou školou</v>
      </c>
      <c r="E387" s="21" t="str">
        <v>Lesnica 148, 6533 Lesnica</v>
      </c>
      <c r="F387" s="1">
        <v>1</v>
      </c>
      <c r="G387" s="1">
        <v>1</v>
      </c>
      <c r="H387" s="1">
        <v>12</v>
      </c>
      <c r="I387" s="1">
        <v>100</v>
      </c>
      <c r="J387" s="1">
        <v>25</v>
      </c>
      <c r="K387" s="72" t="str">
        <v>-</v>
      </c>
      <c r="L387" s="117"/>
      <c r="M387" s="118"/>
    </row>
    <row r="388" spans="1:13">
      <c r="A388" s="1">
        <v>100013455</v>
      </c>
      <c r="B388" s="1" t="str">
        <v>Prešovský</v>
      </c>
      <c r="C388" s="1" t="str">
        <v>Stará Ľubovňa</v>
      </c>
      <c r="D388" s="1" t="str">
        <v>Základná škola s materskou školou</v>
      </c>
      <c r="E388" s="21" t="str">
        <v>Lomnička 28, 6503 Lomnička</v>
      </c>
      <c r="F388" s="1">
        <v>4</v>
      </c>
      <c r="G388" s="1">
        <v>1</v>
      </c>
      <c r="H388" s="1">
        <v>263</v>
      </c>
      <c r="I388" s="1">
        <v>400</v>
      </c>
      <c r="J388" s="1">
        <v>100</v>
      </c>
      <c r="K388" s="72" t="str">
        <v>-</v>
      </c>
      <c r="L388" s="117"/>
      <c r="M388" s="118"/>
    </row>
    <row r="389" spans="1:13">
      <c r="A389" s="1">
        <v>100013455</v>
      </c>
      <c r="B389" s="1" t="str">
        <v>Prešovský</v>
      </c>
      <c r="C389" s="1" t="str">
        <v>Stará Ľubovňa</v>
      </c>
      <c r="D389" s="1" t="str">
        <v>Základná škola s materskou školou</v>
      </c>
      <c r="E389" s="21" t="str">
        <v>Lomnička 29, 6503 Lomnička</v>
      </c>
      <c r="F389" s="1">
        <v>4</v>
      </c>
      <c r="G389" s="1">
        <v>1</v>
      </c>
      <c r="H389" s="1">
        <v>25</v>
      </c>
      <c r="I389" s="1">
        <v>150</v>
      </c>
      <c r="J389" s="1">
        <v>40</v>
      </c>
      <c r="K389" s="72" t="str">
        <v>-</v>
      </c>
      <c r="L389" s="117"/>
      <c r="M389" s="118"/>
    </row>
    <row r="390" spans="1:13">
      <c r="A390" s="1">
        <v>100013455</v>
      </c>
      <c r="B390" s="1" t="str">
        <v>Prešovský</v>
      </c>
      <c r="C390" s="1" t="str">
        <v>Stará Ľubovňa</v>
      </c>
      <c r="D390" s="1" t="str">
        <v>Základná škola s materskou školou</v>
      </c>
      <c r="E390" s="21" t="str">
        <v>Lomnička 67, 6503 Lomnička</v>
      </c>
      <c r="F390" s="1">
        <v>4</v>
      </c>
      <c r="G390" s="1">
        <v>1</v>
      </c>
      <c r="H390" s="1">
        <v>555</v>
      </c>
      <c r="I390" s="1">
        <v>570</v>
      </c>
      <c r="J390" s="1">
        <v>140</v>
      </c>
      <c r="K390" s="72" t="str">
        <v>-</v>
      </c>
      <c r="L390" s="117"/>
      <c r="M390" s="118"/>
    </row>
    <row r="391" spans="1:13">
      <c r="A391" s="1">
        <v>100013455</v>
      </c>
      <c r="B391" s="1" t="str">
        <v>Prešovský</v>
      </c>
      <c r="C391" s="1" t="str">
        <v>Stará Ľubovňa</v>
      </c>
      <c r="D391" s="1" t="str">
        <v>Základná škola s materskou školou</v>
      </c>
      <c r="E391" s="21" t="str">
        <v>Lomnička 68, 6503 Lomnička</v>
      </c>
      <c r="F391" s="1">
        <v>4</v>
      </c>
      <c r="G391" s="1">
        <v>1</v>
      </c>
      <c r="H391" s="1">
        <v>124</v>
      </c>
      <c r="I391" s="1">
        <v>280</v>
      </c>
      <c r="J391" s="1">
        <v>70</v>
      </c>
      <c r="K391" s="72" t="str">
        <v>-</v>
      </c>
      <c r="L391" s="117"/>
      <c r="M391" s="118"/>
    </row>
    <row r="392" spans="1:13">
      <c r="A392" s="1">
        <v>100013462</v>
      </c>
      <c r="B392" s="1" t="str">
        <v>Prešovský</v>
      </c>
      <c r="C392" s="1" t="str">
        <v>Stará Ľubovňa</v>
      </c>
      <c r="D392" s="1" t="str">
        <v>Základná škola s materskou školou</v>
      </c>
      <c r="E392" s="21" t="str">
        <v>Školská 2, 6541 Ľubotín</v>
      </c>
      <c r="F392" s="1">
        <v>1</v>
      </c>
      <c r="G392" s="1">
        <v>1</v>
      </c>
      <c r="H392" s="1">
        <v>164</v>
      </c>
      <c r="I392" s="1">
        <v>280</v>
      </c>
      <c r="J392" s="1">
        <v>70</v>
      </c>
      <c r="K392" s="72" t="str">
        <v>-</v>
      </c>
      <c r="L392" s="117"/>
      <c r="M392" s="118"/>
    </row>
    <row r="393" spans="1:13">
      <c r="A393" s="1">
        <v>100013466</v>
      </c>
      <c r="B393" s="1" t="str">
        <v>Prešovský</v>
      </c>
      <c r="C393" s="1" t="str">
        <v>Stará Ľubovňa</v>
      </c>
      <c r="D393" s="1" t="str">
        <v>Základná škola s materskou školou</v>
      </c>
      <c r="E393" s="21" t="str">
        <v>Malý Lipník 70, 6546 Malý Lipník</v>
      </c>
      <c r="F393" s="1">
        <v>1</v>
      </c>
      <c r="G393" s="1">
        <v>1</v>
      </c>
      <c r="H393" s="1">
        <v>27</v>
      </c>
      <c r="I393" s="1">
        <v>150</v>
      </c>
      <c r="J393" s="1">
        <v>40</v>
      </c>
      <c r="K393" s="72" t="str">
        <v>-</v>
      </c>
      <c r="L393" s="117"/>
      <c r="M393" s="118"/>
    </row>
    <row r="394" spans="1:13">
      <c r="A394" s="1">
        <v>100013473</v>
      </c>
      <c r="B394" s="1" t="str">
        <v>Prešovský</v>
      </c>
      <c r="C394" s="1" t="str">
        <v>Stará Ľubovňa</v>
      </c>
      <c r="D394" s="1" t="str">
        <v>Základná škola s materskou školou</v>
      </c>
      <c r="E394" s="21" t="str">
        <v>Nižné Ružbachy 45, 6502 Nižné Ružbachy</v>
      </c>
      <c r="F394" s="1">
        <v>1</v>
      </c>
      <c r="G394" s="1">
        <v>1</v>
      </c>
      <c r="H394" s="1">
        <v>35</v>
      </c>
      <c r="I394" s="1">
        <v>150</v>
      </c>
      <c r="J394" s="1">
        <v>40</v>
      </c>
      <c r="K394" s="72" t="str">
        <v>-</v>
      </c>
      <c r="L394" s="117"/>
      <c r="M394" s="118"/>
    </row>
    <row r="395" spans="1:13">
      <c r="A395" s="1">
        <v>100013477</v>
      </c>
      <c r="B395" s="1" t="str">
        <v>Prešovský</v>
      </c>
      <c r="C395" s="1" t="str">
        <v>Stará Ľubovňa</v>
      </c>
      <c r="D395" s="1" t="str">
        <v>Základná škola s materskou školou</v>
      </c>
      <c r="E395" s="21" t="str">
        <v>Nová Ľubovňa 493, 6511 Nová Ľubovňa</v>
      </c>
      <c r="F395" s="1">
        <v>1</v>
      </c>
      <c r="G395" s="1">
        <v>1</v>
      </c>
      <c r="H395" s="1">
        <v>360</v>
      </c>
      <c r="I395" s="1">
        <v>470</v>
      </c>
      <c r="J395" s="1">
        <v>120</v>
      </c>
      <c r="K395" s="72" t="str">
        <v>-</v>
      </c>
      <c r="L395" s="117"/>
      <c r="M395" s="118"/>
    </row>
    <row r="396" spans="1:13">
      <c r="A396" s="1">
        <v>100013481</v>
      </c>
      <c r="B396" s="1" t="str">
        <v>Prešovský</v>
      </c>
      <c r="C396" s="1" t="str">
        <v>Stará Ľubovňa</v>
      </c>
      <c r="D396" s="1" t="str">
        <v>Základná škola s materskou školou</v>
      </c>
      <c r="E396" s="21" t="str">
        <v>Orlov 5, 6543 Orlov</v>
      </c>
      <c r="F396" s="1">
        <v>1</v>
      </c>
      <c r="G396" s="1">
        <v>1</v>
      </c>
      <c r="H396" s="1">
        <v>101</v>
      </c>
      <c r="I396" s="1">
        <v>280</v>
      </c>
      <c r="J396" s="1">
        <v>70</v>
      </c>
      <c r="K396" s="72" t="str">
        <v>-</v>
      </c>
      <c r="L396" s="117"/>
      <c r="M396" s="118"/>
    </row>
    <row r="397" spans="1:13">
      <c r="A397" s="1">
        <v>100013486</v>
      </c>
      <c r="B397" s="1" t="str">
        <v>Prešovský</v>
      </c>
      <c r="C397" s="1" t="str">
        <v>Stará Ľubovňa</v>
      </c>
      <c r="D397" s="1" t="str">
        <v>Základná škola s materskou školou</v>
      </c>
      <c r="E397" s="21" t="str">
        <v>Školská 93, 6544 Plaveč</v>
      </c>
      <c r="F397" s="1">
        <v>1</v>
      </c>
      <c r="G397" s="1">
        <v>1</v>
      </c>
      <c r="H397" s="1">
        <v>185</v>
      </c>
      <c r="I397" s="1">
        <v>280</v>
      </c>
      <c r="J397" s="1">
        <v>70</v>
      </c>
      <c r="K397" s="72" t="str">
        <v>-</v>
      </c>
      <c r="L397" s="117"/>
      <c r="M397" s="118"/>
    </row>
    <row r="398" spans="1:13">
      <c r="A398" s="1">
        <v>100013489</v>
      </c>
      <c r="B398" s="1" t="str">
        <v>Prešovský</v>
      </c>
      <c r="C398" s="1" t="str">
        <v>Stará Ľubovňa</v>
      </c>
      <c r="D398" s="1" t="str">
        <v>Základná škola s materskou školou</v>
      </c>
      <c r="E398" s="21" t="str">
        <v>Plavnica 244, 6545 Plavnica</v>
      </c>
      <c r="F398" s="1">
        <v>1</v>
      </c>
      <c r="G398" s="1">
        <v>1</v>
      </c>
      <c r="H398" s="1">
        <v>286</v>
      </c>
      <c r="I398" s="1">
        <v>400</v>
      </c>
      <c r="J398" s="1">
        <v>100</v>
      </c>
      <c r="K398" s="72" t="str">
        <v>-</v>
      </c>
      <c r="L398" s="117"/>
      <c r="M398" s="118"/>
    </row>
    <row r="399" spans="1:13">
      <c r="A399" s="1">
        <v>100013494</v>
      </c>
      <c r="B399" s="1" t="str">
        <v>Prešovský</v>
      </c>
      <c r="C399" s="1" t="str">
        <v>Stará Ľubovňa</v>
      </c>
      <c r="D399" s="1" t="str">
        <v>Stredná odborná škola sv. Klementa Hofbauera</v>
      </c>
      <c r="E399" s="21" t="str">
        <v>Kláštorná 2, 6503 Podolínec</v>
      </c>
      <c r="F399" s="1">
        <v>1</v>
      </c>
      <c r="G399" s="1">
        <v>1</v>
      </c>
      <c r="H399" s="1">
        <v>118</v>
      </c>
      <c r="I399" s="1">
        <v>280</v>
      </c>
      <c r="J399" s="1">
        <v>70</v>
      </c>
      <c r="K399" s="72" t="str">
        <v>-</v>
      </c>
      <c r="L399" s="117"/>
      <c r="M399" s="118"/>
    </row>
    <row r="400" spans="1:13">
      <c r="A400" s="1">
        <v>100013501</v>
      </c>
      <c r="B400" s="1" t="str">
        <v>Prešovský</v>
      </c>
      <c r="C400" s="1" t="str">
        <v>Stará Ľubovňa</v>
      </c>
      <c r="D400" s="1" t="str">
        <v>Základná škola s materskou školou</v>
      </c>
      <c r="E400" s="21" t="str">
        <v>Školská 2, 6503 Podolínec</v>
      </c>
      <c r="F400" s="1">
        <v>2</v>
      </c>
      <c r="G400" s="1">
        <v>1</v>
      </c>
      <c r="H400" s="1">
        <v>409</v>
      </c>
      <c r="I400" s="1">
        <v>470</v>
      </c>
      <c r="J400" s="1">
        <v>120</v>
      </c>
      <c r="K400" s="72" t="str">
        <v>-</v>
      </c>
      <c r="L400" s="117"/>
      <c r="M400" s="118"/>
    </row>
    <row r="401" spans="1:13">
      <c r="A401" s="1">
        <v>100013501</v>
      </c>
      <c r="B401" s="1" t="str">
        <v>Prešovský</v>
      </c>
      <c r="C401" s="1" t="str">
        <v>Stará Ľubovňa</v>
      </c>
      <c r="D401" s="1" t="str">
        <v>Základná škola s materskou školou</v>
      </c>
      <c r="E401" s="21" t="str">
        <v>Školská 3, 6503 Podolínec</v>
      </c>
      <c r="F401" s="1">
        <v>2</v>
      </c>
      <c r="G401" s="1">
        <v>1</v>
      </c>
      <c r="H401" s="1">
        <v>10</v>
      </c>
      <c r="I401" s="1">
        <v>100</v>
      </c>
      <c r="J401" s="1">
        <v>25</v>
      </c>
      <c r="K401" s="72" t="str">
        <v>-</v>
      </c>
      <c r="L401" s="117"/>
      <c r="M401" s="118"/>
    </row>
    <row r="402" spans="1:13">
      <c r="A402" s="1">
        <v>100013509</v>
      </c>
      <c r="B402" s="1" t="str">
        <v>Prešovský</v>
      </c>
      <c r="C402" s="1" t="str">
        <v>Stará Ľubovňa</v>
      </c>
      <c r="D402" s="1" t="str">
        <v>Gymnázium Terézie Vansovej</v>
      </c>
      <c r="E402" s="21" t="str">
        <v>17. novembra 6, 6401 Stará Ľubovňa</v>
      </c>
      <c r="F402" s="1">
        <v>1</v>
      </c>
      <c r="G402" s="1">
        <v>1</v>
      </c>
      <c r="H402" s="1">
        <v>374</v>
      </c>
      <c r="I402" s="1">
        <v>470</v>
      </c>
      <c r="J402" s="1">
        <v>120</v>
      </c>
      <c r="K402" s="72" t="str">
        <v>-</v>
      </c>
      <c r="L402" s="117"/>
      <c r="M402" s="118"/>
    </row>
    <row r="403" spans="1:13">
      <c r="A403" s="1">
        <v>100013514</v>
      </c>
      <c r="B403" s="1" t="str">
        <v>Prešovský</v>
      </c>
      <c r="C403" s="1" t="str">
        <v>Stará Ľubovňa</v>
      </c>
      <c r="D403" s="1" t="str">
        <v>Základná škola</v>
      </c>
      <c r="E403" s="21" t="str">
        <v>Komenského 6, 6401 Stará Ľubovňa</v>
      </c>
      <c r="F403" s="1">
        <v>1</v>
      </c>
      <c r="G403" s="1">
        <v>1</v>
      </c>
      <c r="H403" s="1">
        <v>791</v>
      </c>
      <c r="I403" s="1">
        <v>740</v>
      </c>
      <c r="J403" s="1">
        <v>190</v>
      </c>
      <c r="K403" s="72" t="str">
        <v>-</v>
      </c>
      <c r="L403" s="117"/>
      <c r="M403" s="118"/>
    </row>
    <row r="404" spans="1:13">
      <c r="A404" s="1">
        <v>100013524</v>
      </c>
      <c r="B404" s="1" t="str">
        <v>Prešovský</v>
      </c>
      <c r="C404" s="1" t="str">
        <v>Stará Ľubovňa</v>
      </c>
      <c r="D404" s="1" t="str">
        <v>Stredná odborná škola technická</v>
      </c>
      <c r="E404" s="21" t="str">
        <v>Levočská 40, 6401 Stará Ľubovňa</v>
      </c>
      <c r="F404" s="1">
        <v>1</v>
      </c>
      <c r="G404" s="1">
        <v>1</v>
      </c>
      <c r="H404" s="1">
        <v>311</v>
      </c>
      <c r="I404" s="1">
        <v>470</v>
      </c>
      <c r="J404" s="1">
        <v>120</v>
      </c>
      <c r="K404" s="72" t="str">
        <v>-</v>
      </c>
      <c r="L404" s="117"/>
      <c r="M404" s="118"/>
    </row>
    <row r="405" spans="1:13">
      <c r="A405" s="1">
        <v>100013525</v>
      </c>
      <c r="B405" s="1" t="str">
        <v>Prešovský</v>
      </c>
      <c r="C405" s="1" t="str">
        <v>Stará Ľubovňa</v>
      </c>
      <c r="D405" s="1" t="str">
        <v>Základná škola</v>
      </c>
      <c r="E405" s="21" t="str">
        <v>Levočská 6, 6401 Stará Ľubovňa</v>
      </c>
      <c r="F405" s="1">
        <v>1</v>
      </c>
      <c r="G405" s="1">
        <v>1</v>
      </c>
      <c r="H405" s="1">
        <v>354</v>
      </c>
      <c r="I405" s="1">
        <v>470</v>
      </c>
      <c r="J405" s="1">
        <v>120</v>
      </c>
      <c r="K405" s="72" t="str">
        <v>-</v>
      </c>
      <c r="L405" s="117"/>
      <c r="M405" s="118"/>
    </row>
    <row r="406" spans="1:13">
      <c r="A406" s="1">
        <v>100013530</v>
      </c>
      <c r="B406" s="1" t="str">
        <v>Prešovský</v>
      </c>
      <c r="C406" s="1" t="str">
        <v>Stará Ľubovňa</v>
      </c>
      <c r="D406" s="1" t="str">
        <v>Základná škola</v>
      </c>
      <c r="E406" s="21" t="str">
        <v>Levočská 356 / 22, 6401 Stará Ľubovňa</v>
      </c>
      <c r="F406" s="1">
        <v>2</v>
      </c>
      <c r="G406" s="1">
        <v>1</v>
      </c>
      <c r="H406" s="1">
        <v>96</v>
      </c>
      <c r="I406" s="1">
        <v>230</v>
      </c>
      <c r="J406" s="1">
        <v>60</v>
      </c>
      <c r="K406" s="72" t="str">
        <v>-</v>
      </c>
      <c r="L406" s="117"/>
      <c r="M406" s="118"/>
    </row>
    <row r="407" spans="1:13">
      <c r="A407" s="1">
        <v>100013530</v>
      </c>
      <c r="B407" s="1" t="str">
        <v>Prešovský</v>
      </c>
      <c r="C407" s="1" t="str">
        <v>Stará Ľubovňa</v>
      </c>
      <c r="D407" s="1" t="str">
        <v>Základná škola</v>
      </c>
      <c r="E407" s="21" t="str">
        <v>Podsadek 140, 6401 Stará Ľubovňa</v>
      </c>
      <c r="F407" s="1">
        <v>2</v>
      </c>
      <c r="G407" s="1">
        <v>1</v>
      </c>
      <c r="H407" s="1">
        <v>371</v>
      </c>
      <c r="I407" s="1">
        <v>470</v>
      </c>
      <c r="J407" s="1">
        <v>120</v>
      </c>
      <c r="K407" s="72" t="str">
        <v>-</v>
      </c>
      <c r="L407" s="117"/>
      <c r="M407" s="118"/>
    </row>
    <row r="408" spans="1:13">
      <c r="A408" s="1">
        <v>100013532</v>
      </c>
      <c r="B408" s="1" t="str">
        <v>Prešovský</v>
      </c>
      <c r="C408" s="1" t="str">
        <v>Stará Ľubovňa</v>
      </c>
      <c r="D408" s="1" t="str">
        <v>Základná škola s materskou školou sv. Cyrila a Metoda</v>
      </c>
      <c r="E408" s="21" t="str">
        <v>Štúrova 383 / 3, 6401 Stará Ľubovňa</v>
      </c>
      <c r="F408" s="1">
        <v>1</v>
      </c>
      <c r="G408" s="1">
        <v>1</v>
      </c>
      <c r="H408" s="1">
        <v>396</v>
      </c>
      <c r="I408" s="1">
        <v>470</v>
      </c>
      <c r="J408" s="1">
        <v>120</v>
      </c>
      <c r="K408" s="72" t="str">
        <v>-</v>
      </c>
      <c r="L408" s="117"/>
      <c r="M408" s="118"/>
    </row>
    <row r="409" spans="1:13">
      <c r="A409" s="1">
        <v>100013534</v>
      </c>
      <c r="B409" s="1" t="str">
        <v>Prešovský</v>
      </c>
      <c r="C409" s="1" t="str">
        <v>Stará Ľubovňa</v>
      </c>
      <c r="D409" s="1" t="str">
        <v>Cirkevné gymnázium sv. Mikuláša</v>
      </c>
      <c r="E409" s="21" t="str">
        <v>Štúrova 383 / 3, 6401 Stará Ľubovňa</v>
      </c>
      <c r="F409" s="1">
        <v>1</v>
      </c>
      <c r="G409" s="1">
        <v>1</v>
      </c>
      <c r="H409" s="1">
        <v>212</v>
      </c>
      <c r="I409" s="1">
        <v>400</v>
      </c>
      <c r="J409" s="1">
        <v>100</v>
      </c>
      <c r="K409" s="72" t="str">
        <v>-</v>
      </c>
      <c r="L409" s="117"/>
      <c r="M409" s="118"/>
    </row>
    <row r="410" spans="1:13">
      <c r="A410" s="1">
        <v>100013541</v>
      </c>
      <c r="B410" s="1" t="str">
        <v>Prešovský</v>
      </c>
      <c r="C410" s="1" t="str">
        <v>Stará Ľubovňa</v>
      </c>
      <c r="D410" s="1" t="str">
        <v>Základná škola</v>
      </c>
      <c r="E410" s="21" t="str">
        <v>Za vodou 14, 6401 Stará Ľubovňa</v>
      </c>
      <c r="F410" s="1">
        <v>1</v>
      </c>
      <c r="G410" s="1">
        <v>1</v>
      </c>
      <c r="H410" s="1">
        <v>191</v>
      </c>
      <c r="I410" s="1">
        <v>280</v>
      </c>
      <c r="J410" s="1">
        <v>70</v>
      </c>
      <c r="K410" s="72" t="str">
        <v>-</v>
      </c>
      <c r="L410" s="117"/>
      <c r="M410" s="118"/>
    </row>
    <row r="411" spans="1:13">
      <c r="A411" s="1">
        <v>100013551</v>
      </c>
      <c r="B411" s="1" t="str">
        <v>Prešovský</v>
      </c>
      <c r="C411" s="1" t="str">
        <v>Stará Ľubovňa</v>
      </c>
      <c r="D411" s="1" t="str">
        <v>Základná škola s materskou školou</v>
      </c>
      <c r="E411" s="21" t="str">
        <v>Šarišské Jastrabie 270, 6548 Šarišské Jastrabie</v>
      </c>
      <c r="F411" s="1">
        <v>1</v>
      </c>
      <c r="G411" s="1">
        <v>1</v>
      </c>
      <c r="H411" s="1">
        <v>299</v>
      </c>
      <c r="I411" s="1">
        <v>400</v>
      </c>
      <c r="J411" s="1">
        <v>100</v>
      </c>
      <c r="K411" s="72" t="str">
        <v>-</v>
      </c>
      <c r="L411" s="117"/>
      <c r="M411" s="118"/>
    </row>
    <row r="412" spans="1:13">
      <c r="A412" s="1">
        <v>100013562</v>
      </c>
      <c r="B412" s="1" t="str">
        <v>Prešovský</v>
      </c>
      <c r="C412" s="1" t="str">
        <v>Stará Ľubovňa</v>
      </c>
      <c r="D412" s="1" t="str">
        <v>Základná škola s materskou školou sv. Jána Krstiteľa</v>
      </c>
      <c r="E412" s="21" t="str">
        <v>Veľká Lesná 16, 6534 Veľká Lesná</v>
      </c>
      <c r="F412" s="1">
        <v>1</v>
      </c>
      <c r="G412" s="1">
        <v>1</v>
      </c>
      <c r="H412" s="1">
        <v>26</v>
      </c>
      <c r="I412" s="1">
        <v>150</v>
      </c>
      <c r="J412" s="1">
        <v>40</v>
      </c>
      <c r="K412" s="72" t="str">
        <v>-</v>
      </c>
      <c r="L412" s="117"/>
      <c r="M412" s="118"/>
    </row>
    <row r="413" spans="1:13">
      <c r="A413" s="1">
        <v>100013566</v>
      </c>
      <c r="B413" s="1" t="str">
        <v>Prešovský</v>
      </c>
      <c r="C413" s="1" t="str">
        <v>Stará Ľubovňa</v>
      </c>
      <c r="D413" s="1" t="str">
        <v>Základná škola s materskou školou</v>
      </c>
      <c r="E413" s="21" t="str">
        <v>Veľký Lipník 45, 6533 Veľký Lipník</v>
      </c>
      <c r="F413" s="1">
        <v>1</v>
      </c>
      <c r="G413" s="1">
        <v>1</v>
      </c>
      <c r="H413" s="1">
        <v>120</v>
      </c>
      <c r="I413" s="1">
        <v>280</v>
      </c>
      <c r="J413" s="1">
        <v>70</v>
      </c>
      <c r="K413" s="72" t="str">
        <v>-</v>
      </c>
      <c r="L413" s="117"/>
      <c r="M413" s="118"/>
    </row>
    <row r="414" spans="1:13">
      <c r="A414" s="1">
        <v>100013573</v>
      </c>
      <c r="B414" s="1" t="str">
        <v>Prešovský</v>
      </c>
      <c r="C414" s="1" t="str">
        <v>Stará Ľubovňa</v>
      </c>
      <c r="D414" s="1" t="str">
        <v>Základná škola s materskou školou</v>
      </c>
      <c r="E414" s="21" t="str">
        <v>Vyšné Ružbachy 330, 6502 Vyšné Ružbachy</v>
      </c>
      <c r="F414" s="1">
        <v>1</v>
      </c>
      <c r="G414" s="1">
        <v>1</v>
      </c>
      <c r="H414" s="1">
        <v>135</v>
      </c>
      <c r="I414" s="1">
        <v>280</v>
      </c>
      <c r="J414" s="1">
        <v>70</v>
      </c>
      <c r="K414" s="72" t="str">
        <v>-</v>
      </c>
      <c r="L414" s="117"/>
      <c r="M414" s="118"/>
    </row>
    <row r="415" spans="1:13">
      <c r="A415" s="1">
        <v>100013578</v>
      </c>
      <c r="B415" s="1" t="str">
        <v>Prešovský</v>
      </c>
      <c r="C415" s="1" t="str">
        <v>Stropkov</v>
      </c>
      <c r="D415" s="1" t="str">
        <v>Základná škola</v>
      </c>
      <c r="E415" s="21" t="str">
        <v>Breznica 267, 9101 Breznica</v>
      </c>
      <c r="F415" s="1">
        <v>1</v>
      </c>
      <c r="G415" s="1">
        <v>1</v>
      </c>
      <c r="H415" s="1">
        <v>30</v>
      </c>
      <c r="I415" s="1">
        <v>150</v>
      </c>
      <c r="J415" s="1">
        <v>40</v>
      </c>
      <c r="K415" s="72" t="str">
        <v>-</v>
      </c>
      <c r="L415" s="117"/>
      <c r="M415" s="118"/>
    </row>
    <row r="416" spans="1:13">
      <c r="A416" s="1">
        <v>100013586</v>
      </c>
      <c r="B416" s="1" t="str">
        <v>Prešovský</v>
      </c>
      <c r="C416" s="1" t="str">
        <v>Stropkov</v>
      </c>
      <c r="D416" s="1" t="str">
        <v>Základná škola s materskou školou</v>
      </c>
      <c r="E416" s="21" t="str">
        <v>Bukovce 80, 9022 Bukovce</v>
      </c>
      <c r="F416" s="1">
        <v>1</v>
      </c>
      <c r="G416" s="1">
        <v>1</v>
      </c>
      <c r="H416" s="1">
        <v>78</v>
      </c>
      <c r="I416" s="1">
        <v>230</v>
      </c>
      <c r="J416" s="1">
        <v>60</v>
      </c>
      <c r="K416" s="72" t="str">
        <v>-</v>
      </c>
      <c r="L416" s="117"/>
      <c r="M416" s="118"/>
    </row>
    <row r="417" spans="1:13">
      <c r="A417" s="1">
        <v>100013594</v>
      </c>
      <c r="B417" s="1" t="str">
        <v>Prešovský</v>
      </c>
      <c r="C417" s="1" t="str">
        <v>Stropkov</v>
      </c>
      <c r="D417" s="1" t="str">
        <v>Základná škola s materskou školou</v>
      </c>
      <c r="E417" s="21" t="str">
        <v>Havaj 7, 9023 Havaj</v>
      </c>
      <c r="F417" s="1">
        <v>1</v>
      </c>
      <c r="G417" s="1">
        <v>1</v>
      </c>
      <c r="H417" s="1">
        <v>95</v>
      </c>
      <c r="I417" s="1">
        <v>230</v>
      </c>
      <c r="J417" s="1">
        <v>60</v>
      </c>
      <c r="K417" s="72" t="str">
        <v>-</v>
      </c>
      <c r="L417" s="117"/>
      <c r="M417" s="118"/>
    </row>
    <row r="418" spans="1:13">
      <c r="A418" s="1">
        <v>100013601</v>
      </c>
      <c r="B418" s="1" t="str">
        <v>Prešovský</v>
      </c>
      <c r="C418" s="1" t="str">
        <v>Stropkov</v>
      </c>
      <c r="D418" s="1" t="str">
        <v>Základná škola</v>
      </c>
      <c r="E418" s="21" t="str">
        <v>Chotča 175, 9021 Chotča</v>
      </c>
      <c r="F418" s="1">
        <v>1</v>
      </c>
      <c r="G418" s="1">
        <v>1</v>
      </c>
      <c r="H418" s="1">
        <v>27</v>
      </c>
      <c r="I418" s="1">
        <v>150</v>
      </c>
      <c r="J418" s="1">
        <v>40</v>
      </c>
      <c r="K418" s="72" t="str">
        <v>-</v>
      </c>
      <c r="L418" s="117"/>
      <c r="M418" s="118"/>
    </row>
    <row r="419" spans="1:13">
      <c r="A419" s="1">
        <v>100013603</v>
      </c>
      <c r="B419" s="1" t="str">
        <v>Prešovský</v>
      </c>
      <c r="C419" s="1" t="str">
        <v>Stropkov</v>
      </c>
      <c r="D419" s="1" t="str">
        <v>Základná škola s materskou školou</v>
      </c>
      <c r="E419" s="21" t="str">
        <v>Kolbovce 8, 9031 Kolbovce</v>
      </c>
      <c r="F419" s="1">
        <v>1</v>
      </c>
      <c r="G419" s="1">
        <v>1</v>
      </c>
      <c r="H419" s="1">
        <v>75</v>
      </c>
      <c r="I419" s="1">
        <v>230</v>
      </c>
      <c r="J419" s="1">
        <v>60</v>
      </c>
      <c r="K419" s="72" t="str">
        <v>-</v>
      </c>
      <c r="L419" s="117"/>
      <c r="M419" s="118"/>
    </row>
    <row r="420" spans="1:13">
      <c r="A420" s="1">
        <v>100013617</v>
      </c>
      <c r="B420" s="1" t="str">
        <v>Prešovský</v>
      </c>
      <c r="C420" s="1" t="str">
        <v>Stropkov</v>
      </c>
      <c r="D420" s="1" t="str">
        <v>Základná škola</v>
      </c>
      <c r="E420" s="21" t="str">
        <v>Nižná Olšava 72, 9032 Nižná Olšava</v>
      </c>
      <c r="F420" s="1">
        <v>1</v>
      </c>
      <c r="G420" s="1">
        <v>1</v>
      </c>
      <c r="H420" s="1">
        <v>22</v>
      </c>
      <c r="I420" s="1">
        <v>100</v>
      </c>
      <c r="J420" s="1">
        <v>25</v>
      </c>
      <c r="K420" s="72" t="str">
        <v>-</v>
      </c>
      <c r="L420" s="117"/>
      <c r="M420" s="118"/>
    </row>
    <row r="421" spans="1:13">
      <c r="A421" s="1">
        <v>100013626</v>
      </c>
      <c r="B421" s="1" t="str">
        <v>Prešovský</v>
      </c>
      <c r="C421" s="1" t="str">
        <v>Stropkov</v>
      </c>
      <c r="D421" s="1" t="str">
        <v>Súkromné odborné učilište</v>
      </c>
      <c r="E421" s="21" t="str">
        <v>Hlavná 6, 9101 Stropkov</v>
      </c>
      <c r="F421" s="1">
        <v>1</v>
      </c>
      <c r="G421" s="1">
        <v>1</v>
      </c>
      <c r="H421" s="1">
        <v>47</v>
      </c>
      <c r="I421" s="1">
        <v>150</v>
      </c>
      <c r="J421" s="1">
        <v>40</v>
      </c>
      <c r="K421" s="72" t="str">
        <v>-</v>
      </c>
      <c r="L421" s="117"/>
      <c r="M421" s="118"/>
    </row>
    <row r="422" spans="1:13">
      <c r="A422" s="1">
        <v>100013629</v>
      </c>
      <c r="B422" s="1" t="str">
        <v>Prešovský</v>
      </c>
      <c r="C422" s="1" t="str">
        <v>Stropkov</v>
      </c>
      <c r="D422" s="1" t="str">
        <v>Základná škola</v>
      </c>
      <c r="E422" s="21" t="str">
        <v>Hrnčiarska 795 / 61, 9101 Stropkov</v>
      </c>
      <c r="F422" s="1">
        <v>1</v>
      </c>
      <c r="G422" s="1">
        <v>1</v>
      </c>
      <c r="H422" s="1">
        <v>278</v>
      </c>
      <c r="I422" s="1">
        <v>400</v>
      </c>
      <c r="J422" s="1">
        <v>100</v>
      </c>
      <c r="K422" s="72" t="str">
        <v>-</v>
      </c>
      <c r="L422" s="117"/>
      <c r="M422" s="118"/>
    </row>
    <row r="423" spans="1:13">
      <c r="A423" s="1">
        <v>100013630</v>
      </c>
      <c r="B423" s="1" t="str">
        <v>Prešovský</v>
      </c>
      <c r="C423" s="1" t="str">
        <v>Stropkov</v>
      </c>
      <c r="D423" s="1" t="str">
        <v>Cirkevná základná škola sv. Petra a Pavla</v>
      </c>
      <c r="E423" s="21" t="str">
        <v>Hrnčiarska 795 / 61, 9101 Stropkov</v>
      </c>
      <c r="F423" s="1">
        <v>1</v>
      </c>
      <c r="G423" s="1">
        <v>1</v>
      </c>
      <c r="H423" s="1">
        <v>338</v>
      </c>
      <c r="I423" s="1">
        <v>470</v>
      </c>
      <c r="J423" s="1">
        <v>120</v>
      </c>
      <c r="K423" s="72" t="str">
        <v>-</v>
      </c>
      <c r="L423" s="117"/>
      <c r="M423" s="118"/>
    </row>
    <row r="424" spans="1:13">
      <c r="A424" s="1">
        <v>100013636</v>
      </c>
      <c r="B424" s="1" t="str">
        <v>Prešovský</v>
      </c>
      <c r="C424" s="1" t="str">
        <v>Stropkov</v>
      </c>
      <c r="D424" s="1" t="str">
        <v>Stredná odborná škola elektrotechnická</v>
      </c>
      <c r="E424" s="21" t="str">
        <v>Hlavná 6, 9101 Stropkov</v>
      </c>
      <c r="F424" s="1">
        <v>2</v>
      </c>
      <c r="G424" s="1">
        <v>1</v>
      </c>
      <c r="H424" s="1">
        <v>180</v>
      </c>
      <c r="I424" s="1">
        <v>280</v>
      </c>
      <c r="J424" s="1">
        <v>70</v>
      </c>
      <c r="K424" s="72" t="str">
        <v>-</v>
      </c>
      <c r="L424" s="117"/>
      <c r="M424" s="118"/>
    </row>
    <row r="425" spans="1:13">
      <c r="A425" s="1">
        <v>100013636</v>
      </c>
      <c r="B425" s="1" t="str">
        <v>Prešovský</v>
      </c>
      <c r="C425" s="1" t="str">
        <v>Stropkov</v>
      </c>
      <c r="D425" s="1" t="str">
        <v>Stredná odborná škola elektrotechnická</v>
      </c>
      <c r="E425" s="21" t="str">
        <v>Hviezdoslavova 44, 9112 Stropkov</v>
      </c>
      <c r="F425" s="1">
        <v>2</v>
      </c>
      <c r="G425" s="1">
        <v>1</v>
      </c>
      <c r="H425" s="1">
        <v>266</v>
      </c>
      <c r="I425" s="1">
        <v>400</v>
      </c>
      <c r="J425" s="1">
        <v>100</v>
      </c>
      <c r="K425" s="72" t="str">
        <v>-</v>
      </c>
      <c r="L425" s="117"/>
      <c r="M425" s="118"/>
    </row>
    <row r="426" spans="1:13">
      <c r="A426" s="1">
        <v>100013639</v>
      </c>
      <c r="B426" s="1" t="str">
        <v>Prešovský</v>
      </c>
      <c r="C426" s="1" t="str">
        <v>Stropkov</v>
      </c>
      <c r="D426" s="1" t="str">
        <v>Základná škola</v>
      </c>
      <c r="E426" s="21" t="str">
        <v>Konštantínova 1751 / 64, 9101 Stropkov</v>
      </c>
      <c r="F426" s="1">
        <v>1</v>
      </c>
      <c r="G426" s="1">
        <v>1</v>
      </c>
      <c r="H426" s="1">
        <v>388</v>
      </c>
      <c r="I426" s="1">
        <v>470</v>
      </c>
      <c r="J426" s="1">
        <v>120</v>
      </c>
      <c r="K426" s="72" t="str">
        <v>-</v>
      </c>
      <c r="L426" s="117"/>
      <c r="M426" s="118"/>
    </row>
    <row r="427" spans="1:13">
      <c r="A427" s="1">
        <v>100013644</v>
      </c>
      <c r="B427" s="1" t="str">
        <v>Prešovský</v>
      </c>
      <c r="C427" s="1" t="str">
        <v>Stropkov</v>
      </c>
      <c r="D427" s="1" t="str">
        <v>Gymnázium</v>
      </c>
      <c r="E427" s="21" t="str">
        <v>Konštantínova 1751 / 64, 9101 Stropkov</v>
      </c>
      <c r="F427" s="1">
        <v>1</v>
      </c>
      <c r="G427" s="1">
        <v>1</v>
      </c>
      <c r="H427" s="1">
        <v>161</v>
      </c>
      <c r="I427" s="1">
        <v>280</v>
      </c>
      <c r="J427" s="1">
        <v>70</v>
      </c>
      <c r="K427" s="72" t="str">
        <v>-</v>
      </c>
      <c r="L427" s="117"/>
      <c r="M427" s="118"/>
    </row>
    <row r="428" spans="1:13">
      <c r="A428" s="1">
        <v>100013648</v>
      </c>
      <c r="B428" s="1" t="str">
        <v>Prešovský</v>
      </c>
      <c r="C428" s="1" t="str">
        <v>Stropkov</v>
      </c>
      <c r="D428" s="1" t="str">
        <v>Základná škola</v>
      </c>
      <c r="E428" s="21" t="str">
        <v>Mlynská 697 / 7, 9101 Stropkov</v>
      </c>
      <c r="F428" s="1">
        <v>1</v>
      </c>
      <c r="G428" s="1">
        <v>1</v>
      </c>
      <c r="H428" s="1">
        <v>654</v>
      </c>
      <c r="I428" s="1">
        <v>570</v>
      </c>
      <c r="J428" s="1">
        <v>140</v>
      </c>
      <c r="K428" s="72" t="str">
        <v>-</v>
      </c>
      <c r="L428" s="117"/>
      <c r="M428" s="118"/>
    </row>
    <row r="429" spans="1:13">
      <c r="A429" s="1">
        <v>100013662</v>
      </c>
      <c r="B429" s="1" t="str">
        <v>Prešovský</v>
      </c>
      <c r="C429" s="1" t="str">
        <v>Stropkov</v>
      </c>
      <c r="D429" s="1" t="str">
        <v>Základná škola</v>
      </c>
      <c r="E429" s="21" t="str">
        <v>Vyšná Olšava 117, 9032 Vyšná Olšava</v>
      </c>
      <c r="F429" s="1">
        <v>1</v>
      </c>
      <c r="G429" s="1">
        <v>1</v>
      </c>
      <c r="H429" s="1">
        <v>33</v>
      </c>
      <c r="I429" s="1">
        <v>150</v>
      </c>
      <c r="J429" s="1">
        <v>40</v>
      </c>
      <c r="K429" s="72" t="str">
        <v>-</v>
      </c>
      <c r="L429" s="117"/>
      <c r="M429" s="118"/>
    </row>
    <row r="430" spans="1:13">
      <c r="A430" s="1">
        <v>100013669</v>
      </c>
      <c r="B430" s="1" t="str">
        <v>Prešovský</v>
      </c>
      <c r="C430" s="1" t="str">
        <v>Svidník</v>
      </c>
      <c r="D430" s="1" t="str">
        <v>Základná škola</v>
      </c>
      <c r="E430" s="21" t="str">
        <v>Cernina 30, 9016 Cernina</v>
      </c>
      <c r="F430" s="1">
        <v>1</v>
      </c>
      <c r="G430" s="1">
        <v>1</v>
      </c>
      <c r="H430" s="1">
        <v>116</v>
      </c>
      <c r="I430" s="1">
        <v>280</v>
      </c>
      <c r="J430" s="1">
        <v>70</v>
      </c>
      <c r="K430" s="72" t="str">
        <v>-</v>
      </c>
      <c r="L430" s="117"/>
      <c r="M430" s="118"/>
    </row>
    <row r="431" spans="1:13">
      <c r="A431" s="1">
        <v>100013678</v>
      </c>
      <c r="B431" s="1" t="str">
        <v>Prešovský</v>
      </c>
      <c r="C431" s="1" t="str">
        <v>Svidník</v>
      </c>
      <c r="D431" s="1" t="str">
        <v>Súkromná základná škola</v>
      </c>
      <c r="E431" s="21" t="str">
        <v>Dukelská 33, 8701 Giraltovce</v>
      </c>
      <c r="F431" s="1">
        <v>2</v>
      </c>
      <c r="G431" s="1">
        <v>1</v>
      </c>
      <c r="H431" s="1">
        <v>196</v>
      </c>
      <c r="I431" s="1">
        <v>280</v>
      </c>
      <c r="J431" s="1">
        <v>70</v>
      </c>
      <c r="K431" s="72" t="str">
        <v>-</v>
      </c>
      <c r="L431" s="117"/>
      <c r="M431" s="118"/>
    </row>
    <row r="432" spans="1:13">
      <c r="A432" s="1">
        <v>100013678</v>
      </c>
      <c r="B432" s="1" t="str">
        <v>Prešovský</v>
      </c>
      <c r="C432" s="1" t="str">
        <v>Svidník</v>
      </c>
      <c r="D432" s="1" t="str">
        <v>Súkromná základná škola</v>
      </c>
      <c r="E432" s="21" t="str">
        <v>Kukorelliho 30, 8701 Giraltovce</v>
      </c>
      <c r="F432" s="1">
        <v>2</v>
      </c>
      <c r="G432" s="1">
        <v>1</v>
      </c>
      <c r="H432" s="1">
        <v>193</v>
      </c>
      <c r="I432" s="1">
        <v>280</v>
      </c>
      <c r="J432" s="1">
        <v>70</v>
      </c>
      <c r="K432" s="72" t="str">
        <v>-</v>
      </c>
      <c r="L432" s="117"/>
      <c r="M432" s="118"/>
    </row>
    <row r="433" spans="1:13">
      <c r="A433" s="1">
        <v>100013679</v>
      </c>
      <c r="B433" s="1" t="str">
        <v>Prešovský</v>
      </c>
      <c r="C433" s="1" t="str">
        <v>Svidník</v>
      </c>
      <c r="D433" s="1" t="str">
        <v>Súkromná stredná odborná škola</v>
      </c>
      <c r="E433" s="21" t="str">
        <v>Dukelská 30 / 34, 8701 Giraltovce</v>
      </c>
      <c r="F433" s="1">
        <v>6</v>
      </c>
      <c r="G433" s="1">
        <v>1</v>
      </c>
      <c r="H433" s="1">
        <v>97</v>
      </c>
      <c r="I433" s="1">
        <v>230</v>
      </c>
      <c r="J433" s="1">
        <v>60</v>
      </c>
      <c r="K433" s="72" t="str">
        <v>-</v>
      </c>
      <c r="L433" s="117"/>
      <c r="M433" s="118"/>
    </row>
    <row r="434" spans="1:13">
      <c r="A434" s="1">
        <v>100013679</v>
      </c>
      <c r="B434" s="1" t="str">
        <v>Prešovský</v>
      </c>
      <c r="C434" s="1" t="str">
        <v>Svidník</v>
      </c>
      <c r="D434" s="1" t="str">
        <v>Súkromná stredná odborná škola</v>
      </c>
      <c r="E434" s="21" t="str">
        <v>Dukelská 31 / 35, 8701 Giraltovce</v>
      </c>
      <c r="F434" s="1">
        <v>6</v>
      </c>
      <c r="G434" s="1">
        <v>1</v>
      </c>
      <c r="H434" s="1">
        <v>10</v>
      </c>
      <c r="I434" s="1">
        <v>100</v>
      </c>
      <c r="J434" s="1">
        <v>25</v>
      </c>
      <c r="K434" s="72" t="str">
        <v>-</v>
      </c>
      <c r="L434" s="117"/>
      <c r="M434" s="118"/>
    </row>
    <row r="435" spans="1:13">
      <c r="A435" s="1">
        <v>100013679</v>
      </c>
      <c r="B435" s="1" t="str">
        <v>Prešovský</v>
      </c>
      <c r="C435" s="1" t="str">
        <v>Svidník</v>
      </c>
      <c r="D435" s="1" t="str">
        <v>Súkromná stredná odborná škola</v>
      </c>
      <c r="E435" s="21" t="str">
        <v>Dukelská 33, 8701 Giraltovce</v>
      </c>
      <c r="F435" s="1">
        <v>6</v>
      </c>
      <c r="G435" s="1">
        <v>1</v>
      </c>
      <c r="H435" s="1">
        <v>10</v>
      </c>
      <c r="I435" s="1">
        <v>100</v>
      </c>
      <c r="J435" s="1">
        <v>25</v>
      </c>
      <c r="K435" s="72" t="str">
        <v>-</v>
      </c>
      <c r="L435" s="117"/>
      <c r="M435" s="118"/>
    </row>
    <row r="436" spans="1:13">
      <c r="A436" s="1">
        <v>100013679</v>
      </c>
      <c r="B436" s="1" t="str">
        <v>Prešovský</v>
      </c>
      <c r="C436" s="1" t="str">
        <v>Svidník</v>
      </c>
      <c r="D436" s="1" t="str">
        <v>Súkromná stredná odborná škola</v>
      </c>
      <c r="E436" s="21" t="str">
        <v>Dukelská 47 / 51, 8701 Giraltovce</v>
      </c>
      <c r="F436" s="1">
        <v>6</v>
      </c>
      <c r="G436" s="1">
        <v>1</v>
      </c>
      <c r="H436" s="1">
        <v>406</v>
      </c>
      <c r="I436" s="1">
        <v>470</v>
      </c>
      <c r="J436" s="1">
        <v>120</v>
      </c>
      <c r="K436" s="72" t="str">
        <v>-</v>
      </c>
      <c r="L436" s="117"/>
      <c r="M436" s="118"/>
    </row>
    <row r="437" spans="1:13">
      <c r="A437" s="1">
        <v>100013679</v>
      </c>
      <c r="B437" s="1" t="str">
        <v>Prešovský</v>
      </c>
      <c r="C437" s="1" t="str">
        <v>Svidník</v>
      </c>
      <c r="D437" s="1" t="str">
        <v>Súkromná stredná odborná škola</v>
      </c>
      <c r="E437" s="21" t="str">
        <v>Kpt. Nálepku 1, 8701 Giraltovce</v>
      </c>
      <c r="F437" s="1">
        <v>6</v>
      </c>
      <c r="G437" s="1">
        <v>1</v>
      </c>
      <c r="H437" s="1">
        <v>310</v>
      </c>
      <c r="I437" s="1">
        <v>470</v>
      </c>
      <c r="J437" s="1">
        <v>120</v>
      </c>
      <c r="K437" s="72" t="str">
        <v>-</v>
      </c>
      <c r="L437" s="117"/>
      <c r="M437" s="118"/>
    </row>
    <row r="438" spans="1:13">
      <c r="A438" s="1">
        <v>100013679</v>
      </c>
      <c r="B438" s="1" t="str">
        <v>Prešovský</v>
      </c>
      <c r="C438" s="1" t="str">
        <v>Svidník</v>
      </c>
      <c r="D438" s="1" t="str">
        <v>Súkromná stredná odborná škola</v>
      </c>
      <c r="E438" s="21" t="str">
        <v>Kukorelliho 30, 8701 Giraltovce</v>
      </c>
      <c r="F438" s="1">
        <v>6</v>
      </c>
      <c r="G438" s="1">
        <v>1</v>
      </c>
      <c r="H438" s="1">
        <v>10</v>
      </c>
      <c r="I438" s="1">
        <v>100</v>
      </c>
      <c r="J438" s="1">
        <v>25</v>
      </c>
      <c r="K438" s="72" t="str">
        <v>-</v>
      </c>
      <c r="L438" s="117"/>
      <c r="M438" s="118"/>
    </row>
    <row r="439" spans="1:13">
      <c r="A439" s="1">
        <v>100013703</v>
      </c>
      <c r="B439" s="1" t="str">
        <v>Prešovský</v>
      </c>
      <c r="C439" s="1" t="str">
        <v>Svidník</v>
      </c>
      <c r="D439" s="1" t="str">
        <v>Základná škola</v>
      </c>
      <c r="E439" s="21" t="str">
        <v>Kračúnovce 277, 8701 Kračúnovce</v>
      </c>
      <c r="F439" s="1">
        <v>1</v>
      </c>
      <c r="G439" s="1">
        <v>1</v>
      </c>
      <c r="H439" s="1">
        <v>311</v>
      </c>
      <c r="I439" s="1">
        <v>470</v>
      </c>
      <c r="J439" s="1">
        <v>120</v>
      </c>
      <c r="K439" s="72" t="str">
        <v>-</v>
      </c>
      <c r="L439" s="117"/>
      <c r="M439" s="118"/>
    </row>
    <row r="440" spans="1:13">
      <c r="A440" s="1">
        <v>100013708</v>
      </c>
      <c r="B440" s="1" t="str">
        <v>Prešovský</v>
      </c>
      <c r="C440" s="1" t="str">
        <v>Svidník</v>
      </c>
      <c r="D440" s="1" t="str">
        <v>Základná škola</v>
      </c>
      <c r="E440" s="21" t="str">
        <v>Krajná Poľana 38, 9005 Krajná Poľana</v>
      </c>
      <c r="F440" s="1">
        <v>1</v>
      </c>
      <c r="G440" s="1">
        <v>1</v>
      </c>
      <c r="H440" s="1">
        <v>161</v>
      </c>
      <c r="I440" s="1">
        <v>280</v>
      </c>
      <c r="J440" s="1">
        <v>70</v>
      </c>
      <c r="K440" s="72" t="str">
        <v>-</v>
      </c>
      <c r="L440" s="117"/>
      <c r="M440" s="118"/>
    </row>
    <row r="441" spans="1:13">
      <c r="A441" s="1">
        <v>100013712</v>
      </c>
      <c r="B441" s="1" t="str">
        <v>Prešovský</v>
      </c>
      <c r="C441" s="1" t="str">
        <v>Svidník</v>
      </c>
      <c r="D441" s="1" t="str">
        <v>Základná škola</v>
      </c>
      <c r="E441" s="21" t="str">
        <v>Kružlová 103, 9002 Kružlová</v>
      </c>
      <c r="F441" s="1">
        <v>1</v>
      </c>
      <c r="G441" s="1">
        <v>1</v>
      </c>
      <c r="H441" s="1">
        <v>165</v>
      </c>
      <c r="I441" s="1">
        <v>280</v>
      </c>
      <c r="J441" s="1">
        <v>70</v>
      </c>
      <c r="K441" s="72" t="str">
        <v>-</v>
      </c>
      <c r="L441" s="117"/>
      <c r="M441" s="118"/>
    </row>
    <row r="442" spans="1:13">
      <c r="A442" s="1">
        <v>100013716</v>
      </c>
      <c r="B442" s="1" t="str">
        <v>Prešovský</v>
      </c>
      <c r="C442" s="1" t="str">
        <v>Svidník</v>
      </c>
      <c r="D442" s="1" t="str">
        <v>Základná škola</v>
      </c>
      <c r="E442" s="21" t="str">
        <v>Kuková 33, 8644 Kuková</v>
      </c>
      <c r="F442" s="1">
        <v>1</v>
      </c>
      <c r="G442" s="1">
        <v>1</v>
      </c>
      <c r="H442" s="1">
        <v>25</v>
      </c>
      <c r="I442" s="1">
        <v>150</v>
      </c>
      <c r="J442" s="1">
        <v>40</v>
      </c>
      <c r="K442" s="72" t="str">
        <v>-</v>
      </c>
      <c r="L442" s="117"/>
      <c r="M442" s="118"/>
    </row>
    <row r="443" spans="1:13">
      <c r="A443" s="1">
        <v>100013721</v>
      </c>
      <c r="B443" s="1" t="str">
        <v>Prešovský</v>
      </c>
      <c r="C443" s="1" t="str">
        <v>Svidník</v>
      </c>
      <c r="D443" s="1" t="str">
        <v>Základná škola</v>
      </c>
      <c r="E443" s="21" t="str">
        <v>Ladomirová 32, 9003 Ladomirová</v>
      </c>
      <c r="F443" s="1">
        <v>1</v>
      </c>
      <c r="G443" s="1">
        <v>1</v>
      </c>
      <c r="H443" s="1">
        <v>48</v>
      </c>
      <c r="I443" s="1">
        <v>150</v>
      </c>
      <c r="J443" s="1">
        <v>40</v>
      </c>
      <c r="K443" s="72" t="str">
        <v>-</v>
      </c>
      <c r="L443" s="117"/>
      <c r="M443" s="118"/>
    </row>
    <row r="444" spans="1:13">
      <c r="A444" s="1">
        <v>100013733</v>
      </c>
      <c r="B444" s="1" t="str">
        <v>Prešovský</v>
      </c>
      <c r="C444" s="1" t="str">
        <v>Svidník</v>
      </c>
      <c r="D444" s="1" t="str">
        <v>Základná škola</v>
      </c>
      <c r="E444" s="21" t="str">
        <v>Nižný Mirošov 56, 9011 Nižný Mirošov</v>
      </c>
      <c r="F444" s="1">
        <v>1</v>
      </c>
      <c r="G444" s="1">
        <v>1</v>
      </c>
      <c r="H444" s="1">
        <v>137</v>
      </c>
      <c r="I444" s="1">
        <v>280</v>
      </c>
      <c r="J444" s="1">
        <v>70</v>
      </c>
      <c r="K444" s="72" t="str">
        <v>-</v>
      </c>
      <c r="L444" s="117"/>
      <c r="M444" s="118"/>
    </row>
    <row r="445" spans="1:13">
      <c r="A445" s="1">
        <v>100013738</v>
      </c>
      <c r="B445" s="1" t="str">
        <v>Prešovský</v>
      </c>
      <c r="C445" s="1" t="str">
        <v>Svidník</v>
      </c>
      <c r="D445" s="1" t="str">
        <v>Základná škola</v>
      </c>
      <c r="E445" s="21" t="str">
        <v>Okrúhle 3, 9042 Okrúhle</v>
      </c>
      <c r="F445" s="1">
        <v>1</v>
      </c>
      <c r="G445" s="1">
        <v>1</v>
      </c>
      <c r="H445" s="1">
        <v>101</v>
      </c>
      <c r="I445" s="1">
        <v>280</v>
      </c>
      <c r="J445" s="1">
        <v>70</v>
      </c>
      <c r="K445" s="72" t="str">
        <v>-</v>
      </c>
      <c r="L445" s="117"/>
      <c r="M445" s="118"/>
    </row>
    <row r="446" spans="1:13">
      <c r="A446" s="1">
        <v>100013748</v>
      </c>
      <c r="B446" s="1" t="str">
        <v>Prešovský</v>
      </c>
      <c r="C446" s="1" t="str">
        <v>Svidník</v>
      </c>
      <c r="D446" s="1" t="str">
        <v>Základná škola</v>
      </c>
      <c r="E446" s="21" t="str">
        <v>Rovné 52, 9016 Rovné</v>
      </c>
      <c r="F446" s="1">
        <v>1</v>
      </c>
      <c r="G446" s="1">
        <v>1</v>
      </c>
      <c r="H446" s="1">
        <v>10</v>
      </c>
      <c r="I446" s="1">
        <v>100</v>
      </c>
      <c r="J446" s="1">
        <v>25</v>
      </c>
      <c r="K446" s="72" t="str">
        <v>-</v>
      </c>
      <c r="L446" s="117"/>
      <c r="M446" s="118"/>
    </row>
    <row r="447" spans="1:13">
      <c r="A447" s="1">
        <v>100013755</v>
      </c>
      <c r="B447" s="1" t="str">
        <v>Prešovský</v>
      </c>
      <c r="C447" s="1" t="str">
        <v>Svidník</v>
      </c>
      <c r="D447" s="1" t="str">
        <v>Základná škola</v>
      </c>
      <c r="E447" s="21" t="str">
        <v>8. mája 640 / 39, 8901 Svidník</v>
      </c>
      <c r="F447" s="1">
        <v>1</v>
      </c>
      <c r="G447" s="1">
        <v>1</v>
      </c>
      <c r="H447" s="1">
        <v>297</v>
      </c>
      <c r="I447" s="1">
        <v>400</v>
      </c>
      <c r="J447" s="1">
        <v>100</v>
      </c>
      <c r="K447" s="72" t="str">
        <v>-</v>
      </c>
      <c r="L447" s="117"/>
      <c r="M447" s="118"/>
    </row>
    <row r="448" spans="1:13">
      <c r="A448" s="1">
        <v>100013759</v>
      </c>
      <c r="B448" s="1" t="str">
        <v>Prešovský</v>
      </c>
      <c r="C448" s="1" t="str">
        <v>Svidník</v>
      </c>
      <c r="D448" s="1" t="str">
        <v>Stredná odborná škola polytechnická a služieb arm. gen. L. Svobodu</v>
      </c>
      <c r="E448" s="21" t="str">
        <v>Bardejovská 715 / 18, 8901 Svidník</v>
      </c>
      <c r="F448" s="1">
        <v>1</v>
      </c>
      <c r="G448" s="1">
        <v>1</v>
      </c>
      <c r="H448" s="1">
        <v>350</v>
      </c>
      <c r="I448" s="1">
        <v>470</v>
      </c>
      <c r="J448" s="1">
        <v>120</v>
      </c>
      <c r="K448" s="72" t="str">
        <v>-</v>
      </c>
      <c r="L448" s="117"/>
      <c r="M448" s="118"/>
    </row>
    <row r="449" spans="1:13">
      <c r="A449" s="1">
        <v>100013767</v>
      </c>
      <c r="B449" s="1" t="str">
        <v>Prešovský</v>
      </c>
      <c r="C449" s="1" t="str">
        <v>Svidník</v>
      </c>
      <c r="D449" s="1" t="str">
        <v>Súkromná špeciálna základná škola</v>
      </c>
      <c r="E449" s="21" t="str">
        <v>Dezidera Millyho 448 / 1, 8901 Svidník</v>
      </c>
      <c r="F449" s="1">
        <v>1</v>
      </c>
      <c r="G449" s="1">
        <v>1</v>
      </c>
      <c r="H449" s="1">
        <v>10</v>
      </c>
      <c r="I449" s="1">
        <v>100</v>
      </c>
      <c r="J449" s="1">
        <v>25</v>
      </c>
      <c r="K449" s="72" t="str">
        <v>-</v>
      </c>
      <c r="L449" s="117"/>
      <c r="M449" s="118"/>
    </row>
    <row r="450" spans="1:13">
      <c r="A450" s="1">
        <v>100013771</v>
      </c>
      <c r="B450" s="1" t="str">
        <v>Prešovský</v>
      </c>
      <c r="C450" s="1" t="str">
        <v>Svidník</v>
      </c>
      <c r="D450" s="1" t="str">
        <v>Základná škola</v>
      </c>
      <c r="E450" s="21" t="str">
        <v>Karpatská 803 / 11, 8901 Svidník</v>
      </c>
      <c r="F450" s="1">
        <v>1</v>
      </c>
      <c r="G450" s="1">
        <v>1</v>
      </c>
      <c r="H450" s="1">
        <v>270</v>
      </c>
      <c r="I450" s="1">
        <v>400</v>
      </c>
      <c r="J450" s="1">
        <v>100</v>
      </c>
      <c r="K450" s="72" t="str">
        <v>-</v>
      </c>
      <c r="L450" s="117"/>
      <c r="M450" s="118"/>
    </row>
    <row r="451" spans="1:13">
      <c r="A451" s="1">
        <v>100013776</v>
      </c>
      <c r="B451" s="1" t="str">
        <v>Prešovský</v>
      </c>
      <c r="C451" s="1" t="str">
        <v>Svidník</v>
      </c>
      <c r="D451" s="1" t="str">
        <v>Gymnázium duklianskych hrdinov</v>
      </c>
      <c r="E451" s="21" t="str">
        <v>Komenského 16, 8924 Svidník</v>
      </c>
      <c r="F451" s="1">
        <v>1</v>
      </c>
      <c r="G451" s="1">
        <v>1</v>
      </c>
      <c r="H451" s="1">
        <v>150</v>
      </c>
      <c r="I451" s="1">
        <v>280</v>
      </c>
      <c r="J451" s="1">
        <v>70</v>
      </c>
      <c r="K451" s="72" t="str">
        <v>-</v>
      </c>
      <c r="L451" s="117"/>
      <c r="M451" s="118"/>
    </row>
    <row r="452" spans="1:13">
      <c r="A452" s="1">
        <v>100013778</v>
      </c>
      <c r="B452" s="1" t="str">
        <v>Prešovský</v>
      </c>
      <c r="C452" s="1" t="str">
        <v>Svidník</v>
      </c>
      <c r="D452" s="1" t="str">
        <v>Základná škola Alexandra Pavloviča</v>
      </c>
      <c r="E452" s="21" t="str">
        <v>Ul. Komenského 307 / 22, 8901 Svidník</v>
      </c>
      <c r="F452" s="1">
        <v>1</v>
      </c>
      <c r="G452" s="1">
        <v>1</v>
      </c>
      <c r="H452" s="1">
        <v>395</v>
      </c>
      <c r="I452" s="1">
        <v>470</v>
      </c>
      <c r="J452" s="1">
        <v>120</v>
      </c>
      <c r="K452" s="72" t="str">
        <v>-</v>
      </c>
      <c r="L452" s="117"/>
      <c r="M452" s="118"/>
    </row>
    <row r="453" spans="1:13">
      <c r="A453" s="1">
        <v>100013798</v>
      </c>
      <c r="B453" s="1" t="str">
        <v>Prešovský</v>
      </c>
      <c r="C453" s="1" t="str">
        <v>Svidník</v>
      </c>
      <c r="D453" s="1" t="str">
        <v>Cirkevná základná škola sv. Juraja</v>
      </c>
      <c r="E453" s="21" t="str">
        <v>Soviet. hrdinov 819 / 111, 8901 Svidník</v>
      </c>
      <c r="F453" s="1">
        <v>1</v>
      </c>
      <c r="G453" s="1">
        <v>1</v>
      </c>
      <c r="H453" s="1">
        <v>182</v>
      </c>
      <c r="I453" s="1">
        <v>280</v>
      </c>
      <c r="J453" s="1">
        <v>70</v>
      </c>
      <c r="K453" s="72" t="str">
        <v>-</v>
      </c>
      <c r="L453" s="117"/>
      <c r="M453" s="118"/>
    </row>
    <row r="454" spans="1:13">
      <c r="A454" s="1">
        <v>100013803</v>
      </c>
      <c r="B454" s="1" t="str">
        <v>Prešovský</v>
      </c>
      <c r="C454" s="1" t="str">
        <v>Svidník</v>
      </c>
      <c r="D454" s="1" t="str">
        <v>Stredná zdravotnícka škola milosrdného Samaritána</v>
      </c>
      <c r="E454" s="21" t="str">
        <v>Sovietskych hrdinov 80, 8901 Svidník</v>
      </c>
      <c r="F454" s="1">
        <v>1</v>
      </c>
      <c r="G454" s="1">
        <v>1</v>
      </c>
      <c r="H454" s="1">
        <v>166</v>
      </c>
      <c r="I454" s="1">
        <v>280</v>
      </c>
      <c r="J454" s="1">
        <v>70</v>
      </c>
      <c r="K454" s="72" t="str">
        <v>-</v>
      </c>
      <c r="L454" s="117"/>
      <c r="M454" s="118"/>
    </row>
    <row r="455" spans="1:13">
      <c r="A455" s="1">
        <v>100013811</v>
      </c>
      <c r="B455" s="1" t="str">
        <v>Prešovský</v>
      </c>
      <c r="C455" s="1" t="str">
        <v>Svidník</v>
      </c>
      <c r="D455" s="1" t="str">
        <v>Základná škola</v>
      </c>
      <c r="E455" s="21" t="str">
        <v>Vyšný Mirošov 44, 9011 Vyšný Mirošov</v>
      </c>
      <c r="F455" s="1">
        <v>1</v>
      </c>
      <c r="G455" s="1">
        <v>1</v>
      </c>
      <c r="H455" s="1">
        <v>17</v>
      </c>
      <c r="I455" s="1">
        <v>100</v>
      </c>
      <c r="J455" s="1">
        <v>25</v>
      </c>
      <c r="K455" s="72" t="str">
        <v>-</v>
      </c>
      <c r="L455" s="117"/>
      <c r="M455" s="118"/>
    </row>
    <row r="456" spans="1:13">
      <c r="A456" s="1">
        <v>100013815</v>
      </c>
      <c r="B456" s="1" t="str">
        <v>Prešovský</v>
      </c>
      <c r="C456" s="1" t="str">
        <v>Svidník</v>
      </c>
      <c r="D456" s="1" t="str">
        <v>Základná škola</v>
      </c>
      <c r="E456" s="21" t="str">
        <v>Vyšný Orlík 84, 9011 Vyšný Orlík</v>
      </c>
      <c r="F456" s="1">
        <v>1</v>
      </c>
      <c r="G456" s="1">
        <v>1</v>
      </c>
      <c r="H456" s="1">
        <v>19</v>
      </c>
      <c r="I456" s="1">
        <v>100</v>
      </c>
      <c r="J456" s="1">
        <v>25</v>
      </c>
      <c r="K456" s="72" t="str">
        <v>-</v>
      </c>
      <c r="L456" s="117"/>
      <c r="M456" s="118"/>
    </row>
    <row r="457" spans="1:13">
      <c r="A457" s="1">
        <v>100013822</v>
      </c>
      <c r="B457" s="1" t="str">
        <v>Prešovský</v>
      </c>
      <c r="C457" s="1" t="str">
        <v>Svidník</v>
      </c>
      <c r="D457" s="1" t="str">
        <v>Základná škola</v>
      </c>
      <c r="E457" s="21" t="str">
        <v>Želmanovce 26, 8644 Želmanovce</v>
      </c>
      <c r="F457" s="1">
        <v>1</v>
      </c>
      <c r="G457" s="1">
        <v>1</v>
      </c>
      <c r="H457" s="1">
        <v>17</v>
      </c>
      <c r="I457" s="1">
        <v>100</v>
      </c>
      <c r="J457" s="1">
        <v>25</v>
      </c>
      <c r="K457" s="72" t="str">
        <v>-</v>
      </c>
      <c r="L457" s="117"/>
      <c r="M457" s="118"/>
    </row>
    <row r="458" spans="1:13">
      <c r="A458" s="1">
        <v>100013828</v>
      </c>
      <c r="B458" s="1" t="str">
        <v>Prešovský</v>
      </c>
      <c r="C458" s="1" t="str">
        <v>Vranov nad Topľou</v>
      </c>
      <c r="D458" s="1" t="str">
        <v>Základná škola</v>
      </c>
      <c r="E458" s="21" t="str">
        <v>Banské 239, 9412 Banské</v>
      </c>
      <c r="F458" s="1">
        <v>1</v>
      </c>
      <c r="G458" s="1">
        <v>1</v>
      </c>
      <c r="H458" s="1">
        <v>182</v>
      </c>
      <c r="I458" s="1">
        <v>280</v>
      </c>
      <c r="J458" s="1">
        <v>70</v>
      </c>
      <c r="K458" s="72" t="str">
        <v>-</v>
      </c>
      <c r="L458" s="117"/>
      <c r="M458" s="118"/>
    </row>
    <row r="459" spans="1:13">
      <c r="A459" s="1">
        <v>100013839</v>
      </c>
      <c r="B459" s="1" t="str">
        <v>Prešovský</v>
      </c>
      <c r="C459" s="1" t="str">
        <v>Vranov nad Topľou</v>
      </c>
      <c r="D459" s="1" t="str">
        <v>Základná škola</v>
      </c>
      <c r="E459" s="21" t="str">
        <v>Bystré 347, 9434 Bystré</v>
      </c>
      <c r="F459" s="1">
        <v>1</v>
      </c>
      <c r="G459" s="1">
        <v>1</v>
      </c>
      <c r="H459" s="1">
        <v>330</v>
      </c>
      <c r="I459" s="1">
        <v>470</v>
      </c>
      <c r="J459" s="1">
        <v>120</v>
      </c>
      <c r="K459" s="72" t="str">
        <v>-</v>
      </c>
      <c r="L459" s="117"/>
      <c r="M459" s="118"/>
    </row>
    <row r="460" spans="1:13">
      <c r="A460" s="1">
        <v>100013853</v>
      </c>
      <c r="B460" s="1" t="str">
        <v>Prešovský</v>
      </c>
      <c r="C460" s="1" t="str">
        <v>Vranov nad Topľou</v>
      </c>
      <c r="D460" s="1" t="str">
        <v>Základná škola</v>
      </c>
      <c r="E460" s="21" t="str">
        <v>Čaklov 495, 9435 Čaklov</v>
      </c>
      <c r="F460" s="1">
        <v>1</v>
      </c>
      <c r="G460" s="1">
        <v>1</v>
      </c>
      <c r="H460" s="1">
        <v>287</v>
      </c>
      <c r="I460" s="1">
        <v>400</v>
      </c>
      <c r="J460" s="1">
        <v>100</v>
      </c>
      <c r="K460" s="72" t="str">
        <v>-</v>
      </c>
      <c r="L460" s="117"/>
      <c r="M460" s="118"/>
    </row>
    <row r="461" spans="1:13">
      <c r="A461" s="1">
        <v>100013856</v>
      </c>
      <c r="B461" s="1" t="str">
        <v>Prešovský</v>
      </c>
      <c r="C461" s="1" t="str">
        <v>Vranov nad Topľou</v>
      </c>
      <c r="D461" s="1" t="str">
        <v>Základná škola</v>
      </c>
      <c r="E461" s="21" t="str">
        <v>Čičava 34, 9301 Čičava</v>
      </c>
      <c r="F461" s="1">
        <v>1</v>
      </c>
      <c r="G461" s="1">
        <v>1</v>
      </c>
      <c r="H461" s="1">
        <v>99</v>
      </c>
      <c r="I461" s="1">
        <v>230</v>
      </c>
      <c r="J461" s="1">
        <v>60</v>
      </c>
      <c r="K461" s="72" t="str">
        <v>-</v>
      </c>
      <c r="L461" s="117"/>
      <c r="M461" s="118"/>
    </row>
    <row r="462" spans="1:13">
      <c r="A462" s="1">
        <v>100013860</v>
      </c>
      <c r="B462" s="1" t="str">
        <v>Prešovský</v>
      </c>
      <c r="C462" s="1" t="str">
        <v>Vranov nad Topľou</v>
      </c>
      <c r="D462" s="1" t="str">
        <v>Základná škola</v>
      </c>
      <c r="E462" s="21" t="str">
        <v>Čierne nad Topľou 212, 9434 Čierne nad Topľou</v>
      </c>
      <c r="F462" s="1">
        <v>1</v>
      </c>
      <c r="G462" s="1">
        <v>1</v>
      </c>
      <c r="H462" s="1">
        <v>29</v>
      </c>
      <c r="I462" s="1">
        <v>150</v>
      </c>
      <c r="J462" s="1">
        <v>40</v>
      </c>
      <c r="K462" s="72" t="str">
        <v>-</v>
      </c>
      <c r="L462" s="117"/>
      <c r="M462" s="118"/>
    </row>
    <row r="463" spans="1:13">
      <c r="A463" s="1">
        <v>100013864</v>
      </c>
      <c r="B463" s="1" t="str">
        <v>Prešovský</v>
      </c>
      <c r="C463" s="1" t="str">
        <v>Vranov nad Topľou</v>
      </c>
      <c r="D463" s="1" t="str">
        <v>Základná škola</v>
      </c>
      <c r="E463" s="21" t="str">
        <v>Ďapalovce 1, 9405 Ďapalovce</v>
      </c>
      <c r="F463" s="1">
        <v>1</v>
      </c>
      <c r="G463" s="1">
        <v>1</v>
      </c>
      <c r="H463" s="1">
        <v>14</v>
      </c>
      <c r="I463" s="1">
        <v>100</v>
      </c>
      <c r="J463" s="1">
        <v>25</v>
      </c>
      <c r="K463" s="72" t="str">
        <v>-</v>
      </c>
      <c r="L463" s="117"/>
      <c r="M463" s="118"/>
    </row>
    <row r="464" spans="1:13">
      <c r="A464" s="1">
        <v>100013870</v>
      </c>
      <c r="B464" s="1" t="str">
        <v>Prešovský</v>
      </c>
      <c r="C464" s="1" t="str">
        <v>Vranov nad Topľou</v>
      </c>
      <c r="D464" s="1" t="str">
        <v>Základná škola</v>
      </c>
      <c r="E464" s="21" t="str">
        <v>Davidov 71, 9303 Davidov</v>
      </c>
      <c r="F464" s="1">
        <v>1</v>
      </c>
      <c r="G464" s="1">
        <v>1</v>
      </c>
      <c r="H464" s="1">
        <v>31</v>
      </c>
      <c r="I464" s="1">
        <v>150</v>
      </c>
      <c r="J464" s="1">
        <v>40</v>
      </c>
      <c r="K464" s="72" t="str">
        <v>-</v>
      </c>
      <c r="L464" s="117"/>
      <c r="M464" s="118"/>
    </row>
    <row r="465" spans="1:13">
      <c r="A465" s="1">
        <v>100013873</v>
      </c>
      <c r="B465" s="1" t="str">
        <v>Prešovský</v>
      </c>
      <c r="C465" s="1" t="str">
        <v>Vranov nad Topľou</v>
      </c>
      <c r="D465" s="1" t="str">
        <v>Základná škola</v>
      </c>
      <c r="E465" s="21" t="str">
        <v>Dlhá 43 / 35, 9413 Dlhé Klčovo</v>
      </c>
      <c r="F465" s="1">
        <v>1</v>
      </c>
      <c r="G465" s="1">
        <v>1</v>
      </c>
      <c r="H465" s="1">
        <v>50</v>
      </c>
      <c r="I465" s="1">
        <v>150</v>
      </c>
      <c r="J465" s="1">
        <v>40</v>
      </c>
      <c r="K465" s="72" t="str">
        <v>-</v>
      </c>
      <c r="L465" s="117"/>
      <c r="M465" s="118"/>
    </row>
    <row r="466" spans="1:13">
      <c r="A466" s="1">
        <v>100013884</v>
      </c>
      <c r="B466" s="1" t="str">
        <v>Prešovský</v>
      </c>
      <c r="C466" s="1" t="str">
        <v>Vranov nad Topľou</v>
      </c>
      <c r="D466" s="1" t="str">
        <v>Základná škola</v>
      </c>
      <c r="E466" s="21" t="str">
        <v>Kukorelliho 552, 9431 Hanušovce nad Topľou</v>
      </c>
      <c r="F466" s="1">
        <v>2</v>
      </c>
      <c r="G466" s="1">
        <v>1</v>
      </c>
      <c r="H466" s="1">
        <v>35</v>
      </c>
      <c r="I466" s="1">
        <v>400</v>
      </c>
      <c r="J466" s="1">
        <v>100</v>
      </c>
      <c r="K466" s="72" t="str">
        <v>áno</v>
      </c>
      <c r="L466" s="117"/>
      <c r="M466" s="118"/>
    </row>
    <row r="467" spans="1:13">
      <c r="A467" s="1">
        <v>100013884</v>
      </c>
      <c r="B467" s="1" t="str">
        <v>Prešovský</v>
      </c>
      <c r="C467" s="1" t="str">
        <v>Vranov nad Topľou</v>
      </c>
      <c r="D467" s="1" t="str">
        <v>Základná škola</v>
      </c>
      <c r="E467" s="21" t="str">
        <v>Štúrova 341, 9431 Hanušovce nad Topľou</v>
      </c>
      <c r="F467" s="1">
        <v>2</v>
      </c>
      <c r="G467" s="1">
        <v>1</v>
      </c>
      <c r="H467" s="1">
        <v>672</v>
      </c>
      <c r="I467" s="1">
        <v>570</v>
      </c>
      <c r="J467" s="1">
        <v>140</v>
      </c>
      <c r="K467" s="72" t="str">
        <v>-</v>
      </c>
      <c r="L467" s="117"/>
      <c r="M467" s="118"/>
    </row>
    <row r="468" spans="1:13">
      <c r="A468" s="1">
        <v>100013890</v>
      </c>
      <c r="B468" s="1" t="str">
        <v>Prešovský</v>
      </c>
      <c r="C468" s="1" t="str">
        <v>Vranov nad Topľou</v>
      </c>
      <c r="D468" s="1" t="str">
        <v>Cirkevná základná škola sv. Jána Pavla II.</v>
      </c>
      <c r="E468" s="21" t="str">
        <v>Sládkovičova 1994, 9302 Hencovce</v>
      </c>
      <c r="F468" s="1">
        <v>1</v>
      </c>
      <c r="G468" s="1">
        <v>1</v>
      </c>
      <c r="H468" s="1">
        <v>67</v>
      </c>
      <c r="I468" s="1">
        <v>230</v>
      </c>
      <c r="J468" s="1">
        <v>60</v>
      </c>
      <c r="K468" s="72" t="str">
        <v>-</v>
      </c>
      <c r="L468" s="117"/>
      <c r="M468" s="118"/>
    </row>
    <row r="469" spans="1:13">
      <c r="A469" s="1">
        <v>100013893</v>
      </c>
      <c r="B469" s="1" t="str">
        <v>Prešovský</v>
      </c>
      <c r="C469" s="1" t="str">
        <v>Vranov nad Topľou</v>
      </c>
      <c r="D469" s="1" t="str">
        <v>Základná škola</v>
      </c>
      <c r="E469" s="21" t="str">
        <v>Hermanovce nad Topľou 116, 9434 Hermanovce nad Topľou</v>
      </c>
      <c r="F469" s="1">
        <v>1</v>
      </c>
      <c r="G469" s="1">
        <v>1</v>
      </c>
      <c r="H469" s="1">
        <v>26</v>
      </c>
      <c r="I469" s="1">
        <v>150</v>
      </c>
      <c r="J469" s="1">
        <v>40</v>
      </c>
      <c r="K469" s="72" t="str">
        <v>-</v>
      </c>
      <c r="L469" s="117"/>
      <c r="M469" s="118"/>
    </row>
    <row r="470" spans="1:13">
      <c r="A470" s="1">
        <v>100013896</v>
      </c>
      <c r="B470" s="1" t="str">
        <v>Prešovský</v>
      </c>
      <c r="C470" s="1" t="str">
        <v>Vranov nad Topľou</v>
      </c>
      <c r="D470" s="1" t="str">
        <v>Základná škola</v>
      </c>
      <c r="E470" s="21" t="str">
        <v>Hlinné 138, 9435 Hlinné</v>
      </c>
      <c r="F470" s="1">
        <v>1</v>
      </c>
      <c r="G470" s="1">
        <v>1</v>
      </c>
      <c r="H470" s="1">
        <v>121</v>
      </c>
      <c r="I470" s="1">
        <v>280</v>
      </c>
      <c r="J470" s="1">
        <v>70</v>
      </c>
      <c r="K470" s="72" t="str">
        <v>-</v>
      </c>
      <c r="L470" s="117"/>
      <c r="M470" s="118"/>
    </row>
    <row r="471" spans="1:13">
      <c r="A471" s="1">
        <v>100013901</v>
      </c>
      <c r="B471" s="1" t="str">
        <v>Prešovský</v>
      </c>
      <c r="C471" s="1" t="str">
        <v>Vranov nad Topľou</v>
      </c>
      <c r="D471" s="1" t="str">
        <v>Základná škola</v>
      </c>
      <c r="E471" s="21" t="str">
        <v>Holčíkovce 44, 9405 Holčíkovce</v>
      </c>
      <c r="F471" s="1">
        <v>1</v>
      </c>
      <c r="G471" s="1">
        <v>1</v>
      </c>
      <c r="H471" s="1">
        <v>142</v>
      </c>
      <c r="I471" s="1">
        <v>280</v>
      </c>
      <c r="J471" s="1">
        <v>70</v>
      </c>
      <c r="K471" s="72" t="str">
        <v>-</v>
      </c>
      <c r="L471" s="117"/>
      <c r="M471" s="118"/>
    </row>
    <row r="472" spans="1:13">
      <c r="A472" s="1">
        <v>100013906</v>
      </c>
      <c r="B472" s="1" t="str">
        <v>Prešovský</v>
      </c>
      <c r="C472" s="1" t="str">
        <v>Vranov nad Topľou</v>
      </c>
      <c r="D472" s="1" t="str">
        <v>Základná škola</v>
      </c>
      <c r="E472" s="21" t="str">
        <v>Jastrabie nad Topľou 112, 9435 Jastrabie nad Topľou</v>
      </c>
      <c r="F472" s="1">
        <v>1</v>
      </c>
      <c r="G472" s="1">
        <v>1</v>
      </c>
      <c r="H472" s="1">
        <v>23</v>
      </c>
      <c r="I472" s="1">
        <v>100</v>
      </c>
      <c r="J472" s="1">
        <v>25</v>
      </c>
      <c r="K472" s="72" t="str">
        <v>-</v>
      </c>
      <c r="L472" s="117"/>
      <c r="M472" s="118"/>
    </row>
    <row r="473" spans="1:13">
      <c r="A473" s="1">
        <v>100013920</v>
      </c>
      <c r="B473" s="1" t="str">
        <v>Prešovský</v>
      </c>
      <c r="C473" s="1" t="str">
        <v>Vranov nad Topľou</v>
      </c>
      <c r="D473" s="1" t="str">
        <v>Základná škola</v>
      </c>
      <c r="E473" s="21" t="str">
        <v>Kamenná Poruba 110, 9303 Kamenná Poruba</v>
      </c>
      <c r="F473" s="1">
        <v>1</v>
      </c>
      <c r="G473" s="1">
        <v>1</v>
      </c>
      <c r="H473" s="1">
        <v>186</v>
      </c>
      <c r="I473" s="1">
        <v>280</v>
      </c>
      <c r="J473" s="1">
        <v>70</v>
      </c>
      <c r="K473" s="72" t="str">
        <v>-</v>
      </c>
      <c r="L473" s="117"/>
      <c r="M473" s="118"/>
    </row>
    <row r="474" spans="1:13">
      <c r="A474" s="1">
        <v>100013923</v>
      </c>
      <c r="B474" s="1" t="str">
        <v>Prešovský</v>
      </c>
      <c r="C474" s="1" t="str">
        <v>Vranov nad Topľou</v>
      </c>
      <c r="D474" s="1" t="str">
        <v>Základná škola</v>
      </c>
      <c r="E474" s="21" t="str">
        <v>Kladzany 45, 9421 Kladzany</v>
      </c>
      <c r="F474" s="1">
        <v>1</v>
      </c>
      <c r="G474" s="1">
        <v>1</v>
      </c>
      <c r="H474" s="1">
        <v>20</v>
      </c>
      <c r="I474" s="1">
        <v>100</v>
      </c>
      <c r="J474" s="1">
        <v>25</v>
      </c>
      <c r="K474" s="72" t="str">
        <v>-</v>
      </c>
      <c r="L474" s="117"/>
      <c r="M474" s="118"/>
    </row>
    <row r="475" spans="1:13">
      <c r="A475" s="1">
        <v>100013935</v>
      </c>
      <c r="B475" s="1" t="str">
        <v>Prešovský</v>
      </c>
      <c r="C475" s="1" t="str">
        <v>Vranov nad Topľou</v>
      </c>
      <c r="D475" s="1" t="str">
        <v>Základná škola</v>
      </c>
      <c r="E475" s="21" t="str">
        <v>Matiaška 43, 9431 Matiaška</v>
      </c>
      <c r="F475" s="1">
        <v>1</v>
      </c>
      <c r="G475" s="1">
        <v>1</v>
      </c>
      <c r="H475" s="1">
        <v>27</v>
      </c>
      <c r="I475" s="1">
        <v>150</v>
      </c>
      <c r="J475" s="1">
        <v>40</v>
      </c>
      <c r="K475" s="72" t="str">
        <v>-</v>
      </c>
      <c r="L475" s="117"/>
      <c r="M475" s="118"/>
    </row>
    <row r="476" spans="1:13">
      <c r="A476" s="1">
        <v>100013944</v>
      </c>
      <c r="B476" s="1" t="str">
        <v>Prešovský</v>
      </c>
      <c r="C476" s="1" t="str">
        <v>Vranov nad Topľou</v>
      </c>
      <c r="D476" s="1" t="str">
        <v>Základná škola</v>
      </c>
      <c r="E476" s="21" t="str">
        <v>Nižný Hrabovec 155, 9421 Nižný Hrabovec</v>
      </c>
      <c r="F476" s="1">
        <v>1</v>
      </c>
      <c r="G476" s="1">
        <v>1</v>
      </c>
      <c r="H476" s="1">
        <v>349</v>
      </c>
      <c r="I476" s="1">
        <v>470</v>
      </c>
      <c r="J476" s="1">
        <v>120</v>
      </c>
      <c r="K476" s="72" t="str">
        <v>-</v>
      </c>
      <c r="L476" s="117"/>
      <c r="M476" s="118"/>
    </row>
    <row r="477" spans="1:13">
      <c r="A477" s="1">
        <v>100013947</v>
      </c>
      <c r="B477" s="1" t="str">
        <v>Prešovský</v>
      </c>
      <c r="C477" s="1" t="str">
        <v>Vranov nad Topľou</v>
      </c>
      <c r="D477" s="1" t="str">
        <v>Základná škola</v>
      </c>
      <c r="E477" s="21" t="str">
        <v>Nižný Hrušov 211, 9422 Nižný Hrušov</v>
      </c>
      <c r="F477" s="1">
        <v>1</v>
      </c>
      <c r="G477" s="1">
        <v>1</v>
      </c>
      <c r="H477" s="1">
        <v>49</v>
      </c>
      <c r="I477" s="1">
        <v>150</v>
      </c>
      <c r="J477" s="1">
        <v>40</v>
      </c>
      <c r="K477" s="72" t="str">
        <v>-</v>
      </c>
      <c r="L477" s="117"/>
      <c r="M477" s="118"/>
    </row>
    <row r="478" spans="1:13">
      <c r="A478" s="1">
        <v>100013954</v>
      </c>
      <c r="B478" s="1" t="str">
        <v>Prešovský</v>
      </c>
      <c r="C478" s="1" t="str">
        <v>Vranov nad Topľou</v>
      </c>
      <c r="D478" s="1" t="str">
        <v>Základná škola</v>
      </c>
      <c r="E478" s="21" t="str">
        <v>Nová Kelča 68, 9404 Nová Kelča</v>
      </c>
      <c r="F478" s="1">
        <v>1</v>
      </c>
      <c r="G478" s="1">
        <v>1</v>
      </c>
      <c r="H478" s="1">
        <v>10</v>
      </c>
      <c r="I478" s="1">
        <v>100</v>
      </c>
      <c r="J478" s="1">
        <v>25</v>
      </c>
      <c r="K478" s="72" t="str">
        <v>-</v>
      </c>
      <c r="L478" s="117"/>
      <c r="M478" s="118"/>
    </row>
    <row r="479" spans="1:13">
      <c r="A479" s="1">
        <v>100013957</v>
      </c>
      <c r="B479" s="1" t="str">
        <v>Prešovský</v>
      </c>
      <c r="C479" s="1" t="str">
        <v>Vranov nad Topľou</v>
      </c>
      <c r="D479" s="1" t="str">
        <v>Základná škola</v>
      </c>
      <c r="E479" s="21" t="str">
        <v>Ondavské Matiašovce 20, 9401 Ondavské Matiašovce</v>
      </c>
      <c r="F479" s="1">
        <v>1</v>
      </c>
      <c r="G479" s="1">
        <v>1</v>
      </c>
      <c r="H479" s="1">
        <v>41</v>
      </c>
      <c r="I479" s="1">
        <v>150</v>
      </c>
      <c r="J479" s="1">
        <v>40</v>
      </c>
      <c r="K479" s="72" t="str">
        <v>-</v>
      </c>
      <c r="L479" s="117"/>
      <c r="M479" s="118"/>
    </row>
    <row r="480" spans="1:13">
      <c r="A480" s="1">
        <v>100013962</v>
      </c>
      <c r="B480" s="1" t="str">
        <v>Prešovský</v>
      </c>
      <c r="C480" s="1" t="str">
        <v>Vranov nad Topľou</v>
      </c>
      <c r="D480" s="1" t="str">
        <v>Základná škola</v>
      </c>
      <c r="E480" s="21" t="str">
        <v>Pavlovce 5, 9431 Pavlovce</v>
      </c>
      <c r="F480" s="1">
        <v>1</v>
      </c>
      <c r="G480" s="1">
        <v>1</v>
      </c>
      <c r="H480" s="1">
        <v>68</v>
      </c>
      <c r="I480" s="1">
        <v>230</v>
      </c>
      <c r="J480" s="1">
        <v>60</v>
      </c>
      <c r="K480" s="72" t="str">
        <v>-</v>
      </c>
      <c r="L480" s="117"/>
      <c r="M480" s="118"/>
    </row>
    <row r="481" spans="1:13">
      <c r="A481" s="1">
        <v>100013966</v>
      </c>
      <c r="B481" s="1" t="str">
        <v>Prešovský</v>
      </c>
      <c r="C481" s="1" t="str">
        <v>Vranov nad Topľou</v>
      </c>
      <c r="D481" s="1" t="str">
        <v>Základná škola</v>
      </c>
      <c r="E481" s="21" t="str">
        <v>Petrovce 114, 9431 Petrovce</v>
      </c>
      <c r="F481" s="1">
        <v>1</v>
      </c>
      <c r="G481" s="1">
        <v>1</v>
      </c>
      <c r="H481" s="1">
        <v>17</v>
      </c>
      <c r="I481" s="1">
        <v>100</v>
      </c>
      <c r="J481" s="1">
        <v>25</v>
      </c>
      <c r="K481" s="72" t="str">
        <v>-</v>
      </c>
      <c r="L481" s="117"/>
      <c r="M481" s="118"/>
    </row>
    <row r="482" spans="1:13">
      <c r="A482" s="1">
        <v>100013977</v>
      </c>
      <c r="B482" s="1" t="str">
        <v>Prešovský</v>
      </c>
      <c r="C482" s="1" t="str">
        <v>Vranov nad Topľou</v>
      </c>
      <c r="D482" s="1" t="str">
        <v>Základná škola</v>
      </c>
      <c r="E482" s="21" t="str">
        <v>Remeniny 101, 9431 Remeniny</v>
      </c>
      <c r="F482" s="1">
        <v>1</v>
      </c>
      <c r="G482" s="1">
        <v>1</v>
      </c>
      <c r="H482" s="1">
        <v>14</v>
      </c>
      <c r="I482" s="1">
        <v>100</v>
      </c>
      <c r="J482" s="1">
        <v>25</v>
      </c>
      <c r="K482" s="72" t="str">
        <v>-</v>
      </c>
      <c r="L482" s="117"/>
      <c r="M482" s="118"/>
    </row>
    <row r="483" spans="1:13">
      <c r="A483" s="1">
        <v>100013979</v>
      </c>
      <c r="B483" s="1" t="str">
        <v>Prešovský</v>
      </c>
      <c r="C483" s="1" t="str">
        <v>Vranov nad Topľou</v>
      </c>
      <c r="D483" s="1" t="str">
        <v>Základná škola</v>
      </c>
      <c r="E483" s="21" t="str">
        <v>Rudlov 126, 9435 Rudlov</v>
      </c>
      <c r="F483" s="1">
        <v>1</v>
      </c>
      <c r="G483" s="1">
        <v>1</v>
      </c>
      <c r="H483" s="1">
        <v>25</v>
      </c>
      <c r="I483" s="1">
        <v>150</v>
      </c>
      <c r="J483" s="1">
        <v>40</v>
      </c>
      <c r="K483" s="72" t="str">
        <v>-</v>
      </c>
      <c r="L483" s="117"/>
      <c r="M483" s="118"/>
    </row>
    <row r="484" spans="1:13">
      <c r="A484" s="1">
        <v>100013984</v>
      </c>
      <c r="B484" s="1" t="str">
        <v>Prešovský</v>
      </c>
      <c r="C484" s="1" t="str">
        <v>Vranov nad Topľou</v>
      </c>
      <c r="D484" s="1" t="str">
        <v>Základná škola</v>
      </c>
      <c r="E484" s="21" t="str">
        <v>Školská 389, 9413 Sačurov</v>
      </c>
      <c r="F484" s="1">
        <v>1</v>
      </c>
      <c r="G484" s="1">
        <v>1</v>
      </c>
      <c r="H484" s="1">
        <v>498</v>
      </c>
      <c r="I484" s="1">
        <v>470</v>
      </c>
      <c r="J484" s="1">
        <v>120</v>
      </c>
      <c r="K484" s="72" t="str">
        <v>-</v>
      </c>
      <c r="L484" s="117"/>
      <c r="M484" s="118"/>
    </row>
    <row r="485" spans="1:13">
      <c r="A485" s="1">
        <v>100013988</v>
      </c>
      <c r="B485" s="1" t="str">
        <v>Prešovský</v>
      </c>
      <c r="C485" s="1" t="str">
        <v>Vranov nad Topľou</v>
      </c>
      <c r="D485" s="1" t="str">
        <v>Základná škola</v>
      </c>
      <c r="E485" s="21" t="str">
        <v>Školská 558, 9414 Sečovská Polianka</v>
      </c>
      <c r="F485" s="1">
        <v>1</v>
      </c>
      <c r="G485" s="1">
        <v>1</v>
      </c>
      <c r="H485" s="1">
        <v>301</v>
      </c>
      <c r="I485" s="1">
        <v>470</v>
      </c>
      <c r="J485" s="1">
        <v>120</v>
      </c>
      <c r="K485" s="72" t="str">
        <v>-</v>
      </c>
      <c r="L485" s="117"/>
      <c r="M485" s="118"/>
    </row>
    <row r="486" spans="1:13">
      <c r="A486" s="1">
        <v>100013991</v>
      </c>
      <c r="B486" s="1" t="str">
        <v>Prešovský</v>
      </c>
      <c r="C486" s="1" t="str">
        <v>Vranov nad Topľou</v>
      </c>
      <c r="D486" s="1" t="str">
        <v>Základná škola s materskou školou</v>
      </c>
      <c r="E486" s="21" t="str">
        <v>Sedliská 93, 9409 Sedliská</v>
      </c>
      <c r="F486" s="1">
        <v>1</v>
      </c>
      <c r="G486" s="1">
        <v>1</v>
      </c>
      <c r="H486" s="1">
        <v>89</v>
      </c>
      <c r="I486" s="1">
        <v>230</v>
      </c>
      <c r="J486" s="1">
        <v>60</v>
      </c>
      <c r="K486" s="72" t="str">
        <v>-</v>
      </c>
      <c r="L486" s="117"/>
      <c r="M486" s="118"/>
    </row>
    <row r="487" spans="1:13">
      <c r="A487" s="1">
        <v>100013997</v>
      </c>
      <c r="B487" s="1" t="str">
        <v>Prešovský</v>
      </c>
      <c r="C487" s="1" t="str">
        <v>Vranov nad Topľou</v>
      </c>
      <c r="D487" s="1" t="str">
        <v>Základná škola</v>
      </c>
      <c r="E487" s="21" t="str">
        <v>Skrabské 77, 9433 Skrabské</v>
      </c>
      <c r="F487" s="1">
        <v>1</v>
      </c>
      <c r="G487" s="1">
        <v>1</v>
      </c>
      <c r="H487" s="1">
        <v>35</v>
      </c>
      <c r="I487" s="1">
        <v>150</v>
      </c>
      <c r="J487" s="1">
        <v>40</v>
      </c>
      <c r="K487" s="72" t="str">
        <v>-</v>
      </c>
      <c r="L487" s="117"/>
      <c r="M487" s="118"/>
    </row>
    <row r="488" spans="1:13">
      <c r="A488" s="1">
        <v>100014000</v>
      </c>
      <c r="B488" s="1" t="str">
        <v>Prešovský</v>
      </c>
      <c r="C488" s="1" t="str">
        <v>Vranov nad Topľou</v>
      </c>
      <c r="D488" s="1" t="str">
        <v>Základná škola</v>
      </c>
      <c r="E488" s="21" t="str">
        <v>Školská ulica 54 / 21, 9402 Slovenská Kajňa</v>
      </c>
      <c r="F488" s="1">
        <v>1</v>
      </c>
      <c r="G488" s="1">
        <v>1</v>
      </c>
      <c r="H488" s="1">
        <v>171</v>
      </c>
      <c r="I488" s="1">
        <v>280</v>
      </c>
      <c r="J488" s="1">
        <v>70</v>
      </c>
      <c r="K488" s="72" t="str">
        <v>-</v>
      </c>
      <c r="L488" s="117"/>
      <c r="M488" s="118"/>
    </row>
    <row r="489" spans="1:13">
      <c r="A489" s="1">
        <v>100014005</v>
      </c>
      <c r="B489" s="1" t="str">
        <v>Prešovský</v>
      </c>
      <c r="C489" s="1" t="str">
        <v>Vranov nad Topľou</v>
      </c>
      <c r="D489" s="1" t="str">
        <v>Základná škola</v>
      </c>
      <c r="E489" s="21" t="str">
        <v>Soľ 53, 9435 Soľ</v>
      </c>
      <c r="F489" s="1">
        <v>1</v>
      </c>
      <c r="G489" s="1">
        <v>1</v>
      </c>
      <c r="H489" s="1">
        <v>487</v>
      </c>
      <c r="I489" s="1">
        <v>470</v>
      </c>
      <c r="J489" s="1">
        <v>120</v>
      </c>
      <c r="K489" s="72" t="str">
        <v>-</v>
      </c>
      <c r="L489" s="117"/>
      <c r="M489" s="118"/>
    </row>
    <row r="490" spans="1:13">
      <c r="A490" s="1">
        <v>100014010</v>
      </c>
      <c r="B490" s="1" t="str">
        <v>Prešovský</v>
      </c>
      <c r="C490" s="1" t="str">
        <v>Vranov nad Topľou</v>
      </c>
      <c r="D490" s="1" t="str">
        <v>Základná škola s materskou školou</v>
      </c>
      <c r="E490" s="21" t="str">
        <v>Tovarné 173, 9401 Tovarné</v>
      </c>
      <c r="F490" s="1">
        <v>1</v>
      </c>
      <c r="G490" s="1">
        <v>1</v>
      </c>
      <c r="H490" s="1">
        <v>166</v>
      </c>
      <c r="I490" s="1">
        <v>280</v>
      </c>
      <c r="J490" s="1">
        <v>70</v>
      </c>
      <c r="K490" s="72" t="str">
        <v>-</v>
      </c>
      <c r="L490" s="117"/>
      <c r="M490" s="118"/>
    </row>
    <row r="491" spans="1:13">
      <c r="A491" s="1">
        <v>100014013</v>
      </c>
      <c r="B491" s="1" t="str">
        <v>Prešovský</v>
      </c>
      <c r="C491" s="1" t="str">
        <v>Vranov nad Topľou</v>
      </c>
      <c r="D491" s="1" t="str">
        <v>Základná škola</v>
      </c>
      <c r="E491" s="21" t="str">
        <v>Školská 424, 9412 Vechec</v>
      </c>
      <c r="F491" s="1">
        <v>1</v>
      </c>
      <c r="G491" s="1">
        <v>1</v>
      </c>
      <c r="H491" s="1">
        <v>292</v>
      </c>
      <c r="I491" s="1">
        <v>400</v>
      </c>
      <c r="J491" s="1">
        <v>100</v>
      </c>
      <c r="K491" s="72" t="str">
        <v>-</v>
      </c>
      <c r="L491" s="117"/>
      <c r="M491" s="118"/>
    </row>
    <row r="492" spans="1:13">
      <c r="A492" s="1">
        <v>100014020</v>
      </c>
      <c r="B492" s="1" t="str">
        <v>Prešovský</v>
      </c>
      <c r="C492" s="1" t="str">
        <v>Vranov nad Topľou</v>
      </c>
      <c r="D492" s="1" t="str">
        <v>Stredná odborná škola</v>
      </c>
      <c r="E492" s="21" t="str">
        <v>A. Dubčeka 963 / 2, 9301 Vranov nad Topľou</v>
      </c>
      <c r="F492" s="1">
        <v>1</v>
      </c>
      <c r="G492" s="1">
        <v>1</v>
      </c>
      <c r="H492" s="1">
        <v>404</v>
      </c>
      <c r="I492" s="1">
        <v>470</v>
      </c>
      <c r="J492" s="1">
        <v>120</v>
      </c>
      <c r="K492" s="72" t="str">
        <v>-</v>
      </c>
      <c r="L492" s="117"/>
      <c r="M492" s="118"/>
    </row>
    <row r="493" spans="1:13">
      <c r="A493" s="1">
        <v>100014021</v>
      </c>
      <c r="B493" s="1" t="str">
        <v>Prešovský</v>
      </c>
      <c r="C493" s="1" t="str">
        <v>Vranov nad Topľou</v>
      </c>
      <c r="D493" s="1" t="str">
        <v>Základná škola</v>
      </c>
      <c r="E493" s="21" t="str">
        <v>Bernolákova ulica 1061, 9347 Vranov nad Topľou</v>
      </c>
      <c r="F493" s="1">
        <v>1</v>
      </c>
      <c r="G493" s="1">
        <v>1</v>
      </c>
      <c r="H493" s="1">
        <v>897</v>
      </c>
      <c r="I493" s="1">
        <v>740</v>
      </c>
      <c r="J493" s="1">
        <v>190</v>
      </c>
      <c r="K493" s="72" t="str">
        <v>-</v>
      </c>
      <c r="L493" s="117"/>
      <c r="M493" s="118"/>
    </row>
    <row r="494" spans="1:13">
      <c r="A494" s="1">
        <v>100014041</v>
      </c>
      <c r="B494" s="1" t="str">
        <v>Prešovský</v>
      </c>
      <c r="C494" s="1" t="str">
        <v>Vranov nad Topľou</v>
      </c>
      <c r="D494" s="1" t="str">
        <v>Gymnázium Cyrila Daxnera</v>
      </c>
      <c r="E494" s="21" t="str">
        <v>Dr. C. Daxnera 88 / 3, 9380 Vranov nad Topľou</v>
      </c>
      <c r="F494" s="1">
        <v>1</v>
      </c>
      <c r="G494" s="1">
        <v>1</v>
      </c>
      <c r="H494" s="1">
        <v>392</v>
      </c>
      <c r="I494" s="1">
        <v>470</v>
      </c>
      <c r="J494" s="1">
        <v>120</v>
      </c>
      <c r="K494" s="72" t="str">
        <v>-</v>
      </c>
      <c r="L494" s="117"/>
      <c r="M494" s="118"/>
    </row>
    <row r="495" spans="1:13">
      <c r="A495" s="1">
        <v>100014043</v>
      </c>
      <c r="B495" s="1" t="str">
        <v>Prešovský</v>
      </c>
      <c r="C495" s="1" t="str">
        <v>Vranov nad Topľou</v>
      </c>
      <c r="D495" s="1" t="str">
        <v>Obchodná akadémia</v>
      </c>
      <c r="E495" s="21" t="str">
        <v>Dr. C. Daxnera 88 / 3, 9380 Vranov nad Topľou</v>
      </c>
      <c r="F495" s="1">
        <v>1</v>
      </c>
      <c r="G495" s="1">
        <v>1</v>
      </c>
      <c r="H495" s="1">
        <v>232</v>
      </c>
      <c r="I495" s="1">
        <v>400</v>
      </c>
      <c r="J495" s="1">
        <v>100</v>
      </c>
      <c r="K495" s="72" t="str">
        <v>-</v>
      </c>
      <c r="L495" s="117"/>
      <c r="M495" s="118"/>
    </row>
    <row r="496" spans="1:13">
      <c r="A496" s="1">
        <v>100014047</v>
      </c>
      <c r="B496" s="1" t="str">
        <v>Prešovský</v>
      </c>
      <c r="C496" s="1" t="str">
        <v>Vranov nad Topľou</v>
      </c>
      <c r="D496" s="1" t="str">
        <v>Základná škola</v>
      </c>
      <c r="E496" s="21" t="str">
        <v>Kukučínova ulica 106, 9303 Vranov nad Topľou</v>
      </c>
      <c r="F496" s="1">
        <v>1</v>
      </c>
      <c r="G496" s="1">
        <v>1</v>
      </c>
      <c r="H496" s="1">
        <v>524</v>
      </c>
      <c r="I496" s="1">
        <v>570</v>
      </c>
      <c r="J496" s="1">
        <v>140</v>
      </c>
      <c r="K496" s="72" t="str">
        <v>-</v>
      </c>
      <c r="L496" s="117"/>
      <c r="M496" s="118"/>
    </row>
    <row r="497" spans="1:13">
      <c r="A497" s="1">
        <v>100014051</v>
      </c>
      <c r="B497" s="1" t="str">
        <v>Prešovský</v>
      </c>
      <c r="C497" s="1" t="str">
        <v>Vranov nad Topľou</v>
      </c>
      <c r="D497" s="1" t="str">
        <v>Základná škola</v>
      </c>
      <c r="E497" s="21" t="str">
        <v>Lomnická ulica 620, 9303 Vranov nad Topľou</v>
      </c>
      <c r="F497" s="1">
        <v>1</v>
      </c>
      <c r="G497" s="1">
        <v>1</v>
      </c>
      <c r="H497" s="1">
        <v>22</v>
      </c>
      <c r="I497" s="1">
        <v>100</v>
      </c>
      <c r="J497" s="1">
        <v>25</v>
      </c>
      <c r="K497" s="72" t="str">
        <v>-</v>
      </c>
      <c r="L497" s="117"/>
      <c r="M497" s="118"/>
    </row>
    <row r="498" spans="1:13">
      <c r="A498" s="1">
        <v>100014054</v>
      </c>
      <c r="B498" s="1" t="str">
        <v>Prešovský</v>
      </c>
      <c r="C498" s="1" t="str">
        <v>Vranov nad Topľou</v>
      </c>
      <c r="D498" s="1" t="str">
        <v>Stredná odborná škola drevárska</v>
      </c>
      <c r="E498" s="21" t="str">
        <v>Lúčna 1055, 9301 Vranov nad Topľou</v>
      </c>
      <c r="F498" s="1">
        <v>1</v>
      </c>
      <c r="G498" s="1">
        <v>1</v>
      </c>
      <c r="H498" s="1">
        <v>301</v>
      </c>
      <c r="I498" s="1">
        <v>470</v>
      </c>
      <c r="J498" s="1">
        <v>120</v>
      </c>
      <c r="K498" s="72" t="str">
        <v>-</v>
      </c>
      <c r="L498" s="117"/>
      <c r="M498" s="118"/>
    </row>
    <row r="499" spans="1:13">
      <c r="A499" s="1">
        <v>100014065</v>
      </c>
      <c r="B499" s="1" t="str">
        <v>Prešovský</v>
      </c>
      <c r="C499" s="1" t="str">
        <v>Vranov nad Topľou</v>
      </c>
      <c r="D499" s="1" t="str">
        <v>Základná škola</v>
      </c>
      <c r="E499" s="21" t="str">
        <v>Lúčna 827 / 26, 9301 Vranov nad Topľou</v>
      </c>
      <c r="F499" s="1">
        <v>1</v>
      </c>
      <c r="G499" s="1">
        <v>1</v>
      </c>
      <c r="H499" s="1">
        <v>663</v>
      </c>
      <c r="I499" s="1">
        <v>570</v>
      </c>
      <c r="J499" s="1">
        <v>140</v>
      </c>
      <c r="K499" s="72" t="str">
        <v>-</v>
      </c>
      <c r="L499" s="117"/>
      <c r="M499" s="118"/>
    </row>
    <row r="500" spans="1:13">
      <c r="A500" s="1">
        <v>100014072</v>
      </c>
      <c r="B500" s="1" t="str">
        <v>Prešovský</v>
      </c>
      <c r="C500" s="1" t="str">
        <v>Vranov nad Topľou</v>
      </c>
      <c r="D500" s="1" t="str">
        <v>Základná škola</v>
      </c>
      <c r="E500" s="21" t="str">
        <v>Sídlisko II. 1336, 9301 Vranov nad Topľou</v>
      </c>
      <c r="F500" s="1">
        <v>1</v>
      </c>
      <c r="G500" s="1">
        <v>1</v>
      </c>
      <c r="H500" s="1">
        <v>906</v>
      </c>
      <c r="I500" s="1">
        <v>740</v>
      </c>
      <c r="J500" s="1">
        <v>190</v>
      </c>
      <c r="K500" s="72" t="str">
        <v>-</v>
      </c>
      <c r="L500" s="117"/>
      <c r="M500" s="118"/>
    </row>
    <row r="501" spans="1:13">
      <c r="A501" s="1">
        <v>100014077</v>
      </c>
      <c r="B501" s="1" t="str">
        <v>Prešovský</v>
      </c>
      <c r="C501" s="1" t="str">
        <v>Vranov nad Topľou</v>
      </c>
      <c r="D501" s="1" t="str">
        <v>Základná škola</v>
      </c>
      <c r="E501" s="21" t="str">
        <v>Juh 1054, 9301 Vranov nad Topľou</v>
      </c>
      <c r="F501" s="1">
        <v>1</v>
      </c>
      <c r="G501" s="1">
        <v>1</v>
      </c>
      <c r="H501" s="1">
        <v>676</v>
      </c>
      <c r="I501" s="1">
        <v>570</v>
      </c>
      <c r="J501" s="1">
        <v>140</v>
      </c>
      <c r="K501" s="72" t="str">
        <v>-</v>
      </c>
      <c r="L501" s="117"/>
      <c r="M501" s="118"/>
    </row>
    <row r="502" spans="1:13">
      <c r="A502" s="1">
        <v>100014086</v>
      </c>
      <c r="B502" s="1" t="str">
        <v>Prešovský</v>
      </c>
      <c r="C502" s="1" t="str">
        <v>Vranov nad Topľou</v>
      </c>
      <c r="D502" s="1" t="str">
        <v>Základná škola</v>
      </c>
      <c r="E502" s="21" t="str">
        <v>Vyšný Žipov 220, 9433 Vyšný Žipov</v>
      </c>
      <c r="F502" s="1">
        <v>1</v>
      </c>
      <c r="G502" s="1">
        <v>1</v>
      </c>
      <c r="H502" s="1">
        <v>195</v>
      </c>
      <c r="I502" s="1">
        <v>280</v>
      </c>
      <c r="J502" s="1">
        <v>70</v>
      </c>
      <c r="K502" s="72" t="str">
        <v>-</v>
      </c>
      <c r="L502" s="117"/>
      <c r="M502" s="118"/>
    </row>
    <row r="503" spans="1:13">
      <c r="A503" s="1">
        <v>100014094</v>
      </c>
      <c r="B503" s="1" t="str">
        <v>Prešovský</v>
      </c>
      <c r="C503" s="1" t="str">
        <v>Vranov nad Topľou</v>
      </c>
      <c r="D503" s="1" t="str">
        <v>Základná škola</v>
      </c>
      <c r="E503" s="21" t="str">
        <v>Zámutov 531, 9415 Zámutov</v>
      </c>
      <c r="F503" s="1">
        <v>1</v>
      </c>
      <c r="G503" s="1">
        <v>1</v>
      </c>
      <c r="H503" s="1">
        <v>440</v>
      </c>
      <c r="I503" s="1">
        <v>470</v>
      </c>
      <c r="J503" s="1">
        <v>120</v>
      </c>
      <c r="K503" s="72" t="str">
        <v>-</v>
      </c>
      <c r="L503" s="117"/>
      <c r="M503" s="118"/>
    </row>
    <row r="504" spans="1:13">
      <c r="A504" s="1">
        <v>100014097</v>
      </c>
      <c r="B504" s="1" t="str">
        <v>Prešovský</v>
      </c>
      <c r="C504" s="1" t="str">
        <v>Vranov nad Topľou</v>
      </c>
      <c r="D504" s="1" t="str">
        <v>Základná škola</v>
      </c>
      <c r="E504" s="21" t="str">
        <v>Žalobín 36, 9403 Žalobín</v>
      </c>
      <c r="F504" s="1">
        <v>1</v>
      </c>
      <c r="G504" s="1">
        <v>1</v>
      </c>
      <c r="H504" s="1">
        <v>40</v>
      </c>
      <c r="I504" s="1">
        <v>150</v>
      </c>
      <c r="J504" s="1">
        <v>40</v>
      </c>
      <c r="K504" s="72" t="str">
        <v>-</v>
      </c>
      <c r="L504" s="117"/>
      <c r="M504" s="118"/>
    </row>
    <row r="505" spans="1:13">
      <c r="A505" s="1">
        <v>100014103</v>
      </c>
      <c r="B505" s="1" t="str">
        <v>Prešovský</v>
      </c>
      <c r="C505" s="1" t="str">
        <v>Prešov</v>
      </c>
      <c r="D505" s="1" t="str">
        <v>Základná škola</v>
      </c>
      <c r="E505" s="21" t="str">
        <v>Chminianske Jakubovany 137, 8233 Chminianske Jakubovany</v>
      </c>
      <c r="F505" s="1">
        <v>3</v>
      </c>
      <c r="G505" s="1">
        <v>1</v>
      </c>
      <c r="H505" s="1">
        <v>425</v>
      </c>
      <c r="I505" s="1">
        <v>470</v>
      </c>
      <c r="J505" s="1">
        <v>120</v>
      </c>
      <c r="K505" s="72" t="str">
        <v>-</v>
      </c>
      <c r="L505" s="117"/>
      <c r="M505" s="118"/>
    </row>
    <row r="506" spans="1:13">
      <c r="A506" s="1">
        <v>100014103</v>
      </c>
      <c r="B506" s="1" t="str">
        <v>Prešovský</v>
      </c>
      <c r="C506" s="1" t="str">
        <v>Prešov</v>
      </c>
      <c r="D506" s="1" t="str">
        <v>Základná škola</v>
      </c>
      <c r="E506" s="21" t="str">
        <v>Chminianske Jakubovany 20, 8233 Chminianske Jakubovany</v>
      </c>
      <c r="F506" s="1">
        <v>3</v>
      </c>
      <c r="G506" s="1">
        <v>1</v>
      </c>
      <c r="H506" s="1">
        <v>133</v>
      </c>
      <c r="I506" s="1">
        <v>280</v>
      </c>
      <c r="J506" s="1">
        <v>70</v>
      </c>
      <c r="K506" s="72" t="str">
        <v>-</v>
      </c>
      <c r="L506" s="117"/>
      <c r="M506" s="118"/>
    </row>
    <row r="507" spans="1:13">
      <c r="A507" s="1">
        <v>100014103</v>
      </c>
      <c r="B507" s="1" t="str">
        <v>Prešovský</v>
      </c>
      <c r="C507" s="1" t="str">
        <v>Prešov</v>
      </c>
      <c r="D507" s="1" t="str">
        <v>Základná škola</v>
      </c>
      <c r="E507" s="21" t="str">
        <v>Chminianske Jakubovany 270, 8233 Chminianske Jakubovany</v>
      </c>
      <c r="F507" s="1">
        <v>3</v>
      </c>
      <c r="G507" s="1">
        <v>1</v>
      </c>
      <c r="H507" s="1">
        <v>61</v>
      </c>
      <c r="I507" s="1">
        <v>230</v>
      </c>
      <c r="J507" s="1">
        <v>60</v>
      </c>
      <c r="K507" s="72" t="str">
        <v>-</v>
      </c>
      <c r="L507" s="117"/>
      <c r="M507" s="118"/>
    </row>
    <row r="508" spans="1:13">
      <c r="A508" s="1">
        <v>100014468</v>
      </c>
      <c r="B508" s="1" t="str">
        <v>Prešovský</v>
      </c>
      <c r="C508" s="1" t="str">
        <v>Vranov nad Topľou</v>
      </c>
      <c r="D508" s="1" t="str">
        <v>Základna škola s materskou školou</v>
      </c>
      <c r="E508" s="21" t="str">
        <v>Poša 251, 9421 Poša</v>
      </c>
      <c r="F508" s="1">
        <v>1</v>
      </c>
      <c r="G508" s="1">
        <v>1</v>
      </c>
      <c r="H508" s="1">
        <v>62</v>
      </c>
      <c r="I508" s="1">
        <v>230</v>
      </c>
      <c r="J508" s="1">
        <v>60</v>
      </c>
      <c r="K508" s="72" t="str">
        <v>-</v>
      </c>
      <c r="L508" s="117"/>
      <c r="M508" s="118"/>
    </row>
    <row r="509" spans="1:13">
      <c r="A509" s="1">
        <v>100014485</v>
      </c>
      <c r="B509" s="1" t="str">
        <v>Prešovský</v>
      </c>
      <c r="C509" s="1" t="str">
        <v>Levoča</v>
      </c>
      <c r="D509" s="1" t="str">
        <v>Súkromná základná škola</v>
      </c>
      <c r="E509" s="21" t="str">
        <v>Kláštorská 37, 5401 Levoča</v>
      </c>
      <c r="F509" s="1">
        <v>1</v>
      </c>
      <c r="G509" s="1">
        <v>1</v>
      </c>
      <c r="H509" s="1">
        <v>252</v>
      </c>
      <c r="I509" s="1">
        <v>400</v>
      </c>
      <c r="J509" s="1">
        <v>100</v>
      </c>
      <c r="K509" s="72" t="str">
        <v>-</v>
      </c>
      <c r="L509" s="117"/>
      <c r="M509" s="118"/>
    </row>
    <row r="510" spans="1:13">
      <c r="A510" s="1">
        <v>100014495</v>
      </c>
      <c r="B510" s="1" t="str">
        <v>Prešovský</v>
      </c>
      <c r="C510" s="1" t="str">
        <v>Prešov</v>
      </c>
      <c r="D510" s="1" t="str">
        <v>Základná škola s materskou školou</v>
      </c>
      <c r="E510" s="21" t="str">
        <v>Grófske nádvorie 209 / 2, 8216 Fintice</v>
      </c>
      <c r="F510" s="1">
        <v>1</v>
      </c>
      <c r="G510" s="1">
        <v>1</v>
      </c>
      <c r="H510" s="1">
        <v>271</v>
      </c>
      <c r="I510" s="1">
        <v>400</v>
      </c>
      <c r="J510" s="1">
        <v>100</v>
      </c>
      <c r="K510" s="72" t="str">
        <v>-</v>
      </c>
      <c r="L510" s="117"/>
      <c r="M510" s="118"/>
    </row>
    <row r="511" spans="1:13">
      <c r="A511" s="1">
        <v>100014515</v>
      </c>
      <c r="B511" s="1" t="str">
        <v>Prešovský</v>
      </c>
      <c r="C511" s="1" t="str">
        <v>Prešov</v>
      </c>
      <c r="D511" s="1" t="str">
        <v>Súkromná základná škola pre žiakov s poruchami aktivity a pozornosti</v>
      </c>
      <c r="E511" s="21" t="str">
        <v>Bernolákova 21, 8001 Prešov</v>
      </c>
      <c r="F511" s="1">
        <v>1</v>
      </c>
      <c r="G511" s="1">
        <v>1</v>
      </c>
      <c r="H511" s="1">
        <v>62</v>
      </c>
      <c r="I511" s="1">
        <v>230</v>
      </c>
      <c r="J511" s="1">
        <v>60</v>
      </c>
      <c r="K511" s="72" t="str">
        <v>-</v>
      </c>
      <c r="L511" s="117"/>
      <c r="M511" s="118"/>
    </row>
    <row r="512" spans="1:13">
      <c r="A512" s="1">
        <v>100017285</v>
      </c>
      <c r="B512" s="1" t="str">
        <v>Prešovský</v>
      </c>
      <c r="C512" s="1" t="str">
        <v>Stará Ľubovňa</v>
      </c>
      <c r="D512" s="1" t="str">
        <v>Špeciálna základná škola sv. Anny</v>
      </c>
      <c r="E512" s="21" t="str">
        <v>Štúrova 5, 6401 Stará Ľubovňa</v>
      </c>
      <c r="F512" s="1">
        <v>1</v>
      </c>
      <c r="G512" s="1">
        <v>1</v>
      </c>
      <c r="H512" s="1">
        <v>26</v>
      </c>
      <c r="I512" s="1">
        <v>150</v>
      </c>
      <c r="J512" s="1">
        <v>40</v>
      </c>
      <c r="K512" s="72" t="str">
        <v>-</v>
      </c>
      <c r="L512" s="117"/>
      <c r="M512" s="118"/>
    </row>
    <row r="513" spans="1:13">
      <c r="A513" s="1">
        <v>100017290</v>
      </c>
      <c r="B513" s="1" t="str">
        <v>Prešovský</v>
      </c>
      <c r="C513" s="1" t="str">
        <v>Prešov</v>
      </c>
      <c r="D513" s="1" t="str">
        <v>Súkromné odborné učilište ELBA</v>
      </c>
      <c r="E513" s="21" t="str">
        <v>Záhradnícka 83 / 19, 8232 Svinia</v>
      </c>
      <c r="F513" s="1">
        <v>1</v>
      </c>
      <c r="G513" s="1">
        <v>1</v>
      </c>
      <c r="H513" s="1">
        <v>92</v>
      </c>
      <c r="I513" s="1">
        <v>230</v>
      </c>
      <c r="J513" s="1">
        <v>60</v>
      </c>
      <c r="K513" s="72" t="str">
        <v>-</v>
      </c>
      <c r="L513" s="117"/>
      <c r="M513" s="118"/>
    </row>
    <row r="514" spans="1:13">
      <c r="A514" s="1">
        <v>100017482</v>
      </c>
      <c r="B514" s="1" t="str">
        <v>Prešovský</v>
      </c>
      <c r="C514" s="1" t="str">
        <v>Bardejov</v>
      </c>
      <c r="D514" s="1" t="str">
        <v>Spojená škola</v>
      </c>
      <c r="E514" s="21" t="str">
        <v>Školská 478, 8633 Zborov</v>
      </c>
      <c r="F514" s="1">
        <v>1</v>
      </c>
      <c r="G514" s="1">
        <v>2</v>
      </c>
      <c r="H514" s="1">
        <v>552</v>
      </c>
      <c r="I514" s="1">
        <v>570</v>
      </c>
      <c r="J514" s="1">
        <v>140</v>
      </c>
      <c r="K514" s="72" t="str">
        <v>-</v>
      </c>
      <c r="L514" s="117"/>
      <c r="M514" s="118"/>
    </row>
    <row r="515" spans="1:13">
      <c r="A515" s="1">
        <v>100017483</v>
      </c>
      <c r="B515" s="1" t="str">
        <v>Prešovský</v>
      </c>
      <c r="C515" s="1" t="str">
        <v>Bardejov</v>
      </c>
      <c r="D515" s="1" t="str">
        <v>Spojená škola</v>
      </c>
      <c r="E515" s="21" t="str">
        <v>Štefánikova 64, 8501 Bardejov</v>
      </c>
      <c r="F515" s="1">
        <v>1</v>
      </c>
      <c r="G515" s="1">
        <v>3</v>
      </c>
      <c r="H515" s="1">
        <v>521</v>
      </c>
      <c r="I515" s="1">
        <v>570</v>
      </c>
      <c r="J515" s="1">
        <v>140</v>
      </c>
      <c r="K515" s="72" t="str">
        <v>-</v>
      </c>
      <c r="L515" s="117"/>
      <c r="M515" s="118"/>
    </row>
    <row r="516" spans="1:13">
      <c r="A516" s="1">
        <v>100017484</v>
      </c>
      <c r="B516" s="1" t="str">
        <v>Prešovský</v>
      </c>
      <c r="C516" s="1" t="str">
        <v>Bardejov</v>
      </c>
      <c r="D516" s="1" t="str">
        <v>Cirkevná spojená škola</v>
      </c>
      <c r="E516" s="21" t="str">
        <v>Jiráskova 5, 8501 Bardejov</v>
      </c>
      <c r="F516" s="1">
        <v>1</v>
      </c>
      <c r="G516" s="1">
        <v>3</v>
      </c>
      <c r="H516" s="1">
        <v>1130</v>
      </c>
      <c r="I516" s="1">
        <v>1000</v>
      </c>
      <c r="J516" s="1">
        <v>250</v>
      </c>
      <c r="K516" s="72" t="str">
        <v>-</v>
      </c>
      <c r="L516" s="117"/>
      <c r="M516" s="118"/>
    </row>
    <row r="517" spans="1:13">
      <c r="A517" s="1">
        <v>100017485</v>
      </c>
      <c r="B517" s="1" t="str">
        <v>Prešovský</v>
      </c>
      <c r="C517" s="1" t="str">
        <v>Bardejov</v>
      </c>
      <c r="D517" s="1" t="str">
        <v>Spojená škola</v>
      </c>
      <c r="E517" s="21" t="str">
        <v>Pod papierňou 2671, 8501 Bardejov</v>
      </c>
      <c r="F517" s="1">
        <v>1</v>
      </c>
      <c r="G517" s="1">
        <v>4</v>
      </c>
      <c r="H517" s="1">
        <v>404</v>
      </c>
      <c r="I517" s="1">
        <v>470</v>
      </c>
      <c r="J517" s="1">
        <v>120</v>
      </c>
      <c r="K517" s="72" t="str">
        <v>-</v>
      </c>
      <c r="L517" s="117"/>
      <c r="M517" s="118"/>
    </row>
    <row r="518" spans="1:13">
      <c r="A518" s="1">
        <v>100017486</v>
      </c>
      <c r="B518" s="1" t="str">
        <v>Prešovský</v>
      </c>
      <c r="C518" s="1" t="str">
        <v>Bardejov</v>
      </c>
      <c r="D518" s="1" t="str">
        <v>Spojená škola Juraja Henischa</v>
      </c>
      <c r="E518" s="21" t="str">
        <v>Slovenská 5, 8501 Bardejov</v>
      </c>
      <c r="F518" s="1">
        <v>1</v>
      </c>
      <c r="G518" s="1">
        <v>3</v>
      </c>
      <c r="H518" s="1">
        <v>1110</v>
      </c>
      <c r="I518" s="1">
        <v>1000</v>
      </c>
      <c r="J518" s="1">
        <v>250</v>
      </c>
      <c r="K518" s="72" t="str">
        <v>-</v>
      </c>
      <c r="L518" s="117"/>
      <c r="M518" s="118"/>
    </row>
    <row r="519" spans="1:13">
      <c r="A519" s="1">
        <v>100017487</v>
      </c>
      <c r="B519" s="1" t="str">
        <v>Prešovský</v>
      </c>
      <c r="C519" s="1" t="str">
        <v>Humenné</v>
      </c>
      <c r="D519" s="1" t="str">
        <v>Spojená škola internátna</v>
      </c>
      <c r="E519" s="21" t="str">
        <v>Komenského 3, 6601 Humenné</v>
      </c>
      <c r="F519" s="1">
        <v>2</v>
      </c>
      <c r="G519" s="1">
        <v>3</v>
      </c>
      <c r="H519" s="1">
        <v>75</v>
      </c>
      <c r="I519" s="1">
        <v>230</v>
      </c>
      <c r="J519" s="1">
        <v>60</v>
      </c>
      <c r="K519" s="72" t="str">
        <v>-</v>
      </c>
      <c r="L519" s="117"/>
      <c r="M519" s="118"/>
    </row>
    <row r="520" spans="1:13">
      <c r="A520" s="1">
        <v>100017487</v>
      </c>
      <c r="B520" s="1" t="str">
        <v>Prešovský</v>
      </c>
      <c r="C520" s="1" t="str">
        <v>Humenné</v>
      </c>
      <c r="D520" s="1" t="str">
        <v>Spojená škola internátna</v>
      </c>
      <c r="E520" s="21" t="str">
        <v>Třebíčska 16, 6601 Humenné</v>
      </c>
      <c r="F520" s="1">
        <v>2</v>
      </c>
      <c r="G520" s="1">
        <v>3</v>
      </c>
      <c r="H520" s="1">
        <v>85</v>
      </c>
      <c r="I520" s="1">
        <v>230</v>
      </c>
      <c r="J520" s="1">
        <v>60</v>
      </c>
      <c r="K520" s="72" t="str">
        <v>-</v>
      </c>
      <c r="L520" s="117"/>
      <c r="M520" s="118"/>
    </row>
    <row r="521" spans="1:13">
      <c r="A521" s="1">
        <v>100017488</v>
      </c>
      <c r="B521" s="1" t="str">
        <v>Prešovský</v>
      </c>
      <c r="C521" s="1" t="str">
        <v>Humenné</v>
      </c>
      <c r="D521" s="1" t="str">
        <v>Cirkevná spojená škola</v>
      </c>
      <c r="E521" s="21" t="str">
        <v>Duchnovičova 24, 6601 Humenné</v>
      </c>
      <c r="F521" s="1">
        <v>1</v>
      </c>
      <c r="G521" s="1">
        <v>3</v>
      </c>
      <c r="H521" s="1">
        <v>404</v>
      </c>
      <c r="I521" s="1">
        <v>470</v>
      </c>
      <c r="J521" s="1">
        <v>120</v>
      </c>
      <c r="K521" s="72" t="str">
        <v>-</v>
      </c>
      <c r="L521" s="117"/>
      <c r="M521" s="118"/>
    </row>
    <row r="522" spans="1:13">
      <c r="A522" s="1">
        <v>100017489</v>
      </c>
      <c r="B522" s="1" t="str">
        <v>Prešovský</v>
      </c>
      <c r="C522" s="1" t="str">
        <v>Kežmarok</v>
      </c>
      <c r="D522" s="1" t="str">
        <v>Spojená škola</v>
      </c>
      <c r="E522" s="21" t="str">
        <v>Školská 535 / 5, 5907 Lendak</v>
      </c>
      <c r="F522" s="1">
        <v>1</v>
      </c>
      <c r="G522" s="1">
        <v>2</v>
      </c>
      <c r="H522" s="1">
        <v>985</v>
      </c>
      <c r="I522" s="1">
        <v>740</v>
      </c>
      <c r="J522" s="1">
        <v>190</v>
      </c>
      <c r="K522" s="72" t="str">
        <v>-</v>
      </c>
      <c r="L522" s="117"/>
      <c r="M522" s="118"/>
    </row>
    <row r="523" spans="1:13">
      <c r="A523" s="1">
        <v>100017490</v>
      </c>
      <c r="B523" s="1" t="str">
        <v>Prešovský</v>
      </c>
      <c r="C523" s="1" t="str">
        <v>Kežmarok</v>
      </c>
      <c r="D523" s="1" t="str">
        <v>Spojená škola</v>
      </c>
      <c r="E523" s="21" t="str">
        <v>Slov. nár. povstania 3 / 5, 6115 Spišská Stará Ves</v>
      </c>
      <c r="F523" s="1">
        <v>2</v>
      </c>
      <c r="G523" s="1">
        <v>2</v>
      </c>
      <c r="H523" s="1">
        <v>390</v>
      </c>
      <c r="I523" s="1">
        <v>470</v>
      </c>
      <c r="J523" s="1">
        <v>120</v>
      </c>
      <c r="K523" s="72" t="str">
        <v>-</v>
      </c>
      <c r="L523" s="117"/>
      <c r="M523" s="118"/>
    </row>
    <row r="524" spans="1:13">
      <c r="A524" s="1">
        <v>100017490</v>
      </c>
      <c r="B524" s="1" t="str">
        <v>Prešovský</v>
      </c>
      <c r="C524" s="1" t="str">
        <v>Kežmarok</v>
      </c>
      <c r="D524" s="1" t="str">
        <v>Spojená škola</v>
      </c>
      <c r="E524" s="21" t="str">
        <v>Štúrova 231 / 123, 6101 Spišská Stará Ves</v>
      </c>
      <c r="F524" s="1">
        <v>2</v>
      </c>
      <c r="G524" s="1">
        <v>1</v>
      </c>
      <c r="H524" s="1">
        <v>82</v>
      </c>
      <c r="I524" s="1">
        <v>230</v>
      </c>
      <c r="J524" s="1">
        <v>60</v>
      </c>
      <c r="K524" s="72" t="str">
        <v>-</v>
      </c>
      <c r="L524" s="117"/>
      <c r="M524" s="118"/>
    </row>
    <row r="525" spans="1:13">
      <c r="A525" s="1">
        <v>100017491</v>
      </c>
      <c r="B525" s="1" t="str">
        <v>Prešovský</v>
      </c>
      <c r="C525" s="1" t="str">
        <v>Kežmarok</v>
      </c>
      <c r="D525" s="1" t="str">
        <v>Spojená škola</v>
      </c>
      <c r="E525" s="21" t="str">
        <v>Krátka 461, 5992 Huncovce</v>
      </c>
      <c r="F525" s="1">
        <v>3</v>
      </c>
      <c r="G525" s="1">
        <v>1</v>
      </c>
      <c r="H525" s="1">
        <v>108</v>
      </c>
      <c r="I525" s="1">
        <v>280</v>
      </c>
      <c r="J525" s="1">
        <v>70</v>
      </c>
      <c r="K525" s="72" t="str">
        <v>-</v>
      </c>
      <c r="L525" s="117"/>
      <c r="M525" s="118"/>
    </row>
    <row r="526" spans="1:13">
      <c r="A526" s="1">
        <v>100017491</v>
      </c>
      <c r="B526" s="1" t="str">
        <v>Prešovský</v>
      </c>
      <c r="C526" s="1" t="str">
        <v>Kežmarok</v>
      </c>
      <c r="D526" s="1" t="str">
        <v>Spojená škola</v>
      </c>
      <c r="E526" s="21" t="str">
        <v>Železničná 115, 5952 Veľká Lomnica</v>
      </c>
      <c r="F526" s="1">
        <v>3</v>
      </c>
      <c r="G526" s="1">
        <v>1</v>
      </c>
      <c r="H526" s="1">
        <v>18</v>
      </c>
      <c r="I526" s="1">
        <v>100</v>
      </c>
      <c r="J526" s="1">
        <v>25</v>
      </c>
      <c r="K526" s="72" t="str">
        <v>-</v>
      </c>
      <c r="L526" s="117"/>
      <c r="M526" s="118"/>
    </row>
    <row r="527" spans="1:13">
      <c r="A527" s="1">
        <v>100017491</v>
      </c>
      <c r="B527" s="1" t="str">
        <v>Prešovský</v>
      </c>
      <c r="C527" s="1" t="str">
        <v>Kežmarok</v>
      </c>
      <c r="D527" s="1" t="str">
        <v>Spojená škola</v>
      </c>
      <c r="E527" s="21" t="str">
        <v>Železničná 131 / 65, 5952 Veľká Lomnica</v>
      </c>
      <c r="F527" s="1">
        <v>3</v>
      </c>
      <c r="G527" s="1">
        <v>2</v>
      </c>
      <c r="H527" s="1">
        <v>113</v>
      </c>
      <c r="I527" s="1">
        <v>280</v>
      </c>
      <c r="J527" s="1">
        <v>70</v>
      </c>
      <c r="K527" s="72" t="str">
        <v>-</v>
      </c>
      <c r="L527" s="117"/>
      <c r="M527" s="118"/>
    </row>
    <row r="528" spans="1:13">
      <c r="A528" s="1">
        <v>100017492</v>
      </c>
      <c r="B528" s="1" t="str">
        <v>Prešovský</v>
      </c>
      <c r="C528" s="1" t="str">
        <v>Levoča</v>
      </c>
      <c r="D528" s="1" t="str">
        <v>Spojená škola internátna</v>
      </c>
      <c r="E528" s="21" t="str">
        <v>Nám. Štefana Kluberta 1, 5401 Levoča</v>
      </c>
      <c r="F528" s="1">
        <v>1</v>
      </c>
      <c r="G528" s="1">
        <v>4</v>
      </c>
      <c r="H528" s="1">
        <v>167</v>
      </c>
      <c r="I528" s="1">
        <v>280</v>
      </c>
      <c r="J528" s="1">
        <v>70</v>
      </c>
      <c r="K528" s="72" t="str">
        <v>-</v>
      </c>
      <c r="L528" s="117"/>
      <c r="M528" s="118"/>
    </row>
    <row r="529" spans="1:13">
      <c r="A529" s="1">
        <v>100017493</v>
      </c>
      <c r="B529" s="1" t="str">
        <v>Prešovský</v>
      </c>
      <c r="C529" s="1" t="str">
        <v>Levoča</v>
      </c>
      <c r="D529" s="1" t="str">
        <v>Spojená škola Jána Vojtaššáka internátna</v>
      </c>
      <c r="E529" s="21" t="str">
        <v>Kláštorská 24A, 5401 Levoča</v>
      </c>
      <c r="F529" s="1">
        <v>1</v>
      </c>
      <c r="G529" s="1">
        <v>7</v>
      </c>
      <c r="H529" s="1">
        <v>345</v>
      </c>
      <c r="I529" s="1">
        <v>470</v>
      </c>
      <c r="J529" s="1">
        <v>120</v>
      </c>
      <c r="K529" s="72" t="str">
        <v>-</v>
      </c>
      <c r="L529" s="117"/>
      <c r="M529" s="118"/>
    </row>
    <row r="530" spans="1:13">
      <c r="A530" s="1">
        <v>100017494</v>
      </c>
      <c r="B530" s="1" t="str">
        <v>Prešovský</v>
      </c>
      <c r="C530" s="1" t="str">
        <v>Levoča</v>
      </c>
      <c r="D530" s="1" t="str">
        <v>Spojená škola internátna</v>
      </c>
      <c r="E530" s="21" t="str">
        <v>Nám. Štefana Kluberta 2, 5401 Levoča</v>
      </c>
      <c r="F530" s="1">
        <v>2</v>
      </c>
      <c r="G530" s="1">
        <v>5</v>
      </c>
      <c r="H530" s="1">
        <v>196</v>
      </c>
      <c r="I530" s="1">
        <v>280</v>
      </c>
      <c r="J530" s="1">
        <v>70</v>
      </c>
      <c r="K530" s="72" t="str">
        <v>-</v>
      </c>
      <c r="L530" s="117"/>
      <c r="M530" s="118"/>
    </row>
    <row r="531" spans="1:13">
      <c r="A531" s="1">
        <v>100017494</v>
      </c>
      <c r="B531" s="1" t="str">
        <v>Prešovský</v>
      </c>
      <c r="C531" s="1" t="str">
        <v>Levoča</v>
      </c>
      <c r="D531" s="1" t="str">
        <v>Spojená škola internátna</v>
      </c>
      <c r="E531" s="21" t="str">
        <v>Probstnerova cesta 2, 5401 Levoča</v>
      </c>
      <c r="F531" s="1">
        <v>2</v>
      </c>
      <c r="G531" s="1">
        <v>1</v>
      </c>
      <c r="H531" s="1">
        <v>23</v>
      </c>
      <c r="I531" s="1">
        <v>100</v>
      </c>
      <c r="J531" s="1">
        <v>25</v>
      </c>
      <c r="K531" s="72" t="str">
        <v>-</v>
      </c>
      <c r="L531" s="117"/>
      <c r="M531" s="118"/>
    </row>
    <row r="532" spans="1:13">
      <c r="A532" s="1">
        <v>100017495</v>
      </c>
      <c r="B532" s="1" t="str">
        <v>Prešovský</v>
      </c>
      <c r="C532" s="1" t="str">
        <v>Poprad</v>
      </c>
      <c r="D532" s="1" t="str">
        <v>Spojená škola</v>
      </c>
      <c r="E532" s="21" t="str">
        <v>Dominika Tatarku 4666 / 7, 5819 Poprad</v>
      </c>
      <c r="F532" s="1">
        <v>2</v>
      </c>
      <c r="G532" s="1">
        <v>2</v>
      </c>
      <c r="H532" s="1">
        <v>2032</v>
      </c>
      <c r="I532" s="1">
        <v>1000</v>
      </c>
      <c r="J532" s="1">
        <v>250</v>
      </c>
      <c r="K532" s="72" t="str">
        <v>-</v>
      </c>
      <c r="L532" s="117"/>
      <c r="M532" s="118"/>
    </row>
    <row r="533" spans="1:13">
      <c r="A533" s="1">
        <v>100017495</v>
      </c>
      <c r="B533" s="1" t="str">
        <v>Prešovský</v>
      </c>
      <c r="C533" s="1" t="str">
        <v>Poprad</v>
      </c>
      <c r="D533" s="1" t="str">
        <v>Spojená škola</v>
      </c>
      <c r="E533" s="21" t="str">
        <v>Ulica mládeže 2350 / 7, 5801 Poprad</v>
      </c>
      <c r="F533" s="1">
        <v>2</v>
      </c>
      <c r="G533" s="1">
        <v>1</v>
      </c>
      <c r="H533" s="1">
        <v>344</v>
      </c>
      <c r="I533" s="1">
        <v>470</v>
      </c>
      <c r="J533" s="1">
        <v>120</v>
      </c>
      <c r="K533" s="72" t="str">
        <v>-</v>
      </c>
      <c r="L533" s="117"/>
      <c r="M533" s="118"/>
    </row>
    <row r="534" spans="1:13">
      <c r="A534" s="1">
        <v>100017496</v>
      </c>
      <c r="B534" s="1" t="str">
        <v>Prešovský</v>
      </c>
      <c r="C534" s="1" t="str">
        <v>Poprad</v>
      </c>
      <c r="D534" s="1" t="str">
        <v>Spojená škola</v>
      </c>
      <c r="E534" s="21" t="str">
        <v>Dominika Tatarku 436, 5801 Poprad</v>
      </c>
      <c r="F534" s="1">
        <v>2</v>
      </c>
      <c r="G534" s="1">
        <v>1</v>
      </c>
      <c r="H534" s="1">
        <v>13</v>
      </c>
      <c r="I534" s="1">
        <v>100</v>
      </c>
      <c r="J534" s="1">
        <v>25</v>
      </c>
      <c r="K534" s="72" t="str">
        <v>-</v>
      </c>
      <c r="L534" s="117"/>
      <c r="M534" s="118"/>
    </row>
    <row r="535" spans="1:13">
      <c r="A535" s="1">
        <v>100017496</v>
      </c>
      <c r="B535" s="1" t="str">
        <v>Prešovský</v>
      </c>
      <c r="C535" s="1" t="str">
        <v>Poprad</v>
      </c>
      <c r="D535" s="1" t="str">
        <v>Spojená škola</v>
      </c>
      <c r="E535" s="21" t="str">
        <v>Partizánska 2, 5801 Poprad</v>
      </c>
      <c r="F535" s="1">
        <v>2</v>
      </c>
      <c r="G535" s="1">
        <v>3</v>
      </c>
      <c r="H535" s="1">
        <v>264</v>
      </c>
      <c r="I535" s="1">
        <v>400</v>
      </c>
      <c r="J535" s="1">
        <v>100</v>
      </c>
      <c r="K535" s="72" t="str">
        <v>-</v>
      </c>
      <c r="L535" s="117"/>
      <c r="M535" s="118"/>
    </row>
    <row r="536" spans="1:13">
      <c r="A536" s="1">
        <v>100017497</v>
      </c>
      <c r="B536" s="1" t="str">
        <v>Prešovský</v>
      </c>
      <c r="C536" s="1" t="str">
        <v>Poprad</v>
      </c>
      <c r="D536" s="1" t="str">
        <v>Spojená škola sv. Jána Pavla II.</v>
      </c>
      <c r="E536" s="21" t="str">
        <v>Dlhé hony 3522 / 2, 5801 Poprad</v>
      </c>
      <c r="F536" s="1">
        <v>1</v>
      </c>
      <c r="G536" s="1">
        <v>3</v>
      </c>
      <c r="H536" s="1">
        <v>363</v>
      </c>
      <c r="I536" s="1">
        <v>470</v>
      </c>
      <c r="J536" s="1">
        <v>120</v>
      </c>
      <c r="K536" s="72" t="str">
        <v>-</v>
      </c>
      <c r="L536" s="117"/>
      <c r="M536" s="118"/>
    </row>
    <row r="537" spans="1:13">
      <c r="A537" s="1">
        <v>100017498</v>
      </c>
      <c r="B537" s="1" t="str">
        <v>Prešovský</v>
      </c>
      <c r="C537" s="1" t="str">
        <v>Poprad</v>
      </c>
      <c r="D537" s="1" t="str">
        <v>Spojená škola</v>
      </c>
      <c r="E537" s="21" t="str">
        <v>Letná ulica 3453 / 34, 5801 Poprad</v>
      </c>
      <c r="F537" s="1">
        <v>1</v>
      </c>
      <c r="G537" s="1">
        <v>2</v>
      </c>
      <c r="H537" s="1">
        <v>1154</v>
      </c>
      <c r="I537" s="1">
        <v>1000</v>
      </c>
      <c r="J537" s="1">
        <v>250</v>
      </c>
      <c r="K537" s="72" t="str">
        <v>-</v>
      </c>
      <c r="L537" s="117"/>
      <c r="M537" s="118"/>
    </row>
    <row r="538" spans="1:13">
      <c r="A538" s="1">
        <v>100017499</v>
      </c>
      <c r="B538" s="1" t="str">
        <v>Prešovský</v>
      </c>
      <c r="C538" s="1" t="str">
        <v>Prešov</v>
      </c>
      <c r="D538" s="1" t="str">
        <v>Spojená škola Tarasa Ševčenka s vyučovacím jazykom ukrajinským</v>
      </c>
      <c r="E538" s="21" t="str">
        <v>Sládkovičova 4, 8001 Prešov</v>
      </c>
      <c r="F538" s="1">
        <v>1</v>
      </c>
      <c r="G538" s="1">
        <v>3</v>
      </c>
      <c r="H538" s="1">
        <v>375</v>
      </c>
      <c r="I538" s="1">
        <v>470</v>
      </c>
      <c r="J538" s="1">
        <v>120</v>
      </c>
      <c r="K538" s="72" t="str">
        <v>-</v>
      </c>
      <c r="L538" s="117"/>
      <c r="M538" s="118"/>
    </row>
    <row r="539" spans="1:13">
      <c r="A539" s="1">
        <v>100017500</v>
      </c>
      <c r="B539" s="1" t="str">
        <v>Prešovský</v>
      </c>
      <c r="C539" s="1" t="str">
        <v>Prešov</v>
      </c>
      <c r="D539" s="1" t="str">
        <v>Spojená škola internátna</v>
      </c>
      <c r="E539" s="21" t="str">
        <v>Masarykova 11175 / 20C, 8001 Prešov</v>
      </c>
      <c r="F539" s="1">
        <v>2</v>
      </c>
      <c r="G539" s="1">
        <v>4</v>
      </c>
      <c r="H539" s="1">
        <v>168</v>
      </c>
      <c r="I539" s="1">
        <v>280</v>
      </c>
      <c r="J539" s="1">
        <v>70</v>
      </c>
      <c r="K539" s="72" t="str">
        <v>-</v>
      </c>
      <c r="L539" s="117"/>
      <c r="M539" s="118"/>
    </row>
    <row r="540" spans="1:13">
      <c r="A540" s="1">
        <v>100017500</v>
      </c>
      <c r="B540" s="1" t="str">
        <v>Prešovský</v>
      </c>
      <c r="C540" s="1" t="str">
        <v>Prešov</v>
      </c>
      <c r="D540" s="1" t="str">
        <v>Spojená škola internátna</v>
      </c>
      <c r="E540" s="21" t="str">
        <v>Požiarnicka 3, 8001 Prešov</v>
      </c>
      <c r="F540" s="1">
        <v>2</v>
      </c>
      <c r="G540" s="1">
        <v>1</v>
      </c>
      <c r="H540" s="1">
        <v>30</v>
      </c>
      <c r="I540" s="1">
        <v>150</v>
      </c>
      <c r="J540" s="1">
        <v>40</v>
      </c>
      <c r="K540" s="72" t="str">
        <v>-</v>
      </c>
      <c r="L540" s="117"/>
      <c r="M540" s="118"/>
    </row>
    <row r="541" spans="1:13">
      <c r="A541" s="1">
        <v>100017501</v>
      </c>
      <c r="B541" s="1" t="str">
        <v>Prešovský</v>
      </c>
      <c r="C541" s="1" t="str">
        <v>Prešov</v>
      </c>
      <c r="D541" s="1" t="str">
        <v>Evanjelická spojená škola</v>
      </c>
      <c r="E541" s="21" t="str">
        <v>Námestie legionárov 3, 8001 Prešov</v>
      </c>
      <c r="F541" s="1">
        <v>1</v>
      </c>
      <c r="G541" s="1">
        <v>3</v>
      </c>
      <c r="H541" s="1">
        <v>606</v>
      </c>
      <c r="I541" s="1">
        <v>570</v>
      </c>
      <c r="J541" s="1">
        <v>140</v>
      </c>
      <c r="K541" s="72" t="str">
        <v>-</v>
      </c>
      <c r="L541" s="117"/>
      <c r="M541" s="118"/>
    </row>
    <row r="542" spans="1:13">
      <c r="A542" s="1">
        <v>100017502</v>
      </c>
      <c r="B542" s="1" t="str">
        <v>Prešovský</v>
      </c>
      <c r="C542" s="1" t="str">
        <v>Prešov</v>
      </c>
      <c r="D542" s="1" t="str">
        <v>Evanjelická spojená škola internátna</v>
      </c>
      <c r="E542" s="21" t="str">
        <v>Červenica 114, 8207 Červenica</v>
      </c>
      <c r="F542" s="1">
        <v>1</v>
      </c>
      <c r="G542" s="1">
        <v>3</v>
      </c>
      <c r="H542" s="1">
        <v>43</v>
      </c>
      <c r="I542" s="1">
        <v>150</v>
      </c>
      <c r="J542" s="1">
        <v>40</v>
      </c>
      <c r="K542" s="72" t="str">
        <v>-</v>
      </c>
      <c r="L542" s="117"/>
      <c r="M542" s="118"/>
    </row>
    <row r="543" spans="1:13">
      <c r="A543" s="1">
        <v>100017503</v>
      </c>
      <c r="B543" s="1" t="str">
        <v>Prešovský</v>
      </c>
      <c r="C543" s="1" t="str">
        <v>Prešov</v>
      </c>
      <c r="D543" s="1" t="str">
        <v>Spojená škola</v>
      </c>
      <c r="E543" s="21" t="str">
        <v>Chminianske Jakubovany 18, 8233 Chminianske Jakubovany</v>
      </c>
      <c r="F543" s="1">
        <v>3</v>
      </c>
      <c r="G543" s="1">
        <v>1</v>
      </c>
      <c r="H543" s="1">
        <v>41</v>
      </c>
      <c r="I543" s="1">
        <v>150</v>
      </c>
      <c r="J543" s="1">
        <v>40</v>
      </c>
      <c r="K543" s="72" t="str">
        <v>-</v>
      </c>
      <c r="L543" s="117"/>
      <c r="M543" s="118"/>
    </row>
    <row r="544" spans="1:13">
      <c r="A544" s="1">
        <v>100017503</v>
      </c>
      <c r="B544" s="1" t="str">
        <v>Prešovský</v>
      </c>
      <c r="C544" s="1" t="str">
        <v>Prešov</v>
      </c>
      <c r="D544" s="1" t="str">
        <v>Spojená škola</v>
      </c>
      <c r="E544" s="21" t="str">
        <v>Chminianske Jakubovany 21, 8233 Chminianske Jakubovany</v>
      </c>
      <c r="F544" s="1">
        <v>3</v>
      </c>
      <c r="G544" s="1">
        <v>4</v>
      </c>
      <c r="H544" s="1">
        <v>620</v>
      </c>
      <c r="I544" s="1">
        <v>570</v>
      </c>
      <c r="J544" s="1">
        <v>140</v>
      </c>
      <c r="K544" s="72" t="str">
        <v>-</v>
      </c>
      <c r="L544" s="117"/>
      <c r="M544" s="118"/>
    </row>
    <row r="545" spans="1:13">
      <c r="A545" s="1">
        <v>100017503</v>
      </c>
      <c r="B545" s="1" t="str">
        <v>Prešovský</v>
      </c>
      <c r="C545" s="1" t="str">
        <v>Prešov</v>
      </c>
      <c r="D545" s="1" t="str">
        <v>Spojená škola</v>
      </c>
      <c r="E545" s="21" t="str">
        <v>Chminianske Jakubovany 22, 8233 Chminianske Jakubovany</v>
      </c>
      <c r="F545" s="1">
        <v>3</v>
      </c>
      <c r="G545" s="1">
        <v>2</v>
      </c>
      <c r="H545" s="1">
        <v>51</v>
      </c>
      <c r="I545" s="1">
        <v>150</v>
      </c>
      <c r="J545" s="1">
        <v>40</v>
      </c>
      <c r="K545" s="72" t="str">
        <v>-</v>
      </c>
      <c r="L545" s="117"/>
      <c r="M545" s="118"/>
    </row>
    <row r="546" spans="1:13">
      <c r="A546" s="1">
        <v>100017505</v>
      </c>
      <c r="B546" s="1" t="str">
        <v>Prešovský</v>
      </c>
      <c r="C546" s="1" t="str">
        <v>Prešov</v>
      </c>
      <c r="D546" s="1" t="str">
        <v>Spojená škola</v>
      </c>
      <c r="E546" s="21" t="str">
        <v>Ľ. Podjavorinskej 22, 8005 Prešov</v>
      </c>
      <c r="F546" s="1">
        <v>1</v>
      </c>
      <c r="G546" s="1">
        <v>2</v>
      </c>
      <c r="H546" s="1">
        <v>559</v>
      </c>
      <c r="I546" s="1">
        <v>570</v>
      </c>
      <c r="J546" s="1">
        <v>140</v>
      </c>
      <c r="K546" s="72" t="str">
        <v>-</v>
      </c>
      <c r="L546" s="117"/>
      <c r="M546" s="118"/>
    </row>
    <row r="547" spans="1:13">
      <c r="A547" s="1">
        <v>100017506</v>
      </c>
      <c r="B547" s="1" t="str">
        <v>Prešovský</v>
      </c>
      <c r="C547" s="1" t="str">
        <v>Prešov</v>
      </c>
      <c r="D547" s="1" t="str">
        <v>Spojená škola Pavla Sabadoša internátna</v>
      </c>
      <c r="E547" s="21" t="str">
        <v>Duklianska 2, 8001 Prešov</v>
      </c>
      <c r="F547" s="1">
        <v>1</v>
      </c>
      <c r="G547" s="1">
        <v>7</v>
      </c>
      <c r="H547" s="1">
        <v>1509</v>
      </c>
      <c r="I547" s="1">
        <v>1000</v>
      </c>
      <c r="J547" s="1">
        <v>250</v>
      </c>
      <c r="K547" s="72" t="str">
        <v>-</v>
      </c>
      <c r="L547" s="117"/>
      <c r="M547" s="118"/>
    </row>
    <row r="548" spans="1:13">
      <c r="A548" s="1">
        <v>100017507</v>
      </c>
      <c r="B548" s="1" t="str">
        <v>Prešovský</v>
      </c>
      <c r="C548" s="1" t="str">
        <v>Prešov</v>
      </c>
      <c r="D548" s="1" t="str">
        <v>Spojená škola</v>
      </c>
      <c r="E548" s="21" t="str">
        <v>Čapajevova 27, 8001 Prešov</v>
      </c>
      <c r="F548" s="1">
        <v>2</v>
      </c>
      <c r="G548" s="1">
        <v>2</v>
      </c>
      <c r="H548" s="1">
        <v>20</v>
      </c>
      <c r="I548" s="1">
        <v>100</v>
      </c>
      <c r="J548" s="1">
        <v>25</v>
      </c>
      <c r="K548" s="72" t="str">
        <v>-</v>
      </c>
      <c r="L548" s="117"/>
      <c r="M548" s="118"/>
    </row>
    <row r="549" spans="1:13">
      <c r="A549" s="1">
        <v>100017507</v>
      </c>
      <c r="B549" s="1" t="str">
        <v>Prešovský</v>
      </c>
      <c r="C549" s="1" t="str">
        <v>Prešov</v>
      </c>
      <c r="D549" s="1" t="str">
        <v>Spojená škola</v>
      </c>
      <c r="E549" s="21" t="str">
        <v>Matice slovenskej 11, 8001 Prešov</v>
      </c>
      <c r="F549" s="1">
        <v>2</v>
      </c>
      <c r="G549" s="1">
        <v>4</v>
      </c>
      <c r="H549" s="1">
        <v>199</v>
      </c>
      <c r="I549" s="1">
        <v>280</v>
      </c>
      <c r="J549" s="1">
        <v>70</v>
      </c>
      <c r="K549" s="72" t="str">
        <v>-</v>
      </c>
      <c r="L549" s="117"/>
      <c r="M549" s="118"/>
    </row>
    <row r="550" spans="1:13">
      <c r="A550" s="1">
        <v>100017508</v>
      </c>
      <c r="B550" s="1" t="str">
        <v>Prešovský</v>
      </c>
      <c r="C550" s="1" t="str">
        <v>Prešov</v>
      </c>
      <c r="D550" s="1" t="str">
        <v>Súkromná spojená škola European English School</v>
      </c>
      <c r="E550" s="21" t="str">
        <v>Solivarská 28, 8005 Prešov</v>
      </c>
      <c r="F550" s="1">
        <v>1</v>
      </c>
      <c r="G550" s="1">
        <v>3</v>
      </c>
      <c r="H550" s="1">
        <v>424</v>
      </c>
      <c r="I550" s="1">
        <v>470</v>
      </c>
      <c r="J550" s="1">
        <v>120</v>
      </c>
      <c r="K550" s="72" t="str">
        <v>-</v>
      </c>
      <c r="L550" s="117"/>
      <c r="M550" s="118"/>
    </row>
    <row r="551" spans="1:13">
      <c r="A551" s="1">
        <v>100017509</v>
      </c>
      <c r="B551" s="1" t="str">
        <v>Prešovský</v>
      </c>
      <c r="C551" s="1" t="str">
        <v>Sabinov</v>
      </c>
      <c r="D551" s="1" t="str">
        <v>Spojená škola</v>
      </c>
      <c r="E551" s="21" t="str">
        <v>Kpt. Nálepku 1, 8001 Prešov</v>
      </c>
      <c r="F551" s="1">
        <v>2</v>
      </c>
      <c r="G551" s="1">
        <v>1</v>
      </c>
      <c r="H551" s="1">
        <v>29</v>
      </c>
      <c r="I551" s="1">
        <v>150</v>
      </c>
      <c r="J551" s="1">
        <v>40</v>
      </c>
      <c r="K551" s="72" t="str">
        <v>-</v>
      </c>
      <c r="L551" s="117"/>
      <c r="M551" s="118"/>
    </row>
    <row r="552" spans="1:13">
      <c r="A552" s="1">
        <v>100017509</v>
      </c>
      <c r="B552" s="1" t="str">
        <v>Prešovský</v>
      </c>
      <c r="C552" s="1" t="str">
        <v>Sabinov</v>
      </c>
      <c r="D552" s="1" t="str">
        <v>Spojená škola</v>
      </c>
      <c r="E552" s="21" t="str">
        <v>SNP 16, 8301 Sabinov</v>
      </c>
      <c r="F552" s="1">
        <v>2</v>
      </c>
      <c r="G552" s="1">
        <v>2</v>
      </c>
      <c r="H552" s="1">
        <v>831</v>
      </c>
      <c r="I552" s="1">
        <v>740</v>
      </c>
      <c r="J552" s="1">
        <v>190</v>
      </c>
      <c r="K552" s="72" t="str">
        <v>-</v>
      </c>
      <c r="L552" s="117"/>
      <c r="M552" s="118"/>
    </row>
    <row r="553" spans="1:13">
      <c r="A553" s="1">
        <v>100017510</v>
      </c>
      <c r="B553" s="1" t="str">
        <v>Prešovský</v>
      </c>
      <c r="C553" s="1" t="str">
        <v>Sabinov</v>
      </c>
      <c r="D553" s="1" t="str">
        <v>Spojená škola</v>
      </c>
      <c r="E553" s="21" t="str">
        <v>SNP 15, 8301 Sabinov</v>
      </c>
      <c r="F553" s="1">
        <v>1</v>
      </c>
      <c r="G553" s="1">
        <v>4</v>
      </c>
      <c r="H553" s="1">
        <v>148</v>
      </c>
      <c r="I553" s="1">
        <v>280</v>
      </c>
      <c r="J553" s="1">
        <v>70</v>
      </c>
      <c r="K553" s="72" t="str">
        <v>-</v>
      </c>
      <c r="L553" s="117"/>
      <c r="M553" s="118"/>
    </row>
    <row r="554" spans="1:13">
      <c r="A554" s="1">
        <v>100017511</v>
      </c>
      <c r="B554" s="1" t="str">
        <v>Prešovský</v>
      </c>
      <c r="C554" s="1" t="str">
        <v>Sabinov</v>
      </c>
      <c r="D554" s="1" t="str">
        <v>Spojená škola</v>
      </c>
      <c r="E554" s="21" t="str">
        <v>Tehelná 23, 8271 Lipany</v>
      </c>
      <c r="F554" s="1">
        <v>1</v>
      </c>
      <c r="G554" s="1">
        <v>4</v>
      </c>
      <c r="H554" s="1">
        <v>260</v>
      </c>
      <c r="I554" s="1">
        <v>400</v>
      </c>
      <c r="J554" s="1">
        <v>100</v>
      </c>
      <c r="K554" s="72" t="str">
        <v>-</v>
      </c>
      <c r="L554" s="117"/>
      <c r="M554" s="118"/>
    </row>
    <row r="555" spans="1:13">
      <c r="A555" s="1">
        <v>100017512</v>
      </c>
      <c r="B555" s="1" t="str">
        <v>Prešovský</v>
      </c>
      <c r="C555" s="1" t="str">
        <v>Snina</v>
      </c>
      <c r="D555" s="1" t="str">
        <v>Spojená škola internátna</v>
      </c>
      <c r="E555" s="21" t="str">
        <v>Palárikova 1602 / 1, 6901 Snina</v>
      </c>
      <c r="F555" s="1">
        <v>2</v>
      </c>
      <c r="G555" s="1">
        <v>4</v>
      </c>
      <c r="H555" s="1">
        <v>287</v>
      </c>
      <c r="I555" s="1">
        <v>400</v>
      </c>
      <c r="J555" s="1">
        <v>100</v>
      </c>
      <c r="K555" s="72" t="str">
        <v>-</v>
      </c>
      <c r="L555" s="117"/>
      <c r="M555" s="118"/>
    </row>
    <row r="556" spans="1:13">
      <c r="A556" s="1">
        <v>100017512</v>
      </c>
      <c r="B556" s="1" t="str">
        <v>Prešovský</v>
      </c>
      <c r="C556" s="1" t="str">
        <v>Snina</v>
      </c>
      <c r="D556" s="1" t="str">
        <v>Spojená škola internátna</v>
      </c>
      <c r="E556" s="21" t="str">
        <v>Palárikova 1602/1 1602 / 1, 6901 Snina</v>
      </c>
      <c r="F556" s="1">
        <v>2</v>
      </c>
      <c r="G556" s="1">
        <v>1</v>
      </c>
      <c r="H556" s="1">
        <v>10</v>
      </c>
      <c r="I556" s="1">
        <v>100</v>
      </c>
      <c r="J556" s="1">
        <v>25</v>
      </c>
      <c r="K556" s="72" t="str">
        <v>-</v>
      </c>
      <c r="L556" s="117"/>
      <c r="M556" s="118"/>
    </row>
    <row r="557" spans="1:13">
      <c r="A557" s="1">
        <v>100017513</v>
      </c>
      <c r="B557" s="1" t="str">
        <v>Prešovský</v>
      </c>
      <c r="C557" s="1" t="str">
        <v>Snina</v>
      </c>
      <c r="D557" s="1" t="str">
        <v>Cirkevná spojená škola</v>
      </c>
      <c r="E557" s="21" t="str">
        <v>Švermova 10, 6901 Snina</v>
      </c>
      <c r="F557" s="1">
        <v>1</v>
      </c>
      <c r="G557" s="1">
        <v>3</v>
      </c>
      <c r="H557" s="1">
        <v>612</v>
      </c>
      <c r="I557" s="1">
        <v>570</v>
      </c>
      <c r="J557" s="1">
        <v>140</v>
      </c>
      <c r="K557" s="72" t="str">
        <v>-</v>
      </c>
      <c r="L557" s="117"/>
      <c r="M557" s="118"/>
    </row>
    <row r="558" spans="1:13">
      <c r="A558" s="1">
        <v>100017514</v>
      </c>
      <c r="B558" s="1" t="str">
        <v>Prešovský</v>
      </c>
      <c r="C558" s="1" t="str">
        <v>Stará Ľubovňa</v>
      </c>
      <c r="D558" s="1" t="str">
        <v>Spojená škola internátna</v>
      </c>
      <c r="E558" s="21" t="str">
        <v>Levočská 24, 6401 Stará Ľubovňa</v>
      </c>
      <c r="F558" s="1">
        <v>1</v>
      </c>
      <c r="G558" s="1">
        <v>3</v>
      </c>
      <c r="H558" s="1">
        <v>172</v>
      </c>
      <c r="I558" s="1">
        <v>280</v>
      </c>
      <c r="J558" s="1">
        <v>70</v>
      </c>
      <c r="K558" s="72" t="str">
        <v>-</v>
      </c>
      <c r="L558" s="117"/>
      <c r="M558" s="118"/>
    </row>
    <row r="559" spans="1:13">
      <c r="A559" s="1">
        <v>100017515</v>
      </c>
      <c r="B559" s="1" t="str">
        <v>Prešovský</v>
      </c>
      <c r="C559" s="1" t="str">
        <v>Svidník</v>
      </c>
      <c r="D559" s="1" t="str">
        <v>Spojená škola internátna</v>
      </c>
      <c r="E559" s="21" t="str">
        <v>Fučíkova 5, 8701 Giraltovce</v>
      </c>
      <c r="F559" s="1">
        <v>2</v>
      </c>
      <c r="G559" s="1">
        <v>4</v>
      </c>
      <c r="H559" s="1">
        <v>233</v>
      </c>
      <c r="I559" s="1">
        <v>400</v>
      </c>
      <c r="J559" s="1">
        <v>100</v>
      </c>
      <c r="K559" s="72" t="str">
        <v>-</v>
      </c>
      <c r="L559" s="117"/>
      <c r="M559" s="118"/>
    </row>
    <row r="560" spans="1:13">
      <c r="A560" s="1">
        <v>100017515</v>
      </c>
      <c r="B560" s="1" t="str">
        <v>Prešovský</v>
      </c>
      <c r="C560" s="1" t="str">
        <v>Svidník</v>
      </c>
      <c r="D560" s="1" t="str">
        <v>Spojená škola internátna</v>
      </c>
      <c r="E560" s="21" t="str">
        <v>Partizánska 52, 8901 Svidník</v>
      </c>
      <c r="F560" s="1">
        <v>2</v>
      </c>
      <c r="G560" s="1">
        <v>2</v>
      </c>
      <c r="H560" s="1">
        <v>23</v>
      </c>
      <c r="I560" s="1">
        <v>100</v>
      </c>
      <c r="J560" s="1">
        <v>25</v>
      </c>
      <c r="K560" s="72" t="str">
        <v>-</v>
      </c>
      <c r="L560" s="117"/>
      <c r="M560" s="118"/>
    </row>
    <row r="561" spans="1:13">
      <c r="A561" s="1">
        <v>100017517</v>
      </c>
      <c r="B561" s="1" t="str">
        <v>Prešovský</v>
      </c>
      <c r="C561" s="1" t="str">
        <v>Svidník</v>
      </c>
      <c r="D561" s="1" t="str">
        <v>Spojená škola</v>
      </c>
      <c r="E561" s="21" t="str">
        <v>Centrálna 464 / 2, 8901 Svidník</v>
      </c>
      <c r="F561" s="1">
        <v>1</v>
      </c>
      <c r="G561" s="1">
        <v>3</v>
      </c>
      <c r="H561" s="1">
        <v>741</v>
      </c>
      <c r="I561" s="1">
        <v>740</v>
      </c>
      <c r="J561" s="1">
        <v>190</v>
      </c>
      <c r="K561" s="72" t="str">
        <v>-</v>
      </c>
      <c r="L561" s="117"/>
      <c r="M561" s="118"/>
    </row>
    <row r="562" spans="1:13">
      <c r="A562" s="1">
        <v>100017518</v>
      </c>
      <c r="B562" s="1" t="str">
        <v>Prešovský</v>
      </c>
      <c r="C562" s="1" t="str">
        <v>Vranov nad Topľou</v>
      </c>
      <c r="D562" s="1" t="str">
        <v>Spojená škola</v>
      </c>
      <c r="E562" s="21" t="str">
        <v>Čaklov 249, 9435 Čaklov</v>
      </c>
      <c r="F562" s="1">
        <v>1</v>
      </c>
      <c r="G562" s="1">
        <v>3</v>
      </c>
      <c r="H562" s="1">
        <v>148</v>
      </c>
      <c r="I562" s="1">
        <v>280</v>
      </c>
      <c r="J562" s="1">
        <v>70</v>
      </c>
      <c r="K562" s="72" t="str">
        <v>-</v>
      </c>
      <c r="L562" s="117"/>
      <c r="M562" s="118"/>
    </row>
    <row r="563" spans="1:13">
      <c r="A563" s="1">
        <v>100017520</v>
      </c>
      <c r="B563" s="1" t="str">
        <v>Prešovský</v>
      </c>
      <c r="C563" s="1" t="str">
        <v>Vranov nad Topľou</v>
      </c>
      <c r="D563" s="1" t="str">
        <v>Spojená škola</v>
      </c>
      <c r="E563" s="21" t="str">
        <v>Budovateľská 1309, 9301 Vranov nad Topľou</v>
      </c>
      <c r="F563" s="1">
        <v>3</v>
      </c>
      <c r="G563" s="1">
        <v>4</v>
      </c>
      <c r="H563" s="1">
        <v>131</v>
      </c>
      <c r="I563" s="1">
        <v>280</v>
      </c>
      <c r="J563" s="1">
        <v>70</v>
      </c>
      <c r="K563" s="72" t="str">
        <v>-</v>
      </c>
      <c r="L563" s="117"/>
      <c r="M563" s="118"/>
    </row>
    <row r="564" spans="1:13">
      <c r="A564" s="1">
        <v>100017520</v>
      </c>
      <c r="B564" s="1" t="str">
        <v>Prešovský</v>
      </c>
      <c r="C564" s="1" t="str">
        <v>Vranov nad Topľou</v>
      </c>
      <c r="D564" s="1" t="str">
        <v>Spojená škola</v>
      </c>
      <c r="E564" s="21" t="str">
        <v>Budovateľská 1908, 9301 Vranov nad Topľou</v>
      </c>
      <c r="F564" s="1">
        <v>3</v>
      </c>
      <c r="G564" s="1">
        <v>1</v>
      </c>
      <c r="H564" s="1">
        <v>13</v>
      </c>
      <c r="I564" s="1">
        <v>100</v>
      </c>
      <c r="J564" s="1">
        <v>25</v>
      </c>
      <c r="K564" s="72" t="str">
        <v>-</v>
      </c>
      <c r="L564" s="117"/>
      <c r="M564" s="118"/>
    </row>
    <row r="565" spans="1:13">
      <c r="A565" s="1">
        <v>100017520</v>
      </c>
      <c r="B565" s="1" t="str">
        <v>Prešovský</v>
      </c>
      <c r="C565" s="1" t="str">
        <v>Vranov nad Topľou</v>
      </c>
      <c r="D565" s="1" t="str">
        <v>Spojená škola</v>
      </c>
      <c r="E565" s="21" t="str">
        <v>M. R. Štefánika 187 / 177B, 9301 Vranov nad Topľou</v>
      </c>
      <c r="F565" s="1">
        <v>3</v>
      </c>
      <c r="G565" s="1">
        <v>1</v>
      </c>
      <c r="H565" s="1">
        <v>150</v>
      </c>
      <c r="I565" s="1">
        <v>280</v>
      </c>
      <c r="J565" s="1">
        <v>70</v>
      </c>
      <c r="K565" s="72" t="str">
        <v>-</v>
      </c>
      <c r="L565" s="117"/>
      <c r="M565" s="118"/>
    </row>
    <row r="566" spans="1:13">
      <c r="A566" s="1">
        <v>100017521</v>
      </c>
      <c r="B566" s="1" t="str">
        <v>Prešovský</v>
      </c>
      <c r="C566" s="1" t="str">
        <v>Vranov nad Topľou</v>
      </c>
      <c r="D566" s="1" t="str">
        <v>Spojená škola internátna</v>
      </c>
      <c r="E566" s="21" t="str">
        <v>Dr. C. Daxnera 90 / 7, 9301 Vranov nad Topľou</v>
      </c>
      <c r="F566" s="1">
        <v>2</v>
      </c>
      <c r="G566" s="1">
        <v>1</v>
      </c>
      <c r="H566" s="1">
        <v>10</v>
      </c>
      <c r="I566" s="1">
        <v>100</v>
      </c>
      <c r="J566" s="1">
        <v>25</v>
      </c>
      <c r="K566" s="72" t="str">
        <v>-</v>
      </c>
      <c r="L566" s="117"/>
      <c r="M566" s="118"/>
    </row>
    <row r="567" spans="1:13">
      <c r="A567" s="1">
        <v>100017521</v>
      </c>
      <c r="B567" s="1" t="str">
        <v>Prešovský</v>
      </c>
      <c r="C567" s="1" t="str">
        <v>Vranov nad Topľou</v>
      </c>
      <c r="D567" s="1" t="str">
        <v>Spojená škola internátna</v>
      </c>
      <c r="E567" s="21" t="str">
        <v>M. R. Štefánika 140, 9341 Vranov nad Topľou</v>
      </c>
      <c r="F567" s="1">
        <v>2</v>
      </c>
      <c r="G567" s="1">
        <v>4</v>
      </c>
      <c r="H567" s="1">
        <v>392</v>
      </c>
      <c r="I567" s="1">
        <v>470</v>
      </c>
      <c r="J567" s="1">
        <v>120</v>
      </c>
      <c r="K567" s="72" t="str">
        <v>-</v>
      </c>
      <c r="L567" s="117"/>
      <c r="M567" s="118"/>
    </row>
    <row r="568" spans="1:13">
      <c r="A568" s="1">
        <v>100017522</v>
      </c>
      <c r="B568" s="1" t="str">
        <v>Prešovský</v>
      </c>
      <c r="C568" s="1" t="str">
        <v>Vranov nad Topľou</v>
      </c>
      <c r="D568" s="1" t="str">
        <v>Cirkevná spojená škola</v>
      </c>
      <c r="E568" s="21" t="str">
        <v>Školská 650, 9301 Vranov nad Topľou</v>
      </c>
      <c r="F568" s="1">
        <v>1</v>
      </c>
      <c r="G568" s="1">
        <v>3</v>
      </c>
      <c r="H568" s="1">
        <v>296</v>
      </c>
      <c r="I568" s="1">
        <v>400</v>
      </c>
      <c r="J568" s="1">
        <v>100</v>
      </c>
      <c r="K568" s="72" t="str">
        <v>-</v>
      </c>
      <c r="L568" s="117"/>
      <c r="M568" s="118"/>
    </row>
    <row r="569" spans="1:13">
      <c r="A569" s="1">
        <v>100017608</v>
      </c>
      <c r="B569" s="1" t="str">
        <v>Prešovský</v>
      </c>
      <c r="C569" s="1" t="str">
        <v>Kežmarok</v>
      </c>
      <c r="D569" s="1" t="str">
        <v>Základná škola</v>
      </c>
      <c r="E569" s="21" t="str">
        <v>Mlynčeky 15, 5976 Mlynčeky</v>
      </c>
      <c r="F569" s="1">
        <v>1</v>
      </c>
      <c r="G569" s="1">
        <v>1</v>
      </c>
      <c r="H569" s="1">
        <v>10</v>
      </c>
      <c r="I569" s="1">
        <v>100</v>
      </c>
      <c r="J569" s="1">
        <v>25</v>
      </c>
      <c r="K569" s="72" t="str">
        <v>-</v>
      </c>
      <c r="L569" s="117"/>
      <c r="M569" s="118"/>
    </row>
    <row r="570" spans="1:13">
      <c r="A570" s="1">
        <v>100017666</v>
      </c>
      <c r="B570" s="1" t="str">
        <v>Prešovský</v>
      </c>
      <c r="C570" s="1" t="str">
        <v>Sabinov</v>
      </c>
      <c r="D570" s="1" t="str">
        <v>Základná škola</v>
      </c>
      <c r="E570" s="21" t="str">
        <v>Hlavná 277 / 78, 8222 Ostrovany</v>
      </c>
      <c r="F570" s="1">
        <v>2</v>
      </c>
      <c r="G570" s="1">
        <v>1</v>
      </c>
      <c r="H570" s="1">
        <v>319</v>
      </c>
      <c r="I570" s="1">
        <v>470</v>
      </c>
      <c r="J570" s="1">
        <v>120</v>
      </c>
      <c r="K570" s="72" t="str">
        <v>-</v>
      </c>
      <c r="L570" s="117"/>
      <c r="M570" s="118"/>
    </row>
    <row r="571" spans="1:13">
      <c r="A571" s="1">
        <v>100017666</v>
      </c>
      <c r="B571" s="1" t="str">
        <v>Prešovský</v>
      </c>
      <c r="C571" s="1" t="str">
        <v>Sabinov</v>
      </c>
      <c r="D571" s="1" t="str">
        <v>Základná škola</v>
      </c>
      <c r="E571" s="21" t="str">
        <v>Jarková 250 / 1, 8222 Ostrovany</v>
      </c>
      <c r="F571" s="1">
        <v>2</v>
      </c>
      <c r="G571" s="1">
        <v>1</v>
      </c>
      <c r="H571" s="1">
        <v>59</v>
      </c>
      <c r="I571" s="1">
        <v>230</v>
      </c>
      <c r="J571" s="1">
        <v>60</v>
      </c>
      <c r="K571" s="72" t="str">
        <v>-</v>
      </c>
      <c r="L571" s="117"/>
      <c r="M571" s="118"/>
    </row>
    <row r="572" spans="1:13">
      <c r="A572" s="1">
        <v>100017804</v>
      </c>
      <c r="B572" s="1" t="str">
        <v>Prešovský</v>
      </c>
      <c r="C572" s="1" t="str">
        <v>Medzilaborce</v>
      </c>
      <c r="D572" s="1" t="str">
        <v>Spojená škola internátna</v>
      </c>
      <c r="E572" s="21" t="str">
        <v>Duchnovičova 479, 6801 Medzilaborce</v>
      </c>
      <c r="F572" s="1">
        <v>1</v>
      </c>
      <c r="G572" s="1">
        <v>4</v>
      </c>
      <c r="H572" s="1">
        <v>414</v>
      </c>
      <c r="I572" s="1">
        <v>470</v>
      </c>
      <c r="J572" s="1">
        <v>120</v>
      </c>
      <c r="K572" s="72" t="str">
        <v>-</v>
      </c>
      <c r="L572" s="117"/>
      <c r="M572" s="118"/>
    </row>
    <row r="573" spans="1:13">
      <c r="A573" s="1">
        <v>100017810</v>
      </c>
      <c r="B573" s="1" t="str">
        <v>Prešovský</v>
      </c>
      <c r="C573" s="1" t="str">
        <v>Prešov</v>
      </c>
      <c r="D573" s="1" t="str">
        <v>Cirkevná základná škola s materskou školou sv. Gorazda</v>
      </c>
      <c r="E573" s="21" t="str">
        <v>Solivarská 49, 8005 Prešov</v>
      </c>
      <c r="F573" s="1">
        <v>1</v>
      </c>
      <c r="G573" s="1">
        <v>1</v>
      </c>
      <c r="H573" s="1">
        <v>302</v>
      </c>
      <c r="I573" s="1">
        <v>470</v>
      </c>
      <c r="J573" s="1">
        <v>120</v>
      </c>
      <c r="K573" s="72" t="str">
        <v>-</v>
      </c>
      <c r="L573" s="117"/>
      <c r="M573" s="118"/>
    </row>
    <row r="574" spans="1:13">
      <c r="A574" s="1">
        <v>100017825</v>
      </c>
      <c r="B574" s="1" t="str">
        <v>Prešovský</v>
      </c>
      <c r="C574" s="1" t="str">
        <v>Prešov</v>
      </c>
      <c r="D574" s="1" t="str">
        <v>Súkromná spojená škola</v>
      </c>
      <c r="E574" s="21" t="str">
        <v>Františkánske námestie 2, 8001 Prešov</v>
      </c>
      <c r="F574" s="1">
        <v>2</v>
      </c>
      <c r="G574" s="1">
        <v>3</v>
      </c>
      <c r="H574" s="1">
        <v>240</v>
      </c>
      <c r="I574" s="1">
        <v>400</v>
      </c>
      <c r="J574" s="1">
        <v>100</v>
      </c>
      <c r="K574" s="72" t="str">
        <v>-</v>
      </c>
      <c r="L574" s="117"/>
      <c r="M574" s="118"/>
    </row>
    <row r="575" spans="1:13">
      <c r="A575" s="1">
        <v>100017825</v>
      </c>
      <c r="B575" s="1" t="str">
        <v>Prešovský</v>
      </c>
      <c r="C575" s="1" t="str">
        <v>Prešov</v>
      </c>
      <c r="D575" s="1" t="str">
        <v>Súkromná spojená škola</v>
      </c>
      <c r="E575" s="21" t="str">
        <v>Vodárenská 3, 8001 Prešov</v>
      </c>
      <c r="F575" s="1">
        <v>2</v>
      </c>
      <c r="G575" s="1">
        <v>1</v>
      </c>
      <c r="H575" s="1">
        <v>34</v>
      </c>
      <c r="I575" s="1">
        <v>150</v>
      </c>
      <c r="J575" s="1">
        <v>40</v>
      </c>
      <c r="K575" s="72" t="str">
        <v>-</v>
      </c>
      <c r="L575" s="117"/>
      <c r="M575" s="118"/>
    </row>
    <row r="576" spans="1:13">
      <c r="A576" s="1">
        <v>100017895</v>
      </c>
      <c r="B576" s="1" t="str">
        <v>Prešovský</v>
      </c>
      <c r="C576" s="1" t="str">
        <v>Prešov</v>
      </c>
      <c r="D576" s="1" t="str">
        <v>Súkromná základná škola</v>
      </c>
      <c r="E576" s="21" t="str">
        <v>Volgogradská 3, 8001 Prešov</v>
      </c>
      <c r="F576" s="1">
        <v>1</v>
      </c>
      <c r="G576" s="1">
        <v>1</v>
      </c>
      <c r="H576" s="1">
        <v>166</v>
      </c>
      <c r="I576" s="1">
        <v>280</v>
      </c>
      <c r="J576" s="1">
        <v>70</v>
      </c>
      <c r="K576" s="72" t="str">
        <v>-</v>
      </c>
      <c r="L576" s="117"/>
      <c r="M576" s="118"/>
    </row>
    <row r="577" spans="1:13">
      <c r="A577" s="1">
        <v>100017924</v>
      </c>
      <c r="B577" s="1" t="str">
        <v>Prešovský</v>
      </c>
      <c r="C577" s="1" t="str">
        <v>Kežmarok</v>
      </c>
      <c r="D577" s="1" t="str">
        <v>Základná škola s materskou školou</v>
      </c>
      <c r="E577" s="21" t="str">
        <v>Nižná brána 8, 6001 Kežmarok</v>
      </c>
      <c r="F577" s="1">
        <v>1</v>
      </c>
      <c r="G577" s="1">
        <v>1</v>
      </c>
      <c r="H577" s="1">
        <v>516</v>
      </c>
      <c r="I577" s="1">
        <v>570</v>
      </c>
      <c r="J577" s="1">
        <v>140</v>
      </c>
      <c r="K577" s="72" t="str">
        <v>-</v>
      </c>
      <c r="L577" s="117"/>
      <c r="M577" s="118"/>
    </row>
    <row r="578" spans="1:13">
      <c r="A578" s="1">
        <v>100017988</v>
      </c>
      <c r="B578" s="1" t="str">
        <v>Prešovský</v>
      </c>
      <c r="C578" s="1" t="str">
        <v>Kežmarok</v>
      </c>
      <c r="D578" s="1" t="str">
        <v>Súkromná spojená škola, Biela voda</v>
      </c>
      <c r="E578" s="21" t="str">
        <v>Ihľany 128, 5994 Ihľany</v>
      </c>
      <c r="F578" s="1">
        <v>5</v>
      </c>
      <c r="G578" s="1">
        <v>3</v>
      </c>
      <c r="H578" s="1">
        <v>405</v>
      </c>
      <c r="I578" s="1">
        <v>470</v>
      </c>
      <c r="J578" s="1">
        <v>120</v>
      </c>
      <c r="K578" s="72" t="str">
        <v>-</v>
      </c>
      <c r="L578" s="117"/>
      <c r="M578" s="118"/>
    </row>
    <row r="579" spans="1:13">
      <c r="A579" s="1">
        <v>100017988</v>
      </c>
      <c r="B579" s="1" t="str">
        <v>Prešovský</v>
      </c>
      <c r="C579" s="1" t="str">
        <v>Kežmarok</v>
      </c>
      <c r="D579" s="1" t="str">
        <v>Súkromná spojená škola, Biela voda</v>
      </c>
      <c r="E579" s="21" t="str">
        <v>Krížová Ves 186, 5901 Krížová Ves</v>
      </c>
      <c r="F579" s="1">
        <v>5</v>
      </c>
      <c r="G579" s="1">
        <v>1</v>
      </c>
      <c r="H579" s="1">
        <v>27</v>
      </c>
      <c r="I579" s="1">
        <v>150</v>
      </c>
      <c r="J579" s="1">
        <v>40</v>
      </c>
      <c r="K579" s="72" t="str">
        <v>-</v>
      </c>
      <c r="L579" s="117"/>
      <c r="M579" s="118"/>
    </row>
    <row r="580" spans="1:13">
      <c r="A580" s="1">
        <v>100017988</v>
      </c>
      <c r="B580" s="1" t="str">
        <v>Prešovský</v>
      </c>
      <c r="C580" s="1" t="str">
        <v>Kežmarok</v>
      </c>
      <c r="D580" s="1" t="str">
        <v>Súkromná spojená škola, Biela voda</v>
      </c>
      <c r="E580" s="21" t="str">
        <v>Nad traťou 1342 / 28, 6001 Kežmarok</v>
      </c>
      <c r="F580" s="1">
        <v>5</v>
      </c>
      <c r="G580" s="1">
        <v>1</v>
      </c>
      <c r="H580" s="1">
        <v>36</v>
      </c>
      <c r="I580" s="1">
        <v>150</v>
      </c>
      <c r="J580" s="1">
        <v>40</v>
      </c>
      <c r="K580" s="72" t="str">
        <v>-</v>
      </c>
      <c r="L580" s="117"/>
      <c r="M580" s="118"/>
    </row>
    <row r="581" spans="1:13">
      <c r="A581" s="1">
        <v>100017988</v>
      </c>
      <c r="B581" s="1" t="str">
        <v>Prešovský</v>
      </c>
      <c r="C581" s="1" t="str">
        <v>Kežmarok</v>
      </c>
      <c r="D581" s="1" t="str">
        <v>Súkromná spojená škola, Biela voda</v>
      </c>
      <c r="E581" s="21" t="str">
        <v>Podhorany 64, 5993 Podhorany</v>
      </c>
      <c r="F581" s="1">
        <v>5</v>
      </c>
      <c r="G581" s="1">
        <v>1</v>
      </c>
      <c r="H581" s="1">
        <v>39</v>
      </c>
      <c r="I581" s="1">
        <v>150</v>
      </c>
      <c r="J581" s="1">
        <v>40</v>
      </c>
      <c r="K581" s="72" t="str">
        <v>-</v>
      </c>
      <c r="L581" s="117"/>
      <c r="M581" s="118"/>
    </row>
    <row r="582" spans="1:13">
      <c r="A582" s="1">
        <v>100017988</v>
      </c>
      <c r="B582" s="1" t="str">
        <v>Prešovský</v>
      </c>
      <c r="C582" s="1" t="str">
        <v>Kežmarok</v>
      </c>
      <c r="D582" s="1" t="str">
        <v>Súkromná spojená škola, Biela voda</v>
      </c>
      <c r="E582" s="21" t="str">
        <v>Podsadek 1648, 6401 Stará Ľubovňa</v>
      </c>
      <c r="F582" s="1">
        <v>5</v>
      </c>
      <c r="G582" s="1">
        <v>1</v>
      </c>
      <c r="H582" s="1">
        <v>34</v>
      </c>
      <c r="I582" s="1">
        <v>150</v>
      </c>
      <c r="J582" s="1">
        <v>40</v>
      </c>
      <c r="K582" s="72" t="str">
        <v>-</v>
      </c>
      <c r="L582" s="117"/>
      <c r="M582" s="118"/>
    </row>
    <row r="583" spans="1:13">
      <c r="A583" s="1">
        <v>100018055</v>
      </c>
      <c r="B583" s="1" t="str">
        <v>Prešovský</v>
      </c>
      <c r="C583" s="1" t="str">
        <v>Prešov</v>
      </c>
      <c r="D583" s="1" t="str">
        <v>Katolícka spojená škola sv. Mikuláša</v>
      </c>
      <c r="E583" s="21" t="str">
        <v>Duklianska 16, 8001 Prešov</v>
      </c>
      <c r="F583" s="1">
        <v>1</v>
      </c>
      <c r="G583" s="1">
        <v>3</v>
      </c>
      <c r="H583" s="1">
        <v>837</v>
      </c>
      <c r="I583" s="1">
        <v>800</v>
      </c>
      <c r="J583" s="1">
        <v>200</v>
      </c>
      <c r="K583" s="72" t="str">
        <v>áno</v>
      </c>
      <c r="L583" s="117"/>
      <c r="M583" s="118"/>
    </row>
    <row r="584" spans="1:13">
      <c r="A584" s="1">
        <v>100018160</v>
      </c>
      <c r="B584" s="1" t="str">
        <v>Prešovský</v>
      </c>
      <c r="C584" s="1" t="str">
        <v>Poprad</v>
      </c>
      <c r="D584" s="1" t="str">
        <v>Spojená škola</v>
      </c>
      <c r="E584" s="21" t="str">
        <v>Mierová 134, 5921 Svit</v>
      </c>
      <c r="F584" s="1">
        <v>1</v>
      </c>
      <c r="G584" s="1">
        <v>2</v>
      </c>
      <c r="H584" s="1">
        <v>1030</v>
      </c>
      <c r="I584" s="1">
        <v>1000</v>
      </c>
      <c r="J584" s="1">
        <v>250</v>
      </c>
      <c r="K584" s="72" t="str">
        <v>-</v>
      </c>
      <c r="L584" s="117"/>
      <c r="M584" s="118"/>
    </row>
    <row r="585" spans="1:13">
      <c r="A585" s="1">
        <v>100018405</v>
      </c>
      <c r="B585" s="1" t="str">
        <v>Prešovský</v>
      </c>
      <c r="C585" s="1" t="str">
        <v>Prešov</v>
      </c>
      <c r="D585" s="1" t="str">
        <v>Stredná odborná škola lesnícka</v>
      </c>
      <c r="E585" s="21" t="str">
        <v>Bijacovce 1, 5306 Bijacovce</v>
      </c>
      <c r="F585" s="1">
        <v>3</v>
      </c>
      <c r="G585" s="1">
        <v>1</v>
      </c>
      <c r="H585" s="1">
        <v>104</v>
      </c>
      <c r="I585" s="1">
        <v>280</v>
      </c>
      <c r="J585" s="1">
        <v>70</v>
      </c>
      <c r="K585" s="72" t="str">
        <v>-</v>
      </c>
      <c r="L585" s="117"/>
      <c r="M585" s="118"/>
    </row>
    <row r="586" spans="1:13">
      <c r="A586" s="1">
        <v>100018405</v>
      </c>
      <c r="B586" s="1" t="str">
        <v>Prešovský</v>
      </c>
      <c r="C586" s="1" t="str">
        <v>Prešov</v>
      </c>
      <c r="D586" s="1" t="str">
        <v>Stredná odborná škola lesnícka</v>
      </c>
      <c r="E586" s="21" t="str">
        <v>Kollárova 10, 8001 Prešov</v>
      </c>
      <c r="F586" s="1">
        <v>3</v>
      </c>
      <c r="G586" s="1">
        <v>1</v>
      </c>
      <c r="H586" s="1">
        <v>215</v>
      </c>
      <c r="I586" s="1">
        <v>400</v>
      </c>
      <c r="J586" s="1">
        <v>100</v>
      </c>
      <c r="K586" s="72" t="str">
        <v>-</v>
      </c>
      <c r="L586" s="117"/>
      <c r="M586" s="118"/>
    </row>
    <row r="587" spans="1:13">
      <c r="A587" s="1">
        <v>100018405</v>
      </c>
      <c r="B587" s="1" t="str">
        <v>Prešovský</v>
      </c>
      <c r="C587" s="1" t="str">
        <v>Prešov</v>
      </c>
      <c r="D587" s="1" t="str">
        <v>Stredná odborná škola lesnícka</v>
      </c>
      <c r="E587" s="21" t="str">
        <v>Močidlany 36, 8263 Jarovnice</v>
      </c>
      <c r="F587" s="1">
        <v>3</v>
      </c>
      <c r="G587" s="1">
        <v>1</v>
      </c>
      <c r="H587" s="1">
        <v>77</v>
      </c>
      <c r="I587" s="1">
        <v>230</v>
      </c>
      <c r="J587" s="1">
        <v>60</v>
      </c>
      <c r="K587" s="72" t="str">
        <v>-</v>
      </c>
      <c r="L587" s="117"/>
      <c r="M587" s="118"/>
    </row>
    <row r="588" spans="1:13">
      <c r="A588" s="1">
        <v>100018424</v>
      </c>
      <c r="B588" s="1" t="str">
        <v>Prešovský</v>
      </c>
      <c r="C588" s="1" t="str">
        <v>Stará Ľubovňa</v>
      </c>
      <c r="D588" s="1" t="str">
        <v>Spojená škola sv. Klementa Hofbauera internátna</v>
      </c>
      <c r="E588" s="21" t="str">
        <v>Kláštorná 2, 6503 Podolínec</v>
      </c>
      <c r="F588" s="1">
        <v>1</v>
      </c>
      <c r="G588" s="1">
        <v>3</v>
      </c>
      <c r="H588" s="1">
        <v>93</v>
      </c>
      <c r="I588" s="1">
        <v>230</v>
      </c>
      <c r="J588" s="1">
        <v>60</v>
      </c>
      <c r="K588" s="72" t="str">
        <v>-</v>
      </c>
      <c r="L588" s="117"/>
      <c r="M588" s="118"/>
    </row>
    <row r="589" spans="1:13">
      <c r="A589" s="1">
        <v>100018432</v>
      </c>
      <c r="B589" s="1" t="str">
        <v>Prešovský</v>
      </c>
      <c r="C589" s="1" t="str">
        <v>Prešov</v>
      </c>
      <c r="D589" s="1" t="str">
        <v>Základná škola</v>
      </c>
      <c r="E589" s="21" t="str">
        <v>Rokycany 46, 8241 Rokycany</v>
      </c>
      <c r="F589" s="1">
        <v>1</v>
      </c>
      <c r="G589" s="1">
        <v>1</v>
      </c>
      <c r="H589" s="1">
        <v>90</v>
      </c>
      <c r="I589" s="1">
        <v>230</v>
      </c>
      <c r="J589" s="1">
        <v>60</v>
      </c>
      <c r="K589" s="72" t="str">
        <v>-</v>
      </c>
      <c r="L589" s="117"/>
      <c r="M589" s="118"/>
    </row>
    <row r="590" spans="1:13">
      <c r="A590" s="1">
        <v>100018437</v>
      </c>
      <c r="B590" s="1" t="str">
        <v>Prešovský</v>
      </c>
      <c r="C590" s="1" t="str">
        <v>Sabinov</v>
      </c>
      <c r="D590" s="1" t="str">
        <v>Základná škola</v>
      </c>
      <c r="E590" s="21" t="str">
        <v>Červená Voda 30, 8301 Červená Voda</v>
      </c>
      <c r="F590" s="1">
        <v>1</v>
      </c>
      <c r="G590" s="1">
        <v>1</v>
      </c>
      <c r="H590" s="1">
        <v>10</v>
      </c>
      <c r="I590" s="1">
        <v>100</v>
      </c>
      <c r="J590" s="1">
        <v>25</v>
      </c>
      <c r="K590" s="72" t="str">
        <v>-</v>
      </c>
      <c r="L590" s="117"/>
      <c r="M590" s="118"/>
    </row>
    <row r="591" spans="1:13">
      <c r="A591" s="1">
        <v>100018559</v>
      </c>
      <c r="B591" s="1" t="str">
        <v>Prešovský</v>
      </c>
      <c r="C591" s="1" t="str">
        <v>Poprad</v>
      </c>
      <c r="D591" s="1" t="str">
        <v>Súkromná spojená škola</v>
      </c>
      <c r="E591" s="21" t="str">
        <v>Bernolákova 4681 / 17, 5801 Poprad</v>
      </c>
      <c r="F591" s="1">
        <v>2</v>
      </c>
      <c r="G591" s="1">
        <v>1</v>
      </c>
      <c r="H591" s="1">
        <v>47</v>
      </c>
      <c r="I591" s="1">
        <v>150</v>
      </c>
      <c r="J591" s="1">
        <v>40</v>
      </c>
      <c r="K591" s="72" t="str">
        <v>-</v>
      </c>
      <c r="L591" s="117"/>
      <c r="M591" s="118"/>
    </row>
    <row r="592" spans="1:13">
      <c r="A592" s="1">
        <v>100018559</v>
      </c>
      <c r="B592" s="1" t="str">
        <v>Prešovský</v>
      </c>
      <c r="C592" s="1" t="str">
        <v>Poprad</v>
      </c>
      <c r="D592" s="1" t="str">
        <v>Súkromná spojená škola</v>
      </c>
      <c r="E592" s="21" t="str">
        <v>Rovná 597 / 15, 5801 Poprad</v>
      </c>
      <c r="F592" s="1">
        <v>2</v>
      </c>
      <c r="G592" s="1">
        <v>3</v>
      </c>
      <c r="H592" s="1">
        <v>589</v>
      </c>
      <c r="I592" s="1">
        <v>570</v>
      </c>
      <c r="J592" s="1">
        <v>140</v>
      </c>
      <c r="K592" s="72" t="str">
        <v>-</v>
      </c>
      <c r="L592" s="117"/>
      <c r="M592" s="118"/>
    </row>
    <row r="593" spans="1:13">
      <c r="A593" s="1">
        <v>100018620</v>
      </c>
      <c r="B593" s="1" t="str">
        <v>Prešovský</v>
      </c>
      <c r="C593" s="1" t="str">
        <v>Poprad</v>
      </c>
      <c r="D593" s="1" t="str">
        <v>Stredná športová škola</v>
      </c>
      <c r="E593" s="21" t="str">
        <v>Dolné hony 5766 / 16, 5801 Poprad</v>
      </c>
      <c r="F593" s="1">
        <v>1</v>
      </c>
      <c r="G593" s="1">
        <v>1</v>
      </c>
      <c r="H593" s="1">
        <v>233</v>
      </c>
      <c r="I593" s="1">
        <v>400</v>
      </c>
      <c r="J593" s="1">
        <v>100</v>
      </c>
      <c r="K593" s="72" t="str">
        <v>-</v>
      </c>
      <c r="L593" s="117"/>
      <c r="M593" s="118"/>
    </row>
    <row r="594" spans="1:13">
      <c r="A594" s="1">
        <v>100018802</v>
      </c>
      <c r="B594" s="1" t="str">
        <v>Prešovský</v>
      </c>
      <c r="C594" s="1" t="str">
        <v>Svidník</v>
      </c>
      <c r="D594" s="1" t="str">
        <v>Spojená škola</v>
      </c>
      <c r="E594" s="21" t="str">
        <v>Budovateľská 164 / 4, 8701 Giraltovce</v>
      </c>
      <c r="F594" s="1">
        <v>2</v>
      </c>
      <c r="G594" s="1">
        <v>1</v>
      </c>
      <c r="H594" s="1">
        <v>431</v>
      </c>
      <c r="I594" s="1">
        <v>470</v>
      </c>
      <c r="J594" s="1">
        <v>120</v>
      </c>
      <c r="K594" s="72" t="str">
        <v>-</v>
      </c>
      <c r="L594" s="117"/>
      <c r="M594" s="118"/>
    </row>
    <row r="595" spans="1:13">
      <c r="A595" s="1">
        <v>100018802</v>
      </c>
      <c r="B595" s="1" t="str">
        <v>Prešovský</v>
      </c>
      <c r="C595" s="1" t="str">
        <v>Svidník</v>
      </c>
      <c r="D595" s="1" t="str">
        <v>Spojená škola</v>
      </c>
      <c r="E595" s="21" t="str">
        <v>Dukelská 26 / 30, 8701 Giraltovce</v>
      </c>
      <c r="F595" s="1">
        <v>2</v>
      </c>
      <c r="G595" s="1">
        <v>2</v>
      </c>
      <c r="H595" s="1">
        <v>85</v>
      </c>
      <c r="I595" s="1">
        <v>230</v>
      </c>
      <c r="J595" s="1">
        <v>60</v>
      </c>
      <c r="K595" s="72" t="str">
        <v>-</v>
      </c>
      <c r="L595" s="117"/>
      <c r="M595" s="118"/>
    </row>
    <row r="596" spans="1:13">
      <c r="A596" s="1">
        <v>100018812</v>
      </c>
      <c r="B596" s="1" t="str">
        <v>Prešovský</v>
      </c>
      <c r="C596" s="1" t="str">
        <v>Kežmarok</v>
      </c>
      <c r="D596" s="1" t="str">
        <v>Spojená škola</v>
      </c>
      <c r="E596" s="21" t="str">
        <v>Huncovská 42, 6001 Kežmarok</v>
      </c>
      <c r="F596" s="1">
        <v>3</v>
      </c>
      <c r="G596" s="1">
        <v>1</v>
      </c>
      <c r="H596" s="1">
        <v>10</v>
      </c>
      <c r="I596" s="1">
        <v>100</v>
      </c>
      <c r="J596" s="1">
        <v>25</v>
      </c>
      <c r="K596" s="72" t="str">
        <v>-</v>
      </c>
      <c r="L596" s="117"/>
      <c r="M596" s="118"/>
    </row>
    <row r="597" spans="1:13">
      <c r="A597" s="1">
        <v>100018812</v>
      </c>
      <c r="B597" s="1" t="str">
        <v>Prešovský</v>
      </c>
      <c r="C597" s="1" t="str">
        <v>Kežmarok</v>
      </c>
      <c r="D597" s="1" t="str">
        <v>Spojená škola</v>
      </c>
      <c r="E597" s="21" t="str">
        <v>Kostolné námestie 28, 6001 Kežmarok</v>
      </c>
      <c r="F597" s="1">
        <v>3</v>
      </c>
      <c r="G597" s="1">
        <v>2</v>
      </c>
      <c r="H597" s="1">
        <v>20</v>
      </c>
      <c r="I597" s="1">
        <v>100</v>
      </c>
      <c r="J597" s="1">
        <v>25</v>
      </c>
      <c r="K597" s="72" t="str">
        <v>-</v>
      </c>
      <c r="L597" s="117"/>
      <c r="M597" s="118"/>
    </row>
    <row r="598" spans="1:13">
      <c r="A598" s="1">
        <v>100018812</v>
      </c>
      <c r="B598" s="1" t="str">
        <v>Prešovský</v>
      </c>
      <c r="C598" s="1" t="str">
        <v>Kežmarok</v>
      </c>
      <c r="D598" s="1" t="str">
        <v>Spojená škola</v>
      </c>
      <c r="E598" s="21" t="str">
        <v>Toporcerova 8, 6001 Kežmarok</v>
      </c>
      <c r="F598" s="1">
        <v>3</v>
      </c>
      <c r="G598" s="1">
        <v>2</v>
      </c>
      <c r="H598" s="1">
        <v>67</v>
      </c>
      <c r="I598" s="1">
        <v>230</v>
      </c>
      <c r="J598" s="1">
        <v>60</v>
      </c>
      <c r="K598" s="72" t="str">
        <v>-</v>
      </c>
      <c r="L598" s="117"/>
      <c r="M598" s="118"/>
    </row>
    <row r="599" spans="1:13">
      <c r="A599" s="1">
        <v>100018816</v>
      </c>
      <c r="B599" s="1" t="str">
        <v>Prešovský</v>
      </c>
      <c r="C599" s="1" t="str">
        <v>Poprad</v>
      </c>
      <c r="D599" s="1" t="str">
        <v>Spojená škola</v>
      </c>
      <c r="E599" s="21" t="str">
        <v>Sládkovičova 501 / 15, 5916 Hranovnica</v>
      </c>
      <c r="F599" s="1">
        <v>2</v>
      </c>
      <c r="G599" s="1">
        <v>1</v>
      </c>
      <c r="H599" s="1">
        <v>16</v>
      </c>
      <c r="I599" s="1">
        <v>100</v>
      </c>
      <c r="J599" s="1">
        <v>25</v>
      </c>
      <c r="K599" s="72" t="str">
        <v>-</v>
      </c>
      <c r="L599" s="117"/>
      <c r="M599" s="118"/>
    </row>
    <row r="600" spans="1:13">
      <c r="A600" s="1">
        <v>100018816</v>
      </c>
      <c r="B600" s="1" t="str">
        <v>Prešovský</v>
      </c>
      <c r="C600" s="1" t="str">
        <v>Poprad</v>
      </c>
      <c r="D600" s="1" t="str">
        <v>Spojená škola</v>
      </c>
      <c r="E600" s="21" t="str">
        <v>Slnečná 421, 5914 Spišský Štiavnik</v>
      </c>
      <c r="F600" s="1">
        <v>2</v>
      </c>
      <c r="G600" s="1">
        <v>3</v>
      </c>
      <c r="H600" s="1">
        <v>87</v>
      </c>
      <c r="I600" s="1">
        <v>230</v>
      </c>
      <c r="J600" s="1">
        <v>60</v>
      </c>
      <c r="K600" s="72" t="str">
        <v>-</v>
      </c>
      <c r="L600" s="117"/>
      <c r="M600" s="118"/>
    </row>
    <row r="601" spans="1:13">
      <c r="A601" s="1">
        <v>100018942</v>
      </c>
      <c r="B601" s="1" t="str">
        <v>Prešovský</v>
      </c>
      <c r="C601" s="1" t="str">
        <v>Prešov</v>
      </c>
      <c r="D601" s="1" t="str">
        <v>Spojená škola bl. biskupa Gojdiča</v>
      </c>
      <c r="E601" s="21" t="str">
        <v>Bernolákova 21, 8001 Prešov</v>
      </c>
      <c r="F601" s="1">
        <v>1</v>
      </c>
      <c r="G601" s="1">
        <v>3</v>
      </c>
      <c r="H601" s="1">
        <v>429</v>
      </c>
      <c r="I601" s="1">
        <v>470</v>
      </c>
      <c r="J601" s="1">
        <v>120</v>
      </c>
      <c r="K601" s="72" t="str">
        <v>-</v>
      </c>
      <c r="L601" s="117"/>
      <c r="M601" s="118"/>
    </row>
    <row r="602" spans="1:13">
      <c r="A602" s="1">
        <v>100018992</v>
      </c>
      <c r="B602" s="1" t="str">
        <v>Prešovský</v>
      </c>
      <c r="C602" s="1" t="str">
        <v>Poprad</v>
      </c>
      <c r="D602" s="1" t="str">
        <v>Súkromná základná škola Centra pre rodinu</v>
      </c>
      <c r="E602" s="21" t="str">
        <v>Hviezdoslavova 5109 / 2, 5801 Poprad</v>
      </c>
      <c r="F602" s="1">
        <v>1</v>
      </c>
      <c r="G602" s="1">
        <v>1</v>
      </c>
      <c r="H602" s="1">
        <v>27</v>
      </c>
      <c r="I602" s="1">
        <v>150</v>
      </c>
      <c r="J602" s="1">
        <v>40</v>
      </c>
      <c r="K602" s="72" t="str">
        <v>-</v>
      </c>
      <c r="L602" s="117"/>
      <c r="M602" s="118"/>
    </row>
    <row r="603" spans="1:13">
      <c r="A603" s="1">
        <v>100019005</v>
      </c>
      <c r="B603" s="1" t="str">
        <v>Prešovský</v>
      </c>
      <c r="C603" s="1" t="str">
        <v>Svidník</v>
      </c>
      <c r="D603" s="1" t="str">
        <v>Škola umeleckého priemyslu</v>
      </c>
      <c r="E603" s="21" t="str">
        <v>Sovietskych hrdinov 369 / 24, 8901 Svidník</v>
      </c>
      <c r="F603" s="1">
        <v>1</v>
      </c>
      <c r="G603" s="1">
        <v>1</v>
      </c>
      <c r="H603" s="1">
        <v>139</v>
      </c>
      <c r="I603" s="1">
        <v>280</v>
      </c>
      <c r="J603" s="1">
        <v>70</v>
      </c>
      <c r="K603" s="72" t="str">
        <v>-</v>
      </c>
      <c r="L603" s="117"/>
      <c r="M603" s="118"/>
    </row>
    <row r="604" spans="1:13">
      <c r="A604" s="1">
        <v>100019008</v>
      </c>
      <c r="B604" s="1" t="str">
        <v>Prešovský</v>
      </c>
      <c r="C604" s="1" t="str">
        <v>Sabinov</v>
      </c>
      <c r="D604" s="1" t="str">
        <v>Súkromná základná škola s materskou školou</v>
      </c>
      <c r="E604" s="21" t="str">
        <v>Námestie slobody 100, 8301 Sabinov</v>
      </c>
      <c r="F604" s="1">
        <v>1</v>
      </c>
      <c r="G604" s="1">
        <v>1</v>
      </c>
      <c r="H604" s="1">
        <v>160</v>
      </c>
      <c r="I604" s="1">
        <v>280</v>
      </c>
      <c r="J604" s="1">
        <v>70</v>
      </c>
      <c r="K604" s="72" t="str">
        <v>-</v>
      </c>
      <c r="L604" s="117"/>
      <c r="M604" s="118"/>
    </row>
    <row r="605" spans="1:13">
      <c r="A605" s="1">
        <v>100019024</v>
      </c>
      <c r="B605" s="1" t="str">
        <v>Prešovský</v>
      </c>
      <c r="C605" s="1" t="str">
        <v>Stará Ľubovňa</v>
      </c>
      <c r="D605" s="1" t="str">
        <v>Spojená škola</v>
      </c>
      <c r="E605" s="21" t="str">
        <v>Jarmočná 108, 6401 Stará Ľubovňa</v>
      </c>
      <c r="F605" s="1">
        <v>3</v>
      </c>
      <c r="G605" s="1">
        <v>1</v>
      </c>
      <c r="H605" s="1">
        <v>197</v>
      </c>
      <c r="I605" s="1">
        <v>280</v>
      </c>
      <c r="J605" s="1">
        <v>70</v>
      </c>
      <c r="K605" s="72" t="str">
        <v>-</v>
      </c>
      <c r="L605" s="117"/>
      <c r="M605" s="118"/>
    </row>
    <row r="606" spans="1:13">
      <c r="A606" s="1">
        <v>100019024</v>
      </c>
      <c r="B606" s="1" t="str">
        <v>Prešovský</v>
      </c>
      <c r="C606" s="1" t="str">
        <v>Stará Ľubovňa</v>
      </c>
      <c r="D606" s="1" t="str">
        <v>Spojená škola</v>
      </c>
      <c r="E606" s="21" t="str">
        <v>Jarmočná 132, 6401 Stará Ľubovňa</v>
      </c>
      <c r="F606" s="1">
        <v>3</v>
      </c>
      <c r="G606" s="1">
        <v>1</v>
      </c>
      <c r="H606" s="1">
        <v>139</v>
      </c>
      <c r="I606" s="1">
        <v>280</v>
      </c>
      <c r="J606" s="1">
        <v>70</v>
      </c>
      <c r="K606" s="72" t="str">
        <v>-</v>
      </c>
      <c r="L606" s="117"/>
      <c r="M606" s="118"/>
    </row>
    <row r="607" spans="1:13">
      <c r="A607" s="1">
        <v>100019024</v>
      </c>
      <c r="B607" s="1" t="str">
        <v>Prešovský</v>
      </c>
      <c r="C607" s="1" t="str">
        <v>Stará Ľubovňa</v>
      </c>
      <c r="D607" s="1" t="str">
        <v>Spojená škola</v>
      </c>
      <c r="E607" s="21" t="str">
        <v>Lomnička 150, 6503 Lomnička</v>
      </c>
      <c r="F607" s="1">
        <v>3</v>
      </c>
      <c r="G607" s="1">
        <v>2</v>
      </c>
      <c r="H607" s="1">
        <v>680</v>
      </c>
      <c r="I607" s="1">
        <v>570</v>
      </c>
      <c r="J607" s="1">
        <v>140</v>
      </c>
      <c r="K607" s="72" t="str">
        <v>-</v>
      </c>
      <c r="L607" s="117"/>
      <c r="M607" s="118"/>
    </row>
    <row r="608" spans="1:13">
      <c r="A608" s="1">
        <v>100019391</v>
      </c>
      <c r="B608" s="1" t="str">
        <v>Prešovský</v>
      </c>
      <c r="C608" s="1" t="str">
        <v>Humenné</v>
      </c>
      <c r="D608" s="1" t="str">
        <v>Základná škola s materskou školou</v>
      </c>
      <c r="E608" s="21" t="str">
        <v>Zubné 41, 6733 Zubné</v>
      </c>
      <c r="F608" s="1">
        <v>1</v>
      </c>
      <c r="G608" s="1">
        <v>1</v>
      </c>
      <c r="H608" s="1">
        <v>12</v>
      </c>
      <c r="I608" s="1">
        <v>100</v>
      </c>
      <c r="J608" s="1">
        <v>25</v>
      </c>
      <c r="K608" s="72" t="str">
        <v>-</v>
      </c>
      <c r="L608" s="117"/>
      <c r="M608" s="118"/>
    </row>
    <row r="609" spans="1:13">
      <c r="A609" s="1">
        <v>100019409</v>
      </c>
      <c r="B609" s="1" t="str">
        <v>Prešovský</v>
      </c>
      <c r="C609" s="1" t="str">
        <v>Prešov</v>
      </c>
      <c r="D609" s="1" t="str">
        <v>Základná škola s materskou školou</v>
      </c>
      <c r="E609" s="21" t="str">
        <v>Námestie Kráľovnej pokoja 4, 8001 Prešov</v>
      </c>
      <c r="F609" s="1">
        <v>1</v>
      </c>
      <c r="G609" s="1">
        <v>1</v>
      </c>
      <c r="H609" s="1">
        <v>275</v>
      </c>
      <c r="I609" s="1">
        <v>400</v>
      </c>
      <c r="J609" s="1">
        <v>100</v>
      </c>
      <c r="K609" s="72" t="str">
        <v>-</v>
      </c>
      <c r="L609" s="117"/>
      <c r="M609" s="118"/>
    </row>
    <row r="610" spans="1:13">
      <c r="A610" s="1">
        <v>100019428</v>
      </c>
      <c r="B610" s="1" t="str">
        <v>Prešovský</v>
      </c>
      <c r="C610" s="1" t="str">
        <v>Medzilaborce</v>
      </c>
      <c r="D610" s="1" t="str">
        <v>Spojená škola</v>
      </c>
      <c r="E610" s="21" t="str">
        <v>Duchnovičova 506, 6801 Medzilaborce</v>
      </c>
      <c r="F610" s="1">
        <v>1</v>
      </c>
      <c r="G610" s="1">
        <v>2</v>
      </c>
      <c r="H610" s="1">
        <v>380</v>
      </c>
      <c r="I610" s="1">
        <v>470</v>
      </c>
      <c r="J610" s="1">
        <v>120</v>
      </c>
      <c r="K610" s="72" t="str">
        <v>-</v>
      </c>
      <c r="L610" s="117"/>
      <c r="M610" s="118"/>
    </row>
    <row r="611" spans="1:13">
      <c r="A611" s="1">
        <v>100019431</v>
      </c>
      <c r="B611" s="1" t="str">
        <v>Prešovský</v>
      </c>
      <c r="C611" s="1" t="str">
        <v>Prešov</v>
      </c>
      <c r="D611" s="1" t="str">
        <v>Spojená škola</v>
      </c>
      <c r="E611" s="21" t="str">
        <v>Masarykova 24, 8001 Prešov</v>
      </c>
      <c r="F611" s="1">
        <v>1</v>
      </c>
      <c r="G611" s="1">
        <v>3</v>
      </c>
      <c r="H611" s="1">
        <v>888</v>
      </c>
      <c r="I611" s="1">
        <v>740</v>
      </c>
      <c r="J611" s="1">
        <v>190</v>
      </c>
      <c r="K611" s="72" t="str">
        <v>-</v>
      </c>
      <c r="L611" s="117"/>
      <c r="M611" s="118"/>
    </row>
    <row r="612" spans="1:13">
      <c r="A612" s="1">
        <v>100019613</v>
      </c>
      <c r="B612" s="1" t="str">
        <v>Prešovský</v>
      </c>
      <c r="C612" s="1" t="str">
        <v>Prešov</v>
      </c>
      <c r="D612" s="1" t="str">
        <v>Základna škola s materskou školou</v>
      </c>
      <c r="E612" s="21" t="str">
        <v>Varhaňovce 20, 8205 Varhaňovce</v>
      </c>
      <c r="F612" s="1">
        <v>1</v>
      </c>
      <c r="G612" s="1">
        <v>1</v>
      </c>
      <c r="H612" s="1">
        <v>109</v>
      </c>
      <c r="I612" s="1">
        <v>280</v>
      </c>
      <c r="J612" s="1">
        <v>70</v>
      </c>
      <c r="K612" s="72" t="str">
        <v>-</v>
      </c>
      <c r="L612" s="117"/>
      <c r="M612" s="118"/>
    </row>
    <row r="613" spans="1:13">
      <c r="A613" s="1">
        <v>100019754</v>
      </c>
      <c r="B613" s="1" t="str">
        <v>Prešovský</v>
      </c>
      <c r="C613" s="1" t="str">
        <v>Prešov</v>
      </c>
      <c r="D613" s="1" t="str">
        <v>Súkromná základná škola Montessori cesta</v>
      </c>
      <c r="E613" s="21" t="str">
        <v>Budovateľská 59, 8001 Prešov</v>
      </c>
      <c r="F613" s="1">
        <v>1</v>
      </c>
      <c r="G613" s="1">
        <v>1</v>
      </c>
      <c r="H613" s="1">
        <v>51</v>
      </c>
      <c r="I613" s="1">
        <v>150</v>
      </c>
      <c r="J613" s="1">
        <v>40</v>
      </c>
      <c r="K613" s="72" t="str">
        <v>-</v>
      </c>
      <c r="L613" s="117"/>
      <c r="M613" s="118"/>
    </row>
    <row r="614" spans="1:13">
      <c r="A614" s="1">
        <v>100019965</v>
      </c>
      <c r="B614" s="1" t="str">
        <v>Prešovský</v>
      </c>
      <c r="C614" s="1" t="str">
        <v>Poprad</v>
      </c>
      <c r="D614" s="1" t="str">
        <v>Súkromná základná škola Krásne Sady</v>
      </c>
      <c r="E614" s="21" t="str">
        <v>Mlynica 1092, 5991 Mlynica</v>
      </c>
      <c r="F614" s="1">
        <v>4</v>
      </c>
      <c r="G614" s="1">
        <v>1</v>
      </c>
      <c r="H614" s="1">
        <v>10</v>
      </c>
      <c r="I614" s="1">
        <v>100</v>
      </c>
      <c r="J614" s="1">
        <v>25</v>
      </c>
      <c r="K614" s="72" t="str">
        <v>-</v>
      </c>
      <c r="L614" s="117"/>
      <c r="M614" s="118"/>
    </row>
    <row r="615" spans="1:13">
      <c r="A615" s="1">
        <v>100019965</v>
      </c>
      <c r="B615" s="1" t="str">
        <v>Prešovský</v>
      </c>
      <c r="C615" s="1" t="str">
        <v>Poprad</v>
      </c>
      <c r="D615" s="1" t="str">
        <v>Súkromná základná škola Krásne Sady</v>
      </c>
      <c r="E615" s="21" t="str">
        <v>Mlynica 1093, 5991 Mlynica</v>
      </c>
      <c r="F615" s="1">
        <v>4</v>
      </c>
      <c r="G615" s="1">
        <v>1</v>
      </c>
      <c r="H615" s="1">
        <v>10</v>
      </c>
      <c r="I615" s="1">
        <v>100</v>
      </c>
      <c r="J615" s="1">
        <v>25</v>
      </c>
      <c r="K615" s="72" t="str">
        <v>-</v>
      </c>
      <c r="L615" s="117"/>
      <c r="M615" s="118"/>
    </row>
    <row r="616" spans="1:13">
      <c r="A616" s="1">
        <v>100019965</v>
      </c>
      <c r="B616" s="1" t="str">
        <v>Prešovský</v>
      </c>
      <c r="C616" s="1" t="str">
        <v>Poprad</v>
      </c>
      <c r="D616" s="1" t="str">
        <v>Súkromná základná škola Krásne Sady</v>
      </c>
      <c r="E616" s="21" t="str">
        <v>Mlynica 1094, 5991 Mlynica</v>
      </c>
      <c r="F616" s="1">
        <v>4</v>
      </c>
      <c r="G616" s="1">
        <v>1</v>
      </c>
      <c r="H616" s="1">
        <v>44</v>
      </c>
      <c r="I616" s="1">
        <v>150</v>
      </c>
      <c r="J616" s="1">
        <v>40</v>
      </c>
      <c r="K616" s="72" t="str">
        <v>-</v>
      </c>
      <c r="L616" s="117"/>
      <c r="M616" s="118"/>
    </row>
    <row r="617" spans="1:13">
      <c r="A617" s="1">
        <v>100019965</v>
      </c>
      <c r="B617" s="1" t="str">
        <v>Prešovský</v>
      </c>
      <c r="C617" s="1" t="str">
        <v>Poprad</v>
      </c>
      <c r="D617" s="1" t="str">
        <v>Súkromná základná škola Krásne Sady</v>
      </c>
      <c r="E617" s="21" t="str">
        <v>Mlynica 1095, 5991 Mlynica</v>
      </c>
      <c r="F617" s="1">
        <v>4</v>
      </c>
      <c r="G617" s="1">
        <v>1</v>
      </c>
      <c r="H617" s="1">
        <v>10</v>
      </c>
      <c r="I617" s="1">
        <v>100</v>
      </c>
      <c r="J617" s="1">
        <v>25</v>
      </c>
      <c r="K617" s="72" t="str">
        <v>-</v>
      </c>
      <c r="L617" s="117"/>
      <c r="M617" s="118"/>
    </row>
    <row r="618" spans="1:13">
      <c r="A618" s="1">
        <v>100020100</v>
      </c>
      <c r="B618" s="1" t="str">
        <v>Prešovský</v>
      </c>
      <c r="C618" s="1" t="str">
        <v>Sabinov</v>
      </c>
      <c r="D618" s="1" t="str">
        <v>Základná škola</v>
      </c>
      <c r="E618" s="21" t="str">
        <v>Jarovnice 464, 8263 Jarovnice</v>
      </c>
      <c r="F618" s="1">
        <v>1</v>
      </c>
      <c r="G618" s="1">
        <v>1</v>
      </c>
      <c r="H618" s="1">
        <v>405</v>
      </c>
      <c r="I618" s="1">
        <v>470</v>
      </c>
      <c r="J618" s="1">
        <v>120</v>
      </c>
      <c r="K618" s="72" t="str">
        <v>-</v>
      </c>
      <c r="L618" s="117"/>
      <c r="M618" s="118"/>
    </row>
    <row r="619" spans="1:13">
      <c r="A619" s="1">
        <v>100020111</v>
      </c>
      <c r="B619" s="1" t="str">
        <v>Prešovský</v>
      </c>
      <c r="C619" s="1" t="str">
        <v>Stará Ľubovňa</v>
      </c>
      <c r="D619" s="1" t="str">
        <v>Základná škola pre žiakov s autizmom sv. Anny</v>
      </c>
      <c r="E619" s="21" t="str">
        <v>Levočská 356 / 22, 6401 Stará Ľubovňa</v>
      </c>
      <c r="F619" s="1">
        <v>1</v>
      </c>
      <c r="G619" s="1">
        <v>1</v>
      </c>
      <c r="H619" s="1">
        <v>10</v>
      </c>
      <c r="I619" s="1">
        <v>100</v>
      </c>
      <c r="J619" s="1">
        <v>25</v>
      </c>
      <c r="K619" s="72" t="str">
        <v>-</v>
      </c>
      <c r="L619" s="117"/>
      <c r="M619" s="118"/>
    </row>
    <row r="620" spans="1:13">
      <c r="A620" s="1">
        <v>100020145</v>
      </c>
      <c r="B620" s="1" t="str">
        <v>Prešovský</v>
      </c>
      <c r="C620" s="1" t="str">
        <v>Prešov</v>
      </c>
      <c r="D620" s="1" t="str">
        <v>Základná škola</v>
      </c>
      <c r="E620" s="21" t="str">
        <v>Gregorovce 93, 8266 Gregorovce</v>
      </c>
      <c r="F620" s="1">
        <v>1</v>
      </c>
      <c r="G620" s="1">
        <v>1</v>
      </c>
      <c r="H620" s="1">
        <v>16</v>
      </c>
      <c r="I620" s="1">
        <v>100</v>
      </c>
      <c r="J620" s="1">
        <v>25</v>
      </c>
      <c r="K620" s="72" t="str">
        <v>-</v>
      </c>
      <c r="L620" s="117"/>
      <c r="M620" s="118"/>
    </row>
    <row r="621" spans="1:13">
      <c r="E621" s="21"/>
      <c r="L621" s="117"/>
      <c r="M621" s="118"/>
    </row>
    <row r="622" spans="1:13">
      <c r="E622" s="21"/>
      <c r="L622" s="117"/>
      <c r="M622" s="118"/>
    </row>
    <row r="623" spans="1:13">
      <c r="E623" s="21"/>
      <c r="L623" s="117"/>
      <c r="M623" s="118"/>
    </row>
    <row r="624" spans="1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0E8CDC-1A0A-452D-9950-68302001349C}">
  <ds:schemaRefs>
    <ds:schemaRef ds:uri="http://schemas.microsoft.com/office/2006/documentManagement/types"/>
    <ds:schemaRef ds:uri="http://www.w3.org/XML/1998/namespace"/>
    <ds:schemaRef ds:uri="http://purl.org/dc/terms/"/>
    <ds:schemaRef ds:uri="e0ba9906-e444-4281-ade2-f471bb68a4bf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0b22210-4ebc-4db6-a6df-92392497842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C9C4BA-3EB7-4065-B539-4F3C805AD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547107-5EDE-449D-8B8C-EDA732A96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