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BA\SP\FINAL\"/>
    </mc:Choice>
  </mc:AlternateContent>
  <xr:revisionPtr revIDLastSave="0" documentId="13_ncr:1_{3136712A-311E-4603-874A-F224F2E37C02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22512" windowHeight="8268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E19" i="7" a="1"/>
  <c r="C31" i="8" a="1"/>
  <c r="E15" i="7" a="1"/>
  <c r="E26" i="7" a="1"/>
  <c r="E14" i="7" a="1"/>
  <c r="E12" i="7" a="1"/>
  <c r="C29" i="8" a="1"/>
  <c r="E13" i="7" a="1"/>
  <c r="E23" i="7" a="1"/>
  <c r="C26" i="8" a="1"/>
  <c r="E11" i="7" a="1"/>
  <c r="E20" i="7" a="1"/>
  <c r="C25" i="8" a="1"/>
  <c r="E22" i="7" a="1"/>
  <c r="E8" i="7" a="1"/>
  <c r="E27" i="7" a="1"/>
  <c r="E18" i="7" a="1"/>
  <c r="L31" i="11" a="1"/>
  <c r="L32" i="11" a="1"/>
  <c r="E9" i="7" a="1"/>
  <c r="C30" i="8" a="1"/>
  <c r="L30" i="11" a="1"/>
  <c r="E24" i="7" a="1"/>
  <c r="C28" i="8" a="1"/>
  <c r="E25" i="7" a="1"/>
  <c r="C24" i="8" a="1"/>
  <c r="E16" i="7" a="1"/>
  <c r="L33" i="11" a="1"/>
  <c r="C27" i="8" a="1"/>
  <c r="E17" i="7" a="1"/>
  <c r="C23" i="8" a="1"/>
  <c r="L29" i="11" a="1"/>
  <c r="E21" i="7" a="1"/>
  <c r="E10" i="7" a="1"/>
  <c r="E7" i="7" a="1"/>
  <c r="E5" i="7" a="1"/>
  <c r="L31" i="11" l="1"/>
  <c r="L32" i="11"/>
  <c r="B103" i="5" s="1"/>
  <c r="L30" i="11"/>
  <c r="B75" i="5" s="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D58" i="5" l="1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14" i="8" a="1"/>
  <c r="C18" i="8" a="1"/>
  <c r="C20" i="8" a="1"/>
  <c r="C9" i="8" a="1"/>
  <c r="C12" i="8" a="1"/>
  <c r="C13" i="8" a="1"/>
  <c r="C15" i="8" a="1"/>
  <c r="C19" i="8" a="1"/>
  <c r="C7" i="8" a="1"/>
  <c r="F5" i="11" a="1"/>
  <c r="C22" i="8" a="1"/>
  <c r="C17" i="8" a="1"/>
  <c r="C11" i="8" a="1"/>
  <c r="C16" i="8" a="1"/>
  <c r="C10" i="8" a="1"/>
  <c r="C6" i="8" a="1"/>
  <c r="C21" i="8" a="1"/>
  <c r="C8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<sst xmlns="http://schemas.openxmlformats.org/spreadsheetml/2006/main" count="103841" uniqueCount="6558">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</sst>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5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Bratislavský</v>
      </c>
      <c r="E2" s="67"/>
      <c r="F2" s="67"/>
      <c r="G2" s="67"/>
      <c r="H2" s="67" t="str">
        <f>IF(e.1_nacenenie!$G$3=H4,COLUMN(),"")</f>
        <v/>
      </c>
      <c r="I2" s="67">
        <f>IF(e.1_nacenenie!$G$3=I4,COLUMN(),"")</f>
        <v>9</v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Bratislavský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402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203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44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5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52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52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4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8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30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4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290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112924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10546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7949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45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537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128373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336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16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21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22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54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48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68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50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45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12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Bratislavský</v>
      </c>
      <c r="C2" s="3"/>
      <c r="F2" s="67" t="str">
        <f>IF(e.1_nacenenie!$G$3=F4,COLUMN(),"")</f>
        <v/>
      </c>
      <c r="G2" s="67">
        <f>IF(e.1_nacenenie!$G$3=G4,COLUMN(),"")</f>
        <v>7</v>
      </c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Bratislavský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21689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5881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5836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45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2950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57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49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67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1695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336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1532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7949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1078315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223572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10844.5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1355.5625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854.00437499999998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97217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228976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21689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326193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43656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2950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Bratislavský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187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Bratislavský</v>
      </c>
    </row>
    <row r="3" spans="1:12">
      <c r="A3" s="2" t="str">
        <f>"Počet EduNET škôl: " &amp;TEXT(COUNTA(A5:A10000),"# ###")</f>
        <v>Počet EduNET škôl: 183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187">_xlfn._xlws.FILTER(d.1_edunet_ALL!A5:L10000,d.1_edunet_ALL!B5:B10000=e.1_nacenenie!$G$3,"n/a")</f>
        <v>100000013</v>
      </c>
      <c r="B5" s="1" t="str">
        <v>Bratislavský</v>
      </c>
      <c r="C5" s="1" t="str">
        <v>Bratislava I</v>
      </c>
      <c r="D5" s="1" t="str">
        <v>Základná škola s materskou školou pre deti a žiakov so sluchovým postihnutím internátna</v>
      </c>
      <c r="E5" s="1" t="str">
        <v>škola pre deti a žiakov so špeciálnymi výchovno-vzdelávacími potrebami</v>
      </c>
      <c r="F5" s="13" t="str">
        <v>ZŠ pre žiakov so sluchovým postihnutím internátna</v>
      </c>
      <c r="G5" s="13">
        <v>3</v>
      </c>
      <c r="H5" s="13">
        <v>1</v>
      </c>
      <c r="I5" s="13">
        <v>150</v>
      </c>
      <c r="J5" s="13">
        <v>1</v>
      </c>
      <c r="K5" s="13" t="str">
        <v>D</v>
      </c>
      <c r="L5" s="13" t="str">
        <v>EDUNET typ D: 30 .. 50 Mbps</v>
      </c>
    </row>
    <row r="6" spans="1:12">
      <c r="A6" s="1">
        <v>100000069</v>
      </c>
      <c r="B6" s="1" t="str">
        <v>Bratislavský</v>
      </c>
      <c r="C6" s="1" t="str">
        <v>Bratislava I</v>
      </c>
      <c r="D6" s="1" t="str">
        <v>Špeciálna základná škola s materskou školou</v>
      </c>
      <c r="E6" s="1" t="str">
        <v>škola pre deti a žiakov so špeciálnymi výchovno-vzdelávacími potrebami</v>
      </c>
      <c r="F6" s="13" t="str">
        <v>Špeciálna základná škola</v>
      </c>
      <c r="G6" s="13">
        <v>4</v>
      </c>
      <c r="H6" s="13">
        <v>1</v>
      </c>
      <c r="I6" s="13">
        <v>200</v>
      </c>
      <c r="J6" s="13">
        <v>1</v>
      </c>
      <c r="K6" s="13" t="str">
        <v>X</v>
      </c>
      <c r="L6" s="13" t="str">
        <v>EDUNET typ X: SANET</v>
      </c>
    </row>
    <row r="7" spans="1:12">
      <c r="A7" s="1">
        <v>100019209</v>
      </c>
      <c r="B7" s="1" t="str">
        <v>Bratislavský</v>
      </c>
      <c r="C7" s="1" t="str">
        <v>Bratislava I</v>
      </c>
      <c r="D7" s="1" t="str">
        <v>Súkromná základná škola Edulienka</v>
      </c>
      <c r="E7" s="1" t="str">
        <v>základná škola</v>
      </c>
      <c r="F7" s="13" t="str">
        <v>Základná škola</v>
      </c>
      <c r="G7" s="13">
        <v>3</v>
      </c>
      <c r="H7" s="13">
        <v>1</v>
      </c>
      <c r="I7" s="13">
        <v>150</v>
      </c>
      <c r="J7" s="13">
        <v>1</v>
      </c>
      <c r="K7" s="13" t="str">
        <v>D</v>
      </c>
      <c r="L7" s="13" t="str">
        <v>EDUNET typ D: 30 .. 50 Mbps</v>
      </c>
    </row>
    <row r="8" spans="1:12">
      <c r="A8" s="1">
        <v>100000172</v>
      </c>
      <c r="B8" s="1" t="str">
        <v>Bratislavský</v>
      </c>
      <c r="C8" s="1" t="str">
        <v>Bratislava II</v>
      </c>
      <c r="D8" s="1" t="str">
        <v>Základná škola</v>
      </c>
      <c r="E8" s="1" t="str">
        <v>základná škola</v>
      </c>
      <c r="F8" s="13" t="str">
        <v>Základná škola</v>
      </c>
      <c r="G8" s="13">
        <v>4</v>
      </c>
      <c r="H8" s="13">
        <v>1</v>
      </c>
      <c r="I8" s="13">
        <v>200</v>
      </c>
      <c r="J8" s="13">
        <v>1</v>
      </c>
      <c r="K8" s="13" t="str">
        <v>C1</v>
      </c>
      <c r="L8" s="13" t="str">
        <v>EDUNET typ C1: 90 .. 200 Mbps</v>
      </c>
    </row>
    <row r="9" spans="1:12">
      <c r="A9" s="1">
        <v>100000170</v>
      </c>
      <c r="B9" s="1" t="str">
        <v>Bratislavský</v>
      </c>
      <c r="C9" s="1" t="str">
        <v>Bratislava II</v>
      </c>
      <c r="D9" s="1" t="str">
        <v>Súkromná stredná odborná škola - Gastroškola</v>
      </c>
      <c r="E9" s="1" t="str">
        <v>stredná odborná škola</v>
      </c>
      <c r="F9" s="13" t="str">
        <v>Stredná odborná škola</v>
      </c>
      <c r="G9" s="13">
        <v>3</v>
      </c>
      <c r="H9" s="13">
        <v>1</v>
      </c>
      <c r="I9" s="13">
        <v>150</v>
      </c>
      <c r="J9" s="13">
        <v>1</v>
      </c>
      <c r="K9" s="13" t="str">
        <v>D1</v>
      </c>
      <c r="L9" s="13" t="str">
        <v>EDUNET typ D1: 50 .. 75 Mbps</v>
      </c>
    </row>
    <row r="10" spans="1:12">
      <c r="A10" s="1">
        <v>100000177</v>
      </c>
      <c r="B10" s="1" t="str">
        <v>Bratislavský</v>
      </c>
      <c r="C10" s="1" t="str">
        <v>Bratislava II</v>
      </c>
      <c r="D10" s="1" t="str">
        <v>Základná škola</v>
      </c>
      <c r="E10" s="1" t="str">
        <v>základná škola</v>
      </c>
      <c r="F10" s="13" t="str">
        <v>Základná škola</v>
      </c>
      <c r="G10" s="13">
        <v>3</v>
      </c>
      <c r="H10" s="13">
        <v>1</v>
      </c>
      <c r="I10" s="13">
        <v>150</v>
      </c>
      <c r="J10" s="13">
        <v>1</v>
      </c>
      <c r="K10" s="13" t="str">
        <v>D1</v>
      </c>
      <c r="L10" s="13" t="str">
        <v>EDUNET typ D1: 50 .. 75 Mbps</v>
      </c>
    </row>
    <row r="11" spans="1:12">
      <c r="A11" s="1">
        <v>100000181</v>
      </c>
      <c r="B11" s="1" t="str">
        <v>Bratislavský</v>
      </c>
      <c r="C11" s="1" t="str">
        <v>Bratislava II</v>
      </c>
      <c r="D11" s="1" t="str">
        <v>Súkromná základná škola GALILEO SCHOOL</v>
      </c>
      <c r="E11" s="1" t="str">
        <v>základná škola</v>
      </c>
      <c r="F11" s="13" t="str">
        <v>Základná škola</v>
      </c>
      <c r="G11" s="13">
        <v>5</v>
      </c>
      <c r="H11" s="13">
        <v>1</v>
      </c>
      <c r="I11" s="13">
        <v>250</v>
      </c>
      <c r="J11" s="13">
        <v>1</v>
      </c>
      <c r="K11" s="13" t="str">
        <v>B1</v>
      </c>
      <c r="L11" s="13" t="str">
        <v>EDUNET typ B1: 300 .. 400 Mbps</v>
      </c>
    </row>
    <row r="12" spans="1:12">
      <c r="A12" s="1">
        <v>100000182</v>
      </c>
      <c r="B12" s="1" t="str">
        <v>Bratislavský</v>
      </c>
      <c r="C12" s="1" t="str">
        <v>Bratislava II</v>
      </c>
      <c r="D12" s="1" t="str">
        <v>Súkromná stredná športová škola GAUDEAMUS</v>
      </c>
      <c r="E12" s="1" t="str">
        <v>stredná športová škola</v>
      </c>
      <c r="F12" s="13" t="str">
        <v>Stredná športová škola</v>
      </c>
      <c r="G12" s="13">
        <v>3</v>
      </c>
      <c r="H12" s="13">
        <v>1</v>
      </c>
      <c r="I12" s="13">
        <v>150</v>
      </c>
      <c r="J12" s="13">
        <v>1</v>
      </c>
      <c r="K12" s="13" t="str">
        <v>D1</v>
      </c>
      <c r="L12" s="13" t="str">
        <v>EDUNET typ D1: 50 .. 75 Mbps</v>
      </c>
    </row>
    <row r="13" spans="1:12">
      <c r="A13" s="1">
        <v>100000183</v>
      </c>
      <c r="B13" s="1" t="str">
        <v>Bratislavský</v>
      </c>
      <c r="C13" s="1" t="str">
        <v>Bratislava II</v>
      </c>
      <c r="D13" s="1" t="str">
        <v>Súkromná obchodná akadémia Profi - Kamo</v>
      </c>
      <c r="E13" s="1" t="str">
        <v>stredná odborná škola</v>
      </c>
      <c r="F13" s="13" t="str">
        <v>Obchodná akadémia</v>
      </c>
      <c r="G13" s="13">
        <v>2</v>
      </c>
      <c r="H13" s="13">
        <v>1</v>
      </c>
      <c r="I13" s="13">
        <v>100</v>
      </c>
      <c r="J13" s="13">
        <v>1</v>
      </c>
      <c r="K13" s="13" t="str">
        <v>E1</v>
      </c>
      <c r="L13" s="13" t="str">
        <v>EDUNET typ E1: 20 .. 30 Mbps</v>
      </c>
    </row>
    <row r="14" spans="1:12">
      <c r="A14" s="1">
        <v>100000191</v>
      </c>
      <c r="B14" s="1" t="str">
        <v>Bratislavský</v>
      </c>
      <c r="C14" s="1" t="str">
        <v>Bratislava II</v>
      </c>
      <c r="D14" s="1" t="str">
        <v>Gymnázium Federica Garcíu Lorcu</v>
      </c>
      <c r="E14" s="1" t="str">
        <v>gymnázium</v>
      </c>
      <c r="F14" s="13" t="str">
        <v>Gymnázium</v>
      </c>
      <c r="G14" s="13">
        <v>5</v>
      </c>
      <c r="H14" s="13">
        <v>1</v>
      </c>
      <c r="I14" s="13">
        <v>250</v>
      </c>
      <c r="J14" s="13">
        <v>1</v>
      </c>
      <c r="K14" s="13" t="str">
        <v>A1</v>
      </c>
      <c r="L14" s="13" t="str">
        <v>EDUNET typ A1: 500 .. 800 Mbps</v>
      </c>
    </row>
    <row r="15" spans="1:12">
      <c r="A15" s="1">
        <v>100000168</v>
      </c>
      <c r="B15" s="1" t="str">
        <v>Bratislavský</v>
      </c>
      <c r="C15" s="1" t="str">
        <v>Bratislava II</v>
      </c>
      <c r="D15" s="1" t="str">
        <v>Elokované pracovisko Klinika detskej pneumológie a ftizeológie ako súčasť Základnej školy pri zdravotníckom zariadení</v>
      </c>
      <c r="E15" s="1" t="str">
        <v>škola pre deti a žiakov so špeciálnymi výchovno-vzdelávacími potrebami</v>
      </c>
      <c r="F15" s="13" t="str">
        <v>ZŠ pri zdravotníckom zariadení</v>
      </c>
      <c r="G15" s="13">
        <v>3</v>
      </c>
      <c r="H15" s="13">
        <v>1</v>
      </c>
      <c r="I15" s="13">
        <v>150</v>
      </c>
      <c r="J15" s="13">
        <v>1</v>
      </c>
      <c r="K15" s="13" t="str">
        <v>D</v>
      </c>
      <c r="L15" s="13" t="str">
        <v>EDUNET typ D: 30 .. 50 Mbps</v>
      </c>
    </row>
    <row r="16" spans="1:12">
      <c r="A16" s="1">
        <v>100000201</v>
      </c>
      <c r="B16" s="1" t="str">
        <v>Bratislavský</v>
      </c>
      <c r="C16" s="1" t="str">
        <v>Bratislava II</v>
      </c>
      <c r="D16" s="1" t="str">
        <v>Základná škola s materskou školou s vyučovacím jazykom maďarským - Alapiskola és Óvoda</v>
      </c>
      <c r="E16" s="1" t="str">
        <v>základná škola</v>
      </c>
      <c r="F16" s="13" t="str">
        <v>Základná škola</v>
      </c>
      <c r="G16" s="13">
        <v>3</v>
      </c>
      <c r="H16" s="13">
        <v>1</v>
      </c>
      <c r="I16" s="13">
        <v>150</v>
      </c>
      <c r="J16" s="13">
        <v>1</v>
      </c>
      <c r="K16" s="13" t="str">
        <v>D</v>
      </c>
      <c r="L16" s="13" t="str">
        <v>EDUNET typ D: 30 .. 50 Mbps</v>
      </c>
    </row>
    <row r="17" spans="1:12">
      <c r="A17" s="1">
        <v>100018840</v>
      </c>
      <c r="B17" s="1" t="str">
        <v>Bratislavský</v>
      </c>
      <c r="C17" s="1" t="str">
        <v>Bratislava II</v>
      </c>
      <c r="D17" s="1" t="str">
        <v>Základná škola s materskou školou</v>
      </c>
      <c r="E17" s="1" t="str">
        <v>základná škola</v>
      </c>
      <c r="F17" s="13" t="str">
        <v>Základná škola</v>
      </c>
      <c r="G17" s="13">
        <v>4</v>
      </c>
      <c r="H17" s="13">
        <v>1</v>
      </c>
      <c r="I17" s="13">
        <v>200</v>
      </c>
      <c r="J17" s="13">
        <v>1</v>
      </c>
      <c r="K17" s="13" t="str">
        <v>C1</v>
      </c>
      <c r="L17" s="13" t="str">
        <v>EDUNET typ C1: 90 .. 200 Mbps</v>
      </c>
    </row>
    <row r="18" spans="1:12">
      <c r="A18" s="1">
        <v>100018181</v>
      </c>
      <c r="B18" s="1" t="str">
        <v>Bratislavský</v>
      </c>
      <c r="C18" s="1" t="str">
        <v>Bratislava II</v>
      </c>
      <c r="D18" s="1" t="str">
        <v>Elokované pracovisko ako súčasť Súkromnej základnej školy Esprit</v>
      </c>
      <c r="E18" s="1" t="str">
        <v>základná škola</v>
      </c>
      <c r="F18" s="13" t="str">
        <v>Základná škola</v>
      </c>
      <c r="G18" s="13">
        <v>2</v>
      </c>
      <c r="H18" s="13">
        <v>2</v>
      </c>
      <c r="I18" s="13">
        <v>100</v>
      </c>
      <c r="J18" s="13">
        <v>1</v>
      </c>
      <c r="K18" s="13" t="str">
        <v>E</v>
      </c>
      <c r="L18" s="13" t="str">
        <v>EDUNET typ E: 10 .. 20 Mbps</v>
      </c>
    </row>
    <row r="19" spans="1:12">
      <c r="A19" s="1">
        <v>100000228</v>
      </c>
      <c r="B19" s="1" t="str">
        <v>Bratislavský</v>
      </c>
      <c r="C19" s="1" t="str">
        <v>Bratislava II</v>
      </c>
      <c r="D19" s="1" t="str">
        <v>Základná škola Pavla Marcelyho</v>
      </c>
      <c r="E19" s="1" t="str">
        <v>základná škola</v>
      </c>
      <c r="F19" s="13" t="str">
        <v>Základná škola</v>
      </c>
      <c r="G19" s="13">
        <v>5</v>
      </c>
      <c r="H19" s="13">
        <v>1</v>
      </c>
      <c r="I19" s="13">
        <v>250</v>
      </c>
      <c r="J19" s="13">
        <v>1</v>
      </c>
      <c r="K19" s="13" t="str">
        <v>A2</v>
      </c>
      <c r="L19" s="13" t="str">
        <v>EDUNET typ A2: 800 .. 1000 Mpbs</v>
      </c>
    </row>
    <row r="20" spans="1:12">
      <c r="A20" s="1">
        <v>100000233</v>
      </c>
      <c r="B20" s="1" t="str">
        <v>Bratislavský</v>
      </c>
      <c r="C20" s="1" t="str">
        <v>Bratislava II</v>
      </c>
      <c r="D20" s="1" t="str">
        <v>Stredná priemyselná škola stavebná a geodetická</v>
      </c>
      <c r="E20" s="1" t="str">
        <v>stredná odborná škola</v>
      </c>
      <c r="F20" s="13" t="str">
        <v>Stredná priemyselná škola</v>
      </c>
      <c r="G20" s="13">
        <v>4</v>
      </c>
      <c r="H20" s="13">
        <v>2</v>
      </c>
      <c r="I20" s="13">
        <v>200</v>
      </c>
      <c r="J20" s="13">
        <v>1</v>
      </c>
      <c r="K20" s="13" t="str">
        <v>X</v>
      </c>
      <c r="L20" s="13" t="str">
        <v>EDUNET typ X: SANET</v>
      </c>
    </row>
    <row r="21" spans="1:12">
      <c r="A21" s="1">
        <v>100000235</v>
      </c>
      <c r="B21" s="1" t="str">
        <v>Bratislavský</v>
      </c>
      <c r="C21" s="1" t="str">
        <v>Bratislava II</v>
      </c>
      <c r="D21" s="1" t="str">
        <v>Súkromná stredná odborná škola</v>
      </c>
      <c r="E21" s="1" t="str">
        <v>stredná odborná škola</v>
      </c>
      <c r="F21" s="13" t="str">
        <v>Stredná odborná škola</v>
      </c>
      <c r="G21" s="13">
        <v>4</v>
      </c>
      <c r="H21" s="13">
        <v>1</v>
      </c>
      <c r="I21" s="13">
        <v>200</v>
      </c>
      <c r="J21" s="13">
        <v>1</v>
      </c>
      <c r="K21" s="13" t="str">
        <v>X</v>
      </c>
      <c r="L21" s="13" t="str">
        <v>EDUNET typ X: SANET</v>
      </c>
    </row>
    <row r="22" spans="1:12">
      <c r="A22" s="1">
        <v>100000251</v>
      </c>
      <c r="B22" s="1" t="str">
        <v>Bratislavský</v>
      </c>
      <c r="C22" s="1" t="str">
        <v>Bratislava II</v>
      </c>
      <c r="D22" s="1" t="str">
        <v>Gymnázium Ivana Horvátha</v>
      </c>
      <c r="E22" s="1" t="str">
        <v>gymnázium</v>
      </c>
      <c r="F22" s="13" t="str">
        <v>Gymnázium</v>
      </c>
      <c r="G22" s="13">
        <v>4</v>
      </c>
      <c r="H22" s="13">
        <v>1</v>
      </c>
      <c r="I22" s="13">
        <v>200</v>
      </c>
      <c r="J22" s="13">
        <v>1</v>
      </c>
      <c r="K22" s="13" t="str">
        <v>X</v>
      </c>
      <c r="L22" s="13" t="str">
        <v>EDUNET typ X: SANET</v>
      </c>
    </row>
    <row r="23" spans="1:12">
      <c r="A23" s="1">
        <v>100000255</v>
      </c>
      <c r="B23" s="1" t="str">
        <v>Bratislavský</v>
      </c>
      <c r="C23" s="1" t="str">
        <v>Bratislava II</v>
      </c>
      <c r="D23" s="1" t="str">
        <v>Súkromná škola umeleckého priemyslu Bohumila Baču</v>
      </c>
      <c r="E23" s="1" t="str">
        <v>škola umeleckého priemyslu</v>
      </c>
      <c r="F23" s="13" t="str">
        <v>Škola umeleckého priemyslu</v>
      </c>
      <c r="G23" s="13">
        <v>4</v>
      </c>
      <c r="H23" s="13">
        <v>1</v>
      </c>
      <c r="I23" s="13">
        <v>200</v>
      </c>
      <c r="J23" s="13">
        <v>1</v>
      </c>
      <c r="K23" s="13" t="str">
        <v>X</v>
      </c>
      <c r="L23" s="13" t="str">
        <v>EDUNET typ X: SANET</v>
      </c>
    </row>
    <row r="24" spans="1:12">
      <c r="A24" s="1">
        <v>100000273</v>
      </c>
      <c r="B24" s="1" t="str">
        <v>Bratislavský</v>
      </c>
      <c r="C24" s="1" t="str">
        <v>Bratislava II</v>
      </c>
      <c r="D24" s="1" t="str">
        <v>Základná škola</v>
      </c>
      <c r="E24" s="1" t="str">
        <v>základná škola</v>
      </c>
      <c r="F24" s="13" t="str">
        <v>Základná škola</v>
      </c>
      <c r="G24" s="13">
        <v>4</v>
      </c>
      <c r="H24" s="13">
        <v>1</v>
      </c>
      <c r="I24" s="13">
        <v>200</v>
      </c>
      <c r="J24" s="13">
        <v>1</v>
      </c>
      <c r="K24" s="13" t="str">
        <v>C</v>
      </c>
      <c r="L24" s="13" t="str">
        <v>EDUNET typ C: 75 .. 90 Mbps</v>
      </c>
    </row>
    <row r="25" spans="1:12">
      <c r="A25" s="1">
        <v>100000276</v>
      </c>
      <c r="B25" s="1" t="str">
        <v>Bratislavský</v>
      </c>
      <c r="C25" s="1" t="str">
        <v>Bratislava II</v>
      </c>
      <c r="D25" s="1" t="str">
        <v>Stredná priemyselná škola dopravná</v>
      </c>
      <c r="E25" s="1" t="str">
        <v>stredná odborná škola</v>
      </c>
      <c r="F25" s="13" t="str">
        <v>Stredná priemyselná škola</v>
      </c>
      <c r="G25" s="13">
        <v>4</v>
      </c>
      <c r="H25" s="13">
        <v>1</v>
      </c>
      <c r="I25" s="13">
        <v>200</v>
      </c>
      <c r="J25" s="13">
        <v>1</v>
      </c>
      <c r="K25" s="13" t="str">
        <v>C</v>
      </c>
      <c r="L25" s="13" t="str">
        <v>EDUNET typ C: 75 .. 90 Mbps</v>
      </c>
    </row>
    <row r="26" spans="1:12">
      <c r="A26" s="1">
        <v>100000347</v>
      </c>
      <c r="B26" s="1" t="str">
        <v>Bratislavský</v>
      </c>
      <c r="C26" s="1" t="str">
        <v>Bratislava II</v>
      </c>
      <c r="D26" s="1" t="str">
        <v>Stredná odborná škola dopravná</v>
      </c>
      <c r="E26" s="1" t="str">
        <v>stredná odborná škola</v>
      </c>
      <c r="F26" s="13" t="str">
        <v>Stredná odborná škola</v>
      </c>
      <c r="G26" s="13">
        <v>3</v>
      </c>
      <c r="H26" s="13">
        <v>1</v>
      </c>
      <c r="I26" s="13">
        <v>150</v>
      </c>
      <c r="J26" s="13">
        <v>1</v>
      </c>
      <c r="K26" s="13" t="str">
        <v>D</v>
      </c>
      <c r="L26" s="13" t="str">
        <v>EDUNET typ D: 30 .. 50 Mbps</v>
      </c>
    </row>
    <row r="27" spans="1:12">
      <c r="A27" s="1">
        <v>100000287</v>
      </c>
      <c r="B27" s="1" t="str">
        <v>Bratislavský</v>
      </c>
      <c r="C27" s="1" t="str">
        <v>Bratislava II</v>
      </c>
      <c r="D27" s="1" t="str">
        <v>Základná škola</v>
      </c>
      <c r="E27" s="1" t="str">
        <v>základná škola</v>
      </c>
      <c r="F27" s="13" t="str">
        <v>Základná škola</v>
      </c>
      <c r="G27" s="13">
        <v>5</v>
      </c>
      <c r="H27" s="13">
        <v>1</v>
      </c>
      <c r="I27" s="13">
        <v>250</v>
      </c>
      <c r="J27" s="13">
        <v>1</v>
      </c>
      <c r="K27" s="13" t="str">
        <v>B1</v>
      </c>
      <c r="L27" s="13" t="str">
        <v>EDUNET typ B1: 300 .. 400 Mbps</v>
      </c>
    </row>
    <row r="28" spans="1:12">
      <c r="A28" s="1">
        <v>100000320</v>
      </c>
      <c r="B28" s="1" t="str">
        <v>Bratislavský</v>
      </c>
      <c r="C28" s="1" t="str">
        <v>Bratislava II</v>
      </c>
      <c r="D28" s="1" t="str">
        <v>Základná škola Slovenského národného povstania</v>
      </c>
      <c r="E28" s="1" t="str">
        <v>základná škola</v>
      </c>
      <c r="F28" s="13" t="str">
        <v>Základná škola</v>
      </c>
      <c r="G28" s="13">
        <v>5</v>
      </c>
      <c r="H28" s="13">
        <v>1</v>
      </c>
      <c r="I28" s="13">
        <v>250</v>
      </c>
      <c r="J28" s="13">
        <v>1</v>
      </c>
      <c r="K28" s="13" t="str">
        <v>A</v>
      </c>
      <c r="L28" s="13" t="str">
        <v>EDUNET typ A: 400 .. 500 Mpbs</v>
      </c>
    </row>
    <row r="29" spans="1:12">
      <c r="A29" s="1">
        <v>100000334</v>
      </c>
      <c r="B29" s="1" t="str">
        <v>Bratislavský</v>
      </c>
      <c r="C29" s="1" t="str">
        <v>Bratislava II</v>
      </c>
      <c r="D29" s="1" t="str">
        <v>Elokované pracovisko Klinika popálenín a rekonštrukčnej chirurgie ako súčasť Základnej školy pri zdravotníckom zariadení</v>
      </c>
      <c r="E29" s="1" t="str">
        <v>škola pre deti a žiakov so špeciálnymi výchovno-vzdelávacími potrebami</v>
      </c>
      <c r="F29" s="13" t="str">
        <v>ZŠ pri zdravotníckom zariadení</v>
      </c>
      <c r="G29" s="13">
        <v>3</v>
      </c>
      <c r="H29" s="13">
        <v>1</v>
      </c>
      <c r="I29" s="13">
        <v>150</v>
      </c>
      <c r="J29" s="13">
        <v>1</v>
      </c>
      <c r="K29" s="13" t="str">
        <v>D</v>
      </c>
      <c r="L29" s="13" t="str">
        <v>EDUNET typ D: 30 .. 50 Mbps</v>
      </c>
    </row>
    <row r="30" spans="1:12">
      <c r="A30" s="1">
        <v>100000336</v>
      </c>
      <c r="B30" s="1" t="str">
        <v>Bratislavský</v>
      </c>
      <c r="C30" s="1" t="str">
        <v>Bratislava II</v>
      </c>
      <c r="D30" s="1" t="str">
        <v>Základná škola</v>
      </c>
      <c r="E30" s="1" t="str">
        <v>základná škola</v>
      </c>
      <c r="F30" s="13" t="str">
        <v>Základná škola</v>
      </c>
      <c r="G30" s="13">
        <v>4</v>
      </c>
      <c r="H30" s="13">
        <v>1</v>
      </c>
      <c r="I30" s="13">
        <v>200</v>
      </c>
      <c r="J30" s="13">
        <v>1</v>
      </c>
      <c r="K30" s="13" t="str">
        <v>C</v>
      </c>
      <c r="L30" s="13" t="str">
        <v>EDUNET typ C: 75 .. 90 Mbps</v>
      </c>
    </row>
    <row r="31" spans="1:12">
      <c r="A31" s="1">
        <v>100000337</v>
      </c>
      <c r="B31" s="1" t="str">
        <v>Bratislavský</v>
      </c>
      <c r="C31" s="1" t="str">
        <v>Bratislava II</v>
      </c>
      <c r="D31" s="1" t="str">
        <v>Súkromná základná škola</v>
      </c>
      <c r="E31" s="1" t="str">
        <v>základná škola</v>
      </c>
      <c r="F31" s="13" t="str">
        <v>Základná škola</v>
      </c>
      <c r="G31" s="13">
        <v>3</v>
      </c>
      <c r="H31" s="13">
        <v>1</v>
      </c>
      <c r="I31" s="13">
        <v>150</v>
      </c>
      <c r="J31" s="13">
        <v>1</v>
      </c>
      <c r="K31" s="13" t="str">
        <v>D1</v>
      </c>
      <c r="L31" s="13" t="str">
        <v>EDUNET typ D1: 50 .. 75 Mbps</v>
      </c>
    </row>
    <row r="32" spans="1:12">
      <c r="A32" s="1">
        <v>100000342</v>
      </c>
      <c r="B32" s="1" t="str">
        <v>Bratislavský</v>
      </c>
      <c r="C32" s="1" t="str">
        <v>Bratislava II</v>
      </c>
      <c r="D32" s="1" t="str">
        <v>Stredná odborná škola obchodu a služieb Samuela Jurkoviča</v>
      </c>
      <c r="E32" s="1" t="str">
        <v>stredná odborná škola</v>
      </c>
      <c r="F32" s="13" t="str">
        <v>Stredná odborná škola</v>
      </c>
      <c r="G32" s="13">
        <v>4</v>
      </c>
      <c r="H32" s="13">
        <v>1</v>
      </c>
      <c r="I32" s="13">
        <v>200</v>
      </c>
      <c r="J32" s="13">
        <v>1</v>
      </c>
      <c r="K32" s="13" t="str">
        <v>C</v>
      </c>
      <c r="L32" s="13" t="str">
        <v>EDUNET typ C: 75 .. 90 Mbps</v>
      </c>
    </row>
    <row r="33" spans="1:12">
      <c r="A33" s="1">
        <v>100000384</v>
      </c>
      <c r="B33" s="1" t="str">
        <v>Bratislavský</v>
      </c>
      <c r="C33" s="1" t="str">
        <v>Bratislava II</v>
      </c>
      <c r="D33" s="1" t="str">
        <v>Základná škola</v>
      </c>
      <c r="E33" s="1" t="str">
        <v>základná škola</v>
      </c>
      <c r="F33" s="13" t="str">
        <v>Základná škola</v>
      </c>
      <c r="G33" s="13">
        <v>5</v>
      </c>
      <c r="H33" s="13">
        <v>1</v>
      </c>
      <c r="I33" s="13">
        <v>250</v>
      </c>
      <c r="J33" s="13">
        <v>1</v>
      </c>
      <c r="K33" s="13" t="str">
        <v>B</v>
      </c>
      <c r="L33" s="13" t="str">
        <v>EDUNET typ B: 200 .. 300 Mbps</v>
      </c>
    </row>
    <row r="34" spans="1:12">
      <c r="A34" s="1">
        <v>100000401</v>
      </c>
      <c r="B34" s="1" t="str">
        <v>Bratislavský</v>
      </c>
      <c r="C34" s="1" t="str">
        <v>Bratislava II</v>
      </c>
      <c r="D34" s="1" t="str">
        <v>Základná škola</v>
      </c>
      <c r="E34" s="1" t="str">
        <v>základná škola</v>
      </c>
      <c r="F34" s="13" t="str">
        <v>Základná škola</v>
      </c>
      <c r="G34" s="13">
        <v>5</v>
      </c>
      <c r="H34" s="13">
        <v>1</v>
      </c>
      <c r="I34" s="13">
        <v>250</v>
      </c>
      <c r="J34" s="13">
        <v>1</v>
      </c>
      <c r="K34" s="13" t="str">
        <v>A1</v>
      </c>
      <c r="L34" s="13" t="str">
        <v>EDUNET typ A1: 500 .. 800 Mbps</v>
      </c>
    </row>
    <row r="35" spans="1:12">
      <c r="A35" s="1">
        <v>100000403</v>
      </c>
      <c r="B35" s="1" t="str">
        <v>Bratislavský</v>
      </c>
      <c r="C35" s="1" t="str">
        <v>Bratislava II</v>
      </c>
      <c r="D35" s="1" t="str">
        <v>Súkromné gymnázium</v>
      </c>
      <c r="E35" s="1" t="str">
        <v>gymnázium</v>
      </c>
      <c r="F35" s="13" t="str">
        <v>Gymnázium</v>
      </c>
      <c r="G35" s="13">
        <v>3</v>
      </c>
      <c r="H35" s="13">
        <v>1</v>
      </c>
      <c r="I35" s="13">
        <v>150</v>
      </c>
      <c r="J35" s="13">
        <v>1</v>
      </c>
      <c r="K35" s="13" t="str">
        <v>D</v>
      </c>
      <c r="L35" s="13" t="str">
        <v>EDUNET typ D: 30 .. 50 Mbps</v>
      </c>
    </row>
    <row r="36" spans="1:12">
      <c r="A36" s="1">
        <v>100000406</v>
      </c>
      <c r="B36" s="1" t="str">
        <v>Bratislavský</v>
      </c>
      <c r="C36" s="1" t="str">
        <v>Bratislava II</v>
      </c>
      <c r="D36" s="1" t="str">
        <v>Základná škola</v>
      </c>
      <c r="E36" s="1" t="str">
        <v>základná škola</v>
      </c>
      <c r="F36" s="13" t="str">
        <v>Základná škola</v>
      </c>
      <c r="G36" s="13">
        <v>5</v>
      </c>
      <c r="H36" s="13">
        <v>1</v>
      </c>
      <c r="I36" s="13">
        <v>250</v>
      </c>
      <c r="J36" s="13">
        <v>1</v>
      </c>
      <c r="K36" s="13" t="str">
        <v>A1</v>
      </c>
      <c r="L36" s="13" t="str">
        <v>EDUNET typ A1: 500 .. 800 Mbps</v>
      </c>
    </row>
    <row r="37" spans="1:12">
      <c r="A37" s="1">
        <v>100000410</v>
      </c>
      <c r="B37" s="1" t="str">
        <v>Bratislavský</v>
      </c>
      <c r="C37" s="1" t="str">
        <v>Bratislava II</v>
      </c>
      <c r="D37" s="1" t="str">
        <v>Základná škola</v>
      </c>
      <c r="E37" s="1" t="str">
        <v>základná škola</v>
      </c>
      <c r="F37" s="13" t="str">
        <v>Základná škola</v>
      </c>
      <c r="G37" s="13">
        <v>5</v>
      </c>
      <c r="H37" s="13">
        <v>1</v>
      </c>
      <c r="I37" s="13">
        <v>250</v>
      </c>
      <c r="J37" s="13">
        <v>1</v>
      </c>
      <c r="K37" s="13" t="str">
        <v>B1</v>
      </c>
      <c r="L37" s="13" t="str">
        <v>EDUNET typ B1: 300 .. 400 Mbps</v>
      </c>
    </row>
    <row r="38" spans="1:12">
      <c r="A38" s="1">
        <v>100000417</v>
      </c>
      <c r="B38" s="1" t="str">
        <v>Bratislavský</v>
      </c>
      <c r="C38" s="1" t="str">
        <v>Bratislava III</v>
      </c>
      <c r="D38" s="1" t="str">
        <v>Základná škola s materskou školou</v>
      </c>
      <c r="E38" s="1" t="str">
        <v>základná škola</v>
      </c>
      <c r="F38" s="13" t="str">
        <v>Základná škola</v>
      </c>
      <c r="G38" s="13">
        <v>4</v>
      </c>
      <c r="H38" s="13">
        <v>2</v>
      </c>
      <c r="I38" s="13">
        <v>200</v>
      </c>
      <c r="J38" s="13">
        <v>1</v>
      </c>
      <c r="K38" s="13" t="str">
        <v>C1</v>
      </c>
      <c r="L38" s="13" t="str">
        <v>EDUNET typ C1: 90 .. 200 Mbps</v>
      </c>
    </row>
    <row r="39" spans="1:12">
      <c r="A39" s="1">
        <v>100000431</v>
      </c>
      <c r="B39" s="1" t="str">
        <v>Bratislavský</v>
      </c>
      <c r="C39" s="1" t="str">
        <v>Bratislava III</v>
      </c>
      <c r="D39" s="1" t="str">
        <v>Základná škola s materskou školou</v>
      </c>
      <c r="E39" s="1" t="str">
        <v>základná škola</v>
      </c>
      <c r="F39" s="13" t="str">
        <v>Základná škola</v>
      </c>
      <c r="G39" s="13">
        <v>4</v>
      </c>
      <c r="H39" s="13">
        <v>1</v>
      </c>
      <c r="I39" s="13">
        <v>200</v>
      </c>
      <c r="J39" s="13">
        <v>1</v>
      </c>
      <c r="K39" s="13" t="str">
        <v>C1</v>
      </c>
      <c r="L39" s="13" t="str">
        <v>EDUNET typ C1: 90 .. 200 Mbps</v>
      </c>
    </row>
    <row r="40" spans="1:12">
      <c r="A40" s="1">
        <v>100000423</v>
      </c>
      <c r="B40" s="1" t="str">
        <v>Bratislavský</v>
      </c>
      <c r="C40" s="1" t="str">
        <v>Bratislava III</v>
      </c>
      <c r="D40" s="1" t="str">
        <v>Súkromné gymnázium</v>
      </c>
      <c r="E40" s="1" t="str">
        <v>gymnázium</v>
      </c>
      <c r="F40" s="13" t="str">
        <v>Gymnázium</v>
      </c>
      <c r="G40" s="13">
        <v>4</v>
      </c>
      <c r="H40" s="13">
        <v>1</v>
      </c>
      <c r="I40" s="13">
        <v>200</v>
      </c>
      <c r="J40" s="13">
        <v>1</v>
      </c>
      <c r="K40" s="13" t="str">
        <v>C1</v>
      </c>
      <c r="L40" s="13" t="str">
        <v>EDUNET typ C1: 90 .. 200 Mbps</v>
      </c>
    </row>
    <row r="41" spans="1:12">
      <c r="A41" s="1">
        <v>100018239</v>
      </c>
      <c r="B41" s="1" t="str">
        <v>Bratislavský</v>
      </c>
      <c r="C41" s="1" t="str">
        <v>Bratislava III</v>
      </c>
      <c r="D41" s="1" t="str">
        <v>Špeciálna základná škola ako organizačná zložka Spojenej školy</v>
      </c>
      <c r="E41" s="1" t="str">
        <v>škola pre deti a žiakov so špeciálnymi výchovno-vzdelávacími potrebami</v>
      </c>
      <c r="F41" s="13" t="str">
        <v>Špeciálna základná škola</v>
      </c>
      <c r="G41" s="13">
        <v>2</v>
      </c>
      <c r="H41" s="13">
        <v>1</v>
      </c>
      <c r="I41" s="13">
        <v>100</v>
      </c>
      <c r="J41" s="13">
        <v>1</v>
      </c>
      <c r="K41" s="13" t="str">
        <v>E</v>
      </c>
      <c r="L41" s="13" t="str">
        <v>EDUNET typ E: 10 .. 20 Mbps</v>
      </c>
    </row>
    <row r="42" spans="1:12">
      <c r="A42" s="1">
        <v>100000448</v>
      </c>
      <c r="B42" s="1" t="str">
        <v>Bratislavský</v>
      </c>
      <c r="C42" s="1" t="str">
        <v>Bratislava III</v>
      </c>
      <c r="D42" s="1" t="str">
        <v>Základná škola pri Liečebno - výchovnom sanatóriu</v>
      </c>
      <c r="E42" s="1" t="str">
        <v>škola pre deti a žiakov so špeciálnymi výchovno-vzdelávacími potrebami</v>
      </c>
      <c r="F42" s="13" t="str">
        <v>ZŠ pri špeciálnom výchovnom zariadení</v>
      </c>
      <c r="G42" s="13">
        <v>4</v>
      </c>
      <c r="H42" s="13">
        <v>1</v>
      </c>
      <c r="I42" s="13">
        <v>200</v>
      </c>
      <c r="J42" s="13">
        <v>1</v>
      </c>
      <c r="K42" s="13" t="str">
        <v>X</v>
      </c>
      <c r="L42" s="13" t="str">
        <v>EDUNET typ X: SANET</v>
      </c>
    </row>
    <row r="43" spans="1:12">
      <c r="A43" s="1">
        <v>100000452</v>
      </c>
      <c r="B43" s="1" t="str">
        <v>Bratislavský</v>
      </c>
      <c r="C43" s="1" t="str">
        <v>Bratislava III</v>
      </c>
      <c r="D43" s="1" t="str">
        <v>Základná škola s materskou školou</v>
      </c>
      <c r="E43" s="1" t="str">
        <v>základná škola</v>
      </c>
      <c r="F43" s="13" t="str">
        <v>Základná škola</v>
      </c>
      <c r="G43" s="13">
        <v>4</v>
      </c>
      <c r="H43" s="13">
        <v>1</v>
      </c>
      <c r="I43" s="13">
        <v>200</v>
      </c>
      <c r="J43" s="13">
        <v>1</v>
      </c>
      <c r="K43" s="13" t="str">
        <v>C</v>
      </c>
      <c r="L43" s="13" t="str">
        <v>EDUNET typ C: 75 .. 90 Mbps</v>
      </c>
    </row>
    <row r="44" spans="1:12">
      <c r="A44" s="1">
        <v>100000466</v>
      </c>
      <c r="B44" s="1" t="str">
        <v>Bratislavský</v>
      </c>
      <c r="C44" s="1" t="str">
        <v>Bratislava III</v>
      </c>
      <c r="D44" s="1" t="str">
        <v>Základná škola pri zdravotníckom zariadení</v>
      </c>
      <c r="E44" s="1" t="str">
        <v>škola pre deti a žiakov so špeciálnymi výchovno-vzdelávacími potrebami</v>
      </c>
      <c r="F44" s="13" t="str">
        <v>ZŠ pri zdravotníckom zariadení</v>
      </c>
      <c r="G44" s="13">
        <v>3</v>
      </c>
      <c r="H44" s="13">
        <v>1</v>
      </c>
      <c r="I44" s="13">
        <v>150</v>
      </c>
      <c r="J44" s="13">
        <v>1</v>
      </c>
      <c r="K44" s="13" t="str">
        <v>D</v>
      </c>
      <c r="L44" s="13" t="str">
        <v>EDUNET typ D: 30 .. 50 Mbps</v>
      </c>
    </row>
    <row r="45" spans="1:12">
      <c r="A45" s="1">
        <v>100000471</v>
      </c>
      <c r="B45" s="1" t="str">
        <v>Bratislavský</v>
      </c>
      <c r="C45" s="1" t="str">
        <v>Bratislava III</v>
      </c>
      <c r="D45" s="1" t="str">
        <v>Hotelová akadémia</v>
      </c>
      <c r="E45" s="1" t="str">
        <v>stredná odborná škola</v>
      </c>
      <c r="F45" s="13" t="str">
        <v>Hotelová akadémia</v>
      </c>
      <c r="G45" s="13">
        <v>5</v>
      </c>
      <c r="H45" s="13">
        <v>1</v>
      </c>
      <c r="I45" s="13">
        <v>250</v>
      </c>
      <c r="J45" s="13">
        <v>1</v>
      </c>
      <c r="K45" s="13" t="str">
        <v>A2</v>
      </c>
      <c r="L45" s="13" t="str">
        <v>EDUNET typ A2: 800 .. 1000 Mpbs</v>
      </c>
    </row>
    <row r="46" spans="1:12">
      <c r="A46" s="1">
        <v>100000476</v>
      </c>
      <c r="B46" s="1" t="str">
        <v>Bratislavský</v>
      </c>
      <c r="C46" s="1" t="str">
        <v>Bratislava III</v>
      </c>
      <c r="D46" s="1" t="str">
        <v>Základná škola s materskou školou</v>
      </c>
      <c r="E46" s="1" t="str">
        <v>základná škola</v>
      </c>
      <c r="F46" s="13" t="str">
        <v>Základná škola</v>
      </c>
      <c r="G46" s="13">
        <v>4</v>
      </c>
      <c r="H46" s="13">
        <v>1</v>
      </c>
      <c r="I46" s="13">
        <v>200</v>
      </c>
      <c r="J46" s="13">
        <v>1</v>
      </c>
      <c r="K46" s="13" t="str">
        <v>C</v>
      </c>
      <c r="L46" s="13" t="str">
        <v>EDUNET typ C: 75 .. 90 Mbps</v>
      </c>
    </row>
    <row r="47" spans="1:12">
      <c r="A47" s="1">
        <v>100000497</v>
      </c>
      <c r="B47" s="1" t="str">
        <v>Bratislavský</v>
      </c>
      <c r="C47" s="1" t="str">
        <v>Bratislava III</v>
      </c>
      <c r="D47" s="1" t="str">
        <v>Základná škola s materskou školou</v>
      </c>
      <c r="E47" s="1" t="str">
        <v>základná škola</v>
      </c>
      <c r="F47" s="13" t="str">
        <v>Základná škola</v>
      </c>
      <c r="G47" s="13">
        <v>4</v>
      </c>
      <c r="H47" s="13">
        <v>1</v>
      </c>
      <c r="I47" s="13">
        <v>200</v>
      </c>
      <c r="J47" s="13">
        <v>1</v>
      </c>
      <c r="K47" s="13" t="str">
        <v>C</v>
      </c>
      <c r="L47" s="13" t="str">
        <v>EDUNET typ C: 75 .. 90 Mbps</v>
      </c>
    </row>
    <row r="48" spans="1:12">
      <c r="A48" s="1">
        <v>100000504</v>
      </c>
      <c r="B48" s="1" t="str">
        <v>Bratislavský</v>
      </c>
      <c r="C48" s="1" t="str">
        <v>Bratislava III</v>
      </c>
      <c r="D48" s="1" t="str">
        <v>Základná škola s materskou školou</v>
      </c>
      <c r="E48" s="1" t="str">
        <v>základná škola</v>
      </c>
      <c r="F48" s="13" t="str">
        <v>Základná škola</v>
      </c>
      <c r="G48" s="13">
        <v>4</v>
      </c>
      <c r="H48" s="13">
        <v>1</v>
      </c>
      <c r="I48" s="13">
        <v>200</v>
      </c>
      <c r="J48" s="13">
        <v>1</v>
      </c>
      <c r="K48" s="13" t="str">
        <v>C</v>
      </c>
      <c r="L48" s="13" t="str">
        <v>EDUNET typ C: 75 .. 90 Mbps</v>
      </c>
    </row>
    <row r="49" spans="1:12">
      <c r="A49" s="1">
        <v>100000524</v>
      </c>
      <c r="B49" s="1" t="str">
        <v>Bratislavský</v>
      </c>
      <c r="C49" s="1" t="str">
        <v>Bratislava III</v>
      </c>
      <c r="D49" s="1" t="str">
        <v>Základná škola s materskou školou</v>
      </c>
      <c r="E49" s="1" t="str">
        <v>základná škola</v>
      </c>
      <c r="F49" s="13" t="str">
        <v>Základná škola</v>
      </c>
      <c r="G49" s="13">
        <v>5</v>
      </c>
      <c r="H49" s="13">
        <v>1</v>
      </c>
      <c r="I49" s="13">
        <v>250</v>
      </c>
      <c r="J49" s="13">
        <v>1</v>
      </c>
      <c r="K49" s="13" t="str">
        <v>A2</v>
      </c>
      <c r="L49" s="13" t="str">
        <v>EDUNET typ A2: 800 .. 1000 Mpbs</v>
      </c>
    </row>
    <row r="50" spans="1:12">
      <c r="A50" s="1">
        <v>100000535</v>
      </c>
      <c r="B50" s="1" t="str">
        <v>Bratislavský</v>
      </c>
      <c r="C50" s="1" t="str">
        <v>Bratislava III</v>
      </c>
      <c r="D50" s="1" t="str">
        <v>Gymnázium školských bratov, ako organizačná zložka Spojenej školy de La Salle</v>
      </c>
      <c r="E50" s="1" t="str">
        <v>gymnázium</v>
      </c>
      <c r="F50" s="13" t="str">
        <v>Gymnázium</v>
      </c>
      <c r="G50" s="13">
        <v>3</v>
      </c>
      <c r="H50" s="13">
        <v>1</v>
      </c>
      <c r="I50" s="13">
        <v>150</v>
      </c>
      <c r="J50" s="13">
        <v>1</v>
      </c>
      <c r="K50" s="13" t="str">
        <v>D</v>
      </c>
      <c r="L50" s="13" t="str">
        <v>EDUNET typ D: 30 .. 50 Mbps</v>
      </c>
    </row>
    <row r="51" spans="1:12">
      <c r="A51" s="1">
        <v>100000537</v>
      </c>
      <c r="B51" s="1" t="str">
        <v>Bratislavský</v>
      </c>
      <c r="C51" s="1" t="str">
        <v>Bratislava III</v>
      </c>
      <c r="D51" s="1" t="str">
        <v>Základná škola Jána de La Salle, ako organizačná zložka Spojenej školy de La Salle</v>
      </c>
      <c r="E51" s="1" t="str">
        <v>základná škola</v>
      </c>
      <c r="F51" s="13" t="str">
        <v>Základná škola</v>
      </c>
      <c r="G51" s="13">
        <v>4</v>
      </c>
      <c r="H51" s="13">
        <v>1</v>
      </c>
      <c r="I51" s="13">
        <v>200</v>
      </c>
      <c r="J51" s="13">
        <v>1</v>
      </c>
      <c r="K51" s="13" t="str">
        <v>C1</v>
      </c>
      <c r="L51" s="13" t="str">
        <v>EDUNET typ C1: 90 .. 200 Mbps</v>
      </c>
    </row>
    <row r="52" spans="1:12">
      <c r="A52" s="1">
        <v>100000544</v>
      </c>
      <c r="B52" s="1" t="str">
        <v>Bratislavský</v>
      </c>
      <c r="C52" s="1" t="str">
        <v>Bratislava III</v>
      </c>
      <c r="D52" s="1" t="str">
        <v>Stredná odborná škola informačných technológií</v>
      </c>
      <c r="E52" s="1" t="str">
        <v>stredná odborná škola</v>
      </c>
      <c r="F52" s="13" t="str">
        <v>Stredná odborná škola</v>
      </c>
      <c r="G52" s="13">
        <v>4</v>
      </c>
      <c r="H52" s="13">
        <v>1</v>
      </c>
      <c r="I52" s="13">
        <v>200</v>
      </c>
      <c r="J52" s="13">
        <v>1</v>
      </c>
      <c r="K52" s="13" t="str">
        <v>C</v>
      </c>
      <c r="L52" s="13" t="str">
        <v>EDUNET typ C: 75 .. 90 Mbps</v>
      </c>
    </row>
    <row r="53" spans="1:12">
      <c r="A53" s="1">
        <v>100000562</v>
      </c>
      <c r="B53" s="1" t="str">
        <v>Bratislavský</v>
      </c>
      <c r="C53" s="1" t="str">
        <v>Bratislava III</v>
      </c>
      <c r="D53" s="1" t="str">
        <v>Stredná odborná škola hotelových služieb a obchodu</v>
      </c>
      <c r="E53" s="1" t="str">
        <v>stredná odborná škola</v>
      </c>
      <c r="F53" s="13" t="str">
        <v>Stredná odborná škola</v>
      </c>
      <c r="G53" s="13">
        <v>4</v>
      </c>
      <c r="H53" s="13">
        <v>1</v>
      </c>
      <c r="I53" s="13">
        <v>200</v>
      </c>
      <c r="J53" s="13">
        <v>1</v>
      </c>
      <c r="K53" s="13" t="str">
        <v>C1</v>
      </c>
      <c r="L53" s="13" t="str">
        <v>EDUNET typ C1: 90 .. 200 Mbps</v>
      </c>
    </row>
    <row r="54" spans="1:12">
      <c r="A54" s="1">
        <v>100019593</v>
      </c>
      <c r="B54" s="1" t="str">
        <v>Bratislavský</v>
      </c>
      <c r="C54" s="1" t="str">
        <v>Bratislava III</v>
      </c>
      <c r="D54" s="1" t="str">
        <v>Základná škola</v>
      </c>
      <c r="E54" s="1" t="str">
        <v>základná škola</v>
      </c>
      <c r="F54" s="13" t="str">
        <v>Základná škola</v>
      </c>
      <c r="G54" s="13">
        <v>4</v>
      </c>
      <c r="H54" s="13">
        <v>2</v>
      </c>
      <c r="I54" s="13">
        <v>200</v>
      </c>
      <c r="J54" s="13">
        <v>1</v>
      </c>
      <c r="K54" s="13" t="str">
        <v>C</v>
      </c>
      <c r="L54" s="13" t="str">
        <v>EDUNET typ C: 75 .. 90 Mbps</v>
      </c>
    </row>
    <row r="55" spans="1:12">
      <c r="A55" s="1">
        <v>100000583</v>
      </c>
      <c r="B55" s="1" t="str">
        <v>Bratislavský</v>
      </c>
      <c r="C55" s="1" t="str">
        <v>Bratislava III</v>
      </c>
      <c r="D55" s="1" t="str">
        <v>Základná škola Kataríny Brúderovej</v>
      </c>
      <c r="E55" s="1" t="str">
        <v>základná škola</v>
      </c>
      <c r="F55" s="13" t="str">
        <v>Základná škola</v>
      </c>
      <c r="G55" s="13">
        <v>5</v>
      </c>
      <c r="H55" s="13">
        <v>1</v>
      </c>
      <c r="I55" s="13">
        <v>250</v>
      </c>
      <c r="J55" s="13">
        <v>1</v>
      </c>
      <c r="K55" s="13" t="str">
        <v>B1</v>
      </c>
      <c r="L55" s="13" t="str">
        <v>EDUNET typ B1: 300 .. 400 Mbps</v>
      </c>
    </row>
    <row r="56" spans="1:12">
      <c r="A56" s="1">
        <v>100000586</v>
      </c>
      <c r="B56" s="1" t="str">
        <v>Bratislavský</v>
      </c>
      <c r="C56" s="1" t="str">
        <v>Bratislava III</v>
      </c>
      <c r="D56" s="1" t="str">
        <v>Základná škola s materskou školou sv. Jána Pavla II.</v>
      </c>
      <c r="E56" s="1" t="str">
        <v>základná škola</v>
      </c>
      <c r="F56" s="13" t="str">
        <v>Základná škola</v>
      </c>
      <c r="G56" s="13">
        <v>3</v>
      </c>
      <c r="H56" s="13">
        <v>1</v>
      </c>
      <c r="I56" s="13">
        <v>150</v>
      </c>
      <c r="J56" s="13">
        <v>1</v>
      </c>
      <c r="K56" s="13" t="str">
        <v>D1</v>
      </c>
      <c r="L56" s="13" t="str">
        <v>EDUNET typ D1: 50 .. 75 Mbps</v>
      </c>
    </row>
    <row r="57" spans="1:12">
      <c r="A57" s="1">
        <v>100000591</v>
      </c>
      <c r="B57" s="1" t="str">
        <v>Bratislavský</v>
      </c>
      <c r="C57" s="1" t="str">
        <v>Bratislava III</v>
      </c>
      <c r="D57" s="1" t="str">
        <v>Stredná odborná škola elektrotechnická</v>
      </c>
      <c r="E57" s="1" t="str">
        <v>stredná odborná škola</v>
      </c>
      <c r="F57" s="13" t="str">
        <v>Stredná odborná škola</v>
      </c>
      <c r="G57" s="13">
        <v>3</v>
      </c>
      <c r="H57" s="13">
        <v>1</v>
      </c>
      <c r="I57" s="13">
        <v>150</v>
      </c>
      <c r="J57" s="13">
        <v>1</v>
      </c>
      <c r="K57" s="13" t="str">
        <v>D</v>
      </c>
      <c r="L57" s="13" t="str">
        <v>EDUNET typ D: 30 .. 50 Mbps</v>
      </c>
    </row>
    <row r="58" spans="1:12">
      <c r="A58" s="1">
        <v>100000602</v>
      </c>
      <c r="B58" s="1" t="str">
        <v>Bratislavský</v>
      </c>
      <c r="C58" s="1" t="str">
        <v>Bratislava IV</v>
      </c>
      <c r="D58" s="1" t="str">
        <v>Elokované pracovisko ako súčasť Súkromnej základnej školy</v>
      </c>
      <c r="E58" s="1" t="str">
        <v>základná škola</v>
      </c>
      <c r="F58" s="13" t="str">
        <v>Základná škola</v>
      </c>
      <c r="G58" s="13">
        <v>3</v>
      </c>
      <c r="H58" s="13">
        <v>1</v>
      </c>
      <c r="I58" s="13">
        <v>150</v>
      </c>
      <c r="J58" s="13">
        <v>1</v>
      </c>
      <c r="K58" s="13" t="str">
        <v>D</v>
      </c>
      <c r="L58" s="13" t="str">
        <v>EDUNET typ D: 30 .. 50 Mbps</v>
      </c>
    </row>
    <row r="59" spans="1:12">
      <c r="A59" s="1">
        <v>100000609</v>
      </c>
      <c r="B59" s="1" t="str">
        <v>Bratislavský</v>
      </c>
      <c r="C59" s="1" t="str">
        <v>Bratislava IV</v>
      </c>
      <c r="D59" s="1" t="str">
        <v>Základná škola</v>
      </c>
      <c r="E59" s="1" t="str">
        <v>základná škola</v>
      </c>
      <c r="F59" s="13" t="str">
        <v>Základná škola</v>
      </c>
      <c r="G59" s="13">
        <v>5</v>
      </c>
      <c r="H59" s="13">
        <v>1</v>
      </c>
      <c r="I59" s="13">
        <v>250</v>
      </c>
      <c r="J59" s="13">
        <v>1</v>
      </c>
      <c r="K59" s="13" t="str">
        <v>B1</v>
      </c>
      <c r="L59" s="13" t="str">
        <v>EDUNET typ B1: 300 .. 400 Mbps</v>
      </c>
    </row>
    <row r="60" spans="1:12">
      <c r="A60" s="1">
        <v>100000613</v>
      </c>
      <c r="B60" s="1" t="str">
        <v>Bratislavský</v>
      </c>
      <c r="C60" s="1" t="str">
        <v>Bratislava IV</v>
      </c>
      <c r="D60" s="1" t="str">
        <v>Súkromná SOŠ automobilová Duálna akadémia</v>
      </c>
      <c r="E60" s="1" t="str">
        <v>stredná odborná škola</v>
      </c>
      <c r="F60" s="13" t="str">
        <v>Stredná odborná škola</v>
      </c>
      <c r="G60" s="13">
        <v>5</v>
      </c>
      <c r="H60" s="13">
        <v>1</v>
      </c>
      <c r="I60" s="13">
        <v>250</v>
      </c>
      <c r="J60" s="13">
        <v>1</v>
      </c>
      <c r="K60" s="13" t="str">
        <v>B1</v>
      </c>
      <c r="L60" s="13" t="str">
        <v>EDUNET typ B1: 300 .. 400 Mbps</v>
      </c>
    </row>
    <row r="61" spans="1:12">
      <c r="A61" s="1">
        <v>100000621</v>
      </c>
      <c r="B61" s="1" t="str">
        <v>Bratislavský</v>
      </c>
      <c r="C61" s="1" t="str">
        <v>Bratislava IV</v>
      </c>
      <c r="D61" s="1" t="str">
        <v>Základná škola</v>
      </c>
      <c r="E61" s="1" t="str">
        <v>základná škola</v>
      </c>
      <c r="F61" s="13" t="str">
        <v>Základná škola</v>
      </c>
      <c r="G61" s="13">
        <v>5</v>
      </c>
      <c r="H61" s="13">
        <v>1</v>
      </c>
      <c r="I61" s="13">
        <v>250</v>
      </c>
      <c r="J61" s="13">
        <v>1</v>
      </c>
      <c r="K61" s="13" t="str">
        <v>B1</v>
      </c>
      <c r="L61" s="13" t="str">
        <v>EDUNET typ B1: 300 .. 400 Mbps</v>
      </c>
    </row>
    <row r="62" spans="1:12">
      <c r="A62" s="1">
        <v>100000640</v>
      </c>
      <c r="B62" s="1" t="str">
        <v>Bratislavský</v>
      </c>
      <c r="C62" s="1" t="str">
        <v>Bratislava IV</v>
      </c>
      <c r="D62" s="1" t="str">
        <v>Základná škola</v>
      </c>
      <c r="E62" s="1" t="str">
        <v>základná škola</v>
      </c>
      <c r="F62" s="13" t="str">
        <v>Základná škola</v>
      </c>
      <c r="G62" s="13">
        <v>5</v>
      </c>
      <c r="H62" s="13">
        <v>1</v>
      </c>
      <c r="I62" s="13">
        <v>250</v>
      </c>
      <c r="J62" s="13">
        <v>1</v>
      </c>
      <c r="K62" s="13" t="str">
        <v>B1</v>
      </c>
      <c r="L62" s="13" t="str">
        <v>EDUNET typ B1: 300 .. 400 Mbps</v>
      </c>
    </row>
    <row r="63" spans="1:12">
      <c r="A63" s="1">
        <v>100000647</v>
      </c>
      <c r="B63" s="1" t="str">
        <v>Bratislavský</v>
      </c>
      <c r="C63" s="1" t="str">
        <v>Bratislava IV</v>
      </c>
      <c r="D63" s="1" t="str">
        <v>Súkromná základná škola</v>
      </c>
      <c r="E63" s="1" t="str">
        <v>základná škola</v>
      </c>
      <c r="F63" s="13" t="str">
        <v>Základná škola</v>
      </c>
      <c r="G63" s="13">
        <v>3</v>
      </c>
      <c r="H63" s="13">
        <v>1</v>
      </c>
      <c r="I63" s="13">
        <v>150</v>
      </c>
      <c r="J63" s="13">
        <v>1</v>
      </c>
      <c r="K63" s="13" t="str">
        <v>D</v>
      </c>
      <c r="L63" s="13" t="str">
        <v>EDUNET typ D: 30 .. 50 Mbps</v>
      </c>
    </row>
    <row r="64" spans="1:12">
      <c r="A64" s="1">
        <v>100000648</v>
      </c>
      <c r="B64" s="1" t="str">
        <v>Bratislavský</v>
      </c>
      <c r="C64" s="1" t="str">
        <v>Bratislava IV</v>
      </c>
      <c r="D64" s="1" t="str">
        <v>Stredná odborná škola pedagogická</v>
      </c>
      <c r="E64" s="1" t="str">
        <v>stredná odborná škola</v>
      </c>
      <c r="F64" s="13" t="str">
        <v>Stredná odborná škola</v>
      </c>
      <c r="G64" s="13">
        <v>5</v>
      </c>
      <c r="H64" s="13">
        <v>1</v>
      </c>
      <c r="I64" s="13">
        <v>250</v>
      </c>
      <c r="J64" s="13">
        <v>1</v>
      </c>
      <c r="K64" s="13" t="str">
        <v>B</v>
      </c>
      <c r="L64" s="13" t="str">
        <v>EDUNET typ B: 200 .. 300 Mbps</v>
      </c>
    </row>
    <row r="65" spans="1:12">
      <c r="A65" s="1">
        <v>100017385</v>
      </c>
      <c r="B65" s="1" t="str">
        <v>Bratislavský</v>
      </c>
      <c r="C65" s="1" t="str">
        <v>Bratislava IV</v>
      </c>
      <c r="D65" s="1" t="str">
        <v>Spojená škola</v>
      </c>
      <c r="E65" s="1" t="str">
        <v>spojená škola</v>
      </c>
      <c r="F65" s="13" t="str">
        <v>Spojená škola</v>
      </c>
      <c r="G65" s="13">
        <v>0</v>
      </c>
      <c r="H65" s="13">
        <v>0</v>
      </c>
      <c r="I65" s="13">
        <v>0</v>
      </c>
      <c r="J65" s="13">
        <v>1</v>
      </c>
      <c r="K65" s="13" t="str">
        <v>F</v>
      </c>
      <c r="L65" s="13" t="str">
        <v>EDUNET typ F: 10 .. 20 Mbps</v>
      </c>
    </row>
    <row r="66" spans="1:12">
      <c r="A66" s="1">
        <v>100000661</v>
      </c>
      <c r="B66" s="1" t="str">
        <v>Bratislavský</v>
      </c>
      <c r="C66" s="1" t="str">
        <v>Bratislava IV</v>
      </c>
      <c r="D66" s="1" t="str">
        <v>Praktická škola, ako organizačná zložka Spojenej školy</v>
      </c>
      <c r="E66" s="1" t="str">
        <v>škola pre deti a žiakov so špeciálnymi výchovno-vzdelávacími potrebami</v>
      </c>
      <c r="F66" s="13" t="str">
        <v>Praktická škola</v>
      </c>
      <c r="G66" s="13">
        <v>2</v>
      </c>
      <c r="H66" s="13">
        <v>1</v>
      </c>
      <c r="I66" s="13">
        <v>100</v>
      </c>
      <c r="J66" s="13">
        <v>1</v>
      </c>
      <c r="K66" s="13" t="str">
        <v>E1</v>
      </c>
      <c r="L66" s="13" t="str">
        <v>EDUNET typ E1: 20 .. 30 Mbps</v>
      </c>
    </row>
    <row r="67" spans="1:12">
      <c r="A67" s="1">
        <v>100000662</v>
      </c>
      <c r="B67" s="1" t="str">
        <v>Bratislavský</v>
      </c>
      <c r="C67" s="1" t="str">
        <v>Bratislava IV</v>
      </c>
      <c r="D67" s="1" t="str">
        <v>Špeciálna základná škola, ako organizačná zložka Spojenej školy</v>
      </c>
      <c r="E67" s="1" t="str">
        <v>škola pre deti a žiakov so špeciálnymi výchovno-vzdelávacími potrebami</v>
      </c>
      <c r="F67" s="13" t="str">
        <v>Špeciálna základná škola</v>
      </c>
      <c r="G67" s="13">
        <v>4</v>
      </c>
      <c r="H67" s="13">
        <v>1</v>
      </c>
      <c r="I67" s="13">
        <v>200</v>
      </c>
      <c r="J67" s="13">
        <v>1</v>
      </c>
      <c r="K67" s="13" t="str">
        <v>C1</v>
      </c>
      <c r="L67" s="13" t="str">
        <v>EDUNET typ C1: 90 .. 200 Mbps</v>
      </c>
    </row>
    <row r="68" spans="1:12">
      <c r="A68" s="1">
        <v>100000671</v>
      </c>
      <c r="B68" s="1" t="str">
        <v>Bratislavský</v>
      </c>
      <c r="C68" s="1" t="str">
        <v>Bratislava IV</v>
      </c>
      <c r="D68" s="1" t="str">
        <v>Základná škola</v>
      </c>
      <c r="E68" s="1" t="str">
        <v>základná škola</v>
      </c>
      <c r="F68" s="13" t="str">
        <v>Základná škola</v>
      </c>
      <c r="G68" s="13">
        <v>5</v>
      </c>
      <c r="H68" s="13">
        <v>1</v>
      </c>
      <c r="I68" s="13">
        <v>250</v>
      </c>
      <c r="J68" s="13">
        <v>1</v>
      </c>
      <c r="K68" s="13" t="str">
        <v>B</v>
      </c>
      <c r="L68" s="13" t="str">
        <v>EDUNET typ B: 200 .. 300 Mbps</v>
      </c>
    </row>
    <row r="69" spans="1:12">
      <c r="A69" s="1">
        <v>100000650</v>
      </c>
      <c r="B69" s="1" t="str">
        <v>Bratislavský</v>
      </c>
      <c r="C69" s="1" t="str">
        <v>Bratislava IV</v>
      </c>
      <c r="D69" s="1" t="str">
        <v>Súkromná stredná odborná škola veterinárna</v>
      </c>
      <c r="E69" s="1" t="str">
        <v>stredná odborná škola</v>
      </c>
      <c r="F69" s="13" t="str">
        <v>Stredná odborná škola</v>
      </c>
      <c r="G69" s="13">
        <v>3</v>
      </c>
      <c r="H69" s="13">
        <v>1</v>
      </c>
      <c r="I69" s="13">
        <v>150</v>
      </c>
      <c r="J69" s="13">
        <v>1</v>
      </c>
      <c r="K69" s="13" t="str">
        <v>D</v>
      </c>
      <c r="L69" s="13" t="str">
        <v>EDUNET typ D: 30 .. 50 Mbps</v>
      </c>
    </row>
    <row r="70" spans="1:12">
      <c r="A70" s="1">
        <v>100000684</v>
      </c>
      <c r="B70" s="1" t="str">
        <v>Bratislavský</v>
      </c>
      <c r="C70" s="1" t="str">
        <v>Bratislava IV</v>
      </c>
      <c r="D70" s="1" t="str">
        <v>Základná škola</v>
      </c>
      <c r="E70" s="1" t="str">
        <v>základná škola</v>
      </c>
      <c r="F70" s="13" t="str">
        <v>Základná škola</v>
      </c>
      <c r="G70" s="13">
        <v>5</v>
      </c>
      <c r="H70" s="13">
        <v>1</v>
      </c>
      <c r="I70" s="13">
        <v>250</v>
      </c>
      <c r="J70" s="13">
        <v>1</v>
      </c>
      <c r="K70" s="13" t="str">
        <v>A2</v>
      </c>
      <c r="L70" s="13" t="str">
        <v>EDUNET typ A2: 800 .. 1000 Mpbs</v>
      </c>
    </row>
    <row r="71" spans="1:12">
      <c r="A71" s="1">
        <v>100000705</v>
      </c>
      <c r="B71" s="1" t="str">
        <v>Bratislavský</v>
      </c>
      <c r="C71" s="1" t="str">
        <v>Bratislava IV</v>
      </c>
      <c r="D71" s="1" t="str">
        <v>Praktická škola, ako organizačná zložka Spojenej školy</v>
      </c>
      <c r="E71" s="1" t="str">
        <v>škola pre deti a žiakov so špeciálnymi výchovno-vzdelávacími potrebami</v>
      </c>
      <c r="F71" s="13" t="str">
        <v>Praktická škola</v>
      </c>
      <c r="G71" s="13">
        <v>2</v>
      </c>
      <c r="H71" s="13">
        <v>1</v>
      </c>
      <c r="I71" s="13">
        <v>100</v>
      </c>
      <c r="J71" s="13">
        <v>1</v>
      </c>
      <c r="K71" s="13" t="str">
        <v>E</v>
      </c>
      <c r="L71" s="13" t="str">
        <v>EDUNET typ E: 10 .. 20 Mbps</v>
      </c>
    </row>
    <row r="72" spans="1:12">
      <c r="A72" s="1">
        <v>100017383</v>
      </c>
      <c r="B72" s="1" t="str">
        <v>Bratislavský</v>
      </c>
      <c r="C72" s="1" t="str">
        <v>Bratislava IV</v>
      </c>
      <c r="D72" s="1" t="str">
        <v>Spojená škola</v>
      </c>
      <c r="E72" s="1" t="str">
        <v>spojená škola</v>
      </c>
      <c r="F72" s="13" t="str">
        <v>Spojená škola</v>
      </c>
      <c r="G72" s="13">
        <v>0</v>
      </c>
      <c r="H72" s="13">
        <v>0</v>
      </c>
      <c r="I72" s="13">
        <v>0</v>
      </c>
      <c r="J72" s="13">
        <v>1</v>
      </c>
      <c r="K72" s="13" t="str">
        <v>F</v>
      </c>
      <c r="L72" s="13" t="str">
        <v>EDUNET typ F: 10 .. 20 Mbps</v>
      </c>
    </row>
    <row r="73" spans="1:12">
      <c r="A73" s="1">
        <v>100000703</v>
      </c>
      <c r="B73" s="1" t="str">
        <v>Bratislavský</v>
      </c>
      <c r="C73" s="1" t="str">
        <v>Bratislava IV</v>
      </c>
      <c r="D73" s="1" t="str">
        <v>Špeciálna základná škola pre žiakov s telesným postihnutím, ako organizačná zložka Spojenej školy</v>
      </c>
      <c r="E73" s="1" t="str">
        <v>škola pre deti a žiakov so špeciálnymi výchovno-vzdelávacími potrebami</v>
      </c>
      <c r="F73" s="13" t="str">
        <v>ŠZŠ pre žiakov s telesným postihnutím</v>
      </c>
      <c r="G73" s="13">
        <v>3</v>
      </c>
      <c r="H73" s="13">
        <v>1</v>
      </c>
      <c r="I73" s="13">
        <v>150</v>
      </c>
      <c r="J73" s="13">
        <v>1</v>
      </c>
      <c r="K73" s="13" t="str">
        <v>D</v>
      </c>
      <c r="L73" s="13" t="str">
        <v>EDUNET typ D: 30 .. 50 Mbps</v>
      </c>
    </row>
    <row r="74" spans="1:12">
      <c r="A74" s="1">
        <v>100000713</v>
      </c>
      <c r="B74" s="1" t="str">
        <v>Bratislavský</v>
      </c>
      <c r="C74" s="1" t="str">
        <v>Bratislava IV</v>
      </c>
      <c r="D74" s="1" t="str">
        <v>Elokované pracovisko ako súčasť Spojenej školy - základná škola</v>
      </c>
      <c r="E74" s="1" t="str">
        <v>základná škola</v>
      </c>
      <c r="F74" s="13" t="str">
        <v>Základná škola</v>
      </c>
      <c r="G74" s="13">
        <v>3</v>
      </c>
      <c r="H74" s="13">
        <v>1</v>
      </c>
      <c r="I74" s="13">
        <v>150</v>
      </c>
      <c r="J74" s="13">
        <v>1</v>
      </c>
      <c r="K74" s="13" t="str">
        <v>D</v>
      </c>
      <c r="L74" s="13" t="str">
        <v>EDUNET typ D: 30 .. 50 Mbps</v>
      </c>
    </row>
    <row r="75" spans="1:12">
      <c r="A75" s="1">
        <v>100000720</v>
      </c>
      <c r="B75" s="1" t="str">
        <v>Bratislavský</v>
      </c>
      <c r="C75" s="1" t="str">
        <v>Bratislava IV</v>
      </c>
      <c r="D75" s="1" t="str">
        <v>Základná škola</v>
      </c>
      <c r="E75" s="1" t="str">
        <v>základná škola</v>
      </c>
      <c r="F75" s="13" t="str">
        <v>Základná škola</v>
      </c>
      <c r="G75" s="13">
        <v>5</v>
      </c>
      <c r="H75" s="13">
        <v>1</v>
      </c>
      <c r="I75" s="13">
        <v>250</v>
      </c>
      <c r="J75" s="13">
        <v>1</v>
      </c>
      <c r="K75" s="13" t="str">
        <v>B</v>
      </c>
      <c r="L75" s="13" t="str">
        <v>EDUNET typ B: 200 .. 300 Mbps</v>
      </c>
    </row>
    <row r="76" spans="1:12">
      <c r="A76" s="1">
        <v>100000736</v>
      </c>
      <c r="B76" s="1" t="str">
        <v>Bratislavský</v>
      </c>
      <c r="C76" s="1" t="str">
        <v>Bratislava IV</v>
      </c>
      <c r="D76" s="1" t="str">
        <v>Súkromná základná škola pre žiakov s intelektovým nadaním Cenada</v>
      </c>
      <c r="E76" s="1" t="str">
        <v>škola pre deti a žiakov so špeciálnymi výchovno-vzdelávacími potrebami</v>
      </c>
      <c r="F76" s="13" t="str">
        <v>ZŠ pre žiakov s nadaním</v>
      </c>
      <c r="G76" s="13">
        <v>3</v>
      </c>
      <c r="H76" s="13">
        <v>1</v>
      </c>
      <c r="I76" s="13">
        <v>150</v>
      </c>
      <c r="J76" s="13">
        <v>1</v>
      </c>
      <c r="K76" s="13" t="str">
        <v>D</v>
      </c>
      <c r="L76" s="13" t="str">
        <v>EDUNET typ D: 30 .. 50 Mbps</v>
      </c>
    </row>
    <row r="77" spans="1:12">
      <c r="A77" s="1">
        <v>100000742</v>
      </c>
      <c r="B77" s="1" t="str">
        <v>Bratislavský</v>
      </c>
      <c r="C77" s="1" t="str">
        <v>Bratislava IV</v>
      </c>
      <c r="D77" s="1" t="str">
        <v>Súkromné gymnázium pre žiakov so všeobecným intelektovým nadaním CENADA</v>
      </c>
      <c r="E77" s="1" t="str">
        <v>škola pre deti a žiakov so špeciálnymi výchovno-vzdelávacími potrebami</v>
      </c>
      <c r="F77" s="13" t="str">
        <v>Gymnázium pre žiakov s nadaním</v>
      </c>
      <c r="G77" s="13">
        <v>3</v>
      </c>
      <c r="H77" s="13">
        <v>1</v>
      </c>
      <c r="I77" s="13">
        <v>150</v>
      </c>
      <c r="J77" s="13">
        <v>1</v>
      </c>
      <c r="K77" s="13" t="str">
        <v>D</v>
      </c>
      <c r="L77" s="13" t="str">
        <v>EDUNET typ D: 30 .. 50 Mbps</v>
      </c>
    </row>
    <row r="78" spans="1:12">
      <c r="A78" s="1">
        <v>100000745</v>
      </c>
      <c r="B78" s="1" t="str">
        <v>Bratislavský</v>
      </c>
      <c r="C78" s="1" t="str">
        <v>Bratislava IV</v>
      </c>
      <c r="D78" s="1" t="str">
        <v>Základná škola Alexandra Dubčeka</v>
      </c>
      <c r="E78" s="1" t="str">
        <v>základná škola</v>
      </c>
      <c r="F78" s="13" t="str">
        <v>Základná škola</v>
      </c>
      <c r="G78" s="13">
        <v>5</v>
      </c>
      <c r="H78" s="13">
        <v>1</v>
      </c>
      <c r="I78" s="13">
        <v>250</v>
      </c>
      <c r="J78" s="13">
        <v>1</v>
      </c>
      <c r="K78" s="13" t="str">
        <v>A2</v>
      </c>
      <c r="L78" s="13" t="str">
        <v>EDUNET typ A2: 800 .. 1000 Mpbs</v>
      </c>
    </row>
    <row r="79" spans="1:12">
      <c r="A79" s="1">
        <v>100000746</v>
      </c>
      <c r="B79" s="1" t="str">
        <v>Bratislavský</v>
      </c>
      <c r="C79" s="1" t="str">
        <v>Bratislava IV</v>
      </c>
      <c r="D79" s="1" t="str">
        <v>Súkromná základná škola Esprit</v>
      </c>
      <c r="E79" s="1" t="str">
        <v>základná škola</v>
      </c>
      <c r="F79" s="13" t="str">
        <v>Základná škola</v>
      </c>
      <c r="G79" s="13">
        <v>3</v>
      </c>
      <c r="H79" s="13">
        <v>1</v>
      </c>
      <c r="I79" s="13">
        <v>150</v>
      </c>
      <c r="J79" s="13">
        <v>1</v>
      </c>
      <c r="K79" s="13" t="str">
        <v>D1</v>
      </c>
      <c r="L79" s="13" t="str">
        <v>EDUNET typ D1: 50 .. 75 Mbps</v>
      </c>
    </row>
    <row r="80" spans="1:12">
      <c r="A80" s="1">
        <v>100000747</v>
      </c>
      <c r="B80" s="1" t="str">
        <v>Bratislavský</v>
      </c>
      <c r="C80" s="1" t="str">
        <v>Bratislava IV</v>
      </c>
      <c r="D80" s="1" t="str">
        <v>Súkromné gymnázium ESPRIT</v>
      </c>
      <c r="E80" s="1" t="str">
        <v>gymnázium</v>
      </c>
      <c r="F80" s="13" t="str">
        <v>Gymnázium</v>
      </c>
      <c r="G80" s="13">
        <v>2</v>
      </c>
      <c r="H80" s="13">
        <v>1</v>
      </c>
      <c r="I80" s="13">
        <v>100</v>
      </c>
      <c r="J80" s="13">
        <v>1</v>
      </c>
      <c r="K80" s="13" t="str">
        <v>E1</v>
      </c>
      <c r="L80" s="13" t="str">
        <v>EDUNET typ E1: 20 .. 30 Mbps</v>
      </c>
    </row>
    <row r="81" spans="1:12">
      <c r="A81" s="1">
        <v>100017384</v>
      </c>
      <c r="B81" s="1" t="str">
        <v>Bratislavský</v>
      </c>
      <c r="C81" s="1" t="str">
        <v>Bratislava IV</v>
      </c>
      <c r="D81" s="1" t="str">
        <v>Spojená škola internátna</v>
      </c>
      <c r="E81" s="1" t="str">
        <v>spojená škola</v>
      </c>
      <c r="F81" s="13" t="str">
        <v>Spojená škola</v>
      </c>
      <c r="G81" s="13">
        <v>0</v>
      </c>
      <c r="H81" s="13">
        <v>0</v>
      </c>
      <c r="I81" s="13">
        <v>0</v>
      </c>
      <c r="J81" s="13">
        <v>1</v>
      </c>
      <c r="K81" s="13" t="str">
        <v>F</v>
      </c>
      <c r="L81" s="13" t="str">
        <v>EDUNET typ F: 10 .. 20 Mbps</v>
      </c>
    </row>
    <row r="82" spans="1:12">
      <c r="A82" s="1">
        <v>100000765</v>
      </c>
      <c r="B82" s="1" t="str">
        <v>Bratislavský</v>
      </c>
      <c r="C82" s="1" t="str">
        <v>Bratislava IV</v>
      </c>
      <c r="D82" s="1" t="str">
        <v>Základná škola pre žiakov so zrakovým postihnutím internátna, ako organizačná zložka Spojenej školy internátnej</v>
      </c>
      <c r="E82" s="1" t="str">
        <v>škola pre deti a žiakov so špeciálnymi výchovno-vzdelávacími potrebami</v>
      </c>
      <c r="F82" s="13" t="str">
        <v>ZŠ pre žiakov so zrakovým postihnutím internátna</v>
      </c>
      <c r="G82" s="13">
        <v>3</v>
      </c>
      <c r="H82" s="13">
        <v>1</v>
      </c>
      <c r="I82" s="13">
        <v>150</v>
      </c>
      <c r="J82" s="13">
        <v>1</v>
      </c>
      <c r="K82" s="13" t="str">
        <v>D</v>
      </c>
      <c r="L82" s="13" t="str">
        <v>EDUNET typ D: 30 .. 50 Mbps</v>
      </c>
    </row>
    <row r="83" spans="1:12">
      <c r="A83" s="1">
        <v>100000770</v>
      </c>
      <c r="B83" s="1" t="str">
        <v>Bratislavský</v>
      </c>
      <c r="C83" s="1" t="str">
        <v>Bratislava IV</v>
      </c>
      <c r="D83" s="1" t="str">
        <v>Gymnázium, ako organizačná zložka Spojenej školy</v>
      </c>
      <c r="E83" s="1" t="str">
        <v>gymnázium</v>
      </c>
      <c r="F83" s="13" t="str">
        <v>Gymnázium</v>
      </c>
      <c r="G83" s="13">
        <v>5</v>
      </c>
      <c r="H83" s="13">
        <v>1</v>
      </c>
      <c r="I83" s="13">
        <v>250</v>
      </c>
      <c r="J83" s="13">
        <v>1</v>
      </c>
      <c r="K83" s="13" t="str">
        <v>B1</v>
      </c>
      <c r="L83" s="13" t="str">
        <v>EDUNET typ B1: 300 .. 400 Mbps</v>
      </c>
    </row>
    <row r="84" spans="1:12">
      <c r="A84" s="1">
        <v>100000769</v>
      </c>
      <c r="B84" s="1" t="str">
        <v>Bratislavský</v>
      </c>
      <c r="C84" s="1" t="str">
        <v>Bratislava IV</v>
      </c>
      <c r="D84" s="1" t="str">
        <v>Základná škola, ako organizačná zložka Spojenej školy</v>
      </c>
      <c r="E84" s="1" t="str">
        <v>základná škola</v>
      </c>
      <c r="F84" s="13" t="str">
        <v>Základná škola</v>
      </c>
      <c r="G84" s="13">
        <v>5</v>
      </c>
      <c r="H84" s="13">
        <v>1</v>
      </c>
      <c r="I84" s="13">
        <v>250</v>
      </c>
      <c r="J84" s="13">
        <v>1</v>
      </c>
      <c r="K84" s="13" t="str">
        <v>B</v>
      </c>
      <c r="L84" s="13" t="str">
        <v>EDUNET typ B: 200 .. 300 Mbps</v>
      </c>
    </row>
    <row r="85" spans="1:12">
      <c r="A85" s="1">
        <v>100000787</v>
      </c>
      <c r="B85" s="1" t="str">
        <v>Bratislavský</v>
      </c>
      <c r="C85" s="1" t="str">
        <v>Bratislava IV</v>
      </c>
      <c r="D85" s="1" t="str">
        <v>Základná škola</v>
      </c>
      <c r="E85" s="1" t="str">
        <v>základná škola</v>
      </c>
      <c r="F85" s="13" t="str">
        <v>Základná škola</v>
      </c>
      <c r="G85" s="13">
        <v>5</v>
      </c>
      <c r="H85" s="13">
        <v>1</v>
      </c>
      <c r="I85" s="13">
        <v>250</v>
      </c>
      <c r="J85" s="13">
        <v>1</v>
      </c>
      <c r="K85" s="13" t="str">
        <v>A2</v>
      </c>
      <c r="L85" s="13" t="str">
        <v>EDUNET typ A2: 800 .. 1000 Mpbs</v>
      </c>
    </row>
    <row r="86" spans="1:12">
      <c r="A86" s="1">
        <v>100000798</v>
      </c>
      <c r="B86" s="1" t="str">
        <v>Bratislavský</v>
      </c>
      <c r="C86" s="1" t="str">
        <v>Bratislava IV</v>
      </c>
      <c r="D86" s="1" t="str">
        <v>Základná škola s materskou školou</v>
      </c>
      <c r="E86" s="1" t="str">
        <v>základná škola</v>
      </c>
      <c r="F86" s="13" t="str">
        <v>Základná škola</v>
      </c>
      <c r="G86" s="13">
        <v>5</v>
      </c>
      <c r="H86" s="13">
        <v>2</v>
      </c>
      <c r="I86" s="13">
        <v>250</v>
      </c>
      <c r="J86" s="13">
        <v>1</v>
      </c>
      <c r="K86" s="13" t="str">
        <v>B</v>
      </c>
      <c r="L86" s="13" t="str">
        <v>EDUNET typ B: 200 .. 300 Mbps</v>
      </c>
    </row>
    <row r="87" spans="1:12">
      <c r="A87" s="1">
        <v>100000815</v>
      </c>
      <c r="B87" s="1" t="str">
        <v>Bratislavský</v>
      </c>
      <c r="C87" s="1" t="str">
        <v>Bratislava V</v>
      </c>
      <c r="D87" s="1" t="str">
        <v>Elokované pracovisko Klinika pre deti a dorast A. Getlíka ako súčasť Základnej školy pri zdravotníckom zariadení</v>
      </c>
      <c r="E87" s="1" t="str">
        <v>škola pre deti a žiakov so špeciálnymi výchovno-vzdelávacími potrebami</v>
      </c>
      <c r="F87" s="13" t="str">
        <v>ZŠ pri zdravotníckom zariadení</v>
      </c>
      <c r="G87" s="13">
        <v>3</v>
      </c>
      <c r="H87" s="13">
        <v>1</v>
      </c>
      <c r="I87" s="13">
        <v>150</v>
      </c>
      <c r="J87" s="13">
        <v>1</v>
      </c>
      <c r="K87" s="13" t="str">
        <v>D</v>
      </c>
      <c r="L87" s="13" t="str">
        <v>EDUNET typ D: 30 .. 50 Mbps</v>
      </c>
    </row>
    <row r="88" spans="1:12">
      <c r="A88" s="1">
        <v>100000842</v>
      </c>
      <c r="B88" s="1" t="str">
        <v>Bratislavský</v>
      </c>
      <c r="C88" s="1" t="str">
        <v>Bratislava V</v>
      </c>
      <c r="D88" s="1" t="str">
        <v>Základná škola</v>
      </c>
      <c r="E88" s="1" t="str">
        <v>základná škola</v>
      </c>
      <c r="F88" s="13" t="str">
        <v>Základná škola</v>
      </c>
      <c r="G88" s="13">
        <v>5</v>
      </c>
      <c r="H88" s="13">
        <v>1</v>
      </c>
      <c r="I88" s="13">
        <v>250</v>
      </c>
      <c r="J88" s="13">
        <v>1</v>
      </c>
      <c r="K88" s="13" t="str">
        <v>B</v>
      </c>
      <c r="L88" s="13" t="str">
        <v>EDUNET typ B: 200 .. 300 Mbps</v>
      </c>
    </row>
    <row r="89" spans="1:12">
      <c r="A89" s="1">
        <v>100000876</v>
      </c>
      <c r="B89" s="1" t="str">
        <v>Bratislavský</v>
      </c>
      <c r="C89" s="1" t="str">
        <v>Bratislava V</v>
      </c>
      <c r="D89" s="1" t="str">
        <v>Základná škola</v>
      </c>
      <c r="E89" s="1" t="str">
        <v>základná škola</v>
      </c>
      <c r="F89" s="13" t="str">
        <v>Základná škola</v>
      </c>
      <c r="G89" s="13">
        <v>4</v>
      </c>
      <c r="H89" s="13">
        <v>1</v>
      </c>
      <c r="I89" s="13">
        <v>200</v>
      </c>
      <c r="J89" s="13">
        <v>1</v>
      </c>
      <c r="K89" s="13" t="str">
        <v>C</v>
      </c>
      <c r="L89" s="13" t="str">
        <v>EDUNET typ C: 75 .. 90 Mbps</v>
      </c>
    </row>
    <row r="90" spans="1:12">
      <c r="A90" s="1">
        <v>100000898</v>
      </c>
      <c r="B90" s="1" t="str">
        <v>Bratislavský</v>
      </c>
      <c r="C90" s="1" t="str">
        <v>Bratislava V</v>
      </c>
      <c r="D90" s="1" t="str">
        <v>Súkromná stredná odborná škola Johannes Senio Service</v>
      </c>
      <c r="E90" s="1" t="str">
        <v>stredná odborná škola</v>
      </c>
      <c r="F90" s="13" t="str">
        <v>Stredná odborná škola</v>
      </c>
      <c r="G90" s="13">
        <v>2</v>
      </c>
      <c r="H90" s="13">
        <v>1</v>
      </c>
      <c r="I90" s="13">
        <v>100</v>
      </c>
      <c r="J90" s="13">
        <v>1</v>
      </c>
      <c r="K90" s="13" t="str">
        <v>E1</v>
      </c>
      <c r="L90" s="13" t="str">
        <v>EDUNET typ E1: 20 .. 30 Mbps</v>
      </c>
    </row>
    <row r="91" spans="1:12">
      <c r="A91" s="1">
        <v>100000891</v>
      </c>
      <c r="B91" s="1" t="str">
        <v>Bratislavský</v>
      </c>
      <c r="C91" s="1" t="str">
        <v>Bratislava V</v>
      </c>
      <c r="D91" s="1" t="str">
        <v>Súkromná obchodná akadémia</v>
      </c>
      <c r="E91" s="1" t="str">
        <v>stredná odborná škola</v>
      </c>
      <c r="F91" s="13" t="str">
        <v>Obchodná akadémia</v>
      </c>
      <c r="G91" s="13">
        <v>3</v>
      </c>
      <c r="H91" s="13">
        <v>1</v>
      </c>
      <c r="I91" s="13">
        <v>150</v>
      </c>
      <c r="J91" s="13">
        <v>1</v>
      </c>
      <c r="K91" s="13" t="str">
        <v>D1</v>
      </c>
      <c r="L91" s="13" t="str">
        <v>EDUNET typ D1: 50 .. 75 Mbps</v>
      </c>
    </row>
    <row r="92" spans="1:12">
      <c r="A92" s="1">
        <v>100000894</v>
      </c>
      <c r="B92" s="1" t="str">
        <v>Bratislavský</v>
      </c>
      <c r="C92" s="1" t="str">
        <v>Bratislava V</v>
      </c>
      <c r="D92" s="1" t="str">
        <v>Súkromné gymnázium</v>
      </c>
      <c r="E92" s="1" t="str">
        <v>gymnázium</v>
      </c>
      <c r="F92" s="13" t="str">
        <v>Gymnázium</v>
      </c>
      <c r="G92" s="13">
        <v>4</v>
      </c>
      <c r="H92" s="13">
        <v>1</v>
      </c>
      <c r="I92" s="13">
        <v>200</v>
      </c>
      <c r="J92" s="13">
        <v>1</v>
      </c>
      <c r="K92" s="13" t="str">
        <v>C1</v>
      </c>
      <c r="L92" s="13" t="str">
        <v>EDUNET typ C1: 90 .. 200 Mbps</v>
      </c>
    </row>
    <row r="93" spans="1:12">
      <c r="A93" s="1">
        <v>100000926</v>
      </c>
      <c r="B93" s="1" t="str">
        <v>Bratislavský</v>
      </c>
      <c r="C93" s="1" t="str">
        <v>Bratislava V</v>
      </c>
      <c r="D93" s="1" t="str">
        <v>Základná škola</v>
      </c>
      <c r="E93" s="1" t="str">
        <v>základná škola</v>
      </c>
      <c r="F93" s="13" t="str">
        <v>Základná škola</v>
      </c>
      <c r="G93" s="13">
        <v>4</v>
      </c>
      <c r="H93" s="13">
        <v>1</v>
      </c>
      <c r="I93" s="13">
        <v>200</v>
      </c>
      <c r="J93" s="13">
        <v>1</v>
      </c>
      <c r="K93" s="13" t="str">
        <v>C</v>
      </c>
      <c r="L93" s="13" t="str">
        <v>EDUNET typ C: 75 .. 90 Mbps</v>
      </c>
    </row>
    <row r="94" spans="1:12">
      <c r="A94" s="1">
        <v>100000937</v>
      </c>
      <c r="B94" s="1" t="str">
        <v>Bratislavský</v>
      </c>
      <c r="C94" s="1" t="str">
        <v>Bratislava V</v>
      </c>
      <c r="D94" s="1" t="str">
        <v>Stredná zdravotnícka škola</v>
      </c>
      <c r="E94" s="1" t="str">
        <v>stredná odborná škola</v>
      </c>
      <c r="F94" s="13" t="str">
        <v>Stredná zdravotnícka škola</v>
      </c>
      <c r="G94" s="13">
        <v>4</v>
      </c>
      <c r="H94" s="13">
        <v>2</v>
      </c>
      <c r="I94" s="13">
        <v>200</v>
      </c>
      <c r="J94" s="13">
        <v>1</v>
      </c>
      <c r="K94" s="13" t="str">
        <v>C1</v>
      </c>
      <c r="L94" s="13" t="str">
        <v>EDUNET typ C1: 90 .. 200 Mbps</v>
      </c>
    </row>
    <row r="95" spans="1:12">
      <c r="A95" s="1">
        <v>100000934</v>
      </c>
      <c r="B95" s="1" t="str">
        <v>Bratislavský</v>
      </c>
      <c r="C95" s="1" t="str">
        <v>Bratislava V</v>
      </c>
      <c r="D95" s="1" t="str">
        <v>Stredná odborná škola podnikania</v>
      </c>
      <c r="E95" s="1" t="str">
        <v>stredná odborná škola</v>
      </c>
      <c r="F95" s="13" t="str">
        <v>Stredná odborná škola</v>
      </c>
      <c r="G95" s="13">
        <v>3</v>
      </c>
      <c r="H95" s="13">
        <v>1</v>
      </c>
      <c r="I95" s="13">
        <v>150</v>
      </c>
      <c r="J95" s="13">
        <v>1</v>
      </c>
      <c r="K95" s="13" t="str">
        <v>D1</v>
      </c>
      <c r="L95" s="13" t="str">
        <v>EDUNET typ D1: 50 .. 75 Mbps</v>
      </c>
    </row>
    <row r="96" spans="1:12">
      <c r="A96" s="1">
        <v>100000956</v>
      </c>
      <c r="B96" s="1" t="str">
        <v>Bratislavský</v>
      </c>
      <c r="C96" s="1" t="str">
        <v>Bratislava V</v>
      </c>
      <c r="D96" s="1" t="str">
        <v>Základná škola</v>
      </c>
      <c r="E96" s="1" t="str">
        <v>základná škola</v>
      </c>
      <c r="F96" s="13" t="str">
        <v>Základná škola</v>
      </c>
      <c r="G96" s="13">
        <v>5</v>
      </c>
      <c r="H96" s="13">
        <v>1</v>
      </c>
      <c r="I96" s="13">
        <v>250</v>
      </c>
      <c r="J96" s="13">
        <v>1</v>
      </c>
      <c r="K96" s="13" t="str">
        <v>A1</v>
      </c>
      <c r="L96" s="13" t="str">
        <v>EDUNET typ A1: 500 .. 800 Mbps</v>
      </c>
    </row>
    <row r="97" spans="1:12">
      <c r="A97" s="1">
        <v>100018233</v>
      </c>
      <c r="B97" s="1" t="str">
        <v>Bratislavský</v>
      </c>
      <c r="C97" s="1" t="str">
        <v>Bratislava V</v>
      </c>
      <c r="D97" s="1" t="str">
        <v>Základná škola internátna pre žiakov s narušenou komunikačnou schopnosťou ako organizačná zložka Spojenej školy internátnej</v>
      </c>
      <c r="E97" s="1" t="str">
        <v>škola pre deti a žiakov so špeciálnymi výchovno-vzdelávacími potrebami</v>
      </c>
      <c r="F97" s="13" t="str">
        <v>ZŠ pre žiakov s narušenou komunikačnou schopnosťou</v>
      </c>
      <c r="G97" s="13">
        <v>3</v>
      </c>
      <c r="H97" s="13">
        <v>1</v>
      </c>
      <c r="I97" s="13">
        <v>150</v>
      </c>
      <c r="J97" s="13">
        <v>1</v>
      </c>
      <c r="K97" s="13" t="str">
        <v>D</v>
      </c>
      <c r="L97" s="13" t="str">
        <v>EDUNET typ D: 30 .. 50 Mbps</v>
      </c>
    </row>
    <row r="98" spans="1:12">
      <c r="A98" s="1">
        <v>100000972</v>
      </c>
      <c r="B98" s="1" t="str">
        <v>Bratislavský</v>
      </c>
      <c r="C98" s="1" t="str">
        <v>Bratislava V</v>
      </c>
      <c r="D98" s="1" t="str">
        <v>Súkromná stredná odborná  škola ochrany osôb a majetku</v>
      </c>
      <c r="E98" s="1" t="str">
        <v>stredná odborná škola</v>
      </c>
      <c r="F98" s="13" t="str">
        <v>Stredná odborná škola</v>
      </c>
      <c r="G98" s="13">
        <v>4</v>
      </c>
      <c r="H98" s="13">
        <v>1</v>
      </c>
      <c r="I98" s="13">
        <v>200</v>
      </c>
      <c r="J98" s="13">
        <v>1</v>
      </c>
      <c r="K98" s="13" t="str">
        <v>C</v>
      </c>
      <c r="L98" s="13" t="str">
        <v>EDUNET typ C: 75 .. 90 Mbps</v>
      </c>
    </row>
    <row r="99" spans="1:12">
      <c r="A99" s="1">
        <v>100000983</v>
      </c>
      <c r="B99" s="1" t="str">
        <v>Bratislavský</v>
      </c>
      <c r="C99" s="1" t="str">
        <v>Bratislava V</v>
      </c>
      <c r="D99" s="1" t="str">
        <v>Súkromná bulharská základná škola</v>
      </c>
      <c r="E99" s="1" t="str">
        <v>základná škola</v>
      </c>
      <c r="F99" s="13" t="str">
        <v>Základná škola</v>
      </c>
      <c r="G99" s="13">
        <v>3</v>
      </c>
      <c r="H99" s="13">
        <v>1</v>
      </c>
      <c r="I99" s="13">
        <v>150</v>
      </c>
      <c r="J99" s="13">
        <v>1</v>
      </c>
      <c r="K99" s="13" t="str">
        <v>D1</v>
      </c>
      <c r="L99" s="13" t="str">
        <v>EDUNET typ D1: 50 .. 75 Mbps</v>
      </c>
    </row>
    <row r="100" spans="1:12">
      <c r="A100" s="1">
        <v>100000986</v>
      </c>
      <c r="B100" s="1" t="str">
        <v>Bratislavský</v>
      </c>
      <c r="C100" s="1" t="str">
        <v>Bratislava V</v>
      </c>
      <c r="D100" s="1" t="str">
        <v>Súkromné bulharské gymnázium Christa Boteva</v>
      </c>
      <c r="E100" s="1" t="str">
        <v>gymnázium</v>
      </c>
      <c r="F100" s="13" t="str">
        <v>Gymnázium</v>
      </c>
      <c r="G100" s="13">
        <v>2</v>
      </c>
      <c r="H100" s="13">
        <v>1</v>
      </c>
      <c r="I100" s="13">
        <v>100</v>
      </c>
      <c r="J100" s="13">
        <v>1</v>
      </c>
      <c r="K100" s="13" t="str">
        <v>E1</v>
      </c>
      <c r="L100" s="13" t="str">
        <v>EDUNET typ E1: 20 .. 30 Mbps</v>
      </c>
    </row>
    <row r="101" spans="1:12">
      <c r="A101" s="1">
        <v>100000994</v>
      </c>
      <c r="B101" s="1" t="str">
        <v>Bratislavský</v>
      </c>
      <c r="C101" s="1" t="str">
        <v>Bratislava V</v>
      </c>
      <c r="D101" s="1" t="str">
        <v>Špeciálna základná škola s materskou školou</v>
      </c>
      <c r="E101" s="1" t="str">
        <v>škola pre deti a žiakov so špeciálnymi výchovno-vzdelávacími potrebami</v>
      </c>
      <c r="F101" s="13" t="str">
        <v>Špeciálna základná škola</v>
      </c>
      <c r="G101" s="13">
        <v>3</v>
      </c>
      <c r="H101" s="13">
        <v>1</v>
      </c>
      <c r="I101" s="13">
        <v>150</v>
      </c>
      <c r="J101" s="13">
        <v>1</v>
      </c>
      <c r="K101" s="13" t="str">
        <v>D</v>
      </c>
      <c r="L101" s="13" t="str">
        <v>EDUNET typ D: 30 .. 50 Mbps</v>
      </c>
    </row>
    <row r="102" spans="1:12">
      <c r="A102" s="1">
        <v>100000987</v>
      </c>
      <c r="B102" s="1" t="str">
        <v>Bratislavský</v>
      </c>
      <c r="C102" s="1" t="str">
        <v>Bratislava V</v>
      </c>
      <c r="D102" s="1" t="str">
        <v>Súkromná základná škola pre intelektovo nadaných žiakov</v>
      </c>
      <c r="E102" s="1" t="str">
        <v>škola pre deti a žiakov so špeciálnymi výchovno-vzdelávacími potrebami</v>
      </c>
      <c r="F102" s="13" t="str">
        <v>ZŠ pre žiakov s nadaním</v>
      </c>
      <c r="G102" s="13">
        <v>3</v>
      </c>
      <c r="H102" s="13">
        <v>1</v>
      </c>
      <c r="I102" s="13">
        <v>150</v>
      </c>
      <c r="J102" s="13">
        <v>1</v>
      </c>
      <c r="K102" s="13" t="str">
        <v>D</v>
      </c>
      <c r="L102" s="13" t="str">
        <v>EDUNET typ D: 30 .. 50 Mbps</v>
      </c>
    </row>
    <row r="103" spans="1:12">
      <c r="A103" s="1">
        <v>100001005</v>
      </c>
      <c r="B103" s="1" t="str">
        <v>Bratislavský</v>
      </c>
      <c r="C103" s="1" t="str">
        <v>Bratislava V</v>
      </c>
      <c r="D103" s="1" t="str">
        <v>Základná škola s materskou školou</v>
      </c>
      <c r="E103" s="1" t="str">
        <v>základná škola</v>
      </c>
      <c r="F103" s="13" t="str">
        <v>Základná škola</v>
      </c>
      <c r="G103" s="13">
        <v>5</v>
      </c>
      <c r="H103" s="13">
        <v>1</v>
      </c>
      <c r="I103" s="13">
        <v>250</v>
      </c>
      <c r="J103" s="13">
        <v>1</v>
      </c>
      <c r="K103" s="13" t="str">
        <v>B</v>
      </c>
      <c r="L103" s="13" t="str">
        <v>EDUNET typ B: 200 .. 300 Mbps</v>
      </c>
    </row>
    <row r="104" spans="1:12">
      <c r="A104" s="1">
        <v>100001013</v>
      </c>
      <c r="B104" s="1" t="str">
        <v>Bratislavský</v>
      </c>
      <c r="C104" s="1" t="str">
        <v>Malacky</v>
      </c>
      <c r="D104" s="1" t="str">
        <v>Základná škola</v>
      </c>
      <c r="E104" s="1" t="str">
        <v>základná škola</v>
      </c>
      <c r="F104" s="13" t="str">
        <v>Základná škola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</v>
      </c>
      <c r="L104" s="13" t="str">
        <v>EDUNET typ D: 30 .. 50 Mbps</v>
      </c>
    </row>
    <row r="105" spans="1:12">
      <c r="A105" s="1">
        <v>100001020</v>
      </c>
      <c r="B105" s="1" t="str">
        <v>Bratislavský</v>
      </c>
      <c r="C105" s="1" t="str">
        <v>Malacky</v>
      </c>
      <c r="D105" s="1" t="str">
        <v>Základná škola</v>
      </c>
      <c r="E105" s="1" t="str">
        <v>základná škola</v>
      </c>
      <c r="F105" s="13" t="str">
        <v>ZŠ I. stupeň</v>
      </c>
      <c r="G105" s="13">
        <v>3</v>
      </c>
      <c r="H105" s="13">
        <v>1</v>
      </c>
      <c r="I105" s="13">
        <v>150</v>
      </c>
      <c r="J105" s="13">
        <v>1</v>
      </c>
      <c r="K105" s="13" t="str">
        <v>D</v>
      </c>
      <c r="L105" s="13" t="str">
        <v>EDUNET typ D: 30 .. 50 Mbps</v>
      </c>
    </row>
    <row r="106" spans="1:12">
      <c r="A106" s="1">
        <v>100001024</v>
      </c>
      <c r="B106" s="1" t="str">
        <v>Bratislavský</v>
      </c>
      <c r="C106" s="1" t="str">
        <v>Malacky</v>
      </c>
      <c r="D106" s="1" t="str">
        <v>Základná škola</v>
      </c>
      <c r="E106" s="1" t="str">
        <v>základná škola</v>
      </c>
      <c r="F106" s="13" t="str">
        <v>Základná škola</v>
      </c>
      <c r="G106" s="13">
        <v>3</v>
      </c>
      <c r="H106" s="13">
        <v>1</v>
      </c>
      <c r="I106" s="13">
        <v>150</v>
      </c>
      <c r="J106" s="13">
        <v>1</v>
      </c>
      <c r="K106" s="13" t="str">
        <v>D</v>
      </c>
      <c r="L106" s="13" t="str">
        <v>EDUNET typ D: 30 .. 50 Mbps</v>
      </c>
    </row>
    <row r="107" spans="1:12">
      <c r="A107" s="1">
        <v>100001029</v>
      </c>
      <c r="B107" s="1" t="str">
        <v>Bratislavský</v>
      </c>
      <c r="C107" s="1" t="str">
        <v>Malacky</v>
      </c>
      <c r="D107" s="1" t="str">
        <v>Základná škola s materskou školou</v>
      </c>
      <c r="E107" s="1" t="str">
        <v>základná škola</v>
      </c>
      <c r="F107" s="13" t="str">
        <v>Základná škola</v>
      </c>
      <c r="G107" s="13">
        <v>3</v>
      </c>
      <c r="H107" s="13">
        <v>1</v>
      </c>
      <c r="I107" s="13">
        <v>150</v>
      </c>
      <c r="J107" s="13">
        <v>1</v>
      </c>
      <c r="K107" s="13" t="str">
        <v>D</v>
      </c>
      <c r="L107" s="13" t="str">
        <v>EDUNET typ D: 30 .. 50 Mbps</v>
      </c>
    </row>
    <row r="108" spans="1:12">
      <c r="A108" s="1">
        <v>100001034</v>
      </c>
      <c r="B108" s="1" t="str">
        <v>Bratislavský</v>
      </c>
      <c r="C108" s="1" t="str">
        <v>Malacky</v>
      </c>
      <c r="D108" s="1" t="str">
        <v>Základná škola</v>
      </c>
      <c r="E108" s="1" t="str">
        <v>základná škola</v>
      </c>
      <c r="F108" s="13" t="str">
        <v>Základná škola</v>
      </c>
      <c r="G108" s="13">
        <v>3</v>
      </c>
      <c r="H108" s="13">
        <v>1</v>
      </c>
      <c r="I108" s="13">
        <v>150</v>
      </c>
      <c r="J108" s="13">
        <v>1</v>
      </c>
      <c r="K108" s="13" t="str">
        <v>D</v>
      </c>
      <c r="L108" s="13" t="str">
        <v>EDUNET typ D: 30 .. 50 Mbps</v>
      </c>
    </row>
    <row r="109" spans="1:12">
      <c r="A109" s="1">
        <v>100001040</v>
      </c>
      <c r="B109" s="1" t="str">
        <v>Bratislavský</v>
      </c>
      <c r="C109" s="1" t="str">
        <v>Malacky</v>
      </c>
      <c r="D109" s="1" t="str">
        <v>Základná škola</v>
      </c>
      <c r="E109" s="1" t="str">
        <v>základná škola</v>
      </c>
      <c r="F109" s="13" t="str">
        <v>Základná škola</v>
      </c>
      <c r="G109" s="13">
        <v>4</v>
      </c>
      <c r="H109" s="13">
        <v>1</v>
      </c>
      <c r="I109" s="13">
        <v>200</v>
      </c>
      <c r="J109" s="13">
        <v>1</v>
      </c>
      <c r="K109" s="13" t="str">
        <v>C</v>
      </c>
      <c r="L109" s="13" t="str">
        <v>EDUNET typ C: 75 .. 90 Mbps</v>
      </c>
    </row>
    <row r="110" spans="1:12">
      <c r="A110" s="1">
        <v>100001042</v>
      </c>
      <c r="B110" s="1" t="str">
        <v>Bratislavský</v>
      </c>
      <c r="C110" s="1" t="str">
        <v>Malacky</v>
      </c>
      <c r="D110" s="1" t="str">
        <v>Gymnázium</v>
      </c>
      <c r="E110" s="1" t="str">
        <v>gymnázium</v>
      </c>
      <c r="F110" s="13" t="str">
        <v>Gymnázium</v>
      </c>
      <c r="G110" s="13">
        <v>5</v>
      </c>
      <c r="H110" s="13">
        <v>1</v>
      </c>
      <c r="I110" s="13">
        <v>250</v>
      </c>
      <c r="J110" s="13">
        <v>1</v>
      </c>
      <c r="K110" s="13" t="str">
        <v>B1</v>
      </c>
      <c r="L110" s="13" t="str">
        <v>EDUNET typ B1: 300 .. 400 Mbps</v>
      </c>
    </row>
    <row r="111" spans="1:12">
      <c r="A111" s="1">
        <v>100001045</v>
      </c>
      <c r="B111" s="1" t="str">
        <v>Bratislavský</v>
      </c>
      <c r="C111" s="1" t="str">
        <v>Malacky</v>
      </c>
      <c r="D111" s="1" t="str">
        <v>Základná škola Dr. Jozefa Dérera</v>
      </c>
      <c r="E111" s="1" t="str">
        <v>základná škola</v>
      </c>
      <c r="F111" s="13" t="str">
        <v>Základná škola</v>
      </c>
      <c r="G111" s="13">
        <v>5</v>
      </c>
      <c r="H111" s="13">
        <v>1</v>
      </c>
      <c r="I111" s="13">
        <v>250</v>
      </c>
      <c r="J111" s="13">
        <v>1</v>
      </c>
      <c r="K111" s="13" t="str">
        <v>A1</v>
      </c>
      <c r="L111" s="13" t="str">
        <v>EDUNET typ A1: 500 .. 800 Mbps</v>
      </c>
    </row>
    <row r="112" spans="1:12">
      <c r="A112" s="1">
        <v>100001051</v>
      </c>
      <c r="B112" s="1" t="str">
        <v>Bratislavský</v>
      </c>
      <c r="C112" s="1" t="str">
        <v>Malacky</v>
      </c>
      <c r="D112" s="1" t="str">
        <v>Základná škola  Mansveta Olšovského, ako organizačná zložka Spojenej škola sv. Františka Assiského</v>
      </c>
      <c r="E112" s="1" t="str">
        <v>základná škola</v>
      </c>
      <c r="F112" s="13" t="str">
        <v>Základná škola</v>
      </c>
      <c r="G112" s="13">
        <v>5</v>
      </c>
      <c r="H112" s="13">
        <v>1</v>
      </c>
      <c r="I112" s="13">
        <v>250</v>
      </c>
      <c r="J112" s="13">
        <v>1</v>
      </c>
      <c r="K112" s="13" t="str">
        <v>A1</v>
      </c>
      <c r="L112" s="13" t="str">
        <v>EDUNET typ A1: 500 .. 800 Mbps</v>
      </c>
    </row>
    <row r="113" spans="1:12">
      <c r="A113" s="1">
        <v>100001052</v>
      </c>
      <c r="B113" s="1" t="str">
        <v>Bratislavský</v>
      </c>
      <c r="C113" s="1" t="str">
        <v>Malacky</v>
      </c>
      <c r="D113" s="1" t="str">
        <v>Gymnázium sv. Františka Assiského, ako organizačná zložka Spojenej školy sv. Františka Assiského</v>
      </c>
      <c r="E113" s="1" t="str">
        <v>gymnázium</v>
      </c>
      <c r="F113" s="13" t="str">
        <v>Gymnázium</v>
      </c>
      <c r="G113" s="13">
        <v>3</v>
      </c>
      <c r="H113" s="13">
        <v>1</v>
      </c>
      <c r="I113" s="13">
        <v>150</v>
      </c>
      <c r="J113" s="13">
        <v>1</v>
      </c>
      <c r="K113" s="13" t="str">
        <v>D1</v>
      </c>
      <c r="L113" s="13" t="str">
        <v>EDUNET typ D1: 50 .. 75 Mbps</v>
      </c>
    </row>
    <row r="114" spans="1:12">
      <c r="A114" s="1">
        <v>100017388</v>
      </c>
      <c r="B114" s="1" t="str">
        <v>Bratislavský</v>
      </c>
      <c r="C114" s="1" t="str">
        <v>Malacky</v>
      </c>
      <c r="D114" s="1" t="str">
        <v>Spojená škola</v>
      </c>
      <c r="E114" s="1" t="str">
        <v>spojená škola</v>
      </c>
      <c r="F114" s="13" t="str">
        <v>Spojená škola</v>
      </c>
      <c r="G114" s="13">
        <v>0</v>
      </c>
      <c r="H114" s="13">
        <v>0</v>
      </c>
      <c r="I114" s="13">
        <v>0</v>
      </c>
      <c r="J114" s="13">
        <v>1</v>
      </c>
      <c r="K114" s="13" t="str">
        <v>F</v>
      </c>
      <c r="L114" s="13" t="str">
        <v>EDUNET typ F: 10 .. 20 Mbps</v>
      </c>
    </row>
    <row r="115" spans="1:12">
      <c r="A115" s="1">
        <v>100001061</v>
      </c>
      <c r="B115" s="1" t="str">
        <v>Bratislavský</v>
      </c>
      <c r="C115" s="1" t="str">
        <v>Malacky</v>
      </c>
      <c r="D115" s="1" t="str">
        <v>Praktická škola, ako organizačná zložka Spojenej školy</v>
      </c>
      <c r="E115" s="1" t="str">
        <v>škola pre deti a žiakov so špeciálnymi výchovno-vzdelávacími potrebami</v>
      </c>
      <c r="F115" s="13" t="str">
        <v>Praktická škola</v>
      </c>
      <c r="G115" s="13">
        <v>2</v>
      </c>
      <c r="H115" s="13">
        <v>1</v>
      </c>
      <c r="I115" s="13">
        <v>100</v>
      </c>
      <c r="J115" s="13">
        <v>1</v>
      </c>
      <c r="K115" s="13" t="str">
        <v>E1</v>
      </c>
      <c r="L115" s="13" t="str">
        <v>EDUNET typ E1: 20 .. 30 Mbps</v>
      </c>
    </row>
    <row r="116" spans="1:12">
      <c r="A116" s="1">
        <v>100001063</v>
      </c>
      <c r="B116" s="1" t="str">
        <v>Bratislavský</v>
      </c>
      <c r="C116" s="1" t="str">
        <v>Malacky</v>
      </c>
      <c r="D116" s="1" t="str">
        <v>Špeciálna základná škola, ako organizačná zložka Spojenej školy</v>
      </c>
      <c r="E116" s="1" t="str">
        <v>škola pre deti a žiakov so špeciálnymi výchovno-vzdelávacími potrebami</v>
      </c>
      <c r="F116" s="13" t="str">
        <v>Špeciálna základná škola</v>
      </c>
      <c r="G116" s="13">
        <v>3</v>
      </c>
      <c r="H116" s="13">
        <v>1</v>
      </c>
      <c r="I116" s="13">
        <v>150</v>
      </c>
      <c r="J116" s="13">
        <v>1</v>
      </c>
      <c r="K116" s="13" t="str">
        <v>D1</v>
      </c>
      <c r="L116" s="13" t="str">
        <v>EDUNET typ D1: 50 .. 75 Mbps</v>
      </c>
    </row>
    <row r="117" spans="1:12">
      <c r="A117" s="1">
        <v>100001073</v>
      </c>
      <c r="B117" s="1" t="str">
        <v>Bratislavský</v>
      </c>
      <c r="C117" s="1" t="str">
        <v>Malacky</v>
      </c>
      <c r="D117" s="1" t="str">
        <v>Základná škola</v>
      </c>
      <c r="E117" s="1" t="str">
        <v>základná škola</v>
      </c>
      <c r="F117" s="13" t="str">
        <v>Základná škola</v>
      </c>
      <c r="G117" s="13">
        <v>5</v>
      </c>
      <c r="H117" s="13">
        <v>2</v>
      </c>
      <c r="I117" s="13">
        <v>250</v>
      </c>
      <c r="J117" s="13">
        <v>1</v>
      </c>
      <c r="K117" s="13" t="str">
        <v>B1</v>
      </c>
      <c r="L117" s="13" t="str">
        <v>EDUNET typ B1: 300 .. 400 Mbps</v>
      </c>
    </row>
    <row r="118" spans="1:12">
      <c r="A118" s="1">
        <v>100001076</v>
      </c>
      <c r="B118" s="1" t="str">
        <v>Bratislavský</v>
      </c>
      <c r="C118" s="1" t="str">
        <v>Malacky</v>
      </c>
      <c r="D118" s="1" t="str">
        <v>Základná škola</v>
      </c>
      <c r="E118" s="1" t="str">
        <v>základná škola</v>
      </c>
      <c r="F118" s="13" t="str">
        <v>ZŠ I. stupeň</v>
      </c>
      <c r="G118" s="13">
        <v>2</v>
      </c>
      <c r="H118" s="13">
        <v>1</v>
      </c>
      <c r="I118" s="13">
        <v>100</v>
      </c>
      <c r="J118" s="13">
        <v>1</v>
      </c>
      <c r="K118" s="13" t="str">
        <v>E</v>
      </c>
      <c r="L118" s="13" t="str">
        <v>EDUNET typ E: 10 .. 20 Mbps</v>
      </c>
    </row>
    <row r="119" spans="1:12">
      <c r="A119" s="1">
        <v>100001082</v>
      </c>
      <c r="B119" s="1" t="str">
        <v>Bratislavský</v>
      </c>
      <c r="C119" s="1" t="str">
        <v>Malacky</v>
      </c>
      <c r="D119" s="1" t="str">
        <v>Základná škola</v>
      </c>
      <c r="E119" s="1" t="str">
        <v>základná škola</v>
      </c>
      <c r="F119" s="13" t="str">
        <v>Základná škola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100001093</v>
      </c>
      <c r="B120" s="1" t="str">
        <v>Bratislavský</v>
      </c>
      <c r="C120" s="1" t="str">
        <v>Malacky</v>
      </c>
      <c r="D120" s="1" t="str">
        <v>Základná škola</v>
      </c>
      <c r="E120" s="1" t="str">
        <v>základná škola</v>
      </c>
      <c r="F120" s="13" t="str">
        <v>ZŠ I. stupeň</v>
      </c>
      <c r="G120" s="13">
        <v>2</v>
      </c>
      <c r="H120" s="13">
        <v>1</v>
      </c>
      <c r="I120" s="13">
        <v>100</v>
      </c>
      <c r="J120" s="13">
        <v>1</v>
      </c>
      <c r="K120" s="13" t="str">
        <v>E</v>
      </c>
      <c r="L120" s="13" t="str">
        <v>EDUNET typ E: 10 .. 20 Mbps</v>
      </c>
    </row>
    <row r="121" spans="1:12">
      <c r="A121" s="1">
        <v>100001102</v>
      </c>
      <c r="B121" s="1" t="str">
        <v>Bratislavský</v>
      </c>
      <c r="C121" s="1" t="str">
        <v>Malacky</v>
      </c>
      <c r="D121" s="1" t="str">
        <v>Základná škola</v>
      </c>
      <c r="E121" s="1" t="str">
        <v>základná škola</v>
      </c>
      <c r="F121" s="13" t="str">
        <v>Základná škola</v>
      </c>
      <c r="G121" s="13">
        <v>3</v>
      </c>
      <c r="H121" s="13">
        <v>1</v>
      </c>
      <c r="I121" s="13">
        <v>150</v>
      </c>
      <c r="J121" s="13">
        <v>1</v>
      </c>
      <c r="K121" s="13" t="str">
        <v>D</v>
      </c>
      <c r="L121" s="13" t="str">
        <v>EDUNET typ D: 30 .. 50 Mbps</v>
      </c>
    </row>
    <row r="122" spans="1:12">
      <c r="A122" s="1">
        <v>100001108</v>
      </c>
      <c r="B122" s="1" t="str">
        <v>Bratislavský</v>
      </c>
      <c r="C122" s="1" t="str">
        <v>Malacky</v>
      </c>
      <c r="D122" s="1" t="str">
        <v>Základná škola</v>
      </c>
      <c r="E122" s="1" t="str">
        <v>základná škola</v>
      </c>
      <c r="F122" s="13" t="str">
        <v>Základná škola</v>
      </c>
      <c r="G122" s="13">
        <v>4</v>
      </c>
      <c r="H122" s="13">
        <v>1</v>
      </c>
      <c r="I122" s="13">
        <v>200</v>
      </c>
      <c r="J122" s="13">
        <v>1</v>
      </c>
      <c r="K122" s="13" t="str">
        <v>C</v>
      </c>
      <c r="L122" s="13" t="str">
        <v>EDUNET typ C: 75 .. 90 Mbps</v>
      </c>
    </row>
    <row r="123" spans="1:12">
      <c r="A123" s="1">
        <v>100001111</v>
      </c>
      <c r="B123" s="1" t="str">
        <v>Bratislavský</v>
      </c>
      <c r="C123" s="1" t="str">
        <v>Malacky</v>
      </c>
      <c r="D123" s="1" t="str">
        <v>Odborné učilište pri reedukačnom centre pre mládež</v>
      </c>
      <c r="E123" s="1" t="str">
        <v>škola pre deti a žiakov so špeciálnymi výchovno-vzdelávacími potrebami</v>
      </c>
      <c r="F123" s="13" t="str">
        <v>OU pri špec. výchov. zariadení</v>
      </c>
      <c r="G123" s="13">
        <v>2</v>
      </c>
      <c r="H123" s="13">
        <v>1</v>
      </c>
      <c r="I123" s="13">
        <v>100</v>
      </c>
      <c r="J123" s="13">
        <v>1</v>
      </c>
      <c r="K123" s="13" t="str">
        <v>E</v>
      </c>
      <c r="L123" s="13" t="str">
        <v>EDUNET typ E: 10 .. 20 Mbps</v>
      </c>
    </row>
    <row r="124" spans="1:12">
      <c r="A124" s="1">
        <v>100001112</v>
      </c>
      <c r="B124" s="1" t="str">
        <v>Bratislavský</v>
      </c>
      <c r="C124" s="1" t="str">
        <v>Malacky</v>
      </c>
      <c r="D124" s="1" t="str">
        <v>Stredná odborná škola pri reedukačnom centre</v>
      </c>
      <c r="E124" s="1" t="str">
        <v>škola pre deti a žiakov so špeciálnymi výchovno-vzdelávacími potrebami</v>
      </c>
      <c r="F124" s="13" t="str">
        <v>SOŠ pri špeciálnom výchovnom zariadení</v>
      </c>
      <c r="G124" s="13">
        <v>2</v>
      </c>
      <c r="H124" s="13">
        <v>1</v>
      </c>
      <c r="I124" s="13">
        <v>100</v>
      </c>
      <c r="J124" s="13">
        <v>1</v>
      </c>
      <c r="K124" s="13" t="str">
        <v>E</v>
      </c>
      <c r="L124" s="13" t="str">
        <v>EDUNET typ E: 10 .. 20 Mbps</v>
      </c>
    </row>
    <row r="125" spans="1:12">
      <c r="A125" s="1">
        <v>100001110</v>
      </c>
      <c r="B125" s="1" t="str">
        <v>Bratislavský</v>
      </c>
      <c r="C125" s="1" t="str">
        <v>Malacky</v>
      </c>
      <c r="D125" s="1" t="str">
        <v>Základná škola pri reedukačnom centre</v>
      </c>
      <c r="E125" s="1" t="str">
        <v>škola pre deti a žiakov so špeciálnymi výchovno-vzdelávacími potrebami</v>
      </c>
      <c r="F125" s="13" t="str">
        <v>ZŠ pri špeciálnom výchovnom zariadení</v>
      </c>
      <c r="G125" s="13">
        <v>2</v>
      </c>
      <c r="H125" s="13">
        <v>1</v>
      </c>
      <c r="I125" s="13">
        <v>100</v>
      </c>
      <c r="J125" s="13">
        <v>1</v>
      </c>
      <c r="K125" s="13" t="str">
        <v>E</v>
      </c>
      <c r="L125" s="13" t="str">
        <v>EDUNET typ E: 10 .. 20 Mbps</v>
      </c>
    </row>
    <row r="126" spans="1:12">
      <c r="A126" s="1">
        <v>100001118</v>
      </c>
      <c r="B126" s="1" t="str">
        <v>Bratislavský</v>
      </c>
      <c r="C126" s="1" t="str">
        <v>Malacky</v>
      </c>
      <c r="D126" s="1" t="str">
        <v>Základná škola</v>
      </c>
      <c r="E126" s="1" t="str">
        <v>základná škola</v>
      </c>
      <c r="F126" s="13" t="str">
        <v>Základná škola</v>
      </c>
      <c r="G126" s="13">
        <v>4</v>
      </c>
      <c r="H126" s="13">
        <v>1</v>
      </c>
      <c r="I126" s="13">
        <v>200</v>
      </c>
      <c r="J126" s="13">
        <v>1</v>
      </c>
      <c r="K126" s="13" t="str">
        <v>C</v>
      </c>
      <c r="L126" s="13" t="str">
        <v>EDUNET typ C: 75 .. 90 Mbps</v>
      </c>
    </row>
    <row r="127" spans="1:12">
      <c r="A127" s="1">
        <v>100001120</v>
      </c>
      <c r="B127" s="1" t="str">
        <v>Bratislavský</v>
      </c>
      <c r="C127" s="1" t="str">
        <v>Malacky</v>
      </c>
      <c r="D127" s="1" t="str">
        <v>Základná škola s materskou školou</v>
      </c>
      <c r="E127" s="1" t="str">
        <v>základná škola</v>
      </c>
      <c r="F127" s="13" t="str">
        <v>Základná škola</v>
      </c>
      <c r="G127" s="13">
        <v>3</v>
      </c>
      <c r="H127" s="13">
        <v>1</v>
      </c>
      <c r="I127" s="13">
        <v>150</v>
      </c>
      <c r="J127" s="13">
        <v>1</v>
      </c>
      <c r="K127" s="13" t="str">
        <v>D</v>
      </c>
      <c r="L127" s="13" t="str">
        <v>EDUNET typ D: 30 .. 50 Mbps</v>
      </c>
    </row>
    <row r="128" spans="1:12">
      <c r="A128" s="1">
        <v>100001133</v>
      </c>
      <c r="B128" s="1" t="str">
        <v>Bratislavský</v>
      </c>
      <c r="C128" s="1" t="str">
        <v>Malacky</v>
      </c>
      <c r="D128" s="1" t="str">
        <v>Základná škola kpt. Jána Nálepku</v>
      </c>
      <c r="E128" s="1" t="str">
        <v>základná škola</v>
      </c>
      <c r="F128" s="13" t="str">
        <v>Základná škola</v>
      </c>
      <c r="G128" s="13">
        <v>5</v>
      </c>
      <c r="H128" s="13">
        <v>1</v>
      </c>
      <c r="I128" s="13">
        <v>250</v>
      </c>
      <c r="J128" s="13">
        <v>1</v>
      </c>
      <c r="K128" s="13" t="str">
        <v>A1</v>
      </c>
      <c r="L128" s="13" t="str">
        <v>EDUNET typ A1: 500 .. 800 Mbps</v>
      </c>
    </row>
    <row r="129" spans="1:12">
      <c r="A129" s="1">
        <v>100001144</v>
      </c>
      <c r="B129" s="1" t="str">
        <v>Bratislavský</v>
      </c>
      <c r="C129" s="1" t="str">
        <v>Malacky</v>
      </c>
      <c r="D129" s="1" t="str">
        <v>Odborné učilište pri reedukačnom centre</v>
      </c>
      <c r="E129" s="1" t="str">
        <v>škola pre deti a žiakov so špeciálnymi výchovno-vzdelávacími potrebami</v>
      </c>
      <c r="F129" s="13" t="str">
        <v>OU pri špec. výchov. zariadení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</v>
      </c>
      <c r="L129" s="13" t="str">
        <v>EDUNET typ D: 30 .. 50 Mbps</v>
      </c>
    </row>
    <row r="130" spans="1:12">
      <c r="A130" s="1">
        <v>100001138</v>
      </c>
      <c r="B130" s="1" t="str">
        <v>Bratislavský</v>
      </c>
      <c r="C130" s="1" t="str">
        <v>Malacky</v>
      </c>
      <c r="D130" s="1" t="str">
        <v>Základná škola s materskou školou</v>
      </c>
      <c r="E130" s="1" t="str">
        <v>základná škola</v>
      </c>
      <c r="F130" s="13" t="str">
        <v>Základná škola</v>
      </c>
      <c r="G130" s="13">
        <v>4</v>
      </c>
      <c r="H130" s="13">
        <v>1</v>
      </c>
      <c r="I130" s="13">
        <v>200</v>
      </c>
      <c r="J130" s="13">
        <v>1</v>
      </c>
      <c r="K130" s="13" t="str">
        <v>C</v>
      </c>
      <c r="L130" s="13" t="str">
        <v>EDUNET typ C: 75 .. 90 Mbps</v>
      </c>
    </row>
    <row r="131" spans="1:12">
      <c r="A131" s="1">
        <v>100001150</v>
      </c>
      <c r="B131" s="1" t="str">
        <v>Bratislavský</v>
      </c>
      <c r="C131" s="1" t="str">
        <v>Malacky</v>
      </c>
      <c r="D131" s="1" t="str">
        <v>Základná škola</v>
      </c>
      <c r="E131" s="1" t="str">
        <v>základná škola</v>
      </c>
      <c r="F131" s="13" t="str">
        <v>Základná škola</v>
      </c>
      <c r="G131" s="13">
        <v>3</v>
      </c>
      <c r="H131" s="13">
        <v>1</v>
      </c>
      <c r="I131" s="13">
        <v>150</v>
      </c>
      <c r="J131" s="13">
        <v>1</v>
      </c>
      <c r="K131" s="13" t="str">
        <v>D</v>
      </c>
      <c r="L131" s="13" t="str">
        <v>EDUNET typ D: 30 .. 50 Mbps</v>
      </c>
    </row>
    <row r="132" spans="1:12">
      <c r="A132" s="1">
        <v>100001156</v>
      </c>
      <c r="B132" s="1" t="str">
        <v>Bratislavský</v>
      </c>
      <c r="C132" s="1" t="str">
        <v>Malacky</v>
      </c>
      <c r="D132" s="1" t="str">
        <v>Základná škola s materskou školou</v>
      </c>
      <c r="E132" s="1" t="str">
        <v>základná škola</v>
      </c>
      <c r="F132" s="13" t="str">
        <v>Základná škola</v>
      </c>
      <c r="G132" s="13">
        <v>4</v>
      </c>
      <c r="H132" s="13">
        <v>1</v>
      </c>
      <c r="I132" s="13">
        <v>200</v>
      </c>
      <c r="J132" s="13">
        <v>1</v>
      </c>
      <c r="K132" s="13" t="str">
        <v>C</v>
      </c>
      <c r="L132" s="13" t="str">
        <v>EDUNET typ C: 75 .. 90 Mbps</v>
      </c>
    </row>
    <row r="133" spans="1:12">
      <c r="A133" s="1">
        <v>100001166</v>
      </c>
      <c r="B133" s="1" t="str">
        <v>Bratislavský</v>
      </c>
      <c r="C133" s="1" t="str">
        <v>Pezinok</v>
      </c>
      <c r="D133" s="1" t="str">
        <v>Základná škola s materskou školou</v>
      </c>
      <c r="E133" s="1" t="str">
        <v>základná škola</v>
      </c>
      <c r="F133" s="13" t="str">
        <v>Základná škola</v>
      </c>
      <c r="G133" s="13">
        <v>4</v>
      </c>
      <c r="H133" s="13">
        <v>1</v>
      </c>
      <c r="I133" s="13">
        <v>200</v>
      </c>
      <c r="J133" s="13">
        <v>1</v>
      </c>
      <c r="K133" s="13" t="str">
        <v>C</v>
      </c>
      <c r="L133" s="13" t="str">
        <v>EDUNET typ C: 75 .. 90 Mbps</v>
      </c>
    </row>
    <row r="134" spans="1:12">
      <c r="A134" s="1">
        <v>100001169</v>
      </c>
      <c r="B134" s="1" t="str">
        <v>Bratislavský</v>
      </c>
      <c r="C134" s="1" t="str">
        <v>Pezinok</v>
      </c>
      <c r="D134" s="1" t="str">
        <v>Základná škola s materskou školou</v>
      </c>
      <c r="E134" s="1" t="str">
        <v>základná škola</v>
      </c>
      <c r="F134" s="13" t="str">
        <v>Základná škola</v>
      </c>
      <c r="G134" s="13">
        <v>3</v>
      </c>
      <c r="H134" s="13">
        <v>1</v>
      </c>
      <c r="I134" s="13">
        <v>150</v>
      </c>
      <c r="J134" s="13">
        <v>1</v>
      </c>
      <c r="K134" s="13" t="str">
        <v>D</v>
      </c>
      <c r="L134" s="13" t="str">
        <v>EDUNET typ D: 30 .. 50 Mbps</v>
      </c>
    </row>
    <row r="135" spans="1:12">
      <c r="A135" s="1">
        <v>100001171</v>
      </c>
      <c r="B135" s="1" t="str">
        <v>Bratislavský</v>
      </c>
      <c r="C135" s="1" t="str">
        <v>Pezinok</v>
      </c>
      <c r="D135" s="1" t="str">
        <v>Elokované pracovisko ako súčasť Základnej školy s materskou školou</v>
      </c>
      <c r="E135" s="1" t="str">
        <v>základná škola</v>
      </c>
      <c r="F135" s="13" t="str">
        <v>Základná škola</v>
      </c>
      <c r="G135" s="13">
        <v>4</v>
      </c>
      <c r="H135" s="13">
        <v>1</v>
      </c>
      <c r="I135" s="13">
        <v>200</v>
      </c>
      <c r="J135" s="13">
        <v>1</v>
      </c>
      <c r="K135" s="13" t="str">
        <v>C</v>
      </c>
      <c r="L135" s="13" t="str">
        <v>EDUNET typ C: 75 .. 90 Mbps</v>
      </c>
    </row>
    <row r="136" spans="1:12">
      <c r="A136" s="1">
        <v>100001177</v>
      </c>
      <c r="B136" s="1" t="str">
        <v>Bratislavský</v>
      </c>
      <c r="C136" s="1" t="str">
        <v>Pezinok</v>
      </c>
      <c r="D136" s="1" t="str">
        <v>Základná škola s materskou školou</v>
      </c>
      <c r="E136" s="1" t="str">
        <v>základná škola</v>
      </c>
      <c r="F136" s="13" t="str">
        <v>Základná škola</v>
      </c>
      <c r="G136" s="13">
        <v>4</v>
      </c>
      <c r="H136" s="13">
        <v>1</v>
      </c>
      <c r="I136" s="13">
        <v>200</v>
      </c>
      <c r="J136" s="13">
        <v>1</v>
      </c>
      <c r="K136" s="13" t="str">
        <v>C</v>
      </c>
      <c r="L136" s="13" t="str">
        <v>EDUNET typ C: 75 .. 90 Mbps</v>
      </c>
    </row>
    <row r="137" spans="1:12">
      <c r="A137" s="1">
        <v>100001179</v>
      </c>
      <c r="B137" s="1" t="str">
        <v>Bratislavský</v>
      </c>
      <c r="C137" s="1" t="str">
        <v>Pezinok</v>
      </c>
      <c r="D137" s="1" t="str">
        <v>Základná škola</v>
      </c>
      <c r="E137" s="1" t="str">
        <v>základná škola</v>
      </c>
      <c r="F137" s="13" t="str">
        <v>ZŠ I. stupeň</v>
      </c>
      <c r="G137" s="13">
        <v>2</v>
      </c>
      <c r="H137" s="13">
        <v>1</v>
      </c>
      <c r="I137" s="13">
        <v>100</v>
      </c>
      <c r="J137" s="13">
        <v>1</v>
      </c>
      <c r="K137" s="13" t="str">
        <v>E</v>
      </c>
      <c r="L137" s="13" t="str">
        <v>EDUNET typ E: 10 .. 20 Mbps</v>
      </c>
    </row>
    <row r="138" spans="1:12">
      <c r="A138" s="1">
        <v>100001186</v>
      </c>
      <c r="B138" s="1" t="str">
        <v>Bratislavský</v>
      </c>
      <c r="C138" s="1" t="str">
        <v>Pezinok</v>
      </c>
      <c r="D138" s="1" t="str">
        <v>Základná škola</v>
      </c>
      <c r="E138" s="1" t="str">
        <v>základná škola</v>
      </c>
      <c r="F138" s="13" t="str">
        <v>ZŠ I. stupeň</v>
      </c>
      <c r="G138" s="13">
        <v>2</v>
      </c>
      <c r="H138" s="13">
        <v>1</v>
      </c>
      <c r="I138" s="13">
        <v>100</v>
      </c>
      <c r="J138" s="13">
        <v>1</v>
      </c>
      <c r="K138" s="13" t="str">
        <v>E</v>
      </c>
      <c r="L138" s="13" t="str">
        <v>EDUNET typ E: 10 .. 20 Mbps</v>
      </c>
    </row>
    <row r="139" spans="1:12">
      <c r="A139" s="1">
        <v>100001192</v>
      </c>
      <c r="B139" s="1" t="str">
        <v>Bratislavský</v>
      </c>
      <c r="C139" s="1" t="str">
        <v>Pezinok</v>
      </c>
      <c r="D139" s="1" t="str">
        <v>Základná škola</v>
      </c>
      <c r="E139" s="1" t="str">
        <v>základná škola</v>
      </c>
      <c r="F139" s="13" t="str">
        <v>Základná škola</v>
      </c>
      <c r="G139" s="13">
        <v>3</v>
      </c>
      <c r="H139" s="13">
        <v>1</v>
      </c>
      <c r="I139" s="13">
        <v>150</v>
      </c>
      <c r="J139" s="13">
        <v>1</v>
      </c>
      <c r="K139" s="13" t="str">
        <v>D1</v>
      </c>
      <c r="L139" s="13" t="str">
        <v>EDUNET typ D1: 50 .. 75 Mbps</v>
      </c>
    </row>
    <row r="140" spans="1:12">
      <c r="A140" s="1">
        <v>100001197</v>
      </c>
      <c r="B140" s="1" t="str">
        <v>Bratislavský</v>
      </c>
      <c r="C140" s="1" t="str">
        <v>Pezinok</v>
      </c>
      <c r="D140" s="1" t="str">
        <v>Základná škola Ľudovíta Štúra</v>
      </c>
      <c r="E140" s="1" t="str">
        <v>základná škola</v>
      </c>
      <c r="F140" s="13" t="str">
        <v>Základná škola</v>
      </c>
      <c r="G140" s="13">
        <v>5</v>
      </c>
      <c r="H140" s="13">
        <v>1</v>
      </c>
      <c r="I140" s="13">
        <v>250</v>
      </c>
      <c r="J140" s="13">
        <v>1</v>
      </c>
      <c r="K140" s="13" t="str">
        <v>B1</v>
      </c>
      <c r="L140" s="13" t="str">
        <v>EDUNET typ B1: 300 .. 400 Mbps</v>
      </c>
    </row>
    <row r="141" spans="1:12">
      <c r="A141" s="1">
        <v>100001204</v>
      </c>
      <c r="B141" s="1" t="str">
        <v>Bratislavský</v>
      </c>
      <c r="C141" s="1" t="str">
        <v>Pezinok</v>
      </c>
      <c r="D141" s="1" t="str">
        <v>Stredná odborná škola vinársko - ovocinárska</v>
      </c>
      <c r="E141" s="1" t="str">
        <v>stredná odborná škola</v>
      </c>
      <c r="F141" s="13" t="str">
        <v>Stredná odborná škola</v>
      </c>
      <c r="G141" s="13">
        <v>3</v>
      </c>
      <c r="H141" s="13">
        <v>1</v>
      </c>
      <c r="I141" s="13">
        <v>150</v>
      </c>
      <c r="J141" s="13">
        <v>1</v>
      </c>
      <c r="K141" s="13" t="str">
        <v>D1</v>
      </c>
      <c r="L141" s="13" t="str">
        <v>EDUNET typ D1: 50 .. 75 Mbps</v>
      </c>
    </row>
    <row r="142" spans="1:12">
      <c r="A142" s="1">
        <v>100001205</v>
      </c>
      <c r="B142" s="1" t="str">
        <v>Bratislavský</v>
      </c>
      <c r="C142" s="1" t="str">
        <v>Pezinok</v>
      </c>
      <c r="D142" s="1" t="str">
        <v>Gymnázium Karola Štúra</v>
      </c>
      <c r="E142" s="1" t="str">
        <v>gymnázium</v>
      </c>
      <c r="F142" s="13" t="str">
        <v>Gymnázium</v>
      </c>
      <c r="G142" s="13">
        <v>4</v>
      </c>
      <c r="H142" s="13">
        <v>1</v>
      </c>
      <c r="I142" s="13">
        <v>200</v>
      </c>
      <c r="J142" s="13">
        <v>1</v>
      </c>
      <c r="K142" s="13" t="str">
        <v>C1</v>
      </c>
      <c r="L142" s="13" t="str">
        <v>EDUNET typ C1: 90 .. 200 Mbps</v>
      </c>
    </row>
    <row r="143" spans="1:12">
      <c r="A143" s="1">
        <v>100001212</v>
      </c>
      <c r="B143" s="1" t="str">
        <v>Bratislavský</v>
      </c>
      <c r="C143" s="1" t="str">
        <v>Pezinok</v>
      </c>
      <c r="D143" s="1" t="str">
        <v>Stredná odborná škola pedagogická</v>
      </c>
      <c r="E143" s="1" t="str">
        <v>stredná odborná škola</v>
      </c>
      <c r="F143" s="13" t="str">
        <v>Stredná odborná škola</v>
      </c>
      <c r="G143" s="13">
        <v>4</v>
      </c>
      <c r="H143" s="13">
        <v>1</v>
      </c>
      <c r="I143" s="13">
        <v>200</v>
      </c>
      <c r="J143" s="13">
        <v>1</v>
      </c>
      <c r="K143" s="13" t="str">
        <v>C1</v>
      </c>
      <c r="L143" s="13" t="str">
        <v>EDUNET typ C1: 90 .. 200 Mbps</v>
      </c>
    </row>
    <row r="144" spans="1:12">
      <c r="A144" s="1">
        <v>100001217</v>
      </c>
      <c r="B144" s="1" t="str">
        <v>Bratislavský</v>
      </c>
      <c r="C144" s="1" t="str">
        <v>Pezinok</v>
      </c>
      <c r="D144" s="1" t="str">
        <v>Základná škola</v>
      </c>
      <c r="E144" s="1" t="str">
        <v>základná škola</v>
      </c>
      <c r="F144" s="13" t="str">
        <v>Základná škola</v>
      </c>
      <c r="G144" s="13">
        <v>5</v>
      </c>
      <c r="H144" s="13">
        <v>1</v>
      </c>
      <c r="I144" s="13">
        <v>250</v>
      </c>
      <c r="J144" s="13">
        <v>1</v>
      </c>
      <c r="K144" s="13" t="str">
        <v>B1</v>
      </c>
      <c r="L144" s="13" t="str">
        <v>EDUNET typ B1: 300 .. 400 Mbps</v>
      </c>
    </row>
    <row r="145" spans="1:12">
      <c r="A145" s="1">
        <v>100001218</v>
      </c>
      <c r="B145" s="1" t="str">
        <v>Bratislavský</v>
      </c>
      <c r="C145" s="1" t="str">
        <v>Pezinok</v>
      </c>
      <c r="D145" s="1" t="str">
        <v>Elokované pracovisko ako súčasť Spojenej školy</v>
      </c>
      <c r="E145" s="1" t="str">
        <v>škola pre deti a žiakov so špeciálnymi výchovno-vzdelávacími potrebami</v>
      </c>
      <c r="F145" s="13" t="str">
        <v>Špeciálna základná škola</v>
      </c>
      <c r="G145" s="13">
        <v>3</v>
      </c>
      <c r="H145" s="13">
        <v>1</v>
      </c>
      <c r="I145" s="13">
        <v>150</v>
      </c>
      <c r="J145" s="13">
        <v>1</v>
      </c>
      <c r="K145" s="13" t="str">
        <v>D</v>
      </c>
      <c r="L145" s="13" t="str">
        <v>EDUNET typ D: 30 .. 50 Mbps</v>
      </c>
    </row>
    <row r="146" spans="1:12">
      <c r="A146" s="1">
        <v>100001225</v>
      </c>
      <c r="B146" s="1" t="str">
        <v>Bratislavský</v>
      </c>
      <c r="C146" s="1" t="str">
        <v>Pezinok</v>
      </c>
      <c r="D146" s="1" t="str">
        <v>Základná škola</v>
      </c>
      <c r="E146" s="1" t="str">
        <v>základná škola</v>
      </c>
      <c r="F146" s="13" t="str">
        <v>Základná škola</v>
      </c>
      <c r="G146" s="13">
        <v>5</v>
      </c>
      <c r="H146" s="13">
        <v>1</v>
      </c>
      <c r="I146" s="13">
        <v>250</v>
      </c>
      <c r="J146" s="13">
        <v>1</v>
      </c>
      <c r="K146" s="13" t="str">
        <v>A</v>
      </c>
      <c r="L146" s="13" t="str">
        <v>EDUNET typ A: 400 .. 500 Mpbs</v>
      </c>
    </row>
    <row r="147" spans="1:12">
      <c r="A147" s="1">
        <v>100001238</v>
      </c>
      <c r="B147" s="1" t="str">
        <v>Bratislavský</v>
      </c>
      <c r="C147" s="1" t="str">
        <v>Pezinok</v>
      </c>
      <c r="D147" s="1" t="str">
        <v>Praktická škola, ako organizačná zložka Spojenej školy</v>
      </c>
      <c r="E147" s="1" t="str">
        <v>škola pre deti a žiakov so špeciálnymi výchovno-vzdelávacími potrebami</v>
      </c>
      <c r="F147" s="13" t="str">
        <v>Praktická škola</v>
      </c>
      <c r="G147" s="13">
        <v>2</v>
      </c>
      <c r="H147" s="13">
        <v>1</v>
      </c>
      <c r="I147" s="13">
        <v>100</v>
      </c>
      <c r="J147" s="13">
        <v>1</v>
      </c>
      <c r="K147" s="13" t="str">
        <v>E1</v>
      </c>
      <c r="L147" s="13" t="str">
        <v>EDUNET typ E1: 20 .. 30 Mbps</v>
      </c>
    </row>
    <row r="148" spans="1:12">
      <c r="A148" s="1">
        <v>100017390</v>
      </c>
      <c r="B148" s="1" t="str">
        <v>Bratislavský</v>
      </c>
      <c r="C148" s="1" t="str">
        <v>Pezinok</v>
      </c>
      <c r="D148" s="1" t="str">
        <v>Spojená škola</v>
      </c>
      <c r="E148" s="1" t="str">
        <v>spojená škola</v>
      </c>
      <c r="F148" s="13" t="str">
        <v>Spojená škola</v>
      </c>
      <c r="G148" s="13">
        <v>0</v>
      </c>
      <c r="H148" s="13">
        <v>0</v>
      </c>
      <c r="I148" s="13">
        <v>0</v>
      </c>
      <c r="J148" s="13">
        <v>1</v>
      </c>
      <c r="K148" s="13" t="str">
        <v>F</v>
      </c>
      <c r="L148" s="13" t="str">
        <v>EDUNET typ F: 10 .. 20 Mbps</v>
      </c>
    </row>
    <row r="149" spans="1:12">
      <c r="A149" s="1">
        <v>100001247</v>
      </c>
      <c r="B149" s="1" t="str">
        <v>Bratislavský</v>
      </c>
      <c r="C149" s="1" t="str">
        <v>Pezinok</v>
      </c>
      <c r="D149" s="1" t="str">
        <v>Základná škola Jána Kupeckého</v>
      </c>
      <c r="E149" s="1" t="str">
        <v>základná škola</v>
      </c>
      <c r="F149" s="13" t="str">
        <v>Základná škola</v>
      </c>
      <c r="G149" s="13">
        <v>5</v>
      </c>
      <c r="H149" s="13">
        <v>1</v>
      </c>
      <c r="I149" s="13">
        <v>250</v>
      </c>
      <c r="J149" s="13">
        <v>1</v>
      </c>
      <c r="K149" s="13" t="str">
        <v>A</v>
      </c>
      <c r="L149" s="13" t="str">
        <v>EDUNET typ A: 400 .. 500 Mpbs</v>
      </c>
    </row>
    <row r="150" spans="1:12">
      <c r="A150" s="1">
        <v>100001241</v>
      </c>
      <c r="B150" s="1" t="str">
        <v>Bratislavský</v>
      </c>
      <c r="C150" s="1" t="str">
        <v>Pezinok</v>
      </c>
      <c r="D150" s="1" t="str">
        <v>Stredná odborná škola podnikania a služieb</v>
      </c>
      <c r="E150" s="1" t="str">
        <v>stredná odborná škola</v>
      </c>
      <c r="F150" s="13" t="str">
        <v>Stredná odborná škola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</v>
      </c>
      <c r="L150" s="13" t="str">
        <v>EDUNET typ D: 30 .. 50 Mbps</v>
      </c>
    </row>
    <row r="151" spans="1:12">
      <c r="A151" s="1">
        <v>100001251</v>
      </c>
      <c r="B151" s="1" t="str">
        <v>Bratislavský</v>
      </c>
      <c r="C151" s="1" t="str">
        <v>Pezinok</v>
      </c>
      <c r="D151" s="1" t="str">
        <v>Obchodná akadémia</v>
      </c>
      <c r="E151" s="1" t="str">
        <v>stredná odborná škola</v>
      </c>
      <c r="F151" s="13" t="str">
        <v>Obchodná akadémia</v>
      </c>
      <c r="G151" s="13">
        <v>3</v>
      </c>
      <c r="H151" s="13">
        <v>1</v>
      </c>
      <c r="I151" s="13">
        <v>150</v>
      </c>
      <c r="J151" s="13">
        <v>1</v>
      </c>
      <c r="K151" s="13" t="str">
        <v>D</v>
      </c>
      <c r="L151" s="13" t="str">
        <v>EDUNET typ D: 30 .. 50 Mbps</v>
      </c>
    </row>
    <row r="152" spans="1:12">
      <c r="A152" s="1">
        <v>100001253</v>
      </c>
      <c r="B152" s="1" t="str">
        <v>Bratislavský</v>
      </c>
      <c r="C152" s="1" t="str">
        <v>Pezinok</v>
      </c>
      <c r="D152" s="1" t="str">
        <v>Základná škola</v>
      </c>
      <c r="E152" s="1" t="str">
        <v>základná škola</v>
      </c>
      <c r="F152" s="13" t="str">
        <v>Základná škola</v>
      </c>
      <c r="G152" s="13">
        <v>5</v>
      </c>
      <c r="H152" s="13">
        <v>1</v>
      </c>
      <c r="I152" s="13">
        <v>250</v>
      </c>
      <c r="J152" s="13">
        <v>1</v>
      </c>
      <c r="K152" s="13" t="str">
        <v>A</v>
      </c>
      <c r="L152" s="13" t="str">
        <v>EDUNET typ A: 400 .. 500 Mpbs</v>
      </c>
    </row>
    <row r="153" spans="1:12">
      <c r="A153" s="1">
        <v>100001259</v>
      </c>
      <c r="B153" s="1" t="str">
        <v>Bratislavský</v>
      </c>
      <c r="C153" s="1" t="str">
        <v>Pezinok</v>
      </c>
      <c r="D153" s="1" t="str">
        <v>Základná škola s materskou školou</v>
      </c>
      <c r="E153" s="1" t="str">
        <v>základná škola</v>
      </c>
      <c r="F153" s="13" t="str">
        <v>Základná škola</v>
      </c>
      <c r="G153" s="13">
        <v>3</v>
      </c>
      <c r="H153" s="13">
        <v>1</v>
      </c>
      <c r="I153" s="13">
        <v>150</v>
      </c>
      <c r="J153" s="13">
        <v>1</v>
      </c>
      <c r="K153" s="13" t="str">
        <v>D</v>
      </c>
      <c r="L153" s="13" t="str">
        <v>EDUNET typ D: 30 .. 50 Mbps</v>
      </c>
    </row>
    <row r="154" spans="1:12">
      <c r="A154" s="1">
        <v>100001261</v>
      </c>
      <c r="B154" s="1" t="str">
        <v>Bratislavský</v>
      </c>
      <c r="C154" s="1" t="str">
        <v>Pezinok</v>
      </c>
      <c r="D154" s="1" t="str">
        <v>Gymnázium</v>
      </c>
      <c r="E154" s="1" t="str">
        <v>gymnázium</v>
      </c>
      <c r="F154" s="13" t="str">
        <v>Gymnázium</v>
      </c>
      <c r="G154" s="13">
        <v>4</v>
      </c>
      <c r="H154" s="13">
        <v>1</v>
      </c>
      <c r="I154" s="13">
        <v>200</v>
      </c>
      <c r="J154" s="13">
        <v>1</v>
      </c>
      <c r="K154" s="13" t="str">
        <v>C1</v>
      </c>
      <c r="L154" s="13" t="str">
        <v>EDUNET typ C1: 90 .. 200 Mbps</v>
      </c>
    </row>
    <row r="155" spans="1:12">
      <c r="A155" s="1">
        <v>100001298</v>
      </c>
      <c r="B155" s="1" t="str">
        <v>Bratislavský</v>
      </c>
      <c r="C155" s="1" t="str">
        <v>Pezinok</v>
      </c>
      <c r="D155" s="1" t="str">
        <v>Základná škola</v>
      </c>
      <c r="E155" s="1" t="str">
        <v>základná škola</v>
      </c>
      <c r="F155" s="13" t="str">
        <v>Základná škola</v>
      </c>
      <c r="G155" s="13">
        <v>5</v>
      </c>
      <c r="H155" s="13">
        <v>1</v>
      </c>
      <c r="I155" s="13">
        <v>250</v>
      </c>
      <c r="J155" s="13">
        <v>1</v>
      </c>
      <c r="K155" s="13" t="str">
        <v>B1</v>
      </c>
      <c r="L155" s="13" t="str">
        <v>EDUNET typ B1: 300 .. 400 Mbps</v>
      </c>
    </row>
    <row r="156" spans="1:12">
      <c r="A156" s="1">
        <v>100001286</v>
      </c>
      <c r="B156" s="1" t="str">
        <v>Bratislavský</v>
      </c>
      <c r="C156" s="1" t="str">
        <v>Pezinok</v>
      </c>
      <c r="D156" s="1" t="str">
        <v>Základná škola</v>
      </c>
      <c r="E156" s="1" t="str">
        <v>základná škola</v>
      </c>
      <c r="F156" s="13" t="str">
        <v>Základná škola</v>
      </c>
      <c r="G156" s="13">
        <v>5</v>
      </c>
      <c r="H156" s="13">
        <v>1</v>
      </c>
      <c r="I156" s="13">
        <v>250</v>
      </c>
      <c r="J156" s="13">
        <v>1</v>
      </c>
      <c r="K156" s="13" t="str">
        <v>B1</v>
      </c>
      <c r="L156" s="13" t="str">
        <v>EDUNET typ B1: 300 .. 400 Mbps</v>
      </c>
    </row>
    <row r="157" spans="1:12">
      <c r="A157" s="1">
        <v>100001304</v>
      </c>
      <c r="B157" s="1" t="str">
        <v>Bratislavský</v>
      </c>
      <c r="C157" s="1" t="str">
        <v>Pezinok</v>
      </c>
      <c r="D157" s="1" t="str">
        <v>Základná škola s materskou školou</v>
      </c>
      <c r="E157" s="1" t="str">
        <v>základná škola</v>
      </c>
      <c r="F157" s="13" t="str">
        <v>Základná škola</v>
      </c>
      <c r="G157" s="13">
        <v>3</v>
      </c>
      <c r="H157" s="13">
        <v>1</v>
      </c>
      <c r="I157" s="13">
        <v>150</v>
      </c>
      <c r="J157" s="13">
        <v>1</v>
      </c>
      <c r="K157" s="13" t="str">
        <v>D1</v>
      </c>
      <c r="L157" s="13" t="str">
        <v>EDUNET typ D1: 50 .. 75 Mbps</v>
      </c>
    </row>
    <row r="158" spans="1:12">
      <c r="A158" s="1">
        <v>100001307</v>
      </c>
      <c r="B158" s="1" t="str">
        <v>Bratislavský</v>
      </c>
      <c r="C158" s="1" t="str">
        <v>Pezinok</v>
      </c>
      <c r="D158" s="1" t="str">
        <v>Základná škola</v>
      </c>
      <c r="E158" s="1" t="str">
        <v>základná škola</v>
      </c>
      <c r="F158" s="13" t="str">
        <v>Základná škola</v>
      </c>
      <c r="G158" s="13">
        <v>2</v>
      </c>
      <c r="H158" s="13">
        <v>1</v>
      </c>
      <c r="I158" s="13">
        <v>100</v>
      </c>
      <c r="J158" s="13">
        <v>1</v>
      </c>
      <c r="K158" s="13" t="str">
        <v>E1</v>
      </c>
      <c r="L158" s="13" t="str">
        <v>EDUNET typ E1: 20 .. 30 Mbps</v>
      </c>
    </row>
    <row r="159" spans="1:12">
      <c r="A159" s="1">
        <v>100001312</v>
      </c>
      <c r="B159" s="1" t="str">
        <v>Bratislavský</v>
      </c>
      <c r="C159" s="1" t="str">
        <v>Pezinok</v>
      </c>
      <c r="D159" s="1" t="str">
        <v>Základná škola s materskou školou</v>
      </c>
      <c r="E159" s="1" t="str">
        <v>základná škola</v>
      </c>
      <c r="F159" s="13" t="str">
        <v>Základná škola</v>
      </c>
      <c r="G159" s="13">
        <v>3</v>
      </c>
      <c r="H159" s="13">
        <v>1</v>
      </c>
      <c r="I159" s="13">
        <v>150</v>
      </c>
      <c r="J159" s="13">
        <v>1</v>
      </c>
      <c r="K159" s="13" t="str">
        <v>D</v>
      </c>
      <c r="L159" s="13" t="str">
        <v>EDUNET typ D: 30 .. 50 Mbps</v>
      </c>
    </row>
    <row r="160" spans="1:12">
      <c r="A160" s="1">
        <v>100001318</v>
      </c>
      <c r="B160" s="1" t="str">
        <v>Bratislavský</v>
      </c>
      <c r="C160" s="1" t="str">
        <v>Senec</v>
      </c>
      <c r="D160" s="1" t="str">
        <v>Základná škola</v>
      </c>
      <c r="E160" s="1" t="str">
        <v>základná škola</v>
      </c>
      <c r="F160" s="13" t="str">
        <v>Základná škola</v>
      </c>
      <c r="G160" s="13">
        <v>5</v>
      </c>
      <c r="H160" s="13">
        <v>1</v>
      </c>
      <c r="I160" s="13">
        <v>250</v>
      </c>
      <c r="J160" s="13">
        <v>1</v>
      </c>
      <c r="K160" s="13" t="str">
        <v>A</v>
      </c>
      <c r="L160" s="13" t="str">
        <v>EDUNET typ A: 400 .. 500 Mpbs</v>
      </c>
    </row>
    <row r="161" spans="1:12">
      <c r="A161" s="1">
        <v>100001323</v>
      </c>
      <c r="B161" s="1" t="str">
        <v>Bratislavský</v>
      </c>
      <c r="C161" s="1" t="str">
        <v>Senec</v>
      </c>
      <c r="D161" s="1" t="str">
        <v>Stredná odborná škola agrotechnická  J.A.Gagarina, ako organizačná zložka Spojenej školy</v>
      </c>
      <c r="E161" s="1" t="str">
        <v>stredná odborná škola</v>
      </c>
      <c r="F161" s="13" t="str">
        <v>Stredná odborná škola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</v>
      </c>
      <c r="L161" s="13" t="str">
        <v>EDUNET typ D: 30 .. 50 Mbps</v>
      </c>
    </row>
    <row r="162" spans="1:12">
      <c r="A162" s="1">
        <v>100001331</v>
      </c>
      <c r="B162" s="1" t="str">
        <v>Bratislavský</v>
      </c>
      <c r="C162" s="1" t="str">
        <v>Senec</v>
      </c>
      <c r="D162" s="1" t="str">
        <v>Základná škola</v>
      </c>
      <c r="E162" s="1" t="str">
        <v>základná škola</v>
      </c>
      <c r="F162" s="13" t="str">
        <v>Základná škola</v>
      </c>
      <c r="G162" s="13">
        <v>3</v>
      </c>
      <c r="H162" s="13">
        <v>1</v>
      </c>
      <c r="I162" s="13">
        <v>150</v>
      </c>
      <c r="J162" s="13">
        <v>1</v>
      </c>
      <c r="K162" s="13" t="str">
        <v>D</v>
      </c>
      <c r="L162" s="13" t="str">
        <v>EDUNET typ D: 30 .. 50 Mbps</v>
      </c>
    </row>
    <row r="163" spans="1:12">
      <c r="A163" s="1">
        <v>100001336</v>
      </c>
      <c r="B163" s="1" t="str">
        <v>Bratislavský</v>
      </c>
      <c r="C163" s="1" t="str">
        <v>Senec</v>
      </c>
      <c r="D163" s="1" t="str">
        <v>Základná škola s materskou školou</v>
      </c>
      <c r="E163" s="1" t="str">
        <v>základná škola</v>
      </c>
      <c r="F163" s="13" t="str">
        <v>ZŠ I. stupeň</v>
      </c>
      <c r="G163" s="13">
        <v>3</v>
      </c>
      <c r="H163" s="13">
        <v>1</v>
      </c>
      <c r="I163" s="13">
        <v>150</v>
      </c>
      <c r="J163" s="13">
        <v>1</v>
      </c>
      <c r="K163" s="13" t="str">
        <v>D</v>
      </c>
      <c r="L163" s="13" t="str">
        <v>EDUNET typ D: 30 .. 50 Mbps</v>
      </c>
    </row>
    <row r="164" spans="1:12">
      <c r="A164" s="1">
        <v>100001351</v>
      </c>
      <c r="B164" s="1" t="str">
        <v>Bratislavský</v>
      </c>
      <c r="C164" s="1" t="str">
        <v>Senec</v>
      </c>
      <c r="D164" s="1" t="str">
        <v>Základná škola</v>
      </c>
      <c r="E164" s="1" t="str">
        <v>základná škola</v>
      </c>
      <c r="F164" s="13" t="str">
        <v>Základná škola</v>
      </c>
      <c r="G164" s="13">
        <v>5</v>
      </c>
      <c r="H164" s="13">
        <v>1</v>
      </c>
      <c r="I164" s="13">
        <v>250</v>
      </c>
      <c r="J164" s="13">
        <v>1</v>
      </c>
      <c r="K164" s="13" t="str">
        <v>A</v>
      </c>
      <c r="L164" s="13" t="str">
        <v>EDUNET typ A: 400 .. 500 Mpbs</v>
      </c>
    </row>
    <row r="165" spans="1:12">
      <c r="A165" s="1">
        <v>100001355</v>
      </c>
      <c r="B165" s="1" t="str">
        <v>Bratislavský</v>
      </c>
      <c r="C165" s="1" t="str">
        <v>Senec</v>
      </c>
      <c r="D165" s="1" t="str">
        <v>Základná škola</v>
      </c>
      <c r="E165" s="1" t="str">
        <v>základná škola</v>
      </c>
      <c r="F165" s="13" t="str">
        <v>Základná škola</v>
      </c>
      <c r="G165" s="13">
        <v>3</v>
      </c>
      <c r="H165" s="13">
        <v>1</v>
      </c>
      <c r="I165" s="13">
        <v>150</v>
      </c>
      <c r="J165" s="13">
        <v>1</v>
      </c>
      <c r="K165" s="13" t="str">
        <v>D1</v>
      </c>
      <c r="L165" s="13" t="str">
        <v>EDUNET typ D1: 50 .. 75 Mbps</v>
      </c>
    </row>
    <row r="166" spans="1:12">
      <c r="A166" s="1">
        <v>100001364</v>
      </c>
      <c r="B166" s="1" t="str">
        <v>Bratislavský</v>
      </c>
      <c r="C166" s="1" t="str">
        <v>Senec</v>
      </c>
      <c r="D166" s="1" t="str">
        <v>Základná škola</v>
      </c>
      <c r="E166" s="1" t="str">
        <v>základná škola</v>
      </c>
      <c r="F166" s="13" t="str">
        <v>ZŠ I. stupeň</v>
      </c>
      <c r="G166" s="13">
        <v>2</v>
      </c>
      <c r="H166" s="13">
        <v>1</v>
      </c>
      <c r="I166" s="13">
        <v>100</v>
      </c>
      <c r="J166" s="13">
        <v>1</v>
      </c>
      <c r="K166" s="13" t="str">
        <v>E</v>
      </c>
      <c r="L166" s="13" t="str">
        <v>EDUNET typ E: 10 .. 20 Mbps</v>
      </c>
    </row>
    <row r="167" spans="1:12">
      <c r="A167" s="1">
        <v>100001363</v>
      </c>
      <c r="B167" s="1" t="str">
        <v>Bratislavský</v>
      </c>
      <c r="C167" s="1" t="str">
        <v>Senec</v>
      </c>
      <c r="D167" s="1" t="str">
        <v>Základná škola s vyučovacím jazykom maďarským - Alapiskola</v>
      </c>
      <c r="E167" s="1" t="str">
        <v>základná škola</v>
      </c>
      <c r="F167" s="13" t="str">
        <v>ZŠ I. stupeň</v>
      </c>
      <c r="G167" s="13">
        <v>3</v>
      </c>
      <c r="H167" s="13">
        <v>1</v>
      </c>
      <c r="I167" s="13">
        <v>150</v>
      </c>
      <c r="J167" s="13">
        <v>1</v>
      </c>
      <c r="K167" s="13" t="str">
        <v>D</v>
      </c>
      <c r="L167" s="13" t="str">
        <v>EDUNET typ D: 30 .. 50 Mbps</v>
      </c>
    </row>
    <row r="168" spans="1:12">
      <c r="A168" s="1">
        <v>100001378</v>
      </c>
      <c r="B168" s="1" t="str">
        <v>Bratislavský</v>
      </c>
      <c r="C168" s="1" t="str">
        <v>Senec</v>
      </c>
      <c r="D168" s="1" t="str">
        <v>Základná škola s materskou školou</v>
      </c>
      <c r="E168" s="1" t="str">
        <v>základná škola</v>
      </c>
      <c r="F168" s="13" t="str">
        <v>Základná škola</v>
      </c>
      <c r="G168" s="13">
        <v>3</v>
      </c>
      <c r="H168" s="13">
        <v>1</v>
      </c>
      <c r="I168" s="13">
        <v>150</v>
      </c>
      <c r="J168" s="13">
        <v>1</v>
      </c>
      <c r="K168" s="13" t="str">
        <v>D</v>
      </c>
      <c r="L168" s="13" t="str">
        <v>EDUNET typ D: 30 .. 50 Mbps</v>
      </c>
    </row>
    <row r="169" spans="1:12">
      <c r="A169" s="1">
        <v>100001403</v>
      </c>
      <c r="B169" s="1" t="str">
        <v>Bratislavský</v>
      </c>
      <c r="C169" s="1" t="str">
        <v>Senec</v>
      </c>
      <c r="D169" s="1" t="str">
        <v>Základná škola Milana Rastislava Štefánika</v>
      </c>
      <c r="E169" s="1" t="str">
        <v>základná škola</v>
      </c>
      <c r="F169" s="13" t="str">
        <v>Základná škola</v>
      </c>
      <c r="G169" s="13">
        <v>5</v>
      </c>
      <c r="H169" s="13">
        <v>1</v>
      </c>
      <c r="I169" s="13">
        <v>250</v>
      </c>
      <c r="J169" s="13">
        <v>1</v>
      </c>
      <c r="K169" s="13" t="str">
        <v>A</v>
      </c>
      <c r="L169" s="13" t="str">
        <v>EDUNET typ A: 400 .. 500 Mpbs</v>
      </c>
    </row>
    <row r="170" spans="1:12">
      <c r="A170" s="1">
        <v>100001407</v>
      </c>
      <c r="B170" s="1" t="str">
        <v>Bratislavský</v>
      </c>
      <c r="C170" s="1" t="str">
        <v>Senec</v>
      </c>
      <c r="D170" s="1" t="str">
        <v>Stredná odborná škola pôdohospodárska a veterinárna ako organizačná zložka Spojenej školy</v>
      </c>
      <c r="E170" s="1" t="str">
        <v>stredná odborná škola</v>
      </c>
      <c r="F170" s="13" t="str">
        <v>Stredná odborná škola</v>
      </c>
      <c r="G170" s="13">
        <v>5</v>
      </c>
      <c r="H170" s="13">
        <v>1</v>
      </c>
      <c r="I170" s="13">
        <v>250</v>
      </c>
      <c r="J170" s="13">
        <v>1</v>
      </c>
      <c r="K170" s="13" t="str">
        <v>B</v>
      </c>
      <c r="L170" s="13" t="str">
        <v>EDUNET typ B: 200 .. 300 Mbps</v>
      </c>
    </row>
    <row r="171" spans="1:12">
      <c r="A171" s="1">
        <v>100001410</v>
      </c>
      <c r="B171" s="1" t="str">
        <v>Bratislavský</v>
      </c>
      <c r="C171" s="1" t="str">
        <v>Senec</v>
      </c>
      <c r="D171" s="1" t="str">
        <v>Základná škola</v>
      </c>
      <c r="E171" s="1" t="str">
        <v>základná škola</v>
      </c>
      <c r="F171" s="13" t="str">
        <v>Základná škola</v>
      </c>
      <c r="G171" s="13">
        <v>3</v>
      </c>
      <c r="H171" s="13">
        <v>1</v>
      </c>
      <c r="I171" s="13">
        <v>150</v>
      </c>
      <c r="J171" s="13">
        <v>1</v>
      </c>
      <c r="K171" s="13" t="str">
        <v>D1</v>
      </c>
      <c r="L171" s="13" t="str">
        <v>EDUNET typ D1: 50 .. 75 Mbps</v>
      </c>
    </row>
    <row r="172" spans="1:12">
      <c r="A172" s="1">
        <v>100001420</v>
      </c>
      <c r="B172" s="1" t="str">
        <v>Bratislavský</v>
      </c>
      <c r="C172" s="1" t="str">
        <v>Senec</v>
      </c>
      <c r="D172" s="1" t="str">
        <v>Základná škola</v>
      </c>
      <c r="E172" s="1" t="str">
        <v>základná škola</v>
      </c>
      <c r="F172" s="13" t="str">
        <v>Základná škola</v>
      </c>
      <c r="G172" s="13">
        <v>5</v>
      </c>
      <c r="H172" s="13">
        <v>1</v>
      </c>
      <c r="I172" s="13">
        <v>250</v>
      </c>
      <c r="J172" s="13">
        <v>1</v>
      </c>
      <c r="K172" s="13" t="str">
        <v>B</v>
      </c>
      <c r="L172" s="13" t="str">
        <v>EDUNET typ B: 200 .. 300 Mbps</v>
      </c>
    </row>
    <row r="173" spans="1:12">
      <c r="A173" s="1">
        <v>100018668</v>
      </c>
      <c r="B173" s="1" t="str">
        <v>Bratislavský</v>
      </c>
      <c r="C173" s="1" t="str">
        <v>Senec</v>
      </c>
      <c r="D173" s="1" t="str">
        <v>Základná škola ako organizačná zložka Spojenej školy</v>
      </c>
      <c r="E173" s="1" t="str">
        <v>základná škola</v>
      </c>
      <c r="F173" s="13" t="str">
        <v>Základná škola</v>
      </c>
      <c r="G173" s="13">
        <v>3</v>
      </c>
      <c r="H173" s="13">
        <v>1</v>
      </c>
      <c r="I173" s="13">
        <v>150</v>
      </c>
      <c r="J173" s="13">
        <v>1</v>
      </c>
      <c r="K173" s="13" t="str">
        <v>D</v>
      </c>
      <c r="L173" s="13" t="str">
        <v>EDUNET typ D: 30 .. 50 Mbps</v>
      </c>
    </row>
    <row r="174" spans="1:12">
      <c r="A174" s="1">
        <v>100018674</v>
      </c>
      <c r="B174" s="1" t="str">
        <v>Bratislavský</v>
      </c>
      <c r="C174" s="1" t="str">
        <v>Senec</v>
      </c>
      <c r="D174" s="1" t="str">
        <v>Elokované pracovisko ako súčasť Spojenej školy</v>
      </c>
      <c r="E174" s="1" t="str">
        <v>základná škola</v>
      </c>
      <c r="F174" s="13" t="str">
        <v>Základná škola</v>
      </c>
      <c r="G174" s="13">
        <v>3</v>
      </c>
      <c r="H174" s="13">
        <v>1</v>
      </c>
      <c r="I174" s="13">
        <v>150</v>
      </c>
      <c r="J174" s="13">
        <v>1</v>
      </c>
      <c r="K174" s="13" t="str">
        <v>D</v>
      </c>
      <c r="L174" s="13" t="str">
        <v>EDUNET typ D: 30 .. 50 Mbps</v>
      </c>
    </row>
    <row r="175" spans="1:12">
      <c r="A175" s="1">
        <v>100018677</v>
      </c>
      <c r="B175" s="1" t="str">
        <v>Bratislavský</v>
      </c>
      <c r="C175" s="1" t="str">
        <v>Senec</v>
      </c>
      <c r="D175" s="1" t="str">
        <v>Elokované pracovisko ako súčasť Spojenej školy</v>
      </c>
      <c r="E175" s="1" t="str">
        <v>základná škola</v>
      </c>
      <c r="F175" s="13" t="str">
        <v>Základná škola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100001432</v>
      </c>
      <c r="B176" s="1" t="str">
        <v>Bratislavský</v>
      </c>
      <c r="C176" s="1" t="str">
        <v>Senec</v>
      </c>
      <c r="D176" s="1" t="str">
        <v>Základná škola</v>
      </c>
      <c r="E176" s="1" t="str">
        <v>základná škola</v>
      </c>
      <c r="F176" s="13" t="str">
        <v>Základná škola</v>
      </c>
      <c r="G176" s="13">
        <v>4</v>
      </c>
      <c r="H176" s="13">
        <v>1</v>
      </c>
      <c r="I176" s="13">
        <v>200</v>
      </c>
      <c r="J176" s="13">
        <v>1</v>
      </c>
      <c r="K176" s="13" t="str">
        <v>C</v>
      </c>
      <c r="L176" s="13" t="str">
        <v>EDUNET typ C: 75 .. 90 Mbps</v>
      </c>
    </row>
    <row r="177" spans="1:12">
      <c r="A177" s="1">
        <v>100001450</v>
      </c>
      <c r="B177" s="1" t="str">
        <v>Bratislavský</v>
      </c>
      <c r="C177" s="1" t="str">
        <v>Senec</v>
      </c>
      <c r="D177" s="1" t="str">
        <v>Základná škola</v>
      </c>
      <c r="E177" s="1" t="str">
        <v>základná škola</v>
      </c>
      <c r="F177" s="13" t="str">
        <v>ZŠ I. stupeň</v>
      </c>
      <c r="G177" s="13">
        <v>2</v>
      </c>
      <c r="H177" s="13">
        <v>1</v>
      </c>
      <c r="I177" s="13">
        <v>100</v>
      </c>
      <c r="J177" s="13">
        <v>1</v>
      </c>
      <c r="K177" s="13" t="str">
        <v>E</v>
      </c>
      <c r="L177" s="13" t="str">
        <v>EDUNET typ E: 10 .. 20 Mbps</v>
      </c>
    </row>
    <row r="178" spans="1:12">
      <c r="A178" s="1">
        <v>100001455</v>
      </c>
      <c r="B178" s="1" t="str">
        <v>Bratislavský</v>
      </c>
      <c r="C178" s="1" t="str">
        <v>Senec</v>
      </c>
      <c r="D178" s="1" t="str">
        <v>Základná škola</v>
      </c>
      <c r="E178" s="1" t="str">
        <v>základná škola</v>
      </c>
      <c r="F178" s="13" t="str">
        <v>Základná škola</v>
      </c>
      <c r="G178" s="13">
        <v>5</v>
      </c>
      <c r="H178" s="13">
        <v>1</v>
      </c>
      <c r="I178" s="13">
        <v>250</v>
      </c>
      <c r="J178" s="13">
        <v>1</v>
      </c>
      <c r="K178" s="13" t="str">
        <v>B</v>
      </c>
      <c r="L178" s="13" t="str">
        <v>EDUNET typ B: 200 .. 300 Mbps</v>
      </c>
    </row>
    <row r="179" spans="1:12">
      <c r="A179" s="1">
        <v>100001457</v>
      </c>
      <c r="B179" s="1" t="str">
        <v>Bratislavský</v>
      </c>
      <c r="C179" s="1" t="str">
        <v>Senec</v>
      </c>
      <c r="D179" s="1" t="str">
        <v>Súkromná základná škola, ako súčasť Súkromného liečebno-výchovného sanatória</v>
      </c>
      <c r="E179" s="1" t="str">
        <v>škola pre deti a žiakov so špeciálnymi výchovno-vzdelávacími potrebami</v>
      </c>
      <c r="F179" s="13" t="str">
        <v>ZŠ pri špeciálnom výchovnom zariadení</v>
      </c>
      <c r="G179" s="13">
        <v>2</v>
      </c>
      <c r="H179" s="13">
        <v>1</v>
      </c>
      <c r="I179" s="13">
        <v>100</v>
      </c>
      <c r="J179" s="13">
        <v>1</v>
      </c>
      <c r="K179" s="13" t="str">
        <v>E</v>
      </c>
      <c r="L179" s="13" t="str">
        <v>EDUNET typ E: 10 .. 20 Mbps</v>
      </c>
    </row>
    <row r="180" spans="1:12">
      <c r="A180" s="1">
        <v>100001473</v>
      </c>
      <c r="B180" s="1" t="str">
        <v>Bratislavský</v>
      </c>
      <c r="C180" s="1" t="str">
        <v>Senec</v>
      </c>
      <c r="D180" s="1" t="str">
        <v>Stredná odborná škola automobilová a podnikania</v>
      </c>
      <c r="E180" s="1" t="str">
        <v>stredná odborná škola</v>
      </c>
      <c r="F180" s="13" t="str">
        <v>Stredná odborná škola</v>
      </c>
      <c r="G180" s="13">
        <v>4</v>
      </c>
      <c r="H180" s="13">
        <v>2</v>
      </c>
      <c r="I180" s="13">
        <v>200</v>
      </c>
      <c r="J180" s="13">
        <v>1</v>
      </c>
      <c r="K180" s="13" t="str">
        <v>X</v>
      </c>
      <c r="L180" s="13" t="str">
        <v>EDUNET typ X: SANET</v>
      </c>
    </row>
    <row r="181" spans="1:12">
      <c r="A181" s="1">
        <v>100001490</v>
      </c>
      <c r="B181" s="1" t="str">
        <v>Bratislavský</v>
      </c>
      <c r="C181" s="1" t="str">
        <v>Senec</v>
      </c>
      <c r="D181" s="1" t="str">
        <v>Základná škola s vyučovacím jazykom maďarským A. Molnára Szencziho - Szenczi M. A. Magyar Tanítási Nyelvű Alapiskola</v>
      </c>
      <c r="E181" s="1" t="str">
        <v>základná škola</v>
      </c>
      <c r="F181" s="13" t="str">
        <v>Základná škola</v>
      </c>
      <c r="G181" s="13">
        <v>4</v>
      </c>
      <c r="H181" s="13">
        <v>2</v>
      </c>
      <c r="I181" s="13">
        <v>200</v>
      </c>
      <c r="J181" s="13">
        <v>1</v>
      </c>
      <c r="K181" s="13" t="str">
        <v>C</v>
      </c>
      <c r="L181" s="13" t="str">
        <v>EDUNET typ C: 75 .. 90 Mbps</v>
      </c>
    </row>
    <row r="182" spans="1:12">
      <c r="A182" s="1">
        <v>100001499</v>
      </c>
      <c r="B182" s="1" t="str">
        <v>Bratislavský</v>
      </c>
      <c r="C182" s="1" t="str">
        <v>Senec</v>
      </c>
      <c r="D182" s="1" t="str">
        <v>Základná škola J. G. Tajovského</v>
      </c>
      <c r="E182" s="1" t="str">
        <v>základná škola</v>
      </c>
      <c r="F182" s="13" t="str">
        <v>Základná škola</v>
      </c>
      <c r="G182" s="13">
        <v>5</v>
      </c>
      <c r="H182" s="13">
        <v>1</v>
      </c>
      <c r="I182" s="13">
        <v>250</v>
      </c>
      <c r="J182" s="13">
        <v>1</v>
      </c>
      <c r="K182" s="13" t="str">
        <v>A</v>
      </c>
      <c r="L182" s="13" t="str">
        <v>EDUNET typ A: 400 .. 500 Mpbs</v>
      </c>
    </row>
    <row r="183" spans="1:12">
      <c r="A183" s="1">
        <v>100001500</v>
      </c>
      <c r="B183" s="1" t="str">
        <v>Bratislavský</v>
      </c>
      <c r="C183" s="1" t="str">
        <v>Senec</v>
      </c>
      <c r="D183" s="1" t="str">
        <v>Praktická škola, ako organizačná zložka Spojenej školy</v>
      </c>
      <c r="E183" s="1" t="str">
        <v>škola pre deti a žiakov so špeciálnymi výchovno-vzdelávacími potrebami</v>
      </c>
      <c r="F183" s="13" t="str">
        <v>Praktická škola</v>
      </c>
      <c r="G183" s="13">
        <v>2</v>
      </c>
      <c r="H183" s="13">
        <v>1</v>
      </c>
      <c r="I183" s="13">
        <v>100</v>
      </c>
      <c r="J183" s="13">
        <v>1</v>
      </c>
      <c r="K183" s="13" t="str">
        <v>E</v>
      </c>
      <c r="L183" s="13" t="str">
        <v>EDUNET typ E: 10 .. 20 Mbps</v>
      </c>
    </row>
    <row r="184" spans="1:12">
      <c r="A184" s="1">
        <v>100001502</v>
      </c>
      <c r="B184" s="1" t="str">
        <v>Bratislavský</v>
      </c>
      <c r="C184" s="1" t="str">
        <v>Senec</v>
      </c>
      <c r="D184" s="1" t="str">
        <v>Špeciálna základná škola, ako organizačná zložka Spojenej školy</v>
      </c>
      <c r="E184" s="1" t="str">
        <v>škola pre deti a žiakov so špeciálnymi výchovno-vzdelávacími potrebami</v>
      </c>
      <c r="F184" s="13" t="str">
        <v>Špeciálna základná škola</v>
      </c>
      <c r="G184" s="13">
        <v>3</v>
      </c>
      <c r="H184" s="13">
        <v>1</v>
      </c>
      <c r="I184" s="13">
        <v>150</v>
      </c>
      <c r="J184" s="13">
        <v>1</v>
      </c>
      <c r="K184" s="13" t="str">
        <v>D</v>
      </c>
      <c r="L184" s="13" t="str">
        <v>EDUNET typ D: 30 .. 50 Mbps</v>
      </c>
    </row>
    <row r="185" spans="1:12">
      <c r="A185" s="1">
        <v>100001510</v>
      </c>
      <c r="B185" s="1" t="str">
        <v>Bratislavský</v>
      </c>
      <c r="C185" s="1" t="str">
        <v>Senec</v>
      </c>
      <c r="D185" s="1" t="str">
        <v>Základná škola</v>
      </c>
      <c r="E185" s="1" t="str">
        <v>základná škola</v>
      </c>
      <c r="F185" s="13" t="str">
        <v>Základná škola</v>
      </c>
      <c r="G185" s="13">
        <v>4</v>
      </c>
      <c r="H185" s="13">
        <v>1</v>
      </c>
      <c r="I185" s="13">
        <v>200</v>
      </c>
      <c r="J185" s="13">
        <v>1</v>
      </c>
      <c r="K185" s="13" t="str">
        <v>C1</v>
      </c>
      <c r="L185" s="13" t="str">
        <v>EDUNET typ C1: 90 .. 200 Mbps</v>
      </c>
    </row>
    <row r="186" spans="1:12">
      <c r="A186" s="1">
        <v>100001512</v>
      </c>
      <c r="B186" s="1" t="str">
        <v>Bratislavský</v>
      </c>
      <c r="C186" s="1" t="str">
        <v>Senec</v>
      </c>
      <c r="D186" s="1" t="str">
        <v>Základná škola s vyučovacím jazykom maďarským - Alapiskola</v>
      </c>
      <c r="E186" s="1" t="str">
        <v>základná škola</v>
      </c>
      <c r="F186" s="13" t="str">
        <v>Základná škola</v>
      </c>
      <c r="G186" s="13">
        <v>3</v>
      </c>
      <c r="H186" s="13">
        <v>1</v>
      </c>
      <c r="I186" s="13">
        <v>150</v>
      </c>
      <c r="J186" s="13">
        <v>1</v>
      </c>
      <c r="K186" s="13" t="str">
        <v>D1</v>
      </c>
      <c r="L186" s="13" t="str">
        <v>EDUNET typ D1: 50 .. 75 Mbps</v>
      </c>
    </row>
    <row r="187" spans="1:12">
      <c r="A187" s="1">
        <v>100001514</v>
      </c>
      <c r="B187" s="1" t="str">
        <v>Bratislavský</v>
      </c>
      <c r="C187" s="1" t="str">
        <v>Senec</v>
      </c>
      <c r="D187" s="1" t="str">
        <v>Základná škola</v>
      </c>
      <c r="E187" s="1" t="str">
        <v>základná škola</v>
      </c>
      <c r="F187" s="13" t="str">
        <v>ZŠ I. stupeň</v>
      </c>
      <c r="G187" s="13">
        <v>3</v>
      </c>
      <c r="H187" s="13">
        <v>1</v>
      </c>
      <c r="I187" s="13">
        <v>150</v>
      </c>
      <c r="J187" s="13">
        <v>1</v>
      </c>
      <c r="K187" s="13" t="str">
        <v>D</v>
      </c>
      <c r="L187" s="13" t="str">
        <v>EDUNET typ D: 30 .. 50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0" sqref="G10:H10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6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21689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11 039 267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21689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21689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21689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21689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6 675 354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11 623 569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6 553 537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4aybFKoajjvNOcCFgK7eK2nMSQ9mXd6waKIGkG3DSl/IUa00Tuc0Kh1uHMcP8dcZ3D68jw1kuvOrL/2zR/Z3pA==" saltValue="oyA2jPjqcHpi4vIOfpUsKA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11007598.811630638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>
        <f>IF(e.1_nacenenie!$G$3=D22,COLUMN(),"")</f>
        <v>4</v>
      </c>
      <c r="E21" s="1" t="str">
        <f>IF(e.1_nacenenie!$G$3=E22,COLUMN(),"")</f>
        <v/>
      </c>
      <c r="F21" s="1" t="str">
        <f>IF(e.1_nacenenie!$G$3=F22,COLUMN(),"")</f>
        <v/>
      </c>
      <c r="G21" s="1" t="str">
        <f>IF(e.1_nacenenie!$G$3=G22,COLUMN(),"")</f>
        <v/>
      </c>
      <c r="H21" s="1" t="str">
        <f>IF(e.1_nacenenie!$G$3=H22,COLUMN(),"")</f>
        <v/>
      </c>
      <c r="I21" s="1" t="str">
        <f>IF(e.1_nacenenie!$G$3=I22,COLUMN(),"")</f>
        <v/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>
        <f>IF(e.1_nacenenie!$G$3=D28,COLUMN(),"")</f>
        <v>4</v>
      </c>
      <c r="E26" s="96" t="str">
        <f>IF(e.1_nacenenie!$G$3=E28,COLUMN(),"")</f>
        <v/>
      </c>
      <c r="F26" s="96" t="str">
        <f>IF(e.1_nacenenie!$G$3=F28,COLUMN(),"")</f>
        <v/>
      </c>
      <c r="G26" s="96" t="str">
        <f>IF(e.1_nacenenie!$G$3=G28,COLUMN(),"")</f>
        <v/>
      </c>
      <c r="H26" s="96" t="str">
        <f>IF(e.1_nacenenie!$G$3=H28,COLUMN(),"")</f>
        <v/>
      </c>
      <c r="I26" s="96" t="str">
        <f>IF(e.1_nacenenie!$G$3=I28,COLUMN(),"")</f>
        <v/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11039267.219999999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6675353.6639999999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11623568.879999999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6553536.5279999999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35891726.291999996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406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Bratislavský</v>
      </c>
    </row>
    <row r="3" spans="1:13">
      <c r="A3" s="12" t="str">
        <f>"Počet škôl: "&amp;TEXT(COUNTA(B5:B6204),"# ###")</f>
        <v>Počet škôl: 402</v>
      </c>
      <c r="G3" s="7" t="str">
        <f>"Počet kmeňových škôl: " &amp;TEXT(COUNTIF(G5:G6203,"áno"),"# ###")</f>
        <v>Počet kmeňových škôl: 290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406">_xlfn._xlws.FILTER(a.1_skoly_vsetky_ALL!A5:M10000,a.1_skoly_vsetky_ALL!B5:B10000=e.1_nacenenie!$G$3,"n/a")</f>
        <v>100000013</v>
      </c>
      <c r="B5" s="1" t="str">
        <v>Bratislavský</v>
      </c>
      <c r="C5" s="1" t="str">
        <v>Bratislava I</v>
      </c>
      <c r="D5" s="1" t="str">
        <v>Základná škola s materskou školou pre deti a žiakov so sluchovým postihnutím internátna</v>
      </c>
      <c r="E5" s="1" t="str">
        <v>škola pre deti a žiakov so špeciálnymi výchovno-vzdelávacími potrebami</v>
      </c>
      <c r="F5" s="1" t="str">
        <v>ZŠ pre žiakov so sluchovým postihnutím internátna</v>
      </c>
      <c r="G5" s="1" t="str">
        <v>áno</v>
      </c>
      <c r="H5" s="1">
        <v>100000013</v>
      </c>
      <c r="I5" s="1">
        <v>1</v>
      </c>
      <c r="J5" s="1" t="str">
        <v>Drotárska cesta 48, 81104 Bratislava-Staré Mesto</v>
      </c>
      <c r="K5" s="1" t="str">
        <v>Regionálny úrad školskej správy v Bratislave</v>
      </c>
      <c r="L5" s="1" t="str">
        <v>regionálny úrad školskej správy</v>
      </c>
      <c r="M5" s="1" t="str">
        <v>moderná budova</v>
      </c>
    </row>
    <row r="6" spans="1:13">
      <c r="A6" s="1">
        <v>100000022</v>
      </c>
      <c r="B6" s="1" t="str">
        <v>Bratislavský</v>
      </c>
      <c r="C6" s="1" t="str">
        <v>Bratislava I</v>
      </c>
      <c r="D6" s="1" t="str">
        <v>Základná škola s vyučovacím jazykom maďarským</v>
      </c>
      <c r="E6" s="1" t="str">
        <v>základná škola</v>
      </c>
      <c r="F6" s="1" t="str">
        <v>Základná škola</v>
      </c>
      <c r="G6" s="1" t="str">
        <v>nie</v>
      </c>
      <c r="H6" s="1">
        <v>100000024</v>
      </c>
      <c r="I6" s="1">
        <v>2</v>
      </c>
      <c r="J6" s="1" t="str">
        <v>Dunajská 13, 81484 Bratislava-Staré Mesto</v>
      </c>
      <c r="K6" s="1" t="str">
        <v>Bratislavský samosprávny kraj</v>
      </c>
      <c r="L6" s="1" t="str">
        <v>samosprávny kraj</v>
      </c>
      <c r="M6" s="1" t="str">
        <v>historická budova</v>
      </c>
    </row>
    <row r="7" spans="1:13">
      <c r="A7" s="1">
        <v>100000024</v>
      </c>
      <c r="B7" s="1" t="str">
        <v>Bratislavský</v>
      </c>
      <c r="C7" s="1" t="str">
        <v>Bratislava I</v>
      </c>
      <c r="D7" s="1" t="str">
        <v>Základná škola a GYMNÁZIUM s vyučovacím jazykom maďarským - Magyar Tannyelvű Alapiskola és Gimnázium</v>
      </c>
      <c r="E7" s="1" t="str">
        <v>základná škola</v>
      </c>
      <c r="F7" s="1" t="str">
        <v>Gymnázium</v>
      </c>
      <c r="G7" s="1" t="str">
        <v>áno</v>
      </c>
      <c r="H7" s="1">
        <v>100000024</v>
      </c>
      <c r="I7" s="1">
        <v>2</v>
      </c>
      <c r="J7" s="1" t="str">
        <v>Dunajská 13, 81484 Bratislava-Staré Mesto</v>
      </c>
      <c r="K7" s="1" t="str">
        <v>Bratislavský samosprávny kraj</v>
      </c>
      <c r="L7" s="1" t="str">
        <v>samosprávny kraj</v>
      </c>
      <c r="M7" s="1" t="str">
        <v>historická budova</v>
      </c>
    </row>
    <row r="8" spans="1:13">
      <c r="A8" s="1">
        <v>100000027</v>
      </c>
      <c r="B8" s="1" t="str">
        <v>Bratislavský</v>
      </c>
      <c r="C8" s="1" t="str">
        <v>Bratislava I</v>
      </c>
      <c r="D8" s="1" t="str">
        <v>Stredná priemyselná škola strojnícka</v>
      </c>
      <c r="E8" s="1" t="str">
        <v>stredná odborná škola</v>
      </c>
      <c r="F8" s="1" t="str">
        <v>Stredná priemyselná škola</v>
      </c>
      <c r="G8" s="1" t="str">
        <v>áno</v>
      </c>
      <c r="H8" s="1">
        <v>100000027</v>
      </c>
      <c r="I8" s="1">
        <v>1</v>
      </c>
      <c r="J8" s="1" t="str">
        <v>Fajnorovo nábrežie 5, 81475 Bratislava-Staré Mesto</v>
      </c>
      <c r="K8" s="1" t="str">
        <v>Bratislavský samosprávny kraj</v>
      </c>
      <c r="L8" s="1" t="str">
        <v>samosprávny kraj</v>
      </c>
      <c r="M8" s="1" t="str">
        <v>historická budova</v>
      </c>
    </row>
    <row r="9" spans="1:13">
      <c r="A9" s="1">
        <v>100000035</v>
      </c>
      <c r="B9" s="1" t="str">
        <v>Bratislavský</v>
      </c>
      <c r="C9" s="1" t="str">
        <v>Bratislava I</v>
      </c>
      <c r="D9" s="1" t="str">
        <v>Tanečné konzervatórium Evy Jaczovej</v>
      </c>
      <c r="E9" s="1" t="str">
        <v>konzervatórium</v>
      </c>
      <c r="F9" s="1" t="str">
        <v>Tanečné konzervatórium</v>
      </c>
      <c r="G9" s="1" t="str">
        <v>áno</v>
      </c>
      <c r="H9" s="1">
        <v>100000035</v>
      </c>
      <c r="I9" s="1">
        <v>1</v>
      </c>
      <c r="J9" s="1" t="str">
        <v>Gorazdova 20, 81104 Bratislava-Staré Mesto</v>
      </c>
      <c r="K9" s="1" t="str">
        <v>Bratislavský samosprávny kraj</v>
      </c>
      <c r="L9" s="1" t="str">
        <v>samosprávny kraj</v>
      </c>
      <c r="M9" s="1" t="str">
        <v>moderná budova</v>
      </c>
    </row>
    <row r="10" spans="1:13">
      <c r="A10" s="1">
        <v>100000041</v>
      </c>
      <c r="B10" s="1" t="str">
        <v>Bratislavský</v>
      </c>
      <c r="C10" s="1" t="str">
        <v>Bratislava I</v>
      </c>
      <c r="D10" s="1" t="str">
        <v>Gymnázium</v>
      </c>
      <c r="E10" s="1" t="str">
        <v>gymnázium</v>
      </c>
      <c r="F10" s="1" t="str">
        <v>Gymnázium</v>
      </c>
      <c r="G10" s="1" t="str">
        <v>áno</v>
      </c>
      <c r="H10" s="1">
        <v>100000041</v>
      </c>
      <c r="I10" s="1">
        <v>1</v>
      </c>
      <c r="J10" s="1" t="str">
        <v>Grösslingová 18, 81109 Bratislava-Staré Mesto</v>
      </c>
      <c r="K10" s="1" t="str">
        <v>Bratislavský samosprávny kraj</v>
      </c>
      <c r="L10" s="1" t="str">
        <v>samosprávny kraj</v>
      </c>
      <c r="M10" s="1" t="str">
        <v>historická budova</v>
      </c>
    </row>
    <row r="11" spans="1:13">
      <c r="A11" s="1">
        <v>100000045</v>
      </c>
      <c r="B11" s="1" t="str">
        <v>Bratislavský</v>
      </c>
      <c r="C11" s="1" t="str">
        <v>Bratislava I</v>
      </c>
      <c r="D11" s="1" t="str">
        <v>Základná škola s materskou školou M. R. Štefánika</v>
      </c>
      <c r="E11" s="1" t="str">
        <v>základná škola</v>
      </c>
      <c r="F11" s="1" t="str">
        <v>Základná škola</v>
      </c>
      <c r="G11" s="1" t="str">
        <v>áno</v>
      </c>
      <c r="H11" s="1">
        <v>100000045</v>
      </c>
      <c r="I11" s="1">
        <v>1</v>
      </c>
      <c r="J11" s="1" t="str">
        <v>Grösslingová 48, 81109 Bratislava-Staré Mesto</v>
      </c>
      <c r="K11" s="1" t="str">
        <v>Mestská časť Bratislava - Staré Mesto</v>
      </c>
      <c r="L11" s="1" t="str">
        <v>obec, mesto</v>
      </c>
      <c r="M11" s="1" t="str">
        <v>moderná budova</v>
      </c>
    </row>
    <row r="12" spans="1:13">
      <c r="A12" s="1">
        <v>100000048</v>
      </c>
      <c r="B12" s="1" t="str">
        <v>Bratislavský</v>
      </c>
      <c r="C12" s="1" t="str">
        <v>Bratislava I</v>
      </c>
      <c r="D12" s="1" t="str">
        <v>Základná škola</v>
      </c>
      <c r="E12" s="1" t="str">
        <v>základná škola</v>
      </c>
      <c r="F12" s="1" t="str">
        <v>Základná škola</v>
      </c>
      <c r="G12" s="1" t="str">
        <v>áno</v>
      </c>
      <c r="H12" s="1">
        <v>100000048</v>
      </c>
      <c r="I12" s="1">
        <v>1</v>
      </c>
      <c r="J12" s="1" t="str">
        <v>Hlboká cesta 4, 81104 Bratislava-Staré Mesto</v>
      </c>
      <c r="K12" s="1" t="str">
        <v>Mestská časť Bratislava - Staré Mesto</v>
      </c>
      <c r="L12" s="1" t="str">
        <v>obec, mesto</v>
      </c>
      <c r="M12" s="1" t="str">
        <v>historická budova</v>
      </c>
    </row>
    <row r="13" spans="1:13">
      <c r="A13" s="1">
        <v>100000055</v>
      </c>
      <c r="B13" s="1" t="str">
        <v>Bratislavský</v>
      </c>
      <c r="C13" s="1" t="str">
        <v>Bratislava I</v>
      </c>
      <c r="D13" s="1" t="str">
        <v>Základná škola Dr. Ivana Dérera</v>
      </c>
      <c r="E13" s="1" t="str">
        <v>základná škola</v>
      </c>
      <c r="F13" s="1" t="str">
        <v>Základná škola</v>
      </c>
      <c r="G13" s="1" t="str">
        <v>áno</v>
      </c>
      <c r="H13" s="1">
        <v>100000055</v>
      </c>
      <c r="I13" s="1">
        <v>1</v>
      </c>
      <c r="J13" s="1" t="str">
        <v>Jelenia 16, 81105 Bratislava-Staré Mesto</v>
      </c>
      <c r="K13" s="1" t="str">
        <v>Mestská časť Bratislava - Staré Mesto</v>
      </c>
      <c r="L13" s="1" t="str">
        <v>obec, mesto</v>
      </c>
      <c r="M13" s="1" t="str">
        <v>moderná budova</v>
      </c>
    </row>
    <row r="14" spans="1:13">
      <c r="A14" s="1">
        <v>100000056</v>
      </c>
      <c r="B14" s="1" t="str">
        <v>Bratislavský</v>
      </c>
      <c r="C14" s="1" t="str">
        <v>Bratislava I</v>
      </c>
      <c r="D14" s="1" t="str">
        <v>Gymnázium Matky Alexie</v>
      </c>
      <c r="E14" s="1" t="str">
        <v>gymnázium</v>
      </c>
      <c r="F14" s="1" t="str">
        <v>Gymnázium</v>
      </c>
      <c r="G14" s="1" t="str">
        <v>áno</v>
      </c>
      <c r="H14" s="1">
        <v>100000056</v>
      </c>
      <c r="I14" s="1">
        <v>1</v>
      </c>
      <c r="J14" s="1" t="str">
        <v>Jesenského 4 / A, 81102 Bratislava-Staré Mesto</v>
      </c>
      <c r="K14" s="1" t="str">
        <v>Kanonisky sv. Augustína rehole Notre Dame</v>
      </c>
      <c r="L14" s="1" t="str">
        <v>cirkev, náboženská spoločnosť</v>
      </c>
      <c r="M14" s="1" t="str">
        <v>historická budova</v>
      </c>
    </row>
    <row r="15" spans="1:13">
      <c r="A15" s="1">
        <v>100000063</v>
      </c>
      <c r="B15" s="1" t="str">
        <v>Bratislavský</v>
      </c>
      <c r="C15" s="1" t="str">
        <v>Bratislava I</v>
      </c>
      <c r="D15" s="1" t="str">
        <v>Súkromná ZÁKLADNÁ ŠKOLA s materskou školou pre žiakov a deti s autizmom</v>
      </c>
      <c r="E15" s="1" t="str">
        <v>škola pre deti a žiakov so špeciálnymi výchovno-vzdelávacími potrebami</v>
      </c>
      <c r="F15" s="1" t="str">
        <v>ŠZŠ pre žiakov s autizmom</v>
      </c>
      <c r="G15" s="1" t="str">
        <v>áno</v>
      </c>
      <c r="H15" s="1">
        <v>100000063</v>
      </c>
      <c r="I15" s="1">
        <v>1</v>
      </c>
      <c r="J15" s="1" t="str">
        <v>Jozefská 6, 81106 Bratislava-Staré Mesto</v>
      </c>
      <c r="K15" s="1" t="str">
        <v>JUDR. Eva Petríčková</v>
      </c>
      <c r="L15" s="1" t="str">
        <v>súkromník</v>
      </c>
      <c r="M15" s="1" t="str">
        <v>historická budova</v>
      </c>
    </row>
    <row r="16" spans="1:13">
      <c r="A16" s="1">
        <v>100000069</v>
      </c>
      <c r="B16" s="1" t="str">
        <v>Bratislavský</v>
      </c>
      <c r="C16" s="1" t="str">
        <v>Bratislava I</v>
      </c>
      <c r="D16" s="1" t="str">
        <v>Špeciálna základná škola s materskou školou</v>
      </c>
      <c r="E16" s="1" t="str">
        <v>škola pre deti a žiakov so špeciálnymi výchovno-vzdelávacími potrebami</v>
      </c>
      <c r="F16" s="1" t="str">
        <v>Špeciálna základná škola</v>
      </c>
      <c r="G16" s="1" t="str">
        <v>áno</v>
      </c>
      <c r="H16" s="1">
        <v>100000069</v>
      </c>
      <c r="I16" s="1">
        <v>1</v>
      </c>
      <c r="J16" s="1" t="str">
        <v>Karpatská 1, 81105 Bratislava-Staré Mesto</v>
      </c>
      <c r="K16" s="1" t="str">
        <v>Regionálny úrad školskej správy v Bratislave</v>
      </c>
      <c r="L16" s="1" t="str">
        <v>regionálny úrad školskej správy</v>
      </c>
      <c r="M16" s="1" t="str">
        <v>historická budova</v>
      </c>
    </row>
    <row r="17" spans="1:13">
      <c r="A17" s="1">
        <v>100000083</v>
      </c>
      <c r="B17" s="1" t="str">
        <v>Bratislavský</v>
      </c>
      <c r="C17" s="1" t="str">
        <v>Bratislava I</v>
      </c>
      <c r="D17" s="1" t="str">
        <v>Základná škola</v>
      </c>
      <c r="E17" s="1" t="str">
        <v>základná škola</v>
      </c>
      <c r="F17" s="1" t="str">
        <v>Základná škola</v>
      </c>
      <c r="G17" s="1" t="str">
        <v>áno</v>
      </c>
      <c r="H17" s="1">
        <v>100000083</v>
      </c>
      <c r="I17" s="1">
        <v>1</v>
      </c>
      <c r="J17" s="1" t="str">
        <v>Mudroňova 83, 81103 Bratislava-Staré Mesto</v>
      </c>
      <c r="K17" s="1" t="str">
        <v>Mestská časť Bratislava - Staré Mesto</v>
      </c>
      <c r="L17" s="1" t="str">
        <v>obec, mesto</v>
      </c>
      <c r="M17" s="1" t="str">
        <v>moderná budova</v>
      </c>
    </row>
    <row r="18" spans="1:13">
      <c r="A18" s="1">
        <v>100000098</v>
      </c>
      <c r="B18" s="1" t="str">
        <v>Bratislavský</v>
      </c>
      <c r="C18" s="1" t="str">
        <v>Bratislava I</v>
      </c>
      <c r="D18" s="1" t="str">
        <v>Základná škola Matky Alexie</v>
      </c>
      <c r="E18" s="1" t="str">
        <v>základná škola</v>
      </c>
      <c r="F18" s="1" t="str">
        <v>Základná škola</v>
      </c>
      <c r="G18" s="1" t="str">
        <v>áno</v>
      </c>
      <c r="H18" s="1">
        <v>100000098</v>
      </c>
      <c r="I18" s="1">
        <v>1</v>
      </c>
      <c r="J18" s="1" t="str">
        <v>Palackého 1, 81102 Bratislava-Staré Mesto</v>
      </c>
      <c r="K18" s="1" t="str">
        <v>Kanonisky sv. Augustína rehole Notre Dame</v>
      </c>
      <c r="L18" s="1" t="str">
        <v>cirkev, náboženská spoločnosť</v>
      </c>
      <c r="M18" s="1" t="str">
        <v>historická budova</v>
      </c>
    </row>
    <row r="19" spans="1:13">
      <c r="A19" s="1">
        <v>100000102</v>
      </c>
      <c r="B19" s="1" t="str">
        <v>Bratislavský</v>
      </c>
      <c r="C19" s="1" t="str">
        <v>Bratislava I</v>
      </c>
      <c r="D19" s="1" t="str">
        <v>Súkromná základná škola nemecko-slovenská</v>
      </c>
      <c r="E19" s="1" t="str">
        <v>základná škola</v>
      </c>
      <c r="F19" s="1" t="str">
        <v>Základná škola</v>
      </c>
      <c r="G19" s="1" t="str">
        <v>áno</v>
      </c>
      <c r="H19" s="1">
        <v>100000102</v>
      </c>
      <c r="I19" s="1">
        <v>1</v>
      </c>
      <c r="J19" s="1" t="str">
        <v>Palisády 51, 81106 Bratislava-Staré Mesto</v>
      </c>
      <c r="K19" s="1" t="str">
        <v>Združenie rodičov Spoločnej nemecko-slovenskej školy v Bratislave</v>
      </c>
      <c r="L19" s="1" t="str">
        <v>súkromník</v>
      </c>
      <c r="M19" s="1" t="str">
        <v>moderná budova</v>
      </c>
    </row>
    <row r="20" spans="1:13">
      <c r="A20" s="1">
        <v>100000103</v>
      </c>
      <c r="B20" s="1" t="str">
        <v>Bratislavský</v>
      </c>
      <c r="C20" s="1" t="str">
        <v>Bratislava I</v>
      </c>
      <c r="D20" s="1" t="str">
        <v>Súkromné gymnázium nemecko-slovenské</v>
      </c>
      <c r="E20" s="1" t="str">
        <v>gymnázium</v>
      </c>
      <c r="F20" s="1" t="str">
        <v>Gymnázium</v>
      </c>
      <c r="G20" s="1" t="str">
        <v>áno</v>
      </c>
      <c r="H20" s="1">
        <v>100000103</v>
      </c>
      <c r="I20" s="1">
        <v>2</v>
      </c>
      <c r="J20" s="1" t="str">
        <v>Palisády 51, 81106 Bratislava-Staré Mesto</v>
      </c>
      <c r="K20" s="1" t="str">
        <v>Združenie rodičov Spoločnej nemecko-slovenskej školy v Bratislave</v>
      </c>
      <c r="L20" s="1" t="str">
        <v>súkromník</v>
      </c>
      <c r="M20" s="1" t="str">
        <v>moderná budova</v>
      </c>
    </row>
    <row r="21" spans="1:13">
      <c r="A21" s="1">
        <v>100000105</v>
      </c>
      <c r="B21" s="1" t="str">
        <v>Bratislavský</v>
      </c>
      <c r="C21" s="1" t="str">
        <v>Bratislava I</v>
      </c>
      <c r="D21" s="1" t="str">
        <v>Evanjelická základná škola</v>
      </c>
      <c r="E21" s="1" t="str">
        <v>základná škola</v>
      </c>
      <c r="F21" s="1" t="str">
        <v>Základná škola</v>
      </c>
      <c r="G21" s="1" t="str">
        <v>áno</v>
      </c>
      <c r="H21" s="1">
        <v>100000105</v>
      </c>
      <c r="I21" s="1">
        <v>1</v>
      </c>
      <c r="J21" s="1" t="str">
        <v>Palisády 57, 81106 Bratislava-Staré Mesto</v>
      </c>
      <c r="K21" s="1" t="str">
        <v>Západný dištrikt Evanjelickej cirkvi a. v. na Slovensku</v>
      </c>
      <c r="L21" s="1" t="str">
        <v>cirkev, náboženská spoločnosť</v>
      </c>
      <c r="M21" s="1" t="str">
        <v>historická budova</v>
      </c>
    </row>
    <row r="22" spans="1:13">
      <c r="A22" s="1">
        <v>100000106</v>
      </c>
      <c r="B22" s="1" t="str">
        <v>Bratislavský</v>
      </c>
      <c r="C22" s="1" t="str">
        <v>Bratislava I</v>
      </c>
      <c r="D22" s="1" t="str">
        <v>Elokované pracovisko ako súčasť Evanjelického lýcea</v>
      </c>
      <c r="E22" s="1" t="str">
        <v>gymnázium</v>
      </c>
      <c r="F22" s="1" t="str">
        <v>Gymnázium</v>
      </c>
      <c r="G22" s="1" t="str">
        <v>nie</v>
      </c>
      <c r="H22" s="1">
        <v>100000970</v>
      </c>
      <c r="I22" s="1">
        <v>2</v>
      </c>
      <c r="J22" s="1" t="str">
        <v>Palisády 57, 81106 Bratislava-Staré Mesto</v>
      </c>
      <c r="K22" s="1" t="str">
        <v>Západný dištrikt Evanjelickej cirkvi a. v. na Slovensku</v>
      </c>
      <c r="L22" s="1" t="str">
        <v>cirkev, náboženská spoločnosť</v>
      </c>
      <c r="M22" s="1" t="str">
        <v>historická budova</v>
      </c>
    </row>
    <row r="23" spans="1:13">
      <c r="A23" s="1">
        <v>100000111</v>
      </c>
      <c r="B23" s="1" t="str">
        <v>Bratislavský</v>
      </c>
      <c r="C23" s="1" t="str">
        <v>Bratislava I</v>
      </c>
      <c r="D23" s="1" t="str">
        <v>Elokované pracovisko ako súčasť Základnej školy s materskou školou Milana Hodžu</v>
      </c>
      <c r="E23" s="1" t="str">
        <v>základná škola</v>
      </c>
      <c r="F23" s="1" t="str">
        <v>Základná škola</v>
      </c>
      <c r="G23" s="1" t="str">
        <v>nie</v>
      </c>
      <c r="H23" s="1">
        <v>100000118</v>
      </c>
      <c r="I23" s="1">
        <v>2</v>
      </c>
      <c r="J23" s="1" t="str">
        <v>Podjavorinskej 1, 81101 Bratislava-Staré Mesto</v>
      </c>
      <c r="K23" s="1" t="str">
        <v>Mestská časť Bratislava - Staré Mesto</v>
      </c>
      <c r="L23" s="1" t="str">
        <v>obec, mesto</v>
      </c>
      <c r="M23" s="1" t="str">
        <v>historická budova</v>
      </c>
    </row>
    <row r="24" spans="1:13">
      <c r="A24" s="1">
        <v>100000118</v>
      </c>
      <c r="B24" s="1" t="str">
        <v>Bratislavský</v>
      </c>
      <c r="C24" s="1" t="str">
        <v>Bratislava I</v>
      </c>
      <c r="D24" s="1" t="str">
        <v>Základná škola s materskou školou Milana Hodžu</v>
      </c>
      <c r="E24" s="1" t="str">
        <v>základná škola</v>
      </c>
      <c r="F24" s="1" t="str">
        <v>Základná škola</v>
      </c>
      <c r="G24" s="1" t="str">
        <v>áno</v>
      </c>
      <c r="H24" s="1">
        <v>100000118</v>
      </c>
      <c r="I24" s="1">
        <v>2</v>
      </c>
      <c r="J24" s="1" t="str">
        <v>Škarniclova 1, 81101 Bratislava-Staré Mesto</v>
      </c>
      <c r="K24" s="1" t="str">
        <v>Mestská časť Bratislava - Staré Mesto</v>
      </c>
      <c r="L24" s="1" t="str">
        <v>obec, mesto</v>
      </c>
      <c r="M24" s="1" t="str">
        <v>moderná budova</v>
      </c>
    </row>
    <row r="25" spans="1:13">
      <c r="A25" s="1">
        <v>100000136</v>
      </c>
      <c r="B25" s="1" t="str">
        <v>Bratislavský</v>
      </c>
      <c r="C25" s="1" t="str">
        <v>Bratislava I</v>
      </c>
      <c r="D25" s="1" t="str">
        <v>Konzervatórium</v>
      </c>
      <c r="E25" s="1" t="str">
        <v>konzervatórium</v>
      </c>
      <c r="F25" s="1" t="str">
        <v>Hudobné a dramatické konzervatórium</v>
      </c>
      <c r="G25" s="1" t="str">
        <v>áno</v>
      </c>
      <c r="H25" s="1">
        <v>100000136</v>
      </c>
      <c r="I25" s="1">
        <v>1</v>
      </c>
      <c r="J25" s="1" t="str">
        <v>Tolstého 11, 81106 Bratislava-Staré Mesto</v>
      </c>
      <c r="K25" s="1" t="str">
        <v>Bratislavský samosprávny kraj</v>
      </c>
      <c r="L25" s="1" t="str">
        <v>samosprávny kraj</v>
      </c>
      <c r="M25" s="1" t="str">
        <v>historická budova</v>
      </c>
    </row>
    <row r="26" spans="1:13">
      <c r="A26" s="1">
        <v>100000142</v>
      </c>
      <c r="B26" s="1" t="str">
        <v>Bratislavský</v>
      </c>
      <c r="C26" s="1" t="str">
        <v>Bratislava I</v>
      </c>
      <c r="D26" s="1" t="str">
        <v>Súkromná základná škola Cambridge International School, ako organizačná zložka Súkromnej spojenej školy Cambridge Inernational School</v>
      </c>
      <c r="E26" s="1" t="str">
        <v>základná škola</v>
      </c>
      <c r="F26" s="1" t="str">
        <v>Základná škola</v>
      </c>
      <c r="G26" s="1" t="str">
        <v>nie</v>
      </c>
      <c r="H26" s="1">
        <v>100017373</v>
      </c>
      <c r="I26" s="1">
        <v>3</v>
      </c>
      <c r="J26" s="1" t="str">
        <v>Úprkova 3, 81104 Bratislava-Staré Mesto</v>
      </c>
      <c r="K26" s="1" t="str">
        <v>Cambridge international communications, s. r. o.</v>
      </c>
      <c r="L26" s="1" t="str">
        <v>súkromník</v>
      </c>
      <c r="M26" s="1" t="str">
        <v>historicko - moderná budova</v>
      </c>
    </row>
    <row r="27" spans="1:13">
      <c r="A27" s="1">
        <v>100000143</v>
      </c>
      <c r="B27" s="1" t="str">
        <v>Bratislavský</v>
      </c>
      <c r="C27" s="1" t="str">
        <v>Bratislava I</v>
      </c>
      <c r="D27" s="1" t="str">
        <v>Súkromné gymnázium Cambridge International School,  ako organizačná zložka Súkromnej spojenej školy Cambridge International School</v>
      </c>
      <c r="E27" s="1" t="str">
        <v>gymnázium</v>
      </c>
      <c r="F27" s="1" t="str">
        <v>Gymnázium</v>
      </c>
      <c r="G27" s="1" t="str">
        <v>nie</v>
      </c>
      <c r="H27" s="1">
        <v>100017373</v>
      </c>
      <c r="I27" s="1">
        <v>3</v>
      </c>
      <c r="J27" s="1" t="str">
        <v>Úprkova 3, 81104 Bratislava-Staré Mesto</v>
      </c>
      <c r="K27" s="1" t="str">
        <v>Cambridge international communications, s. r. o.</v>
      </c>
      <c r="L27" s="1" t="str">
        <v>súkromník</v>
      </c>
      <c r="M27" s="1" t="str">
        <v>historicko - moderná budova</v>
      </c>
    </row>
    <row r="28" spans="1:13">
      <c r="A28" s="1">
        <v>100000148</v>
      </c>
      <c r="B28" s="1" t="str">
        <v>Bratislavský</v>
      </c>
      <c r="C28" s="1" t="str">
        <v>Bratislava I</v>
      </c>
      <c r="D28" s="1" t="str">
        <v>Cirkevná stredná odborná škola elektrotechnická P. G. Frassatiho</v>
      </c>
      <c r="E28" s="1" t="str">
        <v>stredná odborná škola</v>
      </c>
      <c r="F28" s="1" t="str">
        <v>Stredná odborná škola</v>
      </c>
      <c r="G28" s="1" t="str">
        <v>áno</v>
      </c>
      <c r="H28" s="1">
        <v>100000148</v>
      </c>
      <c r="I28" s="1">
        <v>1</v>
      </c>
      <c r="J28" s="1" t="str">
        <v>Vazovova 12, 81107 Bratislava-Staré Mesto</v>
      </c>
      <c r="K28" s="1" t="str">
        <v>Rímskokatolícka cirkev, Bratislavská arcidiecéza</v>
      </c>
      <c r="L28" s="1" t="str">
        <v>cirkev, náboženská spoločnosť</v>
      </c>
      <c r="M28" s="1" t="str">
        <v>historická budova</v>
      </c>
    </row>
    <row r="29" spans="1:13">
      <c r="A29" s="1">
        <v>100000155</v>
      </c>
      <c r="B29" s="1" t="str">
        <v>Bratislavský</v>
      </c>
      <c r="C29" s="1" t="str">
        <v>Bratislava I</v>
      </c>
      <c r="D29" s="1" t="str">
        <v>Základná škola</v>
      </c>
      <c r="E29" s="1" t="str">
        <v>základná škola</v>
      </c>
      <c r="F29" s="1" t="str">
        <v>Základná škola</v>
      </c>
      <c r="G29" s="1" t="str">
        <v>áno</v>
      </c>
      <c r="H29" s="1">
        <v>100000155</v>
      </c>
      <c r="I29" s="1">
        <v>1</v>
      </c>
      <c r="J29" s="1" t="str">
        <v>Vazovova 4, 81107 Bratislava-Staré Mesto</v>
      </c>
      <c r="K29" s="1" t="str">
        <v>Mestská časť Bratislava - Staré Mesto</v>
      </c>
      <c r="L29" s="1" t="str">
        <v>obec, mesto</v>
      </c>
      <c r="M29" s="1" t="str">
        <v>moderná budova</v>
      </c>
    </row>
    <row r="30" spans="1:13">
      <c r="A30" s="1">
        <v>100000158</v>
      </c>
      <c r="B30" s="1" t="str">
        <v>Bratislavský</v>
      </c>
      <c r="C30" s="1" t="str">
        <v>Bratislava I</v>
      </c>
      <c r="D30" s="1" t="str">
        <v>Gymnázium Jána Papánka</v>
      </c>
      <c r="E30" s="1" t="str">
        <v>gymnázium</v>
      </c>
      <c r="F30" s="1" t="str">
        <v>Gymnázium</v>
      </c>
      <c r="G30" s="1" t="str">
        <v>áno</v>
      </c>
      <c r="H30" s="1">
        <v>100000158</v>
      </c>
      <c r="I30" s="1">
        <v>1</v>
      </c>
      <c r="J30" s="1" t="str">
        <v>Vazovova 6, 81107 Bratislava-Staré Mesto</v>
      </c>
      <c r="K30" s="1" t="str">
        <v>Bratislavský samosprávny kraj</v>
      </c>
      <c r="L30" s="1" t="str">
        <v>samosprávny kraj</v>
      </c>
      <c r="M30" s="1" t="str">
        <v>moderná budova</v>
      </c>
    </row>
    <row r="31" spans="1:13">
      <c r="A31" s="1">
        <v>100000160</v>
      </c>
      <c r="B31" s="1" t="str">
        <v>Bratislavský</v>
      </c>
      <c r="C31" s="1" t="str">
        <v>Bratislava I</v>
      </c>
      <c r="D31" s="1" t="str">
        <v>Stredná priemyselná škola elektrotechnická</v>
      </c>
      <c r="E31" s="1" t="str">
        <v>stredná odborná škola</v>
      </c>
      <c r="F31" s="1" t="str">
        <v>Stredná priemyselná škola</v>
      </c>
      <c r="G31" s="1" t="str">
        <v>áno</v>
      </c>
      <c r="H31" s="1">
        <v>100000160</v>
      </c>
      <c r="I31" s="1">
        <v>1</v>
      </c>
      <c r="J31" s="1" t="str">
        <v>Zochova 9, 81103 Bratislava-Staré Mesto</v>
      </c>
      <c r="K31" s="1" t="str">
        <v>Bratislavský samosprávny kraj</v>
      </c>
      <c r="L31" s="1" t="str">
        <v>samosprávny kraj</v>
      </c>
      <c r="M31" s="1" t="str">
        <v>historická budova</v>
      </c>
    </row>
    <row r="32" spans="1:13">
      <c r="A32" s="1">
        <v>100000168</v>
      </c>
      <c r="B32" s="1" t="str">
        <v>Bratislavský</v>
      </c>
      <c r="C32" s="1" t="str">
        <v>Bratislava II</v>
      </c>
      <c r="D32" s="1" t="str">
        <v>Elokované pracovisko Klinika detskej pneumológie a ftizeológie ako súčasť Základnej školy pri zdravotníckom zariadení</v>
      </c>
      <c r="E32" s="1" t="str">
        <v>škola pre deti a žiakov so špeciálnymi výchovno-vzdelávacími potrebami</v>
      </c>
      <c r="F32" s="1" t="str">
        <v>ZŠ pri zdravotníckom zariadení</v>
      </c>
      <c r="G32" s="1" t="str">
        <v>nie</v>
      </c>
      <c r="H32" s="1">
        <v>100000466</v>
      </c>
      <c r="I32" s="1">
        <v>5</v>
      </c>
      <c r="J32" s="1" t="str">
        <v>Krajinská 91, 82106 Bratislava-Podunajské Biskupice</v>
      </c>
      <c r="K32" s="1" t="str">
        <v>Regionálny úrad školskej správy v Bratislave</v>
      </c>
      <c r="L32" s="1" t="str">
        <v>regionálny úrad školskej správy</v>
      </c>
      <c r="M32" s="1" t="str">
        <v>moderná budova</v>
      </c>
    </row>
    <row r="33" spans="1:13">
      <c r="A33" s="1">
        <v>100000170</v>
      </c>
      <c r="B33" s="1" t="str">
        <v>Bratislavský</v>
      </c>
      <c r="C33" s="1" t="str">
        <v>Bratislava II</v>
      </c>
      <c r="D33" s="1" t="str">
        <v>Súkromná stredná odborná škola - Gastroškola</v>
      </c>
      <c r="E33" s="1" t="str">
        <v>stredná odborná škola</v>
      </c>
      <c r="F33" s="1" t="str">
        <v>Stredná odborná škola</v>
      </c>
      <c r="G33" s="1" t="str">
        <v>áno</v>
      </c>
      <c r="H33" s="1">
        <v>100000170</v>
      </c>
      <c r="I33" s="1">
        <v>1</v>
      </c>
      <c r="J33" s="1" t="str">
        <v>Bieloruská 1, 82106 Bratislava-Podunajské Biskupice</v>
      </c>
      <c r="K33" s="1" t="str">
        <v>Gastroškola, s. r. o.</v>
      </c>
      <c r="L33" s="1" t="str">
        <v>súkromník</v>
      </c>
      <c r="M33" s="1" t="str">
        <v>moderná budova</v>
      </c>
    </row>
    <row r="34" spans="1:13">
      <c r="A34" s="1">
        <v>100000171</v>
      </c>
      <c r="B34" s="1" t="str">
        <v>Bratislavský</v>
      </c>
      <c r="C34" s="1" t="str">
        <v>Bratislava II</v>
      </c>
      <c r="D34" s="1" t="str">
        <v>Súkromná stredná odborná škola pedagogická</v>
      </c>
      <c r="E34" s="1" t="str">
        <v>stredná odborná škola</v>
      </c>
      <c r="F34" s="1" t="str">
        <v>Stredná odborná škola</v>
      </c>
      <c r="G34" s="1" t="str">
        <v>áno</v>
      </c>
      <c r="H34" s="1">
        <v>100000171</v>
      </c>
      <c r="I34" s="1">
        <v>1</v>
      </c>
      <c r="J34" s="1" t="str">
        <v>Bieloruská 1, 82106 Bratislava-Podunajské Biskupice</v>
      </c>
      <c r="K34" s="1" t="str">
        <v>Ing. Elena Strašková</v>
      </c>
      <c r="L34" s="1" t="str">
        <v>súkromník</v>
      </c>
      <c r="M34" s="1" t="str">
        <v>moderná budova</v>
      </c>
    </row>
    <row r="35" spans="1:13">
      <c r="A35" s="1">
        <v>100000172</v>
      </c>
      <c r="B35" s="1" t="str">
        <v>Bratislavský</v>
      </c>
      <c r="C35" s="1" t="str">
        <v>Bratislava II</v>
      </c>
      <c r="D35" s="1" t="str">
        <v>Základná škola</v>
      </c>
      <c r="E35" s="1" t="str">
        <v>základná škola</v>
      </c>
      <c r="F35" s="1" t="str">
        <v>Základná škola</v>
      </c>
      <c r="G35" s="1" t="str">
        <v>áno</v>
      </c>
      <c r="H35" s="1">
        <v>100000172</v>
      </c>
      <c r="I35" s="1">
        <v>1</v>
      </c>
      <c r="J35" s="1" t="str">
        <v>Bieloruská 1, 82106 Bratislava-Podunajské Biskupice</v>
      </c>
      <c r="K35" s="1" t="str">
        <v>Mestská časť Bratislava - Podunajské Biskupice</v>
      </c>
      <c r="L35" s="1" t="str">
        <v>obec, mesto</v>
      </c>
      <c r="M35" s="1" t="str">
        <v>moderná budova</v>
      </c>
    </row>
    <row r="36" spans="1:13">
      <c r="A36" s="1">
        <v>100000177</v>
      </c>
      <c r="B36" s="1" t="str">
        <v>Bratislavský</v>
      </c>
      <c r="C36" s="1" t="str">
        <v>Bratislava II</v>
      </c>
      <c r="D36" s="1" t="str">
        <v>Základná škola</v>
      </c>
      <c r="E36" s="1" t="str">
        <v>základná škola</v>
      </c>
      <c r="F36" s="1" t="str">
        <v>Základná škola</v>
      </c>
      <c r="G36" s="1" t="str">
        <v>áno</v>
      </c>
      <c r="H36" s="1">
        <v>100000177</v>
      </c>
      <c r="I36" s="1">
        <v>1</v>
      </c>
      <c r="J36" s="1" t="str">
        <v>Biskupická 21, 82106 Bratislava-Podunajské Biskupice</v>
      </c>
      <c r="K36" s="1" t="str">
        <v>Mestská časť Bratislava - Podunajské Biskupice</v>
      </c>
      <c r="L36" s="1" t="str">
        <v>obec, mesto</v>
      </c>
      <c r="M36" s="1" t="str">
        <v>moderná budova</v>
      </c>
    </row>
    <row r="37" spans="1:13">
      <c r="A37" s="1">
        <v>100000180</v>
      </c>
      <c r="B37" s="1" t="str">
        <v>Bratislavský</v>
      </c>
      <c r="C37" s="1" t="str">
        <v>Bratislava II</v>
      </c>
      <c r="D37" s="1" t="str">
        <v>Súkromné gymnázium GALILEO SHOOL</v>
      </c>
      <c r="E37" s="1" t="str">
        <v>gymnázium</v>
      </c>
      <c r="F37" s="1" t="str">
        <v>Gymnázium</v>
      </c>
      <c r="G37" s="1" t="str">
        <v>áno</v>
      </c>
      <c r="H37" s="1">
        <v>100000180</v>
      </c>
      <c r="I37" s="1">
        <v>1</v>
      </c>
      <c r="J37" s="1" t="str">
        <v>Dudvážska 6, 82107 Bratislava-Podunajské Biskupice</v>
      </c>
      <c r="K37" s="1" t="str">
        <v>GALILEO SCHOOL, s.r.o.</v>
      </c>
      <c r="L37" s="1" t="str">
        <v>súkromník</v>
      </c>
      <c r="M37" s="1" t="str">
        <v>moderná budova</v>
      </c>
    </row>
    <row r="38" spans="1:13">
      <c r="A38" s="1">
        <v>100000181</v>
      </c>
      <c r="B38" s="1" t="str">
        <v>Bratislavský</v>
      </c>
      <c r="C38" s="1" t="str">
        <v>Bratislava II</v>
      </c>
      <c r="D38" s="1" t="str">
        <v>Súkromná základná škola GALILEO SCHOOL</v>
      </c>
      <c r="E38" s="1" t="str">
        <v>základná škola</v>
      </c>
      <c r="F38" s="1" t="str">
        <v>Základná škola</v>
      </c>
      <c r="G38" s="1" t="str">
        <v>áno</v>
      </c>
      <c r="H38" s="1">
        <v>100000181</v>
      </c>
      <c r="I38" s="1">
        <v>1</v>
      </c>
      <c r="J38" s="1" t="str">
        <v>Dudvážska 6, 82107 Bratislava-Podunajské Biskupice</v>
      </c>
      <c r="K38" s="1" t="str">
        <v>GALILEO SCHOOL, s.r.o.</v>
      </c>
      <c r="L38" s="1" t="str">
        <v>súkromník</v>
      </c>
      <c r="M38" s="1" t="str">
        <v>moderná budova</v>
      </c>
    </row>
    <row r="39" spans="1:13">
      <c r="A39" s="1">
        <v>100000182</v>
      </c>
      <c r="B39" s="1" t="str">
        <v>Bratislavský</v>
      </c>
      <c r="C39" s="1" t="str">
        <v>Bratislava II</v>
      </c>
      <c r="D39" s="1" t="str">
        <v>Súkromná stredná športová škola GAUDEAMUS</v>
      </c>
      <c r="E39" s="1" t="str">
        <v>stredná športová škola</v>
      </c>
      <c r="F39" s="1" t="str">
        <v>Stredná športová škola</v>
      </c>
      <c r="G39" s="1" t="str">
        <v>áno</v>
      </c>
      <c r="H39" s="1">
        <v>100000182</v>
      </c>
      <c r="I39" s="1">
        <v>1</v>
      </c>
      <c r="J39" s="1" t="str">
        <v>Dudvážska 6, 82107 Bratislava-Podunajské Biskupice</v>
      </c>
      <c r="K39" s="1" t="str">
        <v>GAUDEAMUS, s.r.o.</v>
      </c>
      <c r="L39" s="1" t="str">
        <v>súkromník</v>
      </c>
      <c r="M39" s="1" t="str">
        <v>moderná budova</v>
      </c>
    </row>
    <row r="40" spans="1:13">
      <c r="A40" s="1">
        <v>100000183</v>
      </c>
      <c r="B40" s="1" t="str">
        <v>Bratislavský</v>
      </c>
      <c r="C40" s="1" t="str">
        <v>Bratislava II</v>
      </c>
      <c r="D40" s="1" t="str">
        <v>Súkromná obchodná akadémia Profi - Kamo</v>
      </c>
      <c r="E40" s="1" t="str">
        <v>stredná odborná škola</v>
      </c>
      <c r="F40" s="1" t="str">
        <v>Obchodná akadémia</v>
      </c>
      <c r="G40" s="1" t="str">
        <v>áno</v>
      </c>
      <c r="H40" s="1">
        <v>100000183</v>
      </c>
      <c r="I40" s="1">
        <v>1</v>
      </c>
      <c r="J40" s="1" t="str">
        <v>Dudvážska 6, 82107 Bratislava-Podunajské Biskupice</v>
      </c>
      <c r="K40" s="1" t="str">
        <v>PROFI - KAMO, s.r.o.</v>
      </c>
      <c r="L40" s="1" t="str">
        <v>súkromník</v>
      </c>
      <c r="M40" s="1" t="str">
        <v>moderná budova</v>
      </c>
    </row>
    <row r="41" spans="1:13">
      <c r="A41" s="1">
        <v>100000191</v>
      </c>
      <c r="B41" s="1" t="str">
        <v>Bratislavský</v>
      </c>
      <c r="C41" s="1" t="str">
        <v>Bratislava II</v>
      </c>
      <c r="D41" s="1" t="str">
        <v>Gymnázium Federica Garcíu Lorcu</v>
      </c>
      <c r="E41" s="1" t="str">
        <v>gymnázium</v>
      </c>
      <c r="F41" s="1" t="str">
        <v>Gymnázium</v>
      </c>
      <c r="G41" s="1" t="str">
        <v>áno</v>
      </c>
      <c r="H41" s="1">
        <v>100000191</v>
      </c>
      <c r="I41" s="1">
        <v>1</v>
      </c>
      <c r="J41" s="1" t="str">
        <v>Hronská 3, 82107 Bratislava-Podunajské Biskupice</v>
      </c>
      <c r="K41" s="1" t="str">
        <v>Regionálny úrad školskej správy v Bratislave</v>
      </c>
      <c r="L41" s="1" t="str">
        <v>regionálny úrad školskej správy</v>
      </c>
      <c r="M41" s="1" t="str">
        <v>moderná budova</v>
      </c>
    </row>
    <row r="42" spans="1:13">
      <c r="A42" s="1">
        <v>100000197</v>
      </c>
      <c r="B42" s="1" t="str">
        <v>Bratislavský</v>
      </c>
      <c r="C42" s="1" t="str">
        <v>Bratislava II</v>
      </c>
      <c r="D42" s="1" t="str">
        <v>Základná škola</v>
      </c>
      <c r="E42" s="1" t="str">
        <v>základná škola</v>
      </c>
      <c r="F42" s="1" t="str">
        <v>Základná škola</v>
      </c>
      <c r="G42" s="1" t="str">
        <v>áno</v>
      </c>
      <c r="H42" s="1">
        <v>100000197</v>
      </c>
      <c r="I42" s="1">
        <v>1</v>
      </c>
      <c r="J42" s="1" t="str">
        <v>Podzáhradná 51, 82107 Bratislava-Podunajské Biskupice</v>
      </c>
      <c r="K42" s="1" t="str">
        <v>Mestská časť Bratislava - Podunajské Biskupice</v>
      </c>
      <c r="L42" s="1" t="str">
        <v>obec, mesto</v>
      </c>
      <c r="M42" s="1" t="str">
        <v>moderná budova</v>
      </c>
    </row>
    <row r="43" spans="1:13">
      <c r="A43" s="1">
        <v>100000201</v>
      </c>
      <c r="B43" s="1" t="str">
        <v>Bratislavský</v>
      </c>
      <c r="C43" s="1" t="str">
        <v>Bratislava II</v>
      </c>
      <c r="D43" s="1" t="str">
        <v>Základná škola s materskou školou s vyučovacím jazykom maďarským - Alapiskola és Óvoda</v>
      </c>
      <c r="E43" s="1" t="str">
        <v>základná škola</v>
      </c>
      <c r="F43" s="1" t="str">
        <v>Základná škola</v>
      </c>
      <c r="G43" s="1" t="str">
        <v>áno</v>
      </c>
      <c r="H43" s="1">
        <v>100000201</v>
      </c>
      <c r="I43" s="1">
        <v>1</v>
      </c>
      <c r="J43" s="1" t="str">
        <v>Vetvárska 7, 82106 Bratislava-Podunajské Biskupice</v>
      </c>
      <c r="K43" s="1" t="str">
        <v>Mestská časť Bratislava - Podunajské Biskupice</v>
      </c>
      <c r="L43" s="1" t="str">
        <v>obec, mesto</v>
      </c>
      <c r="M43" s="1" t="str">
        <v>moderná budova</v>
      </c>
    </row>
    <row r="44" spans="1:13">
      <c r="A44" s="1">
        <v>100000208</v>
      </c>
      <c r="B44" s="1" t="str">
        <v>Bratislavský</v>
      </c>
      <c r="C44" s="1" t="str">
        <v>Bratislava II</v>
      </c>
      <c r="D44" s="1" t="str">
        <v>Gymnázium, ako organizačná zložka Spojenej školy sv. Vincenta de Paul</v>
      </c>
      <c r="E44" s="1" t="str">
        <v>gymnázium</v>
      </c>
      <c r="F44" s="1" t="str">
        <v>Gymnázium</v>
      </c>
      <c r="G44" s="1" t="str">
        <v>nie</v>
      </c>
      <c r="H44" s="1">
        <v>100017376</v>
      </c>
      <c r="I44" s="1">
        <v>3</v>
      </c>
      <c r="J44" s="1" t="str">
        <v>Bachova 4, 82103 Bratislava-Ružinov</v>
      </c>
      <c r="K44" s="1" t="str">
        <v>Rímskokatolícka cirkev, Bratislavská arcidiecéza</v>
      </c>
      <c r="L44" s="1" t="str">
        <v>cirkev, náboženská spoločnosť</v>
      </c>
      <c r="M44" s="1" t="str">
        <v>moderná budova</v>
      </c>
    </row>
    <row r="45" spans="1:13">
      <c r="A45" s="1">
        <v>100000209</v>
      </c>
      <c r="B45" s="1" t="str">
        <v>Bratislavský</v>
      </c>
      <c r="C45" s="1" t="str">
        <v>Bratislava II</v>
      </c>
      <c r="D45" s="1" t="str">
        <v>Základná škola, ako organizačná zložka Spojenej školy sv. Vincenta de Paul</v>
      </c>
      <c r="E45" s="1" t="str">
        <v>základná škola</v>
      </c>
      <c r="F45" s="1" t="str">
        <v>Základná škola</v>
      </c>
      <c r="G45" s="1" t="str">
        <v>nie</v>
      </c>
      <c r="H45" s="1">
        <v>100017376</v>
      </c>
      <c r="I45" s="1">
        <v>3</v>
      </c>
      <c r="J45" s="1" t="str">
        <v>Bachova 4, 82103 Bratislava-Ružinov</v>
      </c>
      <c r="K45" s="1" t="str">
        <v>Rímskokatolícka cirkev, Bratislavská arcidiecéza</v>
      </c>
      <c r="L45" s="1" t="str">
        <v>cirkev, náboženská spoločnosť</v>
      </c>
      <c r="M45" s="1" t="str">
        <v>moderná budova</v>
      </c>
    </row>
    <row r="46" spans="1:13">
      <c r="A46" s="1">
        <v>100000210</v>
      </c>
      <c r="B46" s="1" t="str">
        <v>Bratislavský</v>
      </c>
      <c r="C46" s="1" t="str">
        <v>Bratislava II</v>
      </c>
      <c r="D46" s="1" t="str">
        <v>1. súkromné gymnázium v Bratislave</v>
      </c>
      <c r="E46" s="1" t="str">
        <v>gymnázium</v>
      </c>
      <c r="F46" s="1" t="str">
        <v>Gymnázium</v>
      </c>
      <c r="G46" s="1" t="str">
        <v>áno</v>
      </c>
      <c r="H46" s="1">
        <v>100000210</v>
      </c>
      <c r="I46" s="1">
        <v>1</v>
      </c>
      <c r="J46" s="1" t="str">
        <v>Bajkalská 20, 82108 Bratislava-Ružinov</v>
      </c>
      <c r="K46" s="1" t="str">
        <v>Výchovno-vzdelávacie združenie</v>
      </c>
      <c r="L46" s="1" t="str">
        <v>súkromník</v>
      </c>
      <c r="M46" s="1" t="str">
        <v>moderná budova</v>
      </c>
    </row>
    <row r="47" spans="1:13">
      <c r="A47" s="1">
        <v>100000211</v>
      </c>
      <c r="B47" s="1" t="str">
        <v>Bratislavský</v>
      </c>
      <c r="C47" s="1" t="str">
        <v>Bratislava II</v>
      </c>
      <c r="D47" s="1" t="str">
        <v>Súkromná základná škola pre žiakov so všeobecným intelektovým nadaním</v>
      </c>
      <c r="E47" s="1" t="str">
        <v>škola pre deti a žiakov so špeciálnymi výchovno-vzdelávacími potrebami</v>
      </c>
      <c r="F47" s="1" t="str">
        <v>ZŠ pre žiakov s nadaním</v>
      </c>
      <c r="G47" s="1" t="str">
        <v>áno</v>
      </c>
      <c r="H47" s="1">
        <v>100000211</v>
      </c>
      <c r="I47" s="1">
        <v>1</v>
      </c>
      <c r="J47" s="1" t="str">
        <v>Bajkalská 20, 82108 Bratislava-Ružinov</v>
      </c>
      <c r="K47" s="1" t="str">
        <v>Výchovno-vzdelávacie združenie</v>
      </c>
      <c r="L47" s="1" t="str">
        <v>súkromník</v>
      </c>
      <c r="M47" s="1" t="str">
        <v>moderná budova</v>
      </c>
    </row>
    <row r="48" spans="1:13">
      <c r="A48" s="1">
        <v>100000228</v>
      </c>
      <c r="B48" s="1" t="str">
        <v>Bratislavský</v>
      </c>
      <c r="C48" s="1" t="str">
        <v>Bratislava II</v>
      </c>
      <c r="D48" s="1" t="str">
        <v>Základná škola Pavla Marcelyho</v>
      </c>
      <c r="E48" s="1" t="str">
        <v>základná škola</v>
      </c>
      <c r="F48" s="1" t="str">
        <v>Základná škola</v>
      </c>
      <c r="G48" s="1" t="str">
        <v>áno</v>
      </c>
      <c r="H48" s="1">
        <v>100000228</v>
      </c>
      <c r="I48" s="1">
        <v>1</v>
      </c>
      <c r="J48" s="1" t="str">
        <v>Drieňová 16, 82103 Bratislava-Ružinov</v>
      </c>
      <c r="K48" s="1" t="str">
        <v>Mestská časť Bratislava - Ružinov</v>
      </c>
      <c r="L48" s="1" t="str">
        <v>obec, mesto</v>
      </c>
      <c r="M48" s="1" t="str">
        <v>moderná budova</v>
      </c>
    </row>
    <row r="49" spans="1:13">
      <c r="A49" s="1">
        <v>100000233</v>
      </c>
      <c r="B49" s="1" t="str">
        <v>Bratislavský</v>
      </c>
      <c r="C49" s="1" t="str">
        <v>Bratislava II</v>
      </c>
      <c r="D49" s="1" t="str">
        <v>Stredná priemyselná škola stavebná a geodetická</v>
      </c>
      <c r="E49" s="1" t="str">
        <v>stredná odborná škola</v>
      </c>
      <c r="F49" s="1" t="str">
        <v>Stredná priemyselná škola</v>
      </c>
      <c r="G49" s="1" t="str">
        <v>áno</v>
      </c>
      <c r="H49" s="1">
        <v>100000233</v>
      </c>
      <c r="I49" s="1">
        <v>1</v>
      </c>
      <c r="J49" s="1" t="str">
        <v>Drieňová 35, 82664 Bratislava-Ružinov</v>
      </c>
      <c r="K49" s="1" t="str">
        <v>Bratislavský samosprávny kraj</v>
      </c>
      <c r="L49" s="1" t="str">
        <v>samosprávny kraj</v>
      </c>
      <c r="M49" s="1" t="str">
        <v>moderná budova</v>
      </c>
    </row>
    <row r="50" spans="1:13">
      <c r="A50" s="1">
        <v>100000235</v>
      </c>
      <c r="B50" s="1" t="str">
        <v>Bratislavský</v>
      </c>
      <c r="C50" s="1" t="str">
        <v>Bratislava II</v>
      </c>
      <c r="D50" s="1" t="str">
        <v>Súkromná stredná odborná škola</v>
      </c>
      <c r="E50" s="1" t="str">
        <v>stredná odborná škola</v>
      </c>
      <c r="F50" s="1" t="str">
        <v>Stredná odborná škola</v>
      </c>
      <c r="G50" s="1" t="str">
        <v>áno</v>
      </c>
      <c r="H50" s="1">
        <v>100000235</v>
      </c>
      <c r="I50" s="1">
        <v>1</v>
      </c>
      <c r="J50" s="1" t="str">
        <v>Exnárova 20, 82601 Bratislava-Ružinov</v>
      </c>
      <c r="K50" s="1" t="str">
        <v>UniTrade Institute, s. r. o.</v>
      </c>
      <c r="L50" s="1" t="str">
        <v>súkromník</v>
      </c>
      <c r="M50" s="1" t="str">
        <v>moderná budova</v>
      </c>
    </row>
    <row r="51" spans="1:13">
      <c r="A51" s="1">
        <v>100000251</v>
      </c>
      <c r="B51" s="1" t="str">
        <v>Bratislavský</v>
      </c>
      <c r="C51" s="1" t="str">
        <v>Bratislava II</v>
      </c>
      <c r="D51" s="1" t="str">
        <v>Gymnázium Ivana Horvátha</v>
      </c>
      <c r="E51" s="1" t="str">
        <v>gymnázium</v>
      </c>
      <c r="F51" s="1" t="str">
        <v>Gymnázium</v>
      </c>
      <c r="G51" s="1" t="str">
        <v>áno</v>
      </c>
      <c r="H51" s="1">
        <v>100000251</v>
      </c>
      <c r="I51" s="1">
        <v>1</v>
      </c>
      <c r="J51" s="1" t="str">
        <v>Ivana Horvátha 14, 82103 Bratislava-Ružinov</v>
      </c>
      <c r="K51" s="1" t="str">
        <v>Bratislavský samosprávny kraj</v>
      </c>
      <c r="L51" s="1" t="str">
        <v>samosprávny kraj</v>
      </c>
      <c r="M51" s="1" t="str">
        <v>moderná budova</v>
      </c>
    </row>
    <row r="52" spans="1:13">
      <c r="A52" s="1">
        <v>100000255</v>
      </c>
      <c r="B52" s="1" t="str">
        <v>Bratislavský</v>
      </c>
      <c r="C52" s="1" t="str">
        <v>Bratislava II</v>
      </c>
      <c r="D52" s="1" t="str">
        <v>Súkromná škola umeleckého priemyslu Bohumila Baču</v>
      </c>
      <c r="E52" s="1" t="str">
        <v>škola umeleckého priemyslu</v>
      </c>
      <c r="F52" s="1" t="str">
        <v>Škola umeleckého priemyslu</v>
      </c>
      <c r="G52" s="1" t="str">
        <v>áno</v>
      </c>
      <c r="H52" s="1">
        <v>100000255</v>
      </c>
      <c r="I52" s="1">
        <v>3</v>
      </c>
      <c r="J52" s="1" t="str">
        <v>Ivanská cesta 21, 82104 Bratislava-Ružinov</v>
      </c>
      <c r="K52" s="1" t="str">
        <v>Mgr. art. Dalibor Bača</v>
      </c>
      <c r="L52" s="1" t="str">
        <v>súkromník</v>
      </c>
      <c r="M52" s="1" t="str">
        <v>moderná budova</v>
      </c>
    </row>
    <row r="53" spans="1:13">
      <c r="A53" s="1">
        <v>100000257</v>
      </c>
      <c r="B53" s="1" t="str">
        <v>Bratislavský</v>
      </c>
      <c r="C53" s="1" t="str">
        <v>Bratislava II</v>
      </c>
      <c r="D53" s="1" t="str">
        <v>Stredná odborná škola technológií a remesiel</v>
      </c>
      <c r="E53" s="1" t="str">
        <v>stredná odborná škola</v>
      </c>
      <c r="F53" s="1" t="str">
        <v>Stredná odborná škola</v>
      </c>
      <c r="G53" s="1" t="str">
        <v>áno</v>
      </c>
      <c r="H53" s="1">
        <v>100000257</v>
      </c>
      <c r="I53" s="1">
        <v>1</v>
      </c>
      <c r="J53" s="1" t="str">
        <v>Ivanská cesta 21, 82104 Bratislava-Ružinov</v>
      </c>
      <c r="K53" s="1" t="str">
        <v>Bratislavský samosprávny kraj</v>
      </c>
      <c r="L53" s="1" t="str">
        <v>samosprávny kraj</v>
      </c>
      <c r="M53" s="1" t="str">
        <v>moderná budova</v>
      </c>
    </row>
    <row r="54" spans="1:13">
      <c r="A54" s="1">
        <v>100000269</v>
      </c>
      <c r="B54" s="1" t="str">
        <v>Bratislavský</v>
      </c>
      <c r="C54" s="1" t="str">
        <v>Bratislava II</v>
      </c>
      <c r="D54" s="1" t="str">
        <v>Základná škola, ako organizačná zložka Spojenej školy</v>
      </c>
      <c r="E54" s="1" t="str">
        <v>základná škola</v>
      </c>
      <c r="F54" s="1" t="str">
        <v>Základná škola</v>
      </c>
      <c r="G54" s="1" t="str">
        <v>nie</v>
      </c>
      <c r="H54" s="1">
        <v>100017375</v>
      </c>
      <c r="I54" s="1">
        <v>5</v>
      </c>
      <c r="J54" s="1" t="str">
        <v>Košická , 82109 Bratislava-Ružinov</v>
      </c>
      <c r="K54" s="1" t="str">
        <v>Regionálny úrad školskej správy v Bratislave</v>
      </c>
      <c r="L54" s="1" t="str">
        <v>regionálny úrad školskej správy</v>
      </c>
      <c r="M54" s="1" t="str">
        <v>historická budova</v>
      </c>
    </row>
    <row r="55" spans="1:13">
      <c r="A55" s="1">
        <v>100000273</v>
      </c>
      <c r="B55" s="1" t="str">
        <v>Bratislavský</v>
      </c>
      <c r="C55" s="1" t="str">
        <v>Bratislava II</v>
      </c>
      <c r="D55" s="1" t="str">
        <v>Základná škola</v>
      </c>
      <c r="E55" s="1" t="str">
        <v>základná škola</v>
      </c>
      <c r="F55" s="1" t="str">
        <v>Základná škola</v>
      </c>
      <c r="G55" s="1" t="str">
        <v>áno</v>
      </c>
      <c r="H55" s="1">
        <v>100000273</v>
      </c>
      <c r="I55" s="1">
        <v>1</v>
      </c>
      <c r="J55" s="1" t="str">
        <v>Kulíškova 8, 82108 Bratislava-Ružinov</v>
      </c>
      <c r="K55" s="1" t="str">
        <v>Mestská časť Bratislava - Ružinov</v>
      </c>
      <c r="L55" s="1" t="str">
        <v>obec, mesto</v>
      </c>
      <c r="M55" s="1" t="str">
        <v>moderná budova</v>
      </c>
    </row>
    <row r="56" spans="1:13">
      <c r="A56" s="1">
        <v>100000276</v>
      </c>
      <c r="B56" s="1" t="str">
        <v>Bratislavský</v>
      </c>
      <c r="C56" s="1" t="str">
        <v>Bratislava II</v>
      </c>
      <c r="D56" s="1" t="str">
        <v>Stredná priemyselná škola dopravná</v>
      </c>
      <c r="E56" s="1" t="str">
        <v>stredná odborná škola</v>
      </c>
      <c r="F56" s="1" t="str">
        <v>Stredná priemyselná škola</v>
      </c>
      <c r="G56" s="1" t="str">
        <v>áno</v>
      </c>
      <c r="H56" s="1">
        <v>100000276</v>
      </c>
      <c r="I56" s="1">
        <v>1</v>
      </c>
      <c r="J56" s="1" t="str">
        <v>Kvačalova 20, 82108 Bratislava-Ružinov</v>
      </c>
      <c r="K56" s="1" t="str">
        <v>Bratislavský samosprávny kraj</v>
      </c>
      <c r="L56" s="1" t="str">
        <v>samosprávny kraj</v>
      </c>
      <c r="M56" s="1" t="str">
        <v>moderná budova</v>
      </c>
    </row>
    <row r="57" spans="1:13">
      <c r="A57" s="1">
        <v>100000277</v>
      </c>
      <c r="B57" s="1" t="str">
        <v>Bratislavský</v>
      </c>
      <c r="C57" s="1" t="str">
        <v>Bratislava II</v>
      </c>
      <c r="D57" s="1" t="str">
        <v>Základná škola</v>
      </c>
      <c r="E57" s="1" t="str">
        <v>základná škola</v>
      </c>
      <c r="F57" s="1" t="str">
        <v>Základná škola</v>
      </c>
      <c r="G57" s="1" t="str">
        <v>áno</v>
      </c>
      <c r="H57" s="1">
        <v>100000277</v>
      </c>
      <c r="I57" s="1">
        <v>1</v>
      </c>
      <c r="J57" s="1" t="str">
        <v>Medzilaborecká 11, 82101 Bratislava-Ružinov</v>
      </c>
      <c r="K57" s="1" t="str">
        <v>Mestská časť Bratislava - Ružinov</v>
      </c>
      <c r="L57" s="1" t="str">
        <v>obec, mesto</v>
      </c>
      <c r="M57" s="1" t="str">
        <v>moderná budova</v>
      </c>
    </row>
    <row r="58" spans="1:13">
      <c r="A58" s="1">
        <v>100000285</v>
      </c>
      <c r="B58" s="1" t="str">
        <v>Bratislavský</v>
      </c>
      <c r="C58" s="1" t="str">
        <v>Bratislava II</v>
      </c>
      <c r="D58" s="1" t="str">
        <v>Gymnázium</v>
      </c>
      <c r="E58" s="1" t="str">
        <v>gymnázium</v>
      </c>
      <c r="F58" s="1" t="str">
        <v>Gymnázium</v>
      </c>
      <c r="G58" s="1" t="str">
        <v>áno</v>
      </c>
      <c r="H58" s="1">
        <v>100000285</v>
      </c>
      <c r="I58" s="1">
        <v>1</v>
      </c>
      <c r="J58" s="1" t="str">
        <v>Metodova 2, 82108 Bratislava-Ružinov</v>
      </c>
      <c r="K58" s="1" t="str">
        <v>Regionálny úrad školskej správy v Bratislave</v>
      </c>
      <c r="L58" s="1" t="str">
        <v>regionálny úrad školskej správy</v>
      </c>
      <c r="M58" s="1" t="str">
        <v>moderná budova</v>
      </c>
    </row>
    <row r="59" spans="1:13">
      <c r="A59" s="1">
        <v>100000287</v>
      </c>
      <c r="B59" s="1" t="str">
        <v>Bratislavský</v>
      </c>
      <c r="C59" s="1" t="str">
        <v>Bratislava II</v>
      </c>
      <c r="D59" s="1" t="str">
        <v>Základná škola</v>
      </c>
      <c r="E59" s="1" t="str">
        <v>základná škola</v>
      </c>
      <c r="F59" s="1" t="str">
        <v>Základná škola</v>
      </c>
      <c r="G59" s="1" t="str">
        <v>áno</v>
      </c>
      <c r="H59" s="1">
        <v>100000287</v>
      </c>
      <c r="I59" s="1">
        <v>1</v>
      </c>
      <c r="J59" s="1" t="str">
        <v>Mierová 46, 82105 Bratislava-Ružinov</v>
      </c>
      <c r="K59" s="1" t="str">
        <v>Mestská časť Bratislava - Ružinov</v>
      </c>
      <c r="L59" s="1" t="str">
        <v>obec, mesto</v>
      </c>
      <c r="M59" s="1" t="str">
        <v>moderná budova</v>
      </c>
    </row>
    <row r="60" spans="1:13">
      <c r="A60" s="1">
        <v>100000298</v>
      </c>
      <c r="B60" s="1" t="str">
        <v>Bratislavský</v>
      </c>
      <c r="C60" s="1" t="str">
        <v>Bratislava II</v>
      </c>
      <c r="D60" s="1" t="str">
        <v>Základná škola</v>
      </c>
      <c r="E60" s="1" t="str">
        <v>základná škola</v>
      </c>
      <c r="F60" s="1" t="str">
        <v>Základná škola</v>
      </c>
      <c r="G60" s="1" t="str">
        <v>áno</v>
      </c>
      <c r="H60" s="1">
        <v>100000298</v>
      </c>
      <c r="I60" s="1">
        <v>1</v>
      </c>
      <c r="J60" s="1" t="str">
        <v>Nevädzová 2, 82101 Bratislava-Ružinov</v>
      </c>
      <c r="K60" s="1" t="str">
        <v>Mestská časť Bratislava - Ružinov</v>
      </c>
      <c r="L60" s="1" t="str">
        <v>obec, mesto</v>
      </c>
      <c r="M60" s="1" t="str">
        <v>moderná budova</v>
      </c>
    </row>
    <row r="61" spans="1:13">
      <c r="A61" s="1">
        <v>100000305</v>
      </c>
      <c r="B61" s="1" t="str">
        <v>Bratislavský</v>
      </c>
      <c r="C61" s="1" t="str">
        <v>Bratislava II</v>
      </c>
      <c r="D61" s="1" t="str">
        <v>Obchodná akadémia</v>
      </c>
      <c r="E61" s="1" t="str">
        <v>stredná odborná škola</v>
      </c>
      <c r="F61" s="1" t="str">
        <v>Obchodná akadémia</v>
      </c>
      <c r="G61" s="1" t="str">
        <v>áno</v>
      </c>
      <c r="H61" s="1">
        <v>100000305</v>
      </c>
      <c r="I61" s="1">
        <v>1</v>
      </c>
      <c r="J61" s="1" t="str">
        <v>Nevädzová 3, 82007 Bratislava-Ružinov</v>
      </c>
      <c r="K61" s="1" t="str">
        <v>Bratislavský samosprávny kraj</v>
      </c>
      <c r="L61" s="1" t="str">
        <v>samosprávny kraj</v>
      </c>
      <c r="M61" s="1" t="str">
        <v>moderná budova</v>
      </c>
    </row>
    <row r="62" spans="1:13">
      <c r="A62" s="1">
        <v>100000308</v>
      </c>
      <c r="B62" s="1" t="str">
        <v>Bratislavský</v>
      </c>
      <c r="C62" s="1" t="str">
        <v>Bratislava II</v>
      </c>
      <c r="D62" s="1" t="str">
        <v>Primary Years Program, ako organizačná zložka Spojenej školy</v>
      </c>
      <c r="E62" s="1" t="str">
        <v>základná škola</v>
      </c>
      <c r="F62" s="1" t="str">
        <v>Základná škola</v>
      </c>
      <c r="G62" s="1" t="str">
        <v>nie</v>
      </c>
      <c r="H62" s="1">
        <v>100017375</v>
      </c>
      <c r="I62" s="1">
        <v>5</v>
      </c>
      <c r="J62" s="1" t="str">
        <v>Novohradská 3, 82109 Bratislava-Ružinov</v>
      </c>
      <c r="K62" s="1" t="str">
        <v>Regionálny úrad školskej správy v Bratislave</v>
      </c>
      <c r="L62" s="1" t="str">
        <v>regionálny úrad školskej správy</v>
      </c>
      <c r="M62" s="1" t="str">
        <v>moderná budova</v>
      </c>
    </row>
    <row r="63" spans="1:13">
      <c r="A63" s="1">
        <v>100000309</v>
      </c>
      <c r="B63" s="1" t="str">
        <v>Bratislavský</v>
      </c>
      <c r="C63" s="1" t="str">
        <v>Bratislava II</v>
      </c>
      <c r="D63" s="1" t="str">
        <v>Gymnázium Jura Hronca, ako organizačná zložka Spojenej školy</v>
      </c>
      <c r="E63" s="1" t="str">
        <v>gymnázium</v>
      </c>
      <c r="F63" s="1" t="str">
        <v>Gymnázium</v>
      </c>
      <c r="G63" s="1" t="str">
        <v>nie</v>
      </c>
      <c r="H63" s="1">
        <v>100017375</v>
      </c>
      <c r="I63" s="1">
        <v>5</v>
      </c>
      <c r="J63" s="1" t="str">
        <v>Novohradská 3, 82109 Bratislava-Ružinov</v>
      </c>
      <c r="K63" s="1" t="str">
        <v>Regionálny úrad školskej správy v Bratislave</v>
      </c>
      <c r="L63" s="1" t="str">
        <v>regionálny úrad školskej správy</v>
      </c>
      <c r="M63" s="1" t="str">
        <v>moderná budova</v>
      </c>
    </row>
    <row r="64" spans="1:13">
      <c r="A64" s="1">
        <v>100000311</v>
      </c>
      <c r="B64" s="1" t="str">
        <v>Bratislavský</v>
      </c>
      <c r="C64" s="1" t="str">
        <v>Bratislava II</v>
      </c>
      <c r="D64" s="1" t="str">
        <v>Middle Years Program, ako organizačná zložka Spojenej školy</v>
      </c>
      <c r="E64" s="1" t="str">
        <v>gymnázium</v>
      </c>
      <c r="F64" s="1" t="str">
        <v>Gymnázium</v>
      </c>
      <c r="G64" s="1" t="str">
        <v>nie</v>
      </c>
      <c r="H64" s="1">
        <v>100017375</v>
      </c>
      <c r="I64" s="1">
        <v>5</v>
      </c>
      <c r="J64" s="1" t="str">
        <v>Novohradská 3, 82109 Bratislava-Ružinov</v>
      </c>
      <c r="K64" s="1" t="str">
        <v>Regionálny úrad školskej správy v Bratislave</v>
      </c>
      <c r="L64" s="1" t="str">
        <v>regionálny úrad školskej správy</v>
      </c>
      <c r="M64" s="1" t="str">
        <v>moderná budova</v>
      </c>
    </row>
    <row r="65" spans="1:13">
      <c r="A65" s="1">
        <v>100000320</v>
      </c>
      <c r="B65" s="1" t="str">
        <v>Bratislavský</v>
      </c>
      <c r="C65" s="1" t="str">
        <v>Bratislava II</v>
      </c>
      <c r="D65" s="1" t="str">
        <v>Základná škola Slovenského národného povstania</v>
      </c>
      <c r="E65" s="1" t="str">
        <v>základná škola</v>
      </c>
      <c r="F65" s="1" t="str">
        <v>Základná škola</v>
      </c>
      <c r="G65" s="1" t="str">
        <v>áno</v>
      </c>
      <c r="H65" s="1">
        <v>100000320</v>
      </c>
      <c r="I65" s="1">
        <v>2</v>
      </c>
      <c r="J65" s="1" t="str">
        <v>Ostredková 14, 82102 Bratislava-Ružinov</v>
      </c>
      <c r="K65" s="1" t="str">
        <v>Mestská časť Bratislava - Ružinov</v>
      </c>
      <c r="L65" s="1" t="str">
        <v>obec, mesto</v>
      </c>
      <c r="M65" s="1" t="str">
        <v>moderná budova</v>
      </c>
    </row>
    <row r="66" spans="1:13">
      <c r="A66" s="1">
        <v>100000334</v>
      </c>
      <c r="B66" s="1" t="str">
        <v>Bratislavský</v>
      </c>
      <c r="C66" s="1" t="str">
        <v>Bratislava II</v>
      </c>
      <c r="D66" s="1" t="str">
        <v>Elokované pracovisko Klinika popálenín a rekonštrukčnej chirurgie ako súčasť Základnej školy pri zdravotníckom zariadení</v>
      </c>
      <c r="E66" s="1" t="str">
        <v>škola pre deti a žiakov so špeciálnymi výchovno-vzdelávacími potrebami</v>
      </c>
      <c r="F66" s="1" t="str">
        <v>ZŠ pri zdravotníckom zariadení</v>
      </c>
      <c r="G66" s="1" t="str">
        <v>nie</v>
      </c>
      <c r="H66" s="1">
        <v>100000466</v>
      </c>
      <c r="I66" s="1">
        <v>5</v>
      </c>
      <c r="J66" s="1" t="str">
        <v>Ružinovská 6, 82103 Bratislava-Ružinov</v>
      </c>
      <c r="K66" s="1" t="str">
        <v>Regionálny úrad školskej správy v Bratislave</v>
      </c>
      <c r="L66" s="1" t="str">
        <v>regionálny úrad školskej správy</v>
      </c>
      <c r="M66" s="1" t="str">
        <v>moderná budova</v>
      </c>
    </row>
    <row r="67" spans="1:13">
      <c r="A67" s="1">
        <v>100000336</v>
      </c>
      <c r="B67" s="1" t="str">
        <v>Bratislavský</v>
      </c>
      <c r="C67" s="1" t="str">
        <v>Bratislava II</v>
      </c>
      <c r="D67" s="1" t="str">
        <v>Základná škola</v>
      </c>
      <c r="E67" s="1" t="str">
        <v>základná škola</v>
      </c>
      <c r="F67" s="1" t="str">
        <v>Základná škola</v>
      </c>
      <c r="G67" s="1" t="str">
        <v>áno</v>
      </c>
      <c r="H67" s="1">
        <v>100000336</v>
      </c>
      <c r="I67" s="1">
        <v>1</v>
      </c>
      <c r="J67" s="1" t="str">
        <v>Ružová dolina 29, 82109 Bratislava-Ružinov</v>
      </c>
      <c r="K67" s="1" t="str">
        <v>Mestská časť Bratislava - Ružinov</v>
      </c>
      <c r="L67" s="1" t="str">
        <v>obec, mesto</v>
      </c>
      <c r="M67" s="1" t="str">
        <v>moderná budova</v>
      </c>
    </row>
    <row r="68" spans="1:13">
      <c r="A68" s="1">
        <v>100000337</v>
      </c>
      <c r="B68" s="1" t="str">
        <v>Bratislavský</v>
      </c>
      <c r="C68" s="1" t="str">
        <v>Bratislava II</v>
      </c>
      <c r="D68" s="1" t="str">
        <v>Súkromná základná škola</v>
      </c>
      <c r="E68" s="1" t="str">
        <v>základná škola</v>
      </c>
      <c r="F68" s="1" t="str">
        <v>Základná škola</v>
      </c>
      <c r="G68" s="1" t="str">
        <v>áno</v>
      </c>
      <c r="H68" s="1">
        <v>100000337</v>
      </c>
      <c r="I68" s="1">
        <v>1</v>
      </c>
      <c r="J68" s="1" t="str">
        <v>Sklenárova 1, 82109 Bratislava-Ružinov</v>
      </c>
      <c r="K68" s="1" t="str">
        <v>PhDr. Veronika Bisaki</v>
      </c>
      <c r="L68" s="1" t="str">
        <v>súkromník</v>
      </c>
      <c r="M68" s="1" t="str">
        <v>moderná budova</v>
      </c>
    </row>
    <row r="69" spans="1:13">
      <c r="A69" s="1">
        <v>100000338</v>
      </c>
      <c r="B69" s="1" t="str">
        <v>Bratislavský</v>
      </c>
      <c r="C69" s="1" t="str">
        <v>Bratislava II</v>
      </c>
      <c r="D69" s="1" t="str">
        <v>Súkromná stredná odborná škola pedagogická a sociálna</v>
      </c>
      <c r="E69" s="1" t="str">
        <v>stredná odborná škola</v>
      </c>
      <c r="F69" s="1" t="str">
        <v>Stredná odborná škola</v>
      </c>
      <c r="G69" s="1" t="str">
        <v>áno</v>
      </c>
      <c r="H69" s="1">
        <v>100000338</v>
      </c>
      <c r="I69" s="1">
        <v>1</v>
      </c>
      <c r="J69" s="1" t="str">
        <v>Sklenárova 1, 82109 Bratislava-Ružinov</v>
      </c>
      <c r="K69" s="1" t="str">
        <v>PhDr. Veronika Bisaki</v>
      </c>
      <c r="L69" s="1" t="str">
        <v>súkromník</v>
      </c>
      <c r="M69" s="1" t="str">
        <v>moderná budova</v>
      </c>
    </row>
    <row r="70" spans="1:13">
      <c r="A70" s="1">
        <v>100000342</v>
      </c>
      <c r="B70" s="1" t="str">
        <v>Bratislavský</v>
      </c>
      <c r="C70" s="1" t="str">
        <v>Bratislava II</v>
      </c>
      <c r="D70" s="1" t="str">
        <v>Stredná odborná škola obchodu a služieb Samuela Jurkoviča</v>
      </c>
      <c r="E70" s="1" t="str">
        <v>stredná odborná škola</v>
      </c>
      <c r="F70" s="1" t="str">
        <v>Stredná odborná škola</v>
      </c>
      <c r="G70" s="1" t="str">
        <v>áno</v>
      </c>
      <c r="H70" s="1">
        <v>100000342</v>
      </c>
      <c r="I70" s="1">
        <v>1</v>
      </c>
      <c r="J70" s="1" t="str">
        <v>Sklenárova 1, 82109 Bratislava-Ružinov</v>
      </c>
      <c r="K70" s="1" t="str">
        <v>Bratislavský samosprávny kraj</v>
      </c>
      <c r="L70" s="1" t="str">
        <v>samosprávny kraj</v>
      </c>
      <c r="M70" s="1" t="str">
        <v>moderná budova</v>
      </c>
    </row>
    <row r="71" spans="1:13">
      <c r="A71" s="1">
        <v>100000346</v>
      </c>
      <c r="B71" s="1" t="str">
        <v>Bratislavský</v>
      </c>
      <c r="C71" s="1" t="str">
        <v>Bratislava II</v>
      </c>
      <c r="D71" s="1" t="str">
        <v>Škola umeleckého priemyslu</v>
      </c>
      <c r="E71" s="1" t="str">
        <v>škola umeleckého priemyslu</v>
      </c>
      <c r="F71" s="1" t="str">
        <v>Škola umeleckého priemyslu</v>
      </c>
      <c r="G71" s="1" t="str">
        <v>áno</v>
      </c>
      <c r="H71" s="1">
        <v>100000346</v>
      </c>
      <c r="I71" s="1">
        <v>1</v>
      </c>
      <c r="J71" s="1" t="str">
        <v>Sklenárova 7, 82489 Bratislava-Ružinov</v>
      </c>
      <c r="K71" s="1" t="str">
        <v>Bratislavský samosprávny kraj</v>
      </c>
      <c r="L71" s="1" t="str">
        <v>samosprávny kraj</v>
      </c>
      <c r="M71" s="1" t="str">
        <v>moderná budova</v>
      </c>
    </row>
    <row r="72" spans="1:13">
      <c r="A72" s="1">
        <v>100000347</v>
      </c>
      <c r="B72" s="1" t="str">
        <v>Bratislavský</v>
      </c>
      <c r="C72" s="1" t="str">
        <v>Bratislava II</v>
      </c>
      <c r="D72" s="1" t="str">
        <v>Stredná odborná škola dopravná</v>
      </c>
      <c r="E72" s="1" t="str">
        <v>stredná odborná škola</v>
      </c>
      <c r="F72" s="1" t="str">
        <v>Stredná odborná škola</v>
      </c>
      <c r="G72" s="1" t="str">
        <v>áno</v>
      </c>
      <c r="H72" s="1">
        <v>100000347</v>
      </c>
      <c r="I72" s="1">
        <v>1</v>
      </c>
      <c r="J72" s="1" t="str">
        <v>Kvačalova 20, 82108 Bratislava-Ružinov</v>
      </c>
      <c r="K72" s="1" t="str">
        <v>Bratislavský samosprávny kraj</v>
      </c>
      <c r="L72" s="1" t="str">
        <v>samosprávny kraj</v>
      </c>
      <c r="M72" s="1" t="str">
        <v>moderná budova</v>
      </c>
    </row>
    <row r="73" spans="1:13">
      <c r="A73" s="1">
        <v>100000363</v>
      </c>
      <c r="B73" s="1" t="str">
        <v>Bratislavský</v>
      </c>
      <c r="C73" s="1" t="str">
        <v>Bratislava II</v>
      </c>
      <c r="D73" s="1" t="str">
        <v>Stredná odborná škola kaderníctva a vizážistiky</v>
      </c>
      <c r="E73" s="1" t="str">
        <v>stredná odborná škola</v>
      </c>
      <c r="F73" s="1" t="str">
        <v>Stredná odborná škola</v>
      </c>
      <c r="G73" s="1" t="str">
        <v>áno</v>
      </c>
      <c r="H73" s="1">
        <v>100000363</v>
      </c>
      <c r="I73" s="1">
        <v>1</v>
      </c>
      <c r="J73" s="1" t="str">
        <v>Svätoplukova 2, 82108 Bratislava-Ružinov</v>
      </c>
      <c r="K73" s="1" t="str">
        <v>Bratislavský samosprávny kraj</v>
      </c>
      <c r="L73" s="1" t="str">
        <v>samosprávny kraj</v>
      </c>
      <c r="M73" s="1" t="str">
        <v>moderná budova</v>
      </c>
    </row>
    <row r="74" spans="1:13">
      <c r="A74" s="1">
        <v>100000371</v>
      </c>
      <c r="B74" s="1" t="str">
        <v>Bratislavský</v>
      </c>
      <c r="C74" s="1" t="str">
        <v>Bratislava II</v>
      </c>
      <c r="D74" s="1" t="str">
        <v>Škola umeleckého priemyslu ako organizačná zložka Spojenej školy</v>
      </c>
      <c r="E74" s="1" t="str">
        <v>škola umeleckého priemyslu</v>
      </c>
      <c r="F74" s="1" t="str">
        <v>Škola umeleckého priemyslu</v>
      </c>
      <c r="G74" s="1" t="str">
        <v>nie</v>
      </c>
      <c r="H74" s="1">
        <v>100017374</v>
      </c>
      <c r="I74" s="1">
        <v>3</v>
      </c>
      <c r="J74" s="1" t="str">
        <v>Tokajícka 24, 82103 Bratislava-Ružinov</v>
      </c>
      <c r="K74" s="1" t="str">
        <v>Bratislavský samosprávny kraj</v>
      </c>
      <c r="L74" s="1" t="str">
        <v>samosprávny kraj</v>
      </c>
      <c r="M74" s="1" t="str">
        <v>moderná budova</v>
      </c>
    </row>
    <row r="75" spans="1:13">
      <c r="A75" s="1">
        <v>100000373</v>
      </c>
      <c r="B75" s="1" t="str">
        <v>Bratislavský</v>
      </c>
      <c r="C75" s="1" t="str">
        <v>Bratislava II</v>
      </c>
      <c r="D75" s="1" t="str">
        <v>Stredná odborná škola drevárska, ako organizačná zložka Spojenej školy</v>
      </c>
      <c r="E75" s="1" t="str">
        <v>stredná odborná škola</v>
      </c>
      <c r="F75" s="1" t="str">
        <v>Stredná odborná škola</v>
      </c>
      <c r="G75" s="1" t="str">
        <v>nie</v>
      </c>
      <c r="H75" s="1">
        <v>100017374</v>
      </c>
      <c r="I75" s="1">
        <v>3</v>
      </c>
      <c r="J75" s="1" t="str">
        <v>Tokajícka 24, 82103 Bratislava-Ružinov</v>
      </c>
      <c r="K75" s="1" t="str">
        <v>Bratislavský samosprávny kraj</v>
      </c>
      <c r="L75" s="1" t="str">
        <v>samosprávny kraj</v>
      </c>
      <c r="M75" s="1" t="str">
        <v>moderná budova</v>
      </c>
    </row>
    <row r="76" spans="1:13">
      <c r="A76" s="1">
        <v>100000374</v>
      </c>
      <c r="B76" s="1" t="str">
        <v>Bratislavský</v>
      </c>
      <c r="C76" s="1" t="str">
        <v>Bratislava II</v>
      </c>
      <c r="D76" s="1" t="str">
        <v>Gymnázium Ladislava Novomeského</v>
      </c>
      <c r="E76" s="1" t="str">
        <v>gymnázium</v>
      </c>
      <c r="F76" s="1" t="str">
        <v>Gymnázium</v>
      </c>
      <c r="G76" s="1" t="str">
        <v>áno</v>
      </c>
      <c r="H76" s="1">
        <v>100000374</v>
      </c>
      <c r="I76" s="1">
        <v>1</v>
      </c>
      <c r="J76" s="1" t="str">
        <v>Tomášikova 2, 82729 Bratislava-Ružinov</v>
      </c>
      <c r="K76" s="1" t="str">
        <v>Bratislavský samosprávny kraj</v>
      </c>
      <c r="L76" s="1" t="str">
        <v>samosprávny kraj</v>
      </c>
      <c r="M76" s="1" t="str">
        <v>moderná budova</v>
      </c>
    </row>
    <row r="77" spans="1:13">
      <c r="A77" s="1">
        <v>100000381</v>
      </c>
      <c r="B77" s="1" t="str">
        <v>Bratislavský</v>
      </c>
      <c r="C77" s="1" t="str">
        <v>Bratislava II</v>
      </c>
      <c r="D77" s="1" t="str">
        <v>Stredná odborná škola chemická</v>
      </c>
      <c r="E77" s="1" t="str">
        <v>stredná odborná škola</v>
      </c>
      <c r="F77" s="1" t="str">
        <v>Stredná odborná škola</v>
      </c>
      <c r="G77" s="1" t="str">
        <v>áno</v>
      </c>
      <c r="H77" s="1">
        <v>100000381</v>
      </c>
      <c r="I77" s="1">
        <v>1</v>
      </c>
      <c r="J77" s="1" t="str">
        <v>Vlčie hrdlo 50, 82107 Bratislava-Ružinov</v>
      </c>
      <c r="K77" s="1" t="str">
        <v>Bratislavský samosprávny kraj</v>
      </c>
      <c r="L77" s="1" t="str">
        <v>samosprávny kraj</v>
      </c>
      <c r="M77" s="1" t="str">
        <v>moderná budova</v>
      </c>
    </row>
    <row r="78" spans="1:13">
      <c r="A78" s="1">
        <v>100000384</v>
      </c>
      <c r="B78" s="1" t="str">
        <v>Bratislavský</v>
      </c>
      <c r="C78" s="1" t="str">
        <v>Bratislava II</v>
      </c>
      <c r="D78" s="1" t="str">
        <v>Základná škola</v>
      </c>
      <c r="E78" s="1" t="str">
        <v>základná škola</v>
      </c>
      <c r="F78" s="1" t="str">
        <v>Základná škola</v>
      </c>
      <c r="G78" s="1" t="str">
        <v>áno</v>
      </c>
      <c r="H78" s="1">
        <v>100000384</v>
      </c>
      <c r="I78" s="1">
        <v>1</v>
      </c>
      <c r="J78" s="1" t="str">
        <v>Vrútocká 58, 82104 Bratislava-Ružinov</v>
      </c>
      <c r="K78" s="1" t="str">
        <v>Mestská časť Bratislava - Ružinov</v>
      </c>
      <c r="L78" s="1" t="str">
        <v>obec, mesto</v>
      </c>
      <c r="M78" s="1" t="str">
        <v>moderná budova</v>
      </c>
    </row>
    <row r="79" spans="1:13">
      <c r="A79" s="1">
        <v>100000388</v>
      </c>
      <c r="B79" s="1" t="str">
        <v>Bratislavský</v>
      </c>
      <c r="C79" s="1" t="str">
        <v>Bratislava II</v>
      </c>
      <c r="D79" s="1" t="str">
        <v>Stredná zdravotnícka škola</v>
      </c>
      <c r="E79" s="1" t="str">
        <v>stredná odborná škola</v>
      </c>
      <c r="F79" s="1" t="str">
        <v>Stredná zdravotnícka škola</v>
      </c>
      <c r="G79" s="1" t="str">
        <v>áno</v>
      </c>
      <c r="H79" s="1">
        <v>100000388</v>
      </c>
      <c r="I79" s="1">
        <v>1</v>
      </c>
      <c r="J79" s="1" t="str">
        <v>Záhradnícka 44, 82108 Bratislava-Ružinov</v>
      </c>
      <c r="K79" s="1" t="str">
        <v>Bratislavský samosprávny kraj</v>
      </c>
      <c r="L79" s="1" t="str">
        <v>samosprávny kraj</v>
      </c>
      <c r="M79" s="1" t="str">
        <v>moderná budova</v>
      </c>
    </row>
    <row r="80" spans="1:13">
      <c r="A80" s="1">
        <v>100000401</v>
      </c>
      <c r="B80" s="1" t="str">
        <v>Bratislavský</v>
      </c>
      <c r="C80" s="1" t="str">
        <v>Bratislava II</v>
      </c>
      <c r="D80" s="1" t="str">
        <v>Základná škola</v>
      </c>
      <c r="E80" s="1" t="str">
        <v>základná škola</v>
      </c>
      <c r="F80" s="1" t="str">
        <v>Základná škola</v>
      </c>
      <c r="G80" s="1" t="str">
        <v>áno</v>
      </c>
      <c r="H80" s="1">
        <v>100000401</v>
      </c>
      <c r="I80" s="1">
        <v>1</v>
      </c>
      <c r="J80" s="1" t="str">
        <v>Rajčianska 3, 82107 Bratislava-Vrakuňa</v>
      </c>
      <c r="K80" s="1" t="str">
        <v>Mestská časť Bratislava - Vrakuňa</v>
      </c>
      <c r="L80" s="1" t="str">
        <v>obec, mesto</v>
      </c>
      <c r="M80" s="1" t="str">
        <v>moderná budova</v>
      </c>
    </row>
    <row r="81" spans="1:13">
      <c r="A81" s="1">
        <v>100000403</v>
      </c>
      <c r="B81" s="1" t="str">
        <v>Bratislavský</v>
      </c>
      <c r="C81" s="1" t="str">
        <v>Bratislava II</v>
      </c>
      <c r="D81" s="1" t="str">
        <v>Súkromné gymnázium</v>
      </c>
      <c r="E81" s="1" t="str">
        <v>gymnázium</v>
      </c>
      <c r="F81" s="1" t="str">
        <v>Gymnázium</v>
      </c>
      <c r="G81" s="1" t="str">
        <v>áno</v>
      </c>
      <c r="H81" s="1">
        <v>100000403</v>
      </c>
      <c r="I81" s="1">
        <v>1</v>
      </c>
      <c r="J81" s="1" t="str">
        <v>Vážska 32, 82107 Bratislava-Vrakuňa</v>
      </c>
      <c r="K81" s="1" t="str">
        <v>Tomáš Chadim</v>
      </c>
      <c r="L81" s="1" t="str">
        <v>súkromník</v>
      </c>
      <c r="M81" s="1" t="str">
        <v>moderná budova</v>
      </c>
    </row>
    <row r="82" spans="1:13">
      <c r="A82" s="1">
        <v>100000406</v>
      </c>
      <c r="B82" s="1" t="str">
        <v>Bratislavský</v>
      </c>
      <c r="C82" s="1" t="str">
        <v>Bratislava II</v>
      </c>
      <c r="D82" s="1" t="str">
        <v>Základná škola</v>
      </c>
      <c r="E82" s="1" t="str">
        <v>základná škola</v>
      </c>
      <c r="F82" s="1" t="str">
        <v>Základná škola</v>
      </c>
      <c r="G82" s="1" t="str">
        <v>áno</v>
      </c>
      <c r="H82" s="1">
        <v>100000406</v>
      </c>
      <c r="I82" s="1">
        <v>1</v>
      </c>
      <c r="J82" s="1" t="str">
        <v>Železničná 14, 82107 Bratislava-Vrakuňa</v>
      </c>
      <c r="K82" s="1" t="str">
        <v>Mestská časť Bratislava - Vrakuňa</v>
      </c>
      <c r="L82" s="1" t="str">
        <v>obec, mesto</v>
      </c>
      <c r="M82" s="1" t="str">
        <v>moderná budova</v>
      </c>
    </row>
    <row r="83" spans="1:13">
      <c r="A83" s="1">
        <v>100000410</v>
      </c>
      <c r="B83" s="1" t="str">
        <v>Bratislavský</v>
      </c>
      <c r="C83" s="1" t="str">
        <v>Bratislava II</v>
      </c>
      <c r="D83" s="1" t="str">
        <v>Základná škola</v>
      </c>
      <c r="E83" s="1" t="str">
        <v>základná škola</v>
      </c>
      <c r="F83" s="1" t="str">
        <v>Základná škola</v>
      </c>
      <c r="G83" s="1" t="str">
        <v>áno</v>
      </c>
      <c r="H83" s="1">
        <v>100000410</v>
      </c>
      <c r="I83" s="1">
        <v>1</v>
      </c>
      <c r="J83" s="1" t="str">
        <v>Žitavská 1, 82107 Bratislava-Vrakuňa</v>
      </c>
      <c r="K83" s="1" t="str">
        <v>Mestská časť Bratislava - Vrakuňa</v>
      </c>
      <c r="L83" s="1" t="str">
        <v>obec, mesto</v>
      </c>
      <c r="M83" s="1" t="str">
        <v>moderná budova</v>
      </c>
    </row>
    <row r="84" spans="1:13">
      <c r="A84" s="1">
        <v>100000417</v>
      </c>
      <c r="B84" s="1" t="str">
        <v>Bratislavský</v>
      </c>
      <c r="C84" s="1" t="str">
        <v>Bratislava III</v>
      </c>
      <c r="D84" s="1" t="str">
        <v>Základná škola s materskou školou</v>
      </c>
      <c r="E84" s="1" t="str">
        <v>základná škola</v>
      </c>
      <c r="F84" s="1" t="str">
        <v>Základná škola</v>
      </c>
      <c r="G84" s="1" t="str">
        <v>áno</v>
      </c>
      <c r="H84" s="1">
        <v>100000417</v>
      </c>
      <c r="I84" s="1">
        <v>1</v>
      </c>
      <c r="J84" s="1" t="str">
        <v>Cádrova 23, 83101 Bratislava-Nové Mesto</v>
      </c>
      <c r="K84" s="1" t="str">
        <v>Mestská časť Bratislava - Nové Mesto</v>
      </c>
      <c r="L84" s="1" t="str">
        <v>obec, mesto</v>
      </c>
      <c r="M84" s="1" t="str">
        <v>moderná budova</v>
      </c>
    </row>
    <row r="85" spans="1:13">
      <c r="A85" s="1">
        <v>100000423</v>
      </c>
      <c r="B85" s="1" t="str">
        <v>Bratislavský</v>
      </c>
      <c r="C85" s="1" t="str">
        <v>Bratislava III</v>
      </c>
      <c r="D85" s="1" t="str">
        <v>Súkromné gymnázium</v>
      </c>
      <c r="E85" s="1" t="str">
        <v>gymnázium</v>
      </c>
      <c r="F85" s="1" t="str">
        <v>Gymnázium</v>
      </c>
      <c r="G85" s="1" t="str">
        <v>áno</v>
      </c>
      <c r="H85" s="1">
        <v>100000423</v>
      </c>
      <c r="I85" s="1">
        <v>1</v>
      </c>
      <c r="J85" s="1" t="str">
        <v>Česká 10, 83103 Bratislava-Nové Mesto</v>
      </c>
      <c r="K85" s="1" t="str">
        <v>SCHOOL, s.r.o.</v>
      </c>
      <c r="L85" s="1" t="str">
        <v>súkromník</v>
      </c>
      <c r="M85" s="1" t="str">
        <v>moderná budova</v>
      </c>
    </row>
    <row r="86" spans="1:13">
      <c r="A86" s="1">
        <v>100000430</v>
      </c>
      <c r="B86" s="1" t="str">
        <v>Bratislavský</v>
      </c>
      <c r="C86" s="1" t="str">
        <v>Bratislava III</v>
      </c>
      <c r="D86" s="1" t="str">
        <v>Súkromná základná škola</v>
      </c>
      <c r="E86" s="1" t="str">
        <v>základná škola</v>
      </c>
      <c r="F86" s="1" t="str">
        <v>Základná škola</v>
      </c>
      <c r="G86" s="1" t="str">
        <v>áno</v>
      </c>
      <c r="H86" s="1">
        <v>100000430</v>
      </c>
      <c r="I86" s="1">
        <v>2</v>
      </c>
      <c r="J86" s="1" t="str">
        <v>Česká 10, 83103 Bratislava-Nové Mesto</v>
      </c>
      <c r="K86" s="1" t="str">
        <v>SCHOOL, s.r.o.</v>
      </c>
      <c r="L86" s="1" t="str">
        <v>súkromník</v>
      </c>
      <c r="M86" s="1" t="str">
        <v>moderná budova</v>
      </c>
    </row>
    <row r="87" spans="1:13">
      <c r="A87" s="1">
        <v>100000431</v>
      </c>
      <c r="B87" s="1" t="str">
        <v>Bratislavský</v>
      </c>
      <c r="C87" s="1" t="str">
        <v>Bratislava III</v>
      </c>
      <c r="D87" s="1" t="str">
        <v>Základná škola s materskou školou</v>
      </c>
      <c r="E87" s="1" t="str">
        <v>základná škola</v>
      </c>
      <c r="F87" s="1" t="str">
        <v>Základná škola</v>
      </c>
      <c r="G87" s="1" t="str">
        <v>áno</v>
      </c>
      <c r="H87" s="1">
        <v>100000431</v>
      </c>
      <c r="I87" s="1">
        <v>1</v>
      </c>
      <c r="J87" s="1" t="str">
        <v>Česká 10, 83103 Bratislava-Nové Mesto</v>
      </c>
      <c r="K87" s="1" t="str">
        <v>Mestská časť Bratislava - Nové Mesto</v>
      </c>
      <c r="L87" s="1" t="str">
        <v>obec, mesto</v>
      </c>
      <c r="M87" s="1" t="str">
        <v>moderná budova</v>
      </c>
    </row>
    <row r="88" spans="1:13">
      <c r="A88" s="1">
        <v>100000443</v>
      </c>
      <c r="B88" s="1" t="str">
        <v>Bratislavský</v>
      </c>
      <c r="C88" s="1" t="str">
        <v>Bratislava III</v>
      </c>
      <c r="D88" s="1" t="str">
        <v>Základná škola pre žiakov s narušenou komunikačnou schopnosťou internátna, ako organizačná zložka Spojenej školy internátnej</v>
      </c>
      <c r="E88" s="1" t="str">
        <v>škola pre deti a žiakov so špeciálnymi výchovno-vzdelávacími potrebami</v>
      </c>
      <c r="F88" s="1" t="str">
        <v>ZŠ pre žiakov s narušenou komunikačnou schopnosťou internátna</v>
      </c>
      <c r="G88" s="1" t="str">
        <v>nie</v>
      </c>
      <c r="H88" s="1">
        <v>100017377</v>
      </c>
      <c r="I88" s="1">
        <v>6</v>
      </c>
      <c r="J88" s="1" t="str">
        <v>Hrdličkova 17, 83101 Bratislava-Nové Mesto</v>
      </c>
      <c r="K88" s="1" t="str">
        <v>Regionálny úrad školskej správy v Bratislave</v>
      </c>
      <c r="L88" s="1" t="str">
        <v>regionálny úrad školskej správy</v>
      </c>
      <c r="M88" s="1" t="str">
        <v>moderná budova</v>
      </c>
    </row>
    <row r="89" spans="1:13">
      <c r="A89" s="1">
        <v>100000446</v>
      </c>
      <c r="B89" s="1" t="str">
        <v>Bratislavský</v>
      </c>
      <c r="C89" s="1" t="str">
        <v>Bratislava III</v>
      </c>
      <c r="D89" s="1" t="str">
        <v>Špeciálna základná škola pre žiakov so sluchovým postihnutím internátna, ako organizačná zložka Spojenej školy internátnej</v>
      </c>
      <c r="E89" s="1" t="str">
        <v>škola pre deti a žiakov so špeciálnymi výchovno-vzdelávacími potrebami</v>
      </c>
      <c r="F89" s="1" t="str">
        <v>ŠZŠ pre žiakov so sluchovým postihnutím internátna</v>
      </c>
      <c r="G89" s="1" t="str">
        <v>nie</v>
      </c>
      <c r="H89" s="1">
        <v>100017377</v>
      </c>
      <c r="I89" s="1">
        <v>6</v>
      </c>
      <c r="J89" s="1" t="str">
        <v>Hrdličkova 17, 83101 Bratislava-Nové Mesto</v>
      </c>
      <c r="K89" s="1" t="str">
        <v>Regionálny úrad školskej správy v Bratislave</v>
      </c>
      <c r="L89" s="1" t="str">
        <v>regionálny úrad školskej správy</v>
      </c>
      <c r="M89" s="1" t="str">
        <v>moderná budova</v>
      </c>
    </row>
    <row r="90" spans="1:13">
      <c r="A90" s="1">
        <v>100000447</v>
      </c>
      <c r="B90" s="1" t="str">
        <v>Bratislavský</v>
      </c>
      <c r="C90" s="1" t="str">
        <v>Bratislava III</v>
      </c>
      <c r="D90" s="1" t="str">
        <v>Základná škola pre žiakov so sluchovým postihnutím Gejzu Slaninku internátna, ako organizačná zložka Spojenej školy internátnej</v>
      </c>
      <c r="E90" s="1" t="str">
        <v>škola pre deti a žiakov so špeciálnymi výchovno-vzdelávacími potrebami</v>
      </c>
      <c r="F90" s="1" t="str">
        <v>ZŠ pre žiakov so sluchovým postihnutím internátna</v>
      </c>
      <c r="G90" s="1" t="str">
        <v>nie</v>
      </c>
      <c r="H90" s="1">
        <v>100017377</v>
      </c>
      <c r="I90" s="1">
        <v>6</v>
      </c>
      <c r="J90" s="1" t="str">
        <v>Hrdličkova 17, 83101 Bratislava-Nové Mesto</v>
      </c>
      <c r="K90" s="1" t="str">
        <v>Regionálny úrad školskej správy v Bratislave</v>
      </c>
      <c r="L90" s="1" t="str">
        <v>regionálny úrad školskej správy</v>
      </c>
      <c r="M90" s="1" t="str">
        <v>moderná budova</v>
      </c>
    </row>
    <row r="91" spans="1:13">
      <c r="A91" s="1">
        <v>100000448</v>
      </c>
      <c r="B91" s="1" t="str">
        <v>Bratislavský</v>
      </c>
      <c r="C91" s="1" t="str">
        <v>Bratislava III</v>
      </c>
      <c r="D91" s="1" t="str">
        <v>Základná škola pri Liečebno - výchovnom sanatóriu</v>
      </c>
      <c r="E91" s="1" t="str">
        <v>škola pre deti a žiakov so špeciálnymi výchovno-vzdelávacími potrebami</v>
      </c>
      <c r="F91" s="1" t="str">
        <v>ZŠ pri špeciálnom výchovnom zariadení</v>
      </c>
      <c r="G91" s="1" t="str">
        <v>nie</v>
      </c>
      <c r="H91" s="1">
        <v>100000449</v>
      </c>
      <c r="I91" s="1">
        <v>2</v>
      </c>
      <c r="J91" s="1" t="str">
        <v>Hrdličkova 21, 83101 Bratislava-Nové Mesto</v>
      </c>
      <c r="K91" s="1" t="str">
        <v>Regionálny úrad školskej správy v Bratislave</v>
      </c>
      <c r="L91" s="1" t="str">
        <v>regionálny úrad školskej správy</v>
      </c>
      <c r="M91" s="1" t="str">
        <v>moderná budova</v>
      </c>
    </row>
    <row r="92" spans="1:13">
      <c r="A92" s="1">
        <v>100000449</v>
      </c>
      <c r="B92" s="1" t="str">
        <v>Bratislavský</v>
      </c>
      <c r="C92" s="1" t="str">
        <v>Bratislava III</v>
      </c>
      <c r="D92" s="1" t="str">
        <v>Liečebno - výchovné sanatórium</v>
      </c>
      <c r="E92" s="1" t="str">
        <v>špeciálne výchovné zariadenie</v>
      </c>
      <c r="F92" s="1" t="str">
        <v>Liečebno-výchovné sanatórium</v>
      </c>
      <c r="G92" s="1" t="str">
        <v>áno</v>
      </c>
      <c r="H92" s="1">
        <v>100000449</v>
      </c>
      <c r="I92" s="1">
        <v>2</v>
      </c>
      <c r="J92" s="1" t="str">
        <v>Hrdličkova 21, 83101 Bratislava-Nové Mesto</v>
      </c>
      <c r="K92" s="1" t="str">
        <v>Regionálny úrad školskej správy v Bratislave</v>
      </c>
      <c r="L92" s="1" t="str">
        <v>regionálny úrad školskej správy</v>
      </c>
      <c r="M92" s="1" t="str">
        <v>moderná budova</v>
      </c>
    </row>
    <row r="93" spans="1:13">
      <c r="A93" s="1">
        <v>100000452</v>
      </c>
      <c r="B93" s="1" t="str">
        <v>Bratislavský</v>
      </c>
      <c r="C93" s="1" t="str">
        <v>Bratislava III</v>
      </c>
      <c r="D93" s="1" t="str">
        <v>Základná škola s materskou školou</v>
      </c>
      <c r="E93" s="1" t="str">
        <v>základná škola</v>
      </c>
      <c r="F93" s="1" t="str">
        <v>Základná škola</v>
      </c>
      <c r="G93" s="1" t="str">
        <v>áno</v>
      </c>
      <c r="H93" s="1">
        <v>100000452</v>
      </c>
      <c r="I93" s="1">
        <v>1</v>
      </c>
      <c r="J93" s="1" t="str">
        <v>Jeséniova 54, 83101 Bratislava-Nové Mesto</v>
      </c>
      <c r="K93" s="1" t="str">
        <v>Mestská časť Bratislava - Nové Mesto</v>
      </c>
      <c r="L93" s="1" t="str">
        <v>obec, mesto</v>
      </c>
      <c r="M93" s="1" t="str">
        <v>moderná budova</v>
      </c>
    </row>
    <row r="94" spans="1:13">
      <c r="A94" s="1">
        <v>100000458</v>
      </c>
      <c r="B94" s="1" t="str">
        <v>Bratislavský</v>
      </c>
      <c r="C94" s="1" t="str">
        <v>Bratislava II</v>
      </c>
      <c r="D94" s="1" t="str">
        <v>Súkromná stredná športová škola EISB</v>
      </c>
      <c r="E94" s="1" t="str">
        <v>stredná športová škola</v>
      </c>
      <c r="F94" s="1" t="str">
        <v>Stredná športová škola</v>
      </c>
      <c r="G94" s="1" t="str">
        <v>áno</v>
      </c>
      <c r="H94" s="1">
        <v>100000458</v>
      </c>
      <c r="I94" s="1">
        <v>1</v>
      </c>
      <c r="J94" s="1" t="str">
        <v>Radničné námestie 4, 82105 Bratislava-Ružinov</v>
      </c>
      <c r="K94" s="1" t="str">
        <v>EIS Bratislava s. r. o.</v>
      </c>
      <c r="L94" s="1" t="str">
        <v>súkromník</v>
      </c>
      <c r="M94" s="1" t="str">
        <v>moderná budova</v>
      </c>
    </row>
    <row r="95" spans="1:13">
      <c r="A95" s="1">
        <v>100000461</v>
      </c>
      <c r="B95" s="1" t="str">
        <v>Bratislavský</v>
      </c>
      <c r="C95" s="1" t="str">
        <v>Bratislava II</v>
      </c>
      <c r="D95" s="1" t="str">
        <v>Súkromná základná škola EISB</v>
      </c>
      <c r="E95" s="1" t="str">
        <v>základná škola</v>
      </c>
      <c r="F95" s="1" t="str">
        <v>Základná škola</v>
      </c>
      <c r="G95" s="1" t="str">
        <v>áno</v>
      </c>
      <c r="H95" s="1">
        <v>100000461</v>
      </c>
      <c r="I95" s="1">
        <v>1</v>
      </c>
      <c r="J95" s="1" t="str">
        <v>Radničné námestie 4, 82105 Bratislava-Ružinov</v>
      </c>
      <c r="K95" s="1" t="str">
        <v>EIS Bratislava s. r. o.</v>
      </c>
      <c r="L95" s="1" t="str">
        <v>súkromník</v>
      </c>
      <c r="M95" s="1" t="str">
        <v>moderná budova</v>
      </c>
    </row>
    <row r="96" spans="1:13">
      <c r="A96" s="1">
        <v>100000466</v>
      </c>
      <c r="B96" s="1" t="str">
        <v>Bratislavský</v>
      </c>
      <c r="C96" s="1" t="str">
        <v>Bratislava III</v>
      </c>
      <c r="D96" s="1" t="str">
        <v>Základná škola pri zdravotníckom zariadení</v>
      </c>
      <c r="E96" s="1" t="str">
        <v>škola pre deti a žiakov so špeciálnymi výchovno-vzdelávacími potrebami</v>
      </c>
      <c r="F96" s="1" t="str">
        <v>ZŠ pri zdravotníckom zariadení</v>
      </c>
      <c r="G96" s="1" t="str">
        <v>áno</v>
      </c>
      <c r="H96" s="1">
        <v>100000466</v>
      </c>
      <c r="I96" s="1">
        <v>5</v>
      </c>
      <c r="J96" s="1" t="str">
        <v>Limbová 1, 83340 Bratislava-Nové Mesto</v>
      </c>
      <c r="K96" s="1" t="str">
        <v>Regionálny úrad školskej správy v Bratislave</v>
      </c>
      <c r="L96" s="1" t="str">
        <v>regionálny úrad školskej správy</v>
      </c>
      <c r="M96" s="1" t="str">
        <v>moderná budova</v>
      </c>
    </row>
    <row r="97" spans="1:13">
      <c r="A97" s="1">
        <v>100000469</v>
      </c>
      <c r="B97" s="1" t="str">
        <v>Bratislavský</v>
      </c>
      <c r="C97" s="1" t="str">
        <v>Bratislava III</v>
      </c>
      <c r="D97" s="1" t="str">
        <v>Elokované pracovisko Klinika infektológie a geografickej medicíny ako súčasť Základnej školy pri zdravotníckom zariadení</v>
      </c>
      <c r="E97" s="1" t="str">
        <v>škola pre deti a žiakov so špeciálnymi výchovno-vzdelávacími potrebami</v>
      </c>
      <c r="F97" s="1" t="str">
        <v>ZŠ pri zdravotníckom zariadení</v>
      </c>
      <c r="G97" s="1" t="str">
        <v>nie</v>
      </c>
      <c r="H97" s="1">
        <v>100000466</v>
      </c>
      <c r="I97" s="1">
        <v>5</v>
      </c>
      <c r="J97" s="1" t="str">
        <v>Limbová 5, 83340 Bratislava-Nové Mesto</v>
      </c>
      <c r="K97" s="1" t="str">
        <v>Regionálny úrad školskej správy v Bratislave</v>
      </c>
      <c r="L97" s="1" t="str">
        <v>regionálny úrad školskej správy</v>
      </c>
      <c r="M97" s="1" t="str">
        <v>moderná budova</v>
      </c>
    </row>
    <row r="98" spans="1:13">
      <c r="A98" s="1">
        <v>100000471</v>
      </c>
      <c r="B98" s="1" t="str">
        <v>Bratislavský</v>
      </c>
      <c r="C98" s="1" t="str">
        <v>Bratislava III</v>
      </c>
      <c r="D98" s="1" t="str">
        <v>Hotelová akadémia</v>
      </c>
      <c r="E98" s="1" t="str">
        <v>stredná odborná škola</v>
      </c>
      <c r="F98" s="1" t="str">
        <v>Hotelová akadémia</v>
      </c>
      <c r="G98" s="1" t="str">
        <v>áno</v>
      </c>
      <c r="H98" s="1">
        <v>100000471</v>
      </c>
      <c r="I98" s="1">
        <v>1</v>
      </c>
      <c r="J98" s="1" t="str">
        <v>Mikovíniho 1, 83102 Bratislava-Nové Mesto</v>
      </c>
      <c r="K98" s="1" t="str">
        <v>Bratislavský samosprávny kraj</v>
      </c>
      <c r="L98" s="1" t="str">
        <v>samosprávny kraj</v>
      </c>
      <c r="M98" s="1" t="str">
        <v>moderná budova</v>
      </c>
    </row>
    <row r="99" spans="1:13">
      <c r="A99" s="1">
        <v>100000476</v>
      </c>
      <c r="B99" s="1" t="str">
        <v>Bratislavský</v>
      </c>
      <c r="C99" s="1" t="str">
        <v>Bratislava III</v>
      </c>
      <c r="D99" s="1" t="str">
        <v>Základná škola s materskou školou</v>
      </c>
      <c r="E99" s="1" t="str">
        <v>základná škola</v>
      </c>
      <c r="F99" s="1" t="str">
        <v>Základná škola</v>
      </c>
      <c r="G99" s="1" t="str">
        <v>áno</v>
      </c>
      <c r="H99" s="1">
        <v>100000476</v>
      </c>
      <c r="I99" s="1">
        <v>1</v>
      </c>
      <c r="J99" s="1" t="str">
        <v>Odborárska 2, 83102 Bratislava-Nové Mesto</v>
      </c>
      <c r="K99" s="1" t="str">
        <v>Mestská časť Bratislava - Nové Mesto</v>
      </c>
      <c r="L99" s="1" t="str">
        <v>obec, mesto</v>
      </c>
      <c r="M99" s="1" t="str">
        <v>moderná budova</v>
      </c>
    </row>
    <row r="100" spans="1:13">
      <c r="A100" s="1">
        <v>100000486</v>
      </c>
      <c r="B100" s="1" t="str">
        <v>Bratislavský</v>
      </c>
      <c r="C100" s="1" t="str">
        <v>Bratislava III</v>
      </c>
      <c r="D100" s="1" t="str">
        <v>Stredná odborná škola beauty služieb</v>
      </c>
      <c r="E100" s="1" t="str">
        <v>stredná odborná škola</v>
      </c>
      <c r="F100" s="1" t="str">
        <v>Stredná odborná škola</v>
      </c>
      <c r="G100" s="1" t="str">
        <v>áno</v>
      </c>
      <c r="H100" s="1">
        <v>100000486</v>
      </c>
      <c r="I100" s="1">
        <v>1</v>
      </c>
      <c r="J100" s="1" t="str">
        <v>Račianska 105, 83102 Bratislava-Nové Mesto</v>
      </c>
      <c r="K100" s="1" t="str">
        <v>Bratislavský samosprávny kraj</v>
      </c>
      <c r="L100" s="1" t="str">
        <v>samosprávny kraj</v>
      </c>
      <c r="M100" s="1" t="str">
        <v>moderná budova</v>
      </c>
    </row>
    <row r="101" spans="1:13">
      <c r="A101" s="1">
        <v>100000488</v>
      </c>
      <c r="B101" s="1" t="str">
        <v>Bratislavský</v>
      </c>
      <c r="C101" s="1" t="str">
        <v>Bratislava III</v>
      </c>
      <c r="D101" s="1" t="str">
        <v>Obchodná akadémia</v>
      </c>
      <c r="E101" s="1" t="str">
        <v>stredná odborná škola</v>
      </c>
      <c r="F101" s="1" t="str">
        <v>Obchodná akadémia</v>
      </c>
      <c r="G101" s="1" t="str">
        <v>áno</v>
      </c>
      <c r="H101" s="1">
        <v>100000488</v>
      </c>
      <c r="I101" s="1">
        <v>1</v>
      </c>
      <c r="J101" s="1" t="str">
        <v>Račianska 107, 83102 Bratislava-Nové Mesto</v>
      </c>
      <c r="K101" s="1" t="str">
        <v>Bratislavský samosprávny kraj</v>
      </c>
      <c r="L101" s="1" t="str">
        <v>samosprávny kraj</v>
      </c>
      <c r="M101" s="1" t="str">
        <v>moderná budova</v>
      </c>
    </row>
    <row r="102" spans="1:13">
      <c r="A102" s="1">
        <v>100000490</v>
      </c>
      <c r="B102" s="1" t="str">
        <v>Bratislavský</v>
      </c>
      <c r="C102" s="1" t="str">
        <v>Bratislava III</v>
      </c>
      <c r="D102" s="1" t="str">
        <v>Stredná odborná škola polygrafická</v>
      </c>
      <c r="E102" s="1" t="str">
        <v>stredná odborná škola</v>
      </c>
      <c r="F102" s="1" t="str">
        <v>Stredná odborná škola</v>
      </c>
      <c r="G102" s="1" t="str">
        <v>áno</v>
      </c>
      <c r="H102" s="1">
        <v>100000490</v>
      </c>
      <c r="I102" s="1">
        <v>1</v>
      </c>
      <c r="J102" s="1" t="str">
        <v>Račianska 190, 83526 Bratislava-Nové Mesto</v>
      </c>
      <c r="K102" s="1" t="str">
        <v>Bratislavský samosprávny kraj</v>
      </c>
      <c r="L102" s="1" t="str">
        <v>samosprávny kraj</v>
      </c>
      <c r="M102" s="1" t="str">
        <v>moderná budova</v>
      </c>
    </row>
    <row r="103" spans="1:13">
      <c r="A103" s="1">
        <v>100000497</v>
      </c>
      <c r="B103" s="1" t="str">
        <v>Bratislavský</v>
      </c>
      <c r="C103" s="1" t="str">
        <v>Bratislava III</v>
      </c>
      <c r="D103" s="1" t="str">
        <v>Základná škola s materskou školou</v>
      </c>
      <c r="E103" s="1" t="str">
        <v>základná škola</v>
      </c>
      <c r="F103" s="1" t="str">
        <v>Základná škola</v>
      </c>
      <c r="G103" s="1" t="str">
        <v>áno</v>
      </c>
      <c r="H103" s="1">
        <v>100000497</v>
      </c>
      <c r="I103" s="1">
        <v>1</v>
      </c>
      <c r="J103" s="1" t="str">
        <v>Riazanská 75, 83103 Bratislava-Nové Mesto</v>
      </c>
      <c r="K103" s="1" t="str">
        <v>Mestská časť Bratislava - Nové Mesto</v>
      </c>
      <c r="L103" s="1" t="str">
        <v>obec, mesto</v>
      </c>
      <c r="M103" s="1" t="str">
        <v>moderná budova</v>
      </c>
    </row>
    <row r="104" spans="1:13">
      <c r="A104" s="1">
        <v>100000498</v>
      </c>
      <c r="B104" s="1" t="str">
        <v>Bratislavský</v>
      </c>
      <c r="C104" s="1" t="str">
        <v>Bratislava III</v>
      </c>
      <c r="D104" s="1" t="str">
        <v>Súkromná stredná odborná škola HOST</v>
      </c>
      <c r="E104" s="1" t="str">
        <v>stredná odborná škola</v>
      </c>
      <c r="F104" s="1" t="str">
        <v>Stredná odborná škola</v>
      </c>
      <c r="G104" s="1" t="str">
        <v>áno</v>
      </c>
      <c r="H104" s="1">
        <v>100000498</v>
      </c>
      <c r="I104" s="1">
        <v>1</v>
      </c>
      <c r="J104" s="1" t="str">
        <v>Pionierska 15, 83102 Bratislava-Nové Mesto</v>
      </c>
      <c r="K104" s="1" t="str">
        <v>Súkromná stredná odborná škola HOST, s.r.o.</v>
      </c>
      <c r="L104" s="1" t="str">
        <v>súkromník</v>
      </c>
      <c r="M104" s="1" t="str">
        <v>moderná budova</v>
      </c>
    </row>
    <row r="105" spans="1:13">
      <c r="A105" s="1">
        <v>100000504</v>
      </c>
      <c r="B105" s="1" t="str">
        <v>Bratislavský</v>
      </c>
      <c r="C105" s="1" t="str">
        <v>Bratislava III</v>
      </c>
      <c r="D105" s="1" t="str">
        <v>Základná škola s materskou školou</v>
      </c>
      <c r="E105" s="1" t="str">
        <v>základná škola</v>
      </c>
      <c r="F105" s="1" t="str">
        <v>Základná škola</v>
      </c>
      <c r="G105" s="1" t="str">
        <v>áno</v>
      </c>
      <c r="H105" s="1">
        <v>100000504</v>
      </c>
      <c r="I105" s="1">
        <v>1</v>
      </c>
      <c r="J105" s="1" t="str">
        <v>Sibírska 39, 83102 Bratislava-Nové Mesto</v>
      </c>
      <c r="K105" s="1" t="str">
        <v>Mestská časť Bratislava - Nové Mesto</v>
      </c>
      <c r="L105" s="1" t="str">
        <v>obec, mesto</v>
      </c>
      <c r="M105" s="1" t="str">
        <v>moderná budova</v>
      </c>
    </row>
    <row r="106" spans="1:13">
      <c r="A106" s="1">
        <v>100000505</v>
      </c>
      <c r="B106" s="1" t="str">
        <v>Bratislavský</v>
      </c>
      <c r="C106" s="1" t="str">
        <v>Bratislava III</v>
      </c>
      <c r="D106" s="1" t="str">
        <v>Elokované pracovisko ako súčasť Školy pre mimoriadne nadané deti a GYMNÁZIUM</v>
      </c>
      <c r="E106" s="1" t="str">
        <v>škola pre deti a žiakov so špeciálnymi výchovno-vzdelávacími potrebami</v>
      </c>
      <c r="F106" s="1" t="str">
        <v>Gymnázium pre žiakov s nadaním</v>
      </c>
      <c r="G106" s="1" t="str">
        <v>nie</v>
      </c>
      <c r="H106" s="1">
        <v>100000515</v>
      </c>
      <c r="I106" s="1">
        <v>2</v>
      </c>
      <c r="J106" s="1" t="str">
        <v>Skalická 1, 83102 Bratislava-Nové Mesto</v>
      </c>
      <c r="K106" s="1" t="str">
        <v>Bratislavský samosprávny kraj</v>
      </c>
      <c r="L106" s="1" t="str">
        <v>samosprávny kraj</v>
      </c>
      <c r="M106" s="1" t="str">
        <v>moderná budova</v>
      </c>
    </row>
    <row r="107" spans="1:13">
      <c r="A107" s="1">
        <v>100000515</v>
      </c>
      <c r="B107" s="1" t="str">
        <v>Bratislavský</v>
      </c>
      <c r="C107" s="1" t="str">
        <v>Bratislava III</v>
      </c>
      <c r="D107" s="1" t="str">
        <v>ŠKOLA PRE MIMORIADNE NADANÉ DETI a Gymnázium</v>
      </c>
      <c r="E107" s="1" t="str">
        <v>škola pre deti a žiakov so špeciálnymi výchovno-vzdelávacími potrebami</v>
      </c>
      <c r="F107" s="1" t="str">
        <v>ZŠ pre žiakov s nadaním</v>
      </c>
      <c r="G107" s="1" t="str">
        <v>áno</v>
      </c>
      <c r="H107" s="1">
        <v>100000515</v>
      </c>
      <c r="I107" s="1">
        <v>2</v>
      </c>
      <c r="J107" s="1" t="str">
        <v>Teplická 7, 83102 Bratislava-Nové Mesto</v>
      </c>
      <c r="K107" s="1" t="str">
        <v>Bratislavský samosprávny kraj</v>
      </c>
      <c r="L107" s="1" t="str">
        <v>samosprávny kraj</v>
      </c>
      <c r="M107" s="1" t="str">
        <v>moderná budova</v>
      </c>
    </row>
    <row r="108" spans="1:13">
      <c r="A108" s="1">
        <v>100000521</v>
      </c>
      <c r="B108" s="1" t="str">
        <v>Bratislavský</v>
      </c>
      <c r="C108" s="1" t="str">
        <v>Bratislava III</v>
      </c>
      <c r="D108" s="1" t="str">
        <v>Súkromná základná škola waldorfská</v>
      </c>
      <c r="E108" s="1" t="str">
        <v>základná škola</v>
      </c>
      <c r="F108" s="1" t="str">
        <v>Základná škola</v>
      </c>
      <c r="G108" s="1" t="str">
        <v>áno</v>
      </c>
      <c r="H108" s="1">
        <v>100000521</v>
      </c>
      <c r="I108" s="1">
        <v>1</v>
      </c>
      <c r="J108" s="1" t="str">
        <v>Vihorlatská 10, 83104 Bratislava-Nové Mesto</v>
      </c>
      <c r="K108" s="1" t="str">
        <v>Výchova k slobode o. z.</v>
      </c>
      <c r="L108" s="1" t="str">
        <v>súkromník</v>
      </c>
      <c r="M108" s="1" t="str">
        <v>moderná budova</v>
      </c>
    </row>
    <row r="109" spans="1:13">
      <c r="A109" s="1">
        <v>100000524</v>
      </c>
      <c r="B109" s="1" t="str">
        <v>Bratislavský</v>
      </c>
      <c r="C109" s="1" t="str">
        <v>Bratislava III</v>
      </c>
      <c r="D109" s="1" t="str">
        <v>Základná škola s materskou školou</v>
      </c>
      <c r="E109" s="1" t="str">
        <v>základná škola</v>
      </c>
      <c r="F109" s="1" t="str">
        <v>Základná škola</v>
      </c>
      <c r="G109" s="1" t="str">
        <v>áno</v>
      </c>
      <c r="H109" s="1">
        <v>100000524</v>
      </c>
      <c r="I109" s="1">
        <v>1</v>
      </c>
      <c r="J109" s="1" t="str">
        <v>Za kasárňou 2, 83103 Bratislava-Nové Mesto</v>
      </c>
      <c r="K109" s="1" t="str">
        <v>Mestská časť Bratislava - Nové Mesto</v>
      </c>
      <c r="L109" s="1" t="str">
        <v>obec, mesto</v>
      </c>
      <c r="M109" s="1" t="str">
        <v>moderná budova</v>
      </c>
    </row>
    <row r="110" spans="1:13">
      <c r="A110" s="1">
        <v>100000535</v>
      </c>
      <c r="B110" s="1" t="str">
        <v>Bratislavský</v>
      </c>
      <c r="C110" s="1" t="str">
        <v>Bratislava III</v>
      </c>
      <c r="D110" s="1" t="str">
        <v>Gymnázium školských bratov, ako organizačná zložka Spojenej školy de La Salle</v>
      </c>
      <c r="E110" s="1" t="str">
        <v>gymnázium</v>
      </c>
      <c r="F110" s="1" t="str">
        <v>Gymnázium</v>
      </c>
      <c r="G110" s="1" t="str">
        <v>nie</v>
      </c>
      <c r="H110" s="1">
        <v>100017378</v>
      </c>
      <c r="I110" s="1">
        <v>3</v>
      </c>
      <c r="J110" s="1" t="str">
        <v>Čachtická 14, 83106 Bratislava-Rača</v>
      </c>
      <c r="K110" s="1" t="str">
        <v>Inštitút školských bratov</v>
      </c>
      <c r="L110" s="1" t="str">
        <v>cirkev, náboženská spoločnosť</v>
      </c>
      <c r="M110" s="1" t="str">
        <v>moderná budova</v>
      </c>
    </row>
    <row r="111" spans="1:13">
      <c r="A111" s="1">
        <v>100000537</v>
      </c>
      <c r="B111" s="1" t="str">
        <v>Bratislavský</v>
      </c>
      <c r="C111" s="1" t="str">
        <v>Bratislava III</v>
      </c>
      <c r="D111" s="1" t="str">
        <v>Základná škola Jána de La Salle, ako organizačná zložka Spojenej školy de La Salle</v>
      </c>
      <c r="E111" s="1" t="str">
        <v>základná škola</v>
      </c>
      <c r="F111" s="1" t="str">
        <v>Základná škola</v>
      </c>
      <c r="G111" s="1" t="str">
        <v>nie</v>
      </c>
      <c r="H111" s="1">
        <v>100017378</v>
      </c>
      <c r="I111" s="1">
        <v>3</v>
      </c>
      <c r="J111" s="1" t="str">
        <v>Detvianska 24, 83106 Bratislava-Rača</v>
      </c>
      <c r="K111" s="1" t="str">
        <v>Inštitút školských bratov</v>
      </c>
      <c r="L111" s="1" t="str">
        <v>cirkev, náboženská spoločnosť</v>
      </c>
      <c r="M111" s="1" t="str">
        <v>historická budova</v>
      </c>
    </row>
    <row r="112" spans="1:13">
      <c r="A112" s="1">
        <v>100000544</v>
      </c>
      <c r="B112" s="1" t="str">
        <v>Bratislavský</v>
      </c>
      <c r="C112" s="1" t="str">
        <v>Bratislava III</v>
      </c>
      <c r="D112" s="1" t="str">
        <v>Stredná odborná škola informačných technológií</v>
      </c>
      <c r="E112" s="1" t="str">
        <v>stredná odborná škola</v>
      </c>
      <c r="F112" s="1" t="str">
        <v>Stredná odborná škola</v>
      </c>
      <c r="G112" s="1" t="str">
        <v>áno</v>
      </c>
      <c r="H112" s="1">
        <v>100000544</v>
      </c>
      <c r="I112" s="1">
        <v>1</v>
      </c>
      <c r="J112" s="1" t="str">
        <v>Hlinícka 1, 83152 Bratislava-Rača</v>
      </c>
      <c r="K112" s="1" t="str">
        <v>Bratislavský samosprávny kraj</v>
      </c>
      <c r="L112" s="1" t="str">
        <v>samosprávny kraj</v>
      </c>
      <c r="M112" s="1" t="str">
        <v>moderná budova</v>
      </c>
    </row>
    <row r="113" spans="1:13">
      <c r="A113" s="1">
        <v>100000548</v>
      </c>
      <c r="B113" s="1" t="str">
        <v>Bratislavský</v>
      </c>
      <c r="C113" s="1" t="str">
        <v>Bratislava III</v>
      </c>
      <c r="D113" s="1" t="str">
        <v>Gymnázium</v>
      </c>
      <c r="E113" s="1" t="str">
        <v>gymnázium</v>
      </c>
      <c r="F113" s="1" t="str">
        <v>Gymnázium</v>
      </c>
      <c r="G113" s="1" t="str">
        <v>áno</v>
      </c>
      <c r="H113" s="1">
        <v>100000548</v>
      </c>
      <c r="I113" s="1">
        <v>1</v>
      </c>
      <c r="J113" s="1" t="str">
        <v>Hubeného 23, 83153 Bratislava-Rača</v>
      </c>
      <c r="K113" s="1" t="str">
        <v>Bratislavský samosprávny kraj</v>
      </c>
      <c r="L113" s="1" t="str">
        <v>samosprávny kraj</v>
      </c>
      <c r="M113" s="1" t="str">
        <v>moderná budova</v>
      </c>
    </row>
    <row r="114" spans="1:13">
      <c r="A114" s="1">
        <v>100000552</v>
      </c>
      <c r="B114" s="1" t="str">
        <v>Bratislavský</v>
      </c>
      <c r="C114" s="1" t="str">
        <v>Bratislava III</v>
      </c>
      <c r="D114" s="1" t="str">
        <v>Základná škola s materskou školou Jána Amosa Komenského</v>
      </c>
      <c r="E114" s="1" t="str">
        <v>základná škola</v>
      </c>
      <c r="F114" s="1" t="str">
        <v>Základná škola</v>
      </c>
      <c r="G114" s="1" t="str">
        <v>áno</v>
      </c>
      <c r="H114" s="1">
        <v>100000552</v>
      </c>
      <c r="I114" s="1">
        <v>1</v>
      </c>
      <c r="J114" s="1" t="str">
        <v>Hubeného 25, 83153 Bratislava-Rača</v>
      </c>
      <c r="K114" s="1" t="str">
        <v>Mestská časť Bratislava - Rača</v>
      </c>
      <c r="L114" s="1" t="str">
        <v>obec, mesto</v>
      </c>
      <c r="M114" s="1" t="str">
        <v>moderná budova</v>
      </c>
    </row>
    <row r="115" spans="1:13">
      <c r="A115" s="1">
        <v>100000555</v>
      </c>
      <c r="B115" s="1" t="str">
        <v>Bratislavský</v>
      </c>
      <c r="C115" s="1" t="str">
        <v>Bratislava III</v>
      </c>
      <c r="D115" s="1" t="str">
        <v>Stredná odborná škola masmediálnych a informačných štúdií</v>
      </c>
      <c r="E115" s="1" t="str">
        <v>stredná odborná škola</v>
      </c>
      <c r="F115" s="1" t="str">
        <v>Stredná odborná škola</v>
      </c>
      <c r="G115" s="1" t="str">
        <v>áno</v>
      </c>
      <c r="H115" s="1">
        <v>100000555</v>
      </c>
      <c r="I115" s="1">
        <v>1</v>
      </c>
      <c r="J115" s="1" t="str">
        <v>Kadnárova 7, 83414 Bratislava-Rača</v>
      </c>
      <c r="K115" s="1" t="str">
        <v>Bratislavský samosprávny kraj</v>
      </c>
      <c r="L115" s="1" t="str">
        <v>samosprávny kraj</v>
      </c>
      <c r="M115" s="1" t="str">
        <v>moderná budova</v>
      </c>
    </row>
    <row r="116" spans="1:13">
      <c r="A116" s="1">
        <v>100000562</v>
      </c>
      <c r="B116" s="1" t="str">
        <v>Bratislavský</v>
      </c>
      <c r="C116" s="1" t="str">
        <v>Bratislava III</v>
      </c>
      <c r="D116" s="1" t="str">
        <v>Stredná odborná škola hotelových služieb a obchodu</v>
      </c>
      <c r="E116" s="1" t="str">
        <v>stredná odborná škola</v>
      </c>
      <c r="F116" s="1" t="str">
        <v>Stredná odborná škola</v>
      </c>
      <c r="G116" s="1" t="str">
        <v>áno</v>
      </c>
      <c r="H116" s="1">
        <v>100000562</v>
      </c>
      <c r="I116" s="1">
        <v>1</v>
      </c>
      <c r="J116" s="1" t="str">
        <v>Na pántoch 9, 83106 Bratislava-Rača</v>
      </c>
      <c r="K116" s="1" t="str">
        <v>Bratislavský samosprávny kraj</v>
      </c>
      <c r="L116" s="1" t="str">
        <v>samosprávny kraj</v>
      </c>
      <c r="M116" s="1" t="str">
        <v>moderná budova</v>
      </c>
    </row>
    <row r="117" spans="1:13">
      <c r="A117" s="1">
        <v>100000568</v>
      </c>
      <c r="B117" s="1" t="str">
        <v>Bratislavský</v>
      </c>
      <c r="C117" s="1" t="str">
        <v>Bratislava V</v>
      </c>
      <c r="D117" s="1" t="str">
        <v>Súkromné gymnázium FELIX</v>
      </c>
      <c r="E117" s="1" t="str">
        <v>gymnázium</v>
      </c>
      <c r="F117" s="1" t="str">
        <v>Gymnázium</v>
      </c>
      <c r="G117" s="1" t="str">
        <v>áno</v>
      </c>
      <c r="H117" s="1">
        <v>100000568</v>
      </c>
      <c r="I117" s="1">
        <v>1</v>
      </c>
      <c r="J117" s="1" t="str">
        <v>Krásnohorská 3127 / 14, 85107 Bratislava-Petržalka</v>
      </c>
      <c r="K117" s="1" t="str">
        <v>O.z. FELIX Bratislava</v>
      </c>
      <c r="L117" s="1" t="str">
        <v>súkromník</v>
      </c>
      <c r="M117" s="1" t="str">
        <v>moderná budova</v>
      </c>
    </row>
    <row r="118" spans="1:13">
      <c r="A118" s="1">
        <v>100000575</v>
      </c>
      <c r="B118" s="1" t="str">
        <v>Bratislavský</v>
      </c>
      <c r="C118" s="1" t="str">
        <v>Bratislava III</v>
      </c>
      <c r="D118" s="1" t="str">
        <v>Základná škola</v>
      </c>
      <c r="E118" s="1" t="str">
        <v>základná škola</v>
      </c>
      <c r="F118" s="1" t="str">
        <v>Základná škola</v>
      </c>
      <c r="G118" s="1" t="str">
        <v>áno</v>
      </c>
      <c r="H118" s="1">
        <v>100000575</v>
      </c>
      <c r="I118" s="1">
        <v>1</v>
      </c>
      <c r="J118" s="1" t="str">
        <v>Tbiliská 4, 83106 Bratislava-Rača</v>
      </c>
      <c r="K118" s="1" t="str">
        <v>Mestská časť Bratislava - Rača</v>
      </c>
      <c r="L118" s="1" t="str">
        <v>obec, mesto</v>
      </c>
      <c r="M118" s="1" t="str">
        <v>moderná budova</v>
      </c>
    </row>
    <row r="119" spans="1:13">
      <c r="A119" s="1">
        <v>100000583</v>
      </c>
      <c r="B119" s="1" t="str">
        <v>Bratislavský</v>
      </c>
      <c r="C119" s="1" t="str">
        <v>Bratislava III</v>
      </c>
      <c r="D119" s="1" t="str">
        <v>Základná škola Kataríny Brúderovej</v>
      </c>
      <c r="E119" s="1" t="str">
        <v>základná škola</v>
      </c>
      <c r="F119" s="1" t="str">
        <v>Základná škola</v>
      </c>
      <c r="G119" s="1" t="str">
        <v>áno</v>
      </c>
      <c r="H119" s="1">
        <v>100000583</v>
      </c>
      <c r="I119" s="1">
        <v>1</v>
      </c>
      <c r="J119" s="1" t="str">
        <v>Osloboditeľská 1, 83107 Bratislava-Vajnory</v>
      </c>
      <c r="K119" s="1" t="str">
        <v>Mestská časť Bratislava - Vajnory</v>
      </c>
      <c r="L119" s="1" t="str">
        <v>obec, mesto</v>
      </c>
      <c r="M119" s="1" t="str">
        <v>moderná budova</v>
      </c>
    </row>
    <row r="120" spans="1:13">
      <c r="A120" s="1">
        <v>100000586</v>
      </c>
      <c r="B120" s="1" t="str">
        <v>Bratislavský</v>
      </c>
      <c r="C120" s="1" t="str">
        <v>Bratislava III</v>
      </c>
      <c r="D120" s="1" t="str">
        <v>Základná škola s materskou školou sv. Jána Pavla II.</v>
      </c>
      <c r="E120" s="1" t="str">
        <v>základná škola</v>
      </c>
      <c r="F120" s="1" t="str">
        <v>Základná škola</v>
      </c>
      <c r="G120" s="1" t="str">
        <v>áno</v>
      </c>
      <c r="H120" s="1">
        <v>100000586</v>
      </c>
      <c r="I120" s="1">
        <v>1</v>
      </c>
      <c r="J120" s="1" t="str">
        <v>Osloboditeľská 27, 83107 Bratislava-Vajnory</v>
      </c>
      <c r="K120" s="1" t="str">
        <v>Rímskokatolícka cirkev, Bratislavská arcidiecéza</v>
      </c>
      <c r="L120" s="1" t="str">
        <v>cirkev, náboženská spoločnosť</v>
      </c>
      <c r="M120" s="1" t="str">
        <v>historická budova</v>
      </c>
    </row>
    <row r="121" spans="1:13">
      <c r="A121" s="1">
        <v>100000591</v>
      </c>
      <c r="B121" s="1" t="str">
        <v>Bratislavský</v>
      </c>
      <c r="C121" s="1" t="str">
        <v>Bratislava III</v>
      </c>
      <c r="D121" s="1" t="str">
        <v>Stredná odborná škola elektrotechnická</v>
      </c>
      <c r="E121" s="1" t="str">
        <v>stredná odborná škola</v>
      </c>
      <c r="F121" s="1" t="str">
        <v>Stredná odborná škola</v>
      </c>
      <c r="G121" s="1" t="str">
        <v>áno</v>
      </c>
      <c r="H121" s="1">
        <v>100000591</v>
      </c>
      <c r="I121" s="1">
        <v>1</v>
      </c>
      <c r="J121" s="1" t="str">
        <v>Rybničná 59, 83107 Bratislava-Vajnory</v>
      </c>
      <c r="K121" s="1" t="str">
        <v>Bratislavský samosprávny kraj</v>
      </c>
      <c r="L121" s="1" t="str">
        <v>samosprávny kraj</v>
      </c>
      <c r="M121" s="1" t="str">
        <v>moderná budova</v>
      </c>
    </row>
    <row r="122" spans="1:13">
      <c r="A122" s="1">
        <v>100000594</v>
      </c>
      <c r="B122" s="1" t="str">
        <v>Bratislavský</v>
      </c>
      <c r="C122" s="1" t="str">
        <v>Bratislava IV</v>
      </c>
      <c r="D122" s="1" t="str">
        <v>Elokované pracovisko ako súčasť Základnej školy</v>
      </c>
      <c r="E122" s="1" t="str">
        <v>základná škola</v>
      </c>
      <c r="F122" s="1" t="str">
        <v>Základná škola</v>
      </c>
      <c r="G122" s="1" t="str">
        <v>nie</v>
      </c>
      <c r="H122" s="1">
        <v>100000609</v>
      </c>
      <c r="I122" s="1">
        <v>2</v>
      </c>
      <c r="J122" s="1" t="str">
        <v>Ivana Bukovčana 1, 84108 Bratislava-Devínska Nová Ves</v>
      </c>
      <c r="K122" s="1" t="str">
        <v>Mestská časť Bratislava - Devínska Nová Ves</v>
      </c>
      <c r="L122" s="1" t="str">
        <v>obec, mesto</v>
      </c>
      <c r="M122" s="1" t="str">
        <v>moderná budova</v>
      </c>
    </row>
    <row r="123" spans="1:13">
      <c r="A123" s="1">
        <v>100000602</v>
      </c>
      <c r="B123" s="1" t="str">
        <v>Bratislavský</v>
      </c>
      <c r="C123" s="1" t="str">
        <v>Bratislava IV</v>
      </c>
      <c r="D123" s="1" t="str">
        <v>Elokované pracovisko ako súčasť Súkromnej základnej školy</v>
      </c>
      <c r="E123" s="1" t="str">
        <v>základná škola</v>
      </c>
      <c r="F123" s="1" t="str">
        <v>Základná škola</v>
      </c>
      <c r="G123" s="1" t="str">
        <v>nie</v>
      </c>
      <c r="H123" s="1">
        <v>100000430</v>
      </c>
      <c r="I123" s="1">
        <v>2</v>
      </c>
      <c r="J123" s="1" t="str">
        <v>Kremeľská 2, 84110 Bratislava-Devín</v>
      </c>
      <c r="K123" s="1" t="str">
        <v>SCHOOL, s.r.o.</v>
      </c>
      <c r="L123" s="1" t="str">
        <v>súkromník</v>
      </c>
      <c r="M123" s="1" t="str">
        <v>moderná budova</v>
      </c>
    </row>
    <row r="124" spans="1:13">
      <c r="A124" s="1">
        <v>100000609</v>
      </c>
      <c r="B124" s="1" t="str">
        <v>Bratislavský</v>
      </c>
      <c r="C124" s="1" t="str">
        <v>Bratislava IV</v>
      </c>
      <c r="D124" s="1" t="str">
        <v>Základná škola</v>
      </c>
      <c r="E124" s="1" t="str">
        <v>základná škola</v>
      </c>
      <c r="F124" s="1" t="str">
        <v>Základná škola</v>
      </c>
      <c r="G124" s="1" t="str">
        <v>áno</v>
      </c>
      <c r="H124" s="1">
        <v>100000609</v>
      </c>
      <c r="I124" s="1">
        <v>2</v>
      </c>
      <c r="J124" s="1" t="str">
        <v>Ivana Bukovčana 3, 84108 Bratislava-Devínska Nová Ves</v>
      </c>
      <c r="K124" s="1" t="str">
        <v>Mestská časť Bratislava - Devínska Nová Ves</v>
      </c>
      <c r="L124" s="1" t="str">
        <v>obec, mesto</v>
      </c>
      <c r="M124" s="1" t="str">
        <v>moderná budova</v>
      </c>
    </row>
    <row r="125" spans="1:13">
      <c r="A125" s="1">
        <v>100000613</v>
      </c>
      <c r="B125" s="1" t="str">
        <v>Bratislavský</v>
      </c>
      <c r="C125" s="1" t="str">
        <v>Bratislava IV</v>
      </c>
      <c r="D125" s="1" t="str">
        <v>Súkromná SOŠ automobilová Duálna akadémia</v>
      </c>
      <c r="E125" s="1" t="str">
        <v>stredná odborná škola</v>
      </c>
      <c r="F125" s="1" t="str">
        <v>Stredná odborná škola</v>
      </c>
      <c r="G125" s="1" t="str">
        <v>áno</v>
      </c>
      <c r="H125" s="1">
        <v>100000613</v>
      </c>
      <c r="I125" s="1">
        <v>1</v>
      </c>
      <c r="J125" s="1" t="str">
        <v>Jána Jonáša 5, 84306 Bratislava-Devínska Nová Ves</v>
      </c>
      <c r="K125" s="1" t="str">
        <v>Duálna akadémia, z.z.p.o.</v>
      </c>
      <c r="L125" s="1" t="str">
        <v>súkromník</v>
      </c>
      <c r="M125" s="1" t="str">
        <v>moderná budova</v>
      </c>
    </row>
    <row r="126" spans="1:13">
      <c r="A126" s="1">
        <v>100000621</v>
      </c>
      <c r="B126" s="1" t="str">
        <v>Bratislavský</v>
      </c>
      <c r="C126" s="1" t="str">
        <v>Bratislava IV</v>
      </c>
      <c r="D126" s="1" t="str">
        <v>Základná škola</v>
      </c>
      <c r="E126" s="1" t="str">
        <v>základná škola</v>
      </c>
      <c r="F126" s="1" t="str">
        <v>Základná škola</v>
      </c>
      <c r="G126" s="1" t="str">
        <v>áno</v>
      </c>
      <c r="H126" s="1">
        <v>100000621</v>
      </c>
      <c r="I126" s="1">
        <v>1</v>
      </c>
      <c r="J126" s="1" t="str">
        <v>Pavla Horova 16, 84108 Bratislava-Devínska Nová Ves</v>
      </c>
      <c r="K126" s="1" t="str">
        <v>Mestská časť Bratislava - Devínska Nová Ves</v>
      </c>
      <c r="L126" s="1" t="str">
        <v>obec, mesto</v>
      </c>
      <c r="M126" s="1" t="str">
        <v>moderná budova</v>
      </c>
    </row>
    <row r="127" spans="1:13">
      <c r="A127" s="1">
        <v>100000629</v>
      </c>
      <c r="B127" s="1" t="str">
        <v>Bratislavský</v>
      </c>
      <c r="C127" s="1" t="str">
        <v>Bratislava IV</v>
      </c>
      <c r="D127" s="1" t="str">
        <v>Súkromné konzervatórium ALKANA</v>
      </c>
      <c r="E127" s="1" t="str">
        <v>konzervatórium</v>
      </c>
      <c r="F127" s="1" t="str">
        <v>Hudobné a dramatické konzervatórium</v>
      </c>
      <c r="G127" s="1" t="str">
        <v>áno</v>
      </c>
      <c r="H127" s="1">
        <v>100000629</v>
      </c>
      <c r="I127" s="1">
        <v>1</v>
      </c>
      <c r="J127" s="1" t="str">
        <v>Batkova 2, 84101 Bratislava-Dúbravka</v>
      </c>
      <c r="K127" s="1" t="str">
        <v>Alena Kaňuková</v>
      </c>
      <c r="L127" s="1" t="str">
        <v>súkromník</v>
      </c>
      <c r="M127" s="1" t="str">
        <v>moderná budova</v>
      </c>
    </row>
    <row r="128" spans="1:13">
      <c r="A128" s="1">
        <v>100000640</v>
      </c>
      <c r="B128" s="1" t="str">
        <v>Bratislavský</v>
      </c>
      <c r="C128" s="1" t="str">
        <v>Bratislava IV</v>
      </c>
      <c r="D128" s="1" t="str">
        <v>Základná škola</v>
      </c>
      <c r="E128" s="1" t="str">
        <v>základná škola</v>
      </c>
      <c r="F128" s="1" t="str">
        <v>Základná škola</v>
      </c>
      <c r="G128" s="1" t="str">
        <v>áno</v>
      </c>
      <c r="H128" s="1">
        <v>100000640</v>
      </c>
      <c r="I128" s="1">
        <v>1</v>
      </c>
      <c r="J128" s="1" t="str">
        <v>Beňovského 1, 84101 Bratislava-Dúbravka</v>
      </c>
      <c r="K128" s="1" t="str">
        <v>Mestská časť Bratislava - Dúbravka</v>
      </c>
      <c r="L128" s="1" t="str">
        <v>obec, mesto</v>
      </c>
      <c r="M128" s="1" t="str">
        <v>moderná budova</v>
      </c>
    </row>
    <row r="129" spans="1:13">
      <c r="A129" s="1">
        <v>100000645</v>
      </c>
      <c r="B129" s="1" t="str">
        <v>Bratislavský</v>
      </c>
      <c r="C129" s="1" t="str">
        <v>Bratislava IV</v>
      </c>
      <c r="D129" s="1" t="str">
        <v>Gymnázium</v>
      </c>
      <c r="E129" s="1" t="str">
        <v>gymnázium</v>
      </c>
      <c r="F129" s="1" t="str">
        <v>Gymnázium</v>
      </c>
      <c r="G129" s="1" t="str">
        <v>áno</v>
      </c>
      <c r="H129" s="1">
        <v>100000645</v>
      </c>
      <c r="I129" s="1">
        <v>1</v>
      </c>
      <c r="J129" s="1" t="str">
        <v>Bilíkova 24, 84419 Bratislava-Dúbravka</v>
      </c>
      <c r="K129" s="1" t="str">
        <v>Regionálny úrad školskej správy v Bratislave</v>
      </c>
      <c r="L129" s="1" t="str">
        <v>regionálny úrad školskej správy</v>
      </c>
      <c r="M129" s="1" t="str">
        <v>moderná budova</v>
      </c>
    </row>
    <row r="130" spans="1:13">
      <c r="A130" s="1">
        <v>100000647</v>
      </c>
      <c r="B130" s="1" t="str">
        <v>Bratislavský</v>
      </c>
      <c r="C130" s="1" t="str">
        <v>Bratislava IV</v>
      </c>
      <c r="D130" s="1" t="str">
        <v>Súkromná základná škola</v>
      </c>
      <c r="E130" s="1" t="str">
        <v>základná škola</v>
      </c>
      <c r="F130" s="1" t="str">
        <v>Základná škola</v>
      </c>
      <c r="G130" s="1" t="str">
        <v>áno</v>
      </c>
      <c r="H130" s="1">
        <v>100000647</v>
      </c>
      <c r="I130" s="1">
        <v>1</v>
      </c>
      <c r="J130" s="1" t="str">
        <v>Bilíkova 34, 84105 Bratislava-Dúbravka</v>
      </c>
      <c r="K130" s="1" t="str">
        <v>Sonfol s.r.o.</v>
      </c>
      <c r="L130" s="1" t="str">
        <v>súkromník</v>
      </c>
      <c r="M130" s="1" t="str">
        <v>moderná budova</v>
      </c>
    </row>
    <row r="131" spans="1:13">
      <c r="A131" s="1">
        <v>100000648</v>
      </c>
      <c r="B131" s="1" t="str">
        <v>Bratislavský</v>
      </c>
      <c r="C131" s="1" t="str">
        <v>Bratislava IV</v>
      </c>
      <c r="D131" s="1" t="str">
        <v>Stredná odborná škola pedagogická</v>
      </c>
      <c r="E131" s="1" t="str">
        <v>stredná odborná škola</v>
      </c>
      <c r="F131" s="1" t="str">
        <v>Stredná odborná škola</v>
      </c>
      <c r="G131" s="1" t="str">
        <v>áno</v>
      </c>
      <c r="H131" s="1">
        <v>100000648</v>
      </c>
      <c r="I131" s="1">
        <v>1</v>
      </c>
      <c r="J131" s="1" t="str">
        <v>Bullova 2, 84011 Bratislava-Dúbravka</v>
      </c>
      <c r="K131" s="1" t="str">
        <v>Bratislavský samosprávny kraj</v>
      </c>
      <c r="L131" s="1" t="str">
        <v>samosprávny kraj</v>
      </c>
      <c r="M131" s="1" t="str">
        <v>moderná budova</v>
      </c>
    </row>
    <row r="132" spans="1:13">
      <c r="A132" s="1">
        <v>100000650</v>
      </c>
      <c r="B132" s="1" t="str">
        <v>Bratislavský</v>
      </c>
      <c r="C132" s="1" t="str">
        <v>Bratislava IV</v>
      </c>
      <c r="D132" s="1" t="str">
        <v>Súkromná stredná odborná škola veterinárna</v>
      </c>
      <c r="E132" s="1" t="str">
        <v>stredná odborná škola</v>
      </c>
      <c r="F132" s="1" t="str">
        <v>Stredná odborná škola</v>
      </c>
      <c r="G132" s="1" t="str">
        <v>áno</v>
      </c>
      <c r="H132" s="1">
        <v>100000650</v>
      </c>
      <c r="I132" s="1">
        <v>1</v>
      </c>
      <c r="J132" s="1" t="str">
        <v>Pod brehmi 6/A, 84420 Bratislava-Dúbravka</v>
      </c>
      <c r="K132" s="1" t="str">
        <v>Peter Jaký</v>
      </c>
      <c r="L132" s="1" t="str">
        <v>súkromník</v>
      </c>
      <c r="M132" s="1" t="str">
        <v>moderná budova</v>
      </c>
    </row>
    <row r="133" spans="1:13">
      <c r="A133" s="1">
        <v>100000661</v>
      </c>
      <c r="B133" s="1" t="str">
        <v>Bratislavský</v>
      </c>
      <c r="C133" s="1" t="str">
        <v>Bratislava IV</v>
      </c>
      <c r="D133" s="1" t="str">
        <v>Praktická škola, ako organizačná zložka Spojenej školy</v>
      </c>
      <c r="E133" s="1" t="str">
        <v>škola pre deti a žiakov so špeciálnymi výchovno-vzdelávacími potrebami</v>
      </c>
      <c r="F133" s="1" t="str">
        <v>Praktická škola</v>
      </c>
      <c r="G133" s="1" t="str">
        <v>nie</v>
      </c>
      <c r="H133" s="1">
        <v>100017385</v>
      </c>
      <c r="I133" s="1">
        <v>4</v>
      </c>
      <c r="J133" s="1" t="str">
        <v>J. Valašťana Dolinského 1, 84101 Bratislava-Dúbravka</v>
      </c>
      <c r="K133" s="1" t="str">
        <v>Regionálny úrad školskej správy v Bratislave</v>
      </c>
      <c r="L133" s="1" t="str">
        <v>regionálny úrad školskej správy</v>
      </c>
      <c r="M133" s="1" t="str">
        <v>moderná budova</v>
      </c>
    </row>
    <row r="134" spans="1:13">
      <c r="A134" s="1">
        <v>100000662</v>
      </c>
      <c r="B134" s="1" t="str">
        <v>Bratislavský</v>
      </c>
      <c r="C134" s="1" t="str">
        <v>Bratislava IV</v>
      </c>
      <c r="D134" s="1" t="str">
        <v>Špeciálna základná škola, ako organizačná zložka Spojenej školy</v>
      </c>
      <c r="E134" s="1" t="str">
        <v>škola pre deti a žiakov so špeciálnymi výchovno-vzdelávacími potrebami</v>
      </c>
      <c r="F134" s="1" t="str">
        <v>Špeciálna základná škola</v>
      </c>
      <c r="G134" s="1" t="str">
        <v>nie</v>
      </c>
      <c r="H134" s="1">
        <v>100017385</v>
      </c>
      <c r="I134" s="1">
        <v>4</v>
      </c>
      <c r="J134" s="1" t="str">
        <v>J. Valašťana Dolinského 1, 84101 Bratislava-Dúbravka</v>
      </c>
      <c r="K134" s="1" t="str">
        <v>Regionálny úrad školskej správy v Bratislave</v>
      </c>
      <c r="L134" s="1" t="str">
        <v>regionálny úrad školskej správy</v>
      </c>
      <c r="M134" s="1" t="str">
        <v>moderná budova</v>
      </c>
    </row>
    <row r="135" spans="1:13">
      <c r="A135" s="1">
        <v>100000666</v>
      </c>
      <c r="B135" s="1" t="str">
        <v>Bratislavský</v>
      </c>
      <c r="C135" s="1" t="str">
        <v>Bratislava IV</v>
      </c>
      <c r="D135" s="1" t="str">
        <v>Súkromná základná škola s materskou školou British International School Bratislava, ako organizačná zložka Súkromnej spojenej školy British International School Bratislava</v>
      </c>
      <c r="E135" s="1" t="str">
        <v>základná škola</v>
      </c>
      <c r="F135" s="1" t="str">
        <v>Základná škola</v>
      </c>
      <c r="G135" s="1" t="str">
        <v>nie</v>
      </c>
      <c r="H135" s="1">
        <v>100017380</v>
      </c>
      <c r="I135" s="1">
        <v>3</v>
      </c>
      <c r="J135" s="1" t="str">
        <v>J. Valašťana Dolinského 1, 84101 Bratislava-Dúbravka</v>
      </c>
      <c r="K135" s="1" t="str">
        <v>British International School Bratislava, s.r.o.</v>
      </c>
      <c r="L135" s="1" t="str">
        <v>súkromník</v>
      </c>
      <c r="M135" s="1" t="str">
        <v>moderná budova</v>
      </c>
    </row>
    <row r="136" spans="1:13">
      <c r="A136" s="1">
        <v>100000669</v>
      </c>
      <c r="B136" s="1" t="str">
        <v>Bratislavský</v>
      </c>
      <c r="C136" s="1" t="str">
        <v>Bratislava IV</v>
      </c>
      <c r="D136" s="1" t="str">
        <v>Stredná priemyselná škola elektrotechnická</v>
      </c>
      <c r="E136" s="1" t="str">
        <v>stredná odborná škola</v>
      </c>
      <c r="F136" s="1" t="str">
        <v>Stredná priemyselná škola</v>
      </c>
      <c r="G136" s="1" t="str">
        <v>áno</v>
      </c>
      <c r="H136" s="1">
        <v>100000669</v>
      </c>
      <c r="I136" s="1">
        <v>1</v>
      </c>
      <c r="J136" s="1" t="str">
        <v>Karola Adlera 5, 84102 Bratislava-Dúbravka</v>
      </c>
      <c r="K136" s="1" t="str">
        <v>Bratislavský samosprávny kraj</v>
      </c>
      <c r="L136" s="1" t="str">
        <v>samosprávny kraj</v>
      </c>
      <c r="M136" s="1" t="str">
        <v>moderná budova</v>
      </c>
    </row>
    <row r="137" spans="1:13">
      <c r="A137" s="1">
        <v>100000671</v>
      </c>
      <c r="B137" s="1" t="str">
        <v>Bratislavský</v>
      </c>
      <c r="C137" s="1" t="str">
        <v>Bratislava IV</v>
      </c>
      <c r="D137" s="1" t="str">
        <v>Základná škola</v>
      </c>
      <c r="E137" s="1" t="str">
        <v>základná škola</v>
      </c>
      <c r="F137" s="1" t="str">
        <v>Základná škola</v>
      </c>
      <c r="G137" s="1" t="str">
        <v>áno</v>
      </c>
      <c r="H137" s="1">
        <v>100000671</v>
      </c>
      <c r="I137" s="1">
        <v>1</v>
      </c>
      <c r="J137" s="1" t="str">
        <v>Nejedlého 8, 84102 Bratislava-Dúbravka</v>
      </c>
      <c r="K137" s="1" t="str">
        <v>Mestská časť Bratislava - Dúbravka</v>
      </c>
      <c r="L137" s="1" t="str">
        <v>obec, mesto</v>
      </c>
      <c r="M137" s="1" t="str">
        <v>moderná budova</v>
      </c>
    </row>
    <row r="138" spans="1:13">
      <c r="A138" s="1">
        <v>100000680</v>
      </c>
      <c r="B138" s="1" t="str">
        <v>Bratislavský</v>
      </c>
      <c r="C138" s="1" t="str">
        <v>Bratislava IV</v>
      </c>
      <c r="D138" s="1" t="str">
        <v>Súkromné gymnázium British International School Bratislava, ako organizačná zložka Súkromnej spojenej školy British International School Bratislava</v>
      </c>
      <c r="E138" s="1" t="str">
        <v>gymnázium</v>
      </c>
      <c r="F138" s="1" t="str">
        <v>Gymnázium</v>
      </c>
      <c r="G138" s="1" t="str">
        <v>nie</v>
      </c>
      <c r="H138" s="1">
        <v>100017380</v>
      </c>
      <c r="I138" s="1">
        <v>3</v>
      </c>
      <c r="J138" s="1" t="str">
        <v>Pekníkova 6, 84101 Bratislava-Dúbravka</v>
      </c>
      <c r="K138" s="1" t="str">
        <v>British International School Bratislava, s.r.o.</v>
      </c>
      <c r="L138" s="1" t="str">
        <v>súkromník</v>
      </c>
      <c r="M138" s="1" t="str">
        <v>moderná budova</v>
      </c>
    </row>
    <row r="139" spans="1:13">
      <c r="A139" s="1">
        <v>100000684</v>
      </c>
      <c r="B139" s="1" t="str">
        <v>Bratislavský</v>
      </c>
      <c r="C139" s="1" t="str">
        <v>Bratislava IV</v>
      </c>
      <c r="D139" s="1" t="str">
        <v>Základná škola</v>
      </c>
      <c r="E139" s="1" t="str">
        <v>základná škola</v>
      </c>
      <c r="F139" s="1" t="str">
        <v>Základná škola</v>
      </c>
      <c r="G139" s="1" t="str">
        <v>áno</v>
      </c>
      <c r="H139" s="1">
        <v>100000684</v>
      </c>
      <c r="I139" s="1">
        <v>1</v>
      </c>
      <c r="J139" s="1" t="str">
        <v>Pri kríži 11, 84102 Bratislava-Dúbravka</v>
      </c>
      <c r="K139" s="1" t="str">
        <v>Mestská časť Bratislava - Dúbravka</v>
      </c>
      <c r="L139" s="1" t="str">
        <v>obec, mesto</v>
      </c>
      <c r="M139" s="1" t="str">
        <v>moderná budova</v>
      </c>
    </row>
    <row r="140" spans="1:13">
      <c r="A140" s="1">
        <v>100000691</v>
      </c>
      <c r="B140" s="1" t="str">
        <v>Bratislavský</v>
      </c>
      <c r="C140" s="1" t="str">
        <v>Bratislava IV</v>
      </c>
      <c r="D140" s="1" t="str">
        <v>Základná škola</v>
      </c>
      <c r="E140" s="1" t="str">
        <v>základná škola</v>
      </c>
      <c r="F140" s="1" t="str">
        <v>Základná škola</v>
      </c>
      <c r="G140" s="1" t="str">
        <v>áno</v>
      </c>
      <c r="H140" s="1">
        <v>100000691</v>
      </c>
      <c r="I140" s="1">
        <v>1</v>
      </c>
      <c r="J140" s="1" t="str">
        <v>Sokolíkova 2, 84101 Bratislava-Dúbravka</v>
      </c>
      <c r="K140" s="1" t="str">
        <v>Mestská časť Bratislava - Dúbravka</v>
      </c>
      <c r="L140" s="1" t="str">
        <v>obec, mesto</v>
      </c>
      <c r="M140" s="1" t="str">
        <v>moderná budova</v>
      </c>
    </row>
    <row r="141" spans="1:13">
      <c r="A141" s="1">
        <v>100000703</v>
      </c>
      <c r="B141" s="1" t="str">
        <v>Bratislavský</v>
      </c>
      <c r="C141" s="1" t="str">
        <v>Bratislava IV</v>
      </c>
      <c r="D141" s="1" t="str">
        <v>Špeciálna základná škola pre žiakov s telesným postihnutím, ako organizačná zložka Spojenej školy</v>
      </c>
      <c r="E141" s="1" t="str">
        <v>škola pre deti a žiakov so špeciálnymi výchovno-vzdelávacími potrebami</v>
      </c>
      <c r="F141" s="1" t="str">
        <v>ŠZŠ pre žiakov s telesným postihnutím</v>
      </c>
      <c r="G141" s="1" t="str">
        <v>nie</v>
      </c>
      <c r="H141" s="1">
        <v>100017383</v>
      </c>
      <c r="I141" s="1">
        <v>3</v>
      </c>
      <c r="J141" s="1" t="str">
        <v>Dúbravská cesta 1, 84525 Bratislava-Karlova Ves</v>
      </c>
      <c r="K141" s="1" t="str">
        <v>Regionálny úrad školskej správy v Bratislave</v>
      </c>
      <c r="L141" s="1" t="str">
        <v>regionálny úrad školskej správy</v>
      </c>
      <c r="M141" s="1" t="str">
        <v>historická budova</v>
      </c>
    </row>
    <row r="142" spans="1:13">
      <c r="A142" s="1">
        <v>100000705</v>
      </c>
      <c r="B142" s="1" t="str">
        <v>Bratislavský</v>
      </c>
      <c r="C142" s="1" t="str">
        <v>Bratislava IV</v>
      </c>
      <c r="D142" s="1" t="str">
        <v>Praktická škola, ako organizačná zložka Spojenej školy</v>
      </c>
      <c r="E142" s="1" t="str">
        <v>škola pre deti a žiakov so špeciálnymi výchovno-vzdelávacími potrebami</v>
      </c>
      <c r="F142" s="1" t="str">
        <v>Praktická škola</v>
      </c>
      <c r="G142" s="1" t="str">
        <v>nie</v>
      </c>
      <c r="H142" s="1">
        <v>100017383</v>
      </c>
      <c r="I142" s="1">
        <v>3</v>
      </c>
      <c r="J142" s="1" t="str">
        <v>Dúbravská cesta 1, 84525 Bratislava-Karlova Ves</v>
      </c>
      <c r="K142" s="1" t="str">
        <v>Regionálny úrad školskej správy v Bratislave</v>
      </c>
      <c r="L142" s="1" t="str">
        <v>regionálny úrad školskej správy</v>
      </c>
      <c r="M142" s="1" t="str">
        <v>historická budova</v>
      </c>
    </row>
    <row r="143" spans="1:13">
      <c r="A143" s="1">
        <v>100000711</v>
      </c>
      <c r="B143" s="1" t="str">
        <v>Bratislavský</v>
      </c>
      <c r="C143" s="1" t="str">
        <v>Bratislava IV</v>
      </c>
      <c r="D143" s="1" t="str">
        <v>Škola umeleckého priemyslu Josefa Vydru</v>
      </c>
      <c r="E143" s="1" t="str">
        <v>škola umeleckého priemyslu</v>
      </c>
      <c r="F143" s="1" t="str">
        <v>Škola umeleckého priemyslu</v>
      </c>
      <c r="G143" s="1" t="str">
        <v>áno</v>
      </c>
      <c r="H143" s="1">
        <v>100000711</v>
      </c>
      <c r="I143" s="1">
        <v>2</v>
      </c>
      <c r="J143" s="1" t="str">
        <v>Dúbravská cesta 11, 84532 Bratislava-Karlova Ves</v>
      </c>
      <c r="K143" s="1" t="str">
        <v>Bratislavský samosprávny kraj</v>
      </c>
      <c r="L143" s="1" t="str">
        <v>samosprávny kraj</v>
      </c>
      <c r="M143" s="1" t="str">
        <v>moderná budova</v>
      </c>
    </row>
    <row r="144" spans="1:13">
      <c r="A144" s="1">
        <v>100000713</v>
      </c>
      <c r="B144" s="1" t="str">
        <v>Bratislavský</v>
      </c>
      <c r="C144" s="1" t="str">
        <v>Bratislava IV</v>
      </c>
      <c r="D144" s="1" t="str">
        <v>Elokované pracovisko ako súčasť Spojenej školy - základná škola</v>
      </c>
      <c r="E144" s="1" t="str">
        <v>základná škola</v>
      </c>
      <c r="F144" s="1" t="str">
        <v>Základná škola</v>
      </c>
      <c r="G144" s="1" t="str">
        <v>nie</v>
      </c>
      <c r="H144" s="1">
        <v>100017382</v>
      </c>
      <c r="I144" s="1">
        <v>4</v>
      </c>
      <c r="J144" s="1" t="str">
        <v>Farduszova 10, 84105 Bratislava-Karlova Ves</v>
      </c>
      <c r="K144" s="1" t="str">
        <v>Mestská časť Bratislava - Karlova Ves</v>
      </c>
      <c r="L144" s="1" t="str">
        <v>obec, mesto</v>
      </c>
      <c r="M144" s="1" t="str">
        <v>moderná budova</v>
      </c>
    </row>
    <row r="145" spans="1:13">
      <c r="A145" s="1">
        <v>100000716</v>
      </c>
      <c r="B145" s="1" t="str">
        <v>Bratislavský</v>
      </c>
      <c r="C145" s="1" t="str">
        <v>Bratislava IV</v>
      </c>
      <c r="D145" s="1" t="str">
        <v>Základná škola sv. Františka z Assisi, ako organizačná zložka Spojenej školy sv. Františka z Assisi</v>
      </c>
      <c r="E145" s="1" t="str">
        <v>základná škola</v>
      </c>
      <c r="F145" s="1" t="str">
        <v>Základná škola</v>
      </c>
      <c r="G145" s="1" t="str">
        <v>nie</v>
      </c>
      <c r="H145" s="1">
        <v>100017379</v>
      </c>
      <c r="I145" s="1">
        <v>4</v>
      </c>
      <c r="J145" s="1" t="str">
        <v>Karloveská 32, 84104 Bratislava-Karlova Ves</v>
      </c>
      <c r="K145" s="1" t="str">
        <v>Rímskokatolícka cirkev, Bratislavská arcidiecéza</v>
      </c>
      <c r="L145" s="1" t="str">
        <v>cirkev, náboženská spoločnosť</v>
      </c>
      <c r="M145" s="1" t="str">
        <v>moderná budova</v>
      </c>
    </row>
    <row r="146" spans="1:13">
      <c r="A146" s="1">
        <v>100000717</v>
      </c>
      <c r="B146" s="1" t="str">
        <v>Bratislavský</v>
      </c>
      <c r="C146" s="1" t="str">
        <v>Bratislava IV</v>
      </c>
      <c r="D146" s="1" t="str">
        <v>Gymnázium sv. Františka z Assisi, ako organizačná zložka Spojenej školy sv. Františka z Assisi</v>
      </c>
      <c r="E146" s="1" t="str">
        <v>gymnázium</v>
      </c>
      <c r="F146" s="1" t="str">
        <v>Gymnázium</v>
      </c>
      <c r="G146" s="1" t="str">
        <v>nie</v>
      </c>
      <c r="H146" s="1">
        <v>100017379</v>
      </c>
      <c r="I146" s="1">
        <v>4</v>
      </c>
      <c r="J146" s="1" t="str">
        <v>Karloveská 32, 84104 Bratislava-Karlova Ves</v>
      </c>
      <c r="K146" s="1" t="str">
        <v>Rímskokatolícka cirkev, Bratislavská arcidiecéza</v>
      </c>
      <c r="L146" s="1" t="str">
        <v>cirkev, náboženská spoločnosť</v>
      </c>
      <c r="M146" s="1" t="str">
        <v>moderná budova</v>
      </c>
    </row>
    <row r="147" spans="1:13">
      <c r="A147" s="1">
        <v>100000720</v>
      </c>
      <c r="B147" s="1" t="str">
        <v>Bratislavský</v>
      </c>
      <c r="C147" s="1" t="str">
        <v>Bratislava IV</v>
      </c>
      <c r="D147" s="1" t="str">
        <v>Základná škola</v>
      </c>
      <c r="E147" s="1" t="str">
        <v>základná škola</v>
      </c>
      <c r="F147" s="1" t="str">
        <v>Základná škola</v>
      </c>
      <c r="G147" s="1" t="str">
        <v>áno</v>
      </c>
      <c r="H147" s="1">
        <v>100000720</v>
      </c>
      <c r="I147" s="1">
        <v>1</v>
      </c>
      <c r="J147" s="1" t="str">
        <v>Karloveská 61, 84104 Bratislava-Karlova Ves</v>
      </c>
      <c r="K147" s="1" t="str">
        <v>Mestská časť Bratislava - Karlova Ves</v>
      </c>
      <c r="L147" s="1" t="str">
        <v>obec, mesto</v>
      </c>
      <c r="M147" s="1" t="str">
        <v>moderná budova</v>
      </c>
    </row>
    <row r="148" spans="1:13">
      <c r="A148" s="1">
        <v>100000727</v>
      </c>
      <c r="B148" s="1" t="str">
        <v>Bratislavský</v>
      </c>
      <c r="C148" s="1" t="str">
        <v>Bratislava IV</v>
      </c>
      <c r="D148" s="1" t="str">
        <v>Gymnázium</v>
      </c>
      <c r="E148" s="1" t="str">
        <v>gymnázium</v>
      </c>
      <c r="F148" s="1" t="str">
        <v>Gymnázium</v>
      </c>
      <c r="G148" s="1" t="str">
        <v>áno</v>
      </c>
      <c r="H148" s="1">
        <v>100000727</v>
      </c>
      <c r="I148" s="1">
        <v>1</v>
      </c>
      <c r="J148" s="1" t="str">
        <v>Ladislava Sáru 1, 84104 Bratislava-Karlova Ves</v>
      </c>
      <c r="K148" s="1" t="str">
        <v>Regionálny úrad školskej správy v Bratislave</v>
      </c>
      <c r="L148" s="1" t="str">
        <v>regionálny úrad školskej správy</v>
      </c>
      <c r="M148" s="1" t="str">
        <v>moderná budova</v>
      </c>
    </row>
    <row r="149" spans="1:13">
      <c r="A149" s="1">
        <v>100000736</v>
      </c>
      <c r="B149" s="1" t="str">
        <v>Bratislavský</v>
      </c>
      <c r="C149" s="1" t="str">
        <v>Bratislava IV</v>
      </c>
      <c r="D149" s="1" t="str">
        <v>Súkromná základná škola pre žiakov s intelektovým nadaním Cenada</v>
      </c>
      <c r="E149" s="1" t="str">
        <v>škola pre deti a žiakov so špeciálnymi výchovno-vzdelávacími potrebami</v>
      </c>
      <c r="F149" s="1" t="str">
        <v>ZŠ pre žiakov s nadaním</v>
      </c>
      <c r="G149" s="1" t="str">
        <v>áno</v>
      </c>
      <c r="H149" s="1">
        <v>100000736</v>
      </c>
      <c r="I149" s="1">
        <v>1</v>
      </c>
      <c r="J149" s="1" t="str">
        <v>Majerníkova 60, 84105 Bratislava-Karlova Ves</v>
      </c>
      <c r="K149" s="1" t="str">
        <v>CENTRUM NADANIA, n. o.</v>
      </c>
      <c r="L149" s="1" t="str">
        <v>súkromník</v>
      </c>
      <c r="M149" s="1" t="str">
        <v>moderná budova</v>
      </c>
    </row>
    <row r="150" spans="1:13">
      <c r="A150" s="1">
        <v>100000742</v>
      </c>
      <c r="B150" s="1" t="str">
        <v>Bratislavský</v>
      </c>
      <c r="C150" s="1" t="str">
        <v>Bratislava IV</v>
      </c>
      <c r="D150" s="1" t="str">
        <v>Súkromné gymnázium pre žiakov so všeobecným intelektovým nadaním CENADA</v>
      </c>
      <c r="E150" s="1" t="str">
        <v>škola pre deti a žiakov so špeciálnymi výchovno-vzdelávacími potrebami</v>
      </c>
      <c r="F150" s="1" t="str">
        <v>Gymnázium pre žiakov s nadaním</v>
      </c>
      <c r="G150" s="1" t="str">
        <v>áno</v>
      </c>
      <c r="H150" s="1">
        <v>100000742</v>
      </c>
      <c r="I150" s="1">
        <v>1</v>
      </c>
      <c r="J150" s="1" t="str">
        <v>Majerníkova 60, 84105 Bratislava-Karlova Ves</v>
      </c>
      <c r="K150" s="1" t="str">
        <v>CENTRUM NADANIA, n. o.</v>
      </c>
      <c r="L150" s="1" t="str">
        <v>súkromník</v>
      </c>
      <c r="M150" s="1" t="str">
        <v>moderná budova</v>
      </c>
    </row>
    <row r="151" spans="1:13">
      <c r="A151" s="1">
        <v>100000745</v>
      </c>
      <c r="B151" s="1" t="str">
        <v>Bratislavský</v>
      </c>
      <c r="C151" s="1" t="str">
        <v>Bratislava IV</v>
      </c>
      <c r="D151" s="1" t="str">
        <v>Základná škola Alexandra Dubčeka</v>
      </c>
      <c r="E151" s="1" t="str">
        <v>základná škola</v>
      </c>
      <c r="F151" s="1" t="str">
        <v>Základná škola</v>
      </c>
      <c r="G151" s="1" t="str">
        <v>áno</v>
      </c>
      <c r="H151" s="1">
        <v>100000745</v>
      </c>
      <c r="I151" s="1">
        <v>1</v>
      </c>
      <c r="J151" s="1" t="str">
        <v>Majerníkova 62, 84105 Bratislava-Karlova Ves</v>
      </c>
      <c r="K151" s="1" t="str">
        <v>Mestská časť Bratislava - Karlova Ves</v>
      </c>
      <c r="L151" s="1" t="str">
        <v>obec, mesto</v>
      </c>
      <c r="M151" s="1" t="str">
        <v>moderná budova</v>
      </c>
    </row>
    <row r="152" spans="1:13">
      <c r="A152" s="1">
        <v>100000746</v>
      </c>
      <c r="B152" s="1" t="str">
        <v>Bratislavský</v>
      </c>
      <c r="C152" s="1" t="str">
        <v>Bratislava IV</v>
      </c>
      <c r="D152" s="1" t="str">
        <v>Súkromná základná škola Esprit</v>
      </c>
      <c r="E152" s="1" t="str">
        <v>základná škola</v>
      </c>
      <c r="F152" s="1" t="str">
        <v>Základná škola</v>
      </c>
      <c r="G152" s="1" t="str">
        <v>áno</v>
      </c>
      <c r="H152" s="1">
        <v>100000746</v>
      </c>
      <c r="I152" s="1">
        <v>2</v>
      </c>
      <c r="J152" s="1" t="str">
        <v>Majerníkova 62, 84105 Bratislava-Karlova Ves</v>
      </c>
      <c r="K152" s="1" t="str">
        <v>Občianske združenie ESPRIT</v>
      </c>
      <c r="L152" s="1" t="str">
        <v>súkromník</v>
      </c>
      <c r="M152" s="1" t="str">
        <v>moderná budova</v>
      </c>
    </row>
    <row r="153" spans="1:13">
      <c r="A153" s="1">
        <v>100000747</v>
      </c>
      <c r="B153" s="1" t="str">
        <v>Bratislavský</v>
      </c>
      <c r="C153" s="1" t="str">
        <v>Bratislava IV</v>
      </c>
      <c r="D153" s="1" t="str">
        <v>Súkromné gymnázium ESPRIT</v>
      </c>
      <c r="E153" s="1" t="str">
        <v>gymnázium</v>
      </c>
      <c r="F153" s="1" t="str">
        <v>Gymnázium</v>
      </c>
      <c r="G153" s="1" t="str">
        <v>áno</v>
      </c>
      <c r="H153" s="1">
        <v>100000747</v>
      </c>
      <c r="I153" s="1">
        <v>1</v>
      </c>
      <c r="J153" s="1" t="str">
        <v>Majerníkova 62, 84105 Bratislava-Karlova Ves</v>
      </c>
      <c r="K153" s="1" t="str">
        <v>Občianske združenie ESPRIT</v>
      </c>
      <c r="L153" s="1" t="str">
        <v>súkromník</v>
      </c>
      <c r="M153" s="1" t="str">
        <v>moderná budova</v>
      </c>
    </row>
    <row r="154" spans="1:13">
      <c r="A154" s="1">
        <v>100000749</v>
      </c>
      <c r="B154" s="1" t="str">
        <v>Bratislavský</v>
      </c>
      <c r="C154" s="1" t="str">
        <v>Bratislava IV</v>
      </c>
      <c r="D154" s="1" t="str">
        <v>Stredná odborná škola pre žiakov s telesným postihnutím</v>
      </c>
      <c r="E154" s="1" t="str">
        <v>škola pre deti a žiakov so špeciálnymi výchovno-vzdelávacími potrebami</v>
      </c>
      <c r="F154" s="1" t="str">
        <v>SOŠ pre žiakov s telesným postihnutím</v>
      </c>
      <c r="G154" s="1" t="str">
        <v>áno</v>
      </c>
      <c r="H154" s="1">
        <v>100000749</v>
      </c>
      <c r="I154" s="1">
        <v>1</v>
      </c>
      <c r="J154" s="1" t="str">
        <v>Mokrohájska cesta 1, 84240 Bratislava-Karlova Ves</v>
      </c>
      <c r="K154" s="1" t="str">
        <v>Ministerstvo práce, sociálnych vecí a rodiny</v>
      </c>
      <c r="L154" s="1" t="str">
        <v>iný orgán štátnej správy</v>
      </c>
      <c r="M154" s="1" t="str">
        <v>moderná budova</v>
      </c>
    </row>
    <row r="155" spans="1:13">
      <c r="A155" s="1">
        <v>100000750</v>
      </c>
      <c r="B155" s="1" t="str">
        <v>Bratislavský</v>
      </c>
      <c r="C155" s="1" t="str">
        <v>Bratislava IV</v>
      </c>
      <c r="D155" s="1" t="str">
        <v>Obchodná akadémia pre žiakov s telesným postihnutím, ako organizačná zložka Spojenej školy</v>
      </c>
      <c r="E155" s="1" t="str">
        <v>škola pre deti a žiakov so špeciálnymi výchovno-vzdelávacími potrebami</v>
      </c>
      <c r="F155" s="1" t="str">
        <v>SOŠ pre žiakov s telesným postihnutím</v>
      </c>
      <c r="G155" s="1" t="str">
        <v>nie</v>
      </c>
      <c r="H155" s="1">
        <v>100017381</v>
      </c>
      <c r="I155" s="1">
        <v>4</v>
      </c>
      <c r="J155" s="1" t="str">
        <v>Mokrohájska cesta 3, 84413 Bratislava-Karlova Ves</v>
      </c>
      <c r="K155" s="1" t="str">
        <v>Regionálny úrad školskej správy v Bratislave</v>
      </c>
      <c r="L155" s="1" t="str">
        <v>regionálny úrad školskej správy</v>
      </c>
      <c r="M155" s="1" t="str">
        <v>moderná budova</v>
      </c>
    </row>
    <row r="156" spans="1:13">
      <c r="A156" s="1">
        <v>100000752</v>
      </c>
      <c r="B156" s="1" t="str">
        <v>Bratislavský</v>
      </c>
      <c r="C156" s="1" t="str">
        <v>Bratislava IV</v>
      </c>
      <c r="D156" s="1" t="str">
        <v>Základná škola pre žiakov s telesným postihnutím, ako organizačná zložka Spojenej školy</v>
      </c>
      <c r="E156" s="1" t="str">
        <v>škola pre deti a žiakov so špeciálnymi výchovno-vzdelávacími potrebami</v>
      </c>
      <c r="F156" s="1" t="str">
        <v>ZŠ pre žiakov s telesným postihnutím</v>
      </c>
      <c r="G156" s="1" t="str">
        <v>nie</v>
      </c>
      <c r="H156" s="1">
        <v>100017381</v>
      </c>
      <c r="I156" s="1">
        <v>4</v>
      </c>
      <c r="J156" s="1" t="str">
        <v>Mokrohájska cesta 3, 84413 Bratislava-Karlova Ves</v>
      </c>
      <c r="K156" s="1" t="str">
        <v>Regionálny úrad školskej správy v Bratislave</v>
      </c>
      <c r="L156" s="1" t="str">
        <v>regionálny úrad školskej správy</v>
      </c>
      <c r="M156" s="1" t="str">
        <v>moderná budova</v>
      </c>
    </row>
    <row r="157" spans="1:13">
      <c r="A157" s="1">
        <v>100000753</v>
      </c>
      <c r="B157" s="1" t="str">
        <v>Bratislavský</v>
      </c>
      <c r="C157" s="1" t="str">
        <v>Bratislava IV</v>
      </c>
      <c r="D157" s="1" t="str">
        <v>Gymnázium pre žiakov s telesným postihnutím, ako organizačná zložka Spojenej školy</v>
      </c>
      <c r="E157" s="1" t="str">
        <v>škola pre deti a žiakov so špeciálnymi výchovno-vzdelávacími potrebami</v>
      </c>
      <c r="F157" s="1" t="str">
        <v>Gymnázium pre žiakov s telesným postihnutím</v>
      </c>
      <c r="G157" s="1" t="str">
        <v>nie</v>
      </c>
      <c r="H157" s="1">
        <v>100017381</v>
      </c>
      <c r="I157" s="1">
        <v>4</v>
      </c>
      <c r="J157" s="1" t="str">
        <v>Mokrohájska cesta 3, 84413 Bratislava-Karlova Ves</v>
      </c>
      <c r="K157" s="1" t="str">
        <v>Regionálny úrad školskej správy v Bratislave</v>
      </c>
      <c r="L157" s="1" t="str">
        <v>regionálny úrad školskej správy</v>
      </c>
      <c r="M157" s="1" t="str">
        <v>moderná budova</v>
      </c>
    </row>
    <row r="158" spans="1:13">
      <c r="A158" s="1">
        <v>100000764</v>
      </c>
      <c r="B158" s="1" t="str">
        <v>Bratislavský</v>
      </c>
      <c r="C158" s="1" t="str">
        <v>Bratislava IV</v>
      </c>
      <c r="D158" s="1" t="str">
        <v>Špeciálna základná škola pre žiakov so zrakovým postihnutím internátna, ako organizačná zložka Spojenej školy internátnej</v>
      </c>
      <c r="E158" s="1" t="str">
        <v>škola pre deti a žiakov so špeciálnymi výchovno-vzdelávacími potrebami</v>
      </c>
      <c r="F158" s="1" t="str">
        <v>ŠZŠ pre žiakov so zrakovým postihnutím internátna</v>
      </c>
      <c r="G158" s="1" t="str">
        <v>nie</v>
      </c>
      <c r="H158" s="1">
        <v>100017384</v>
      </c>
      <c r="I158" s="1">
        <v>3</v>
      </c>
      <c r="J158" s="1" t="str">
        <v>Svrčia 6, 84211 Bratislava-Karlova Ves</v>
      </c>
      <c r="K158" s="1" t="str">
        <v>Regionálny úrad školskej správy v Bratislave</v>
      </c>
      <c r="L158" s="1" t="str">
        <v>regionálny úrad školskej správy</v>
      </c>
      <c r="M158" s="1" t="str">
        <v>moderná budova</v>
      </c>
    </row>
    <row r="159" spans="1:13">
      <c r="A159" s="1">
        <v>100000765</v>
      </c>
      <c r="B159" s="1" t="str">
        <v>Bratislavský</v>
      </c>
      <c r="C159" s="1" t="str">
        <v>Bratislava IV</v>
      </c>
      <c r="D159" s="1" t="str">
        <v>Základná škola pre žiakov so zrakovým postihnutím internátna, ako organizačná zložka Spojenej školy internátnej</v>
      </c>
      <c r="E159" s="1" t="str">
        <v>škola pre deti a žiakov so špeciálnymi výchovno-vzdelávacími potrebami</v>
      </c>
      <c r="F159" s="1" t="str">
        <v>ZŠ pre žiakov so zrakovým postihnutím internátna</v>
      </c>
      <c r="G159" s="1" t="str">
        <v>nie</v>
      </c>
      <c r="H159" s="1">
        <v>100017384</v>
      </c>
      <c r="I159" s="1">
        <v>3</v>
      </c>
      <c r="J159" s="1" t="str">
        <v>Svrčia 6, 84211 Bratislava-Karlova Ves</v>
      </c>
      <c r="K159" s="1" t="str">
        <v>Regionálny úrad školskej správy v Bratislave</v>
      </c>
      <c r="L159" s="1" t="str">
        <v>regionálny úrad školskej správy</v>
      </c>
      <c r="M159" s="1" t="str">
        <v>moderná budova</v>
      </c>
    </row>
    <row r="160" spans="1:13">
      <c r="A160" s="1">
        <v>100000769</v>
      </c>
      <c r="B160" s="1" t="str">
        <v>Bratislavský</v>
      </c>
      <c r="C160" s="1" t="str">
        <v>Bratislava IV</v>
      </c>
      <c r="D160" s="1" t="str">
        <v>Základná škola, ako organizačná zložka Spojenej školy</v>
      </c>
      <c r="E160" s="1" t="str">
        <v>základná škola</v>
      </c>
      <c r="F160" s="1" t="str">
        <v>Základná škola</v>
      </c>
      <c r="G160" s="1" t="str">
        <v>nie</v>
      </c>
      <c r="H160" s="1">
        <v>100017382</v>
      </c>
      <c r="I160" s="1">
        <v>4</v>
      </c>
      <c r="J160" s="1" t="str">
        <v>Tilgnerova 14, 84105 Bratislava-Karlova Ves</v>
      </c>
      <c r="K160" s="1" t="str">
        <v>Mestská časť Bratislava - Karlova Ves</v>
      </c>
      <c r="L160" s="1" t="str">
        <v>obec, mesto</v>
      </c>
      <c r="M160" s="1" t="str">
        <v>moderná budova</v>
      </c>
    </row>
    <row r="161" spans="1:13">
      <c r="A161" s="1">
        <v>100000770</v>
      </c>
      <c r="B161" s="1" t="str">
        <v>Bratislavský</v>
      </c>
      <c r="C161" s="1" t="str">
        <v>Bratislava IV</v>
      </c>
      <c r="D161" s="1" t="str">
        <v>Gymnázium, ako organizačná zložka Spojenej školy</v>
      </c>
      <c r="E161" s="1" t="str">
        <v>gymnázium</v>
      </c>
      <c r="F161" s="1" t="str">
        <v>Gymnázium</v>
      </c>
      <c r="G161" s="1" t="str">
        <v>nie</v>
      </c>
      <c r="H161" s="1">
        <v>100017382</v>
      </c>
      <c r="I161" s="1">
        <v>4</v>
      </c>
      <c r="J161" s="1" t="str">
        <v>Tilgnerova 14, 84105 Bratislava-Karlova Ves</v>
      </c>
      <c r="K161" s="1" t="str">
        <v>Mestská časť Bratislava - Karlova Ves</v>
      </c>
      <c r="L161" s="1" t="str">
        <v>obec, mesto</v>
      </c>
      <c r="M161" s="1" t="str">
        <v>moderná budova</v>
      </c>
    </row>
    <row r="162" spans="1:13">
      <c r="A162" s="1">
        <v>100000781</v>
      </c>
      <c r="B162" s="1" t="str">
        <v>Bratislavský</v>
      </c>
      <c r="C162" s="1" t="str">
        <v>Bratislava IV</v>
      </c>
      <c r="D162" s="1" t="str">
        <v>Súkromná základná škola  s materskou školou Marie Montessori</v>
      </c>
      <c r="E162" s="1" t="str">
        <v>základná škola</v>
      </c>
      <c r="F162" s="1" t="str">
        <v>Základná škola</v>
      </c>
      <c r="G162" s="1" t="str">
        <v>áno</v>
      </c>
      <c r="H162" s="1">
        <v>100000781</v>
      </c>
      <c r="I162" s="1">
        <v>1</v>
      </c>
      <c r="J162" s="1" t="str">
        <v>Borinská 23, 84103 Bratislava-Lamač</v>
      </c>
      <c r="K162" s="1" t="str">
        <v>AMOS EDU s.r.o.</v>
      </c>
      <c r="L162" s="1" t="str">
        <v>súkromník</v>
      </c>
      <c r="M162" s="1" t="str">
        <v>moderná budova</v>
      </c>
    </row>
    <row r="163" spans="1:13">
      <c r="A163" s="1">
        <v>100000787</v>
      </c>
      <c r="B163" s="1" t="str">
        <v>Bratislavský</v>
      </c>
      <c r="C163" s="1" t="str">
        <v>Bratislava IV</v>
      </c>
      <c r="D163" s="1" t="str">
        <v>Základná škola</v>
      </c>
      <c r="E163" s="1" t="str">
        <v>základná škola</v>
      </c>
      <c r="F163" s="1" t="str">
        <v>Základná škola</v>
      </c>
      <c r="G163" s="1" t="str">
        <v>áno</v>
      </c>
      <c r="H163" s="1">
        <v>100000787</v>
      </c>
      <c r="I163" s="1">
        <v>1</v>
      </c>
      <c r="J163" s="1" t="str">
        <v>Malokarpatské nám. 1, 84103 Bratislava-Lamač</v>
      </c>
      <c r="K163" s="1" t="str">
        <v>Mestská časť Bratislava - Lamač</v>
      </c>
      <c r="L163" s="1" t="str">
        <v>obec, mesto</v>
      </c>
      <c r="M163" s="1" t="str">
        <v>moderná budova</v>
      </c>
    </row>
    <row r="164" spans="1:13">
      <c r="A164" s="1">
        <v>100000798</v>
      </c>
      <c r="B164" s="1" t="str">
        <v>Bratislavský</v>
      </c>
      <c r="C164" s="1" t="str">
        <v>Bratislava IV</v>
      </c>
      <c r="D164" s="1" t="str">
        <v>Základná škola s materskou školou</v>
      </c>
      <c r="E164" s="1" t="str">
        <v>základná škola</v>
      </c>
      <c r="F164" s="1" t="str">
        <v>Základná škola</v>
      </c>
      <c r="G164" s="1" t="str">
        <v>áno</v>
      </c>
      <c r="H164" s="1">
        <v>100000798</v>
      </c>
      <c r="I164" s="1">
        <v>1</v>
      </c>
      <c r="J164" s="1" t="str">
        <v>Hargašova 5, 84106 Bratislava-Záhorská Bystrica</v>
      </c>
      <c r="K164" s="1" t="str">
        <v>Mestská časť Bratislava - Záhorská Bystrica</v>
      </c>
      <c r="L164" s="1" t="str">
        <v>obec, mesto</v>
      </c>
      <c r="M164" s="1" t="str">
        <v>moderná budova</v>
      </c>
    </row>
    <row r="165" spans="1:13">
      <c r="A165" s="1">
        <v>100000811</v>
      </c>
      <c r="B165" s="1" t="str">
        <v>Bratislavský</v>
      </c>
      <c r="C165" s="1" t="str">
        <v>Bratislava V</v>
      </c>
      <c r="D165" s="1" t="str">
        <v>Základná škola s materskou školou</v>
      </c>
      <c r="E165" s="1" t="str">
        <v>základná škola</v>
      </c>
      <c r="F165" s="1" t="str">
        <v>Základná škola</v>
      </c>
      <c r="G165" s="1" t="str">
        <v>áno</v>
      </c>
      <c r="H165" s="1">
        <v>100000811</v>
      </c>
      <c r="I165" s="1">
        <v>1</v>
      </c>
      <c r="J165" s="1" t="str">
        <v>Trnková 1, 85110 Bratislava-Jarovce</v>
      </c>
      <c r="K165" s="1" t="str">
        <v>Mestská časť Bratislava - Jarovce</v>
      </c>
      <c r="L165" s="1" t="str">
        <v>obec, mesto</v>
      </c>
      <c r="M165" s="1" t="str">
        <v>moderná budova</v>
      </c>
    </row>
    <row r="166" spans="1:13">
      <c r="A166" s="1">
        <v>100000815</v>
      </c>
      <c r="B166" s="1" t="str">
        <v>Bratislavský</v>
      </c>
      <c r="C166" s="1" t="str">
        <v>Bratislava V</v>
      </c>
      <c r="D166" s="1" t="str">
        <v>Elokované pracovisko Klinika pre deti a dorast A. Getlíka ako súčasť Základnej školy pri zdravotníckom zariadení</v>
      </c>
      <c r="E166" s="1" t="str">
        <v>škola pre deti a žiakov so špeciálnymi výchovno-vzdelávacími potrebami</v>
      </c>
      <c r="F166" s="1" t="str">
        <v>ZŠ pri zdravotníckom zariadení</v>
      </c>
      <c r="G166" s="1" t="str">
        <v>nie</v>
      </c>
      <c r="H166" s="1">
        <v>100000466</v>
      </c>
      <c r="I166" s="1">
        <v>5</v>
      </c>
      <c r="J166" s="1" t="str">
        <v>Antolská 11, 85106 Bratislava-Petržalka</v>
      </c>
      <c r="K166" s="1" t="str">
        <v>Regionálny úrad školskej správy v Bratislave</v>
      </c>
      <c r="L166" s="1" t="str">
        <v>regionálny úrad školskej správy</v>
      </c>
      <c r="M166" s="1" t="str">
        <v>iná budova</v>
      </c>
    </row>
    <row r="167" spans="1:13">
      <c r="A167" s="1">
        <v>100000816</v>
      </c>
      <c r="B167" s="1" t="str">
        <v>Bratislavský</v>
      </c>
      <c r="C167" s="1" t="str">
        <v>Bratislava V</v>
      </c>
      <c r="D167" s="1" t="str">
        <v>Cirkevné konzervatórium</v>
      </c>
      <c r="E167" s="1" t="str">
        <v>konzervatórium</v>
      </c>
      <c r="F167" s="1" t="str">
        <v>Hudobné a dramatické konzervatórium</v>
      </c>
      <c r="G167" s="1" t="str">
        <v>áno</v>
      </c>
      <c r="H167" s="1">
        <v>100000816</v>
      </c>
      <c r="I167" s="1">
        <v>2</v>
      </c>
      <c r="J167" s="1" t="str">
        <v>Beňadická 16, 85106 Bratislava-Petržalka</v>
      </c>
      <c r="K167" s="1" t="str">
        <v>Rímskokatolícka cirkev, Bratislavská arcidiecéza</v>
      </c>
      <c r="L167" s="1" t="str">
        <v>cirkev, náboženská spoločnosť</v>
      </c>
      <c r="M167" s="1" t="str">
        <v>moderná budova</v>
      </c>
    </row>
    <row r="168" spans="1:13">
      <c r="A168" s="1">
        <v>100000819</v>
      </c>
      <c r="B168" s="1" t="str">
        <v>Bratislavský</v>
      </c>
      <c r="C168" s="1" t="str">
        <v>Bratislava V</v>
      </c>
      <c r="D168" s="1" t="str">
        <v>Cirkevná základná škola - Narnia</v>
      </c>
      <c r="E168" s="1" t="str">
        <v>základná škola</v>
      </c>
      <c r="F168" s="1" t="str">
        <v>Základná škola</v>
      </c>
      <c r="G168" s="1" t="str">
        <v>áno</v>
      </c>
      <c r="H168" s="1">
        <v>100000819</v>
      </c>
      <c r="I168" s="1">
        <v>2</v>
      </c>
      <c r="J168" s="1" t="str">
        <v>Beňadická 38, 85106 Bratislava-Petržalka</v>
      </c>
      <c r="K168" s="1" t="str">
        <v>Združenie škôl C. S. Lewisa, ú.z.</v>
      </c>
      <c r="L168" s="1" t="str">
        <v>cirkev, náboženská spoločnosť</v>
      </c>
      <c r="M168" s="1" t="str">
        <v>moderná budova</v>
      </c>
    </row>
    <row r="169" spans="1:13">
      <c r="A169" s="1">
        <v>100000820</v>
      </c>
      <c r="B169" s="1" t="str">
        <v>Bratislavský</v>
      </c>
      <c r="C169" s="1" t="str">
        <v>Bratislava V</v>
      </c>
      <c r="D169" s="1" t="str">
        <v>Bilingválne gymnázium C. S. Lewisa</v>
      </c>
      <c r="E169" s="1" t="str">
        <v>gymnázium</v>
      </c>
      <c r="F169" s="1" t="str">
        <v>Gymnázium</v>
      </c>
      <c r="G169" s="1" t="str">
        <v>áno</v>
      </c>
      <c r="H169" s="1">
        <v>100000820</v>
      </c>
      <c r="I169" s="1">
        <v>1</v>
      </c>
      <c r="J169" s="1" t="str">
        <v>Haanova 28, 85104 Bratislava-Petržalka</v>
      </c>
      <c r="K169" s="1" t="str">
        <v>Združenie škôl C. S. Lewisa, ú.z.</v>
      </c>
      <c r="L169" s="1" t="str">
        <v>cirkev, náboženská spoločnosť</v>
      </c>
      <c r="M169" s="1" t="str">
        <v>moderná budova</v>
      </c>
    </row>
    <row r="170" spans="1:13">
      <c r="A170" s="1">
        <v>100000821</v>
      </c>
      <c r="B170" s="1" t="str">
        <v>Bratislavský</v>
      </c>
      <c r="C170" s="1" t="str">
        <v>Bratislava V</v>
      </c>
      <c r="D170" s="1" t="str">
        <v>Elokované pracovisko ako súčasť Cirkevného konzervatória</v>
      </c>
      <c r="E170" s="1" t="str">
        <v>konzervatórium</v>
      </c>
      <c r="F170" s="1" t="str">
        <v>Hudobné a dramatické konzervatórium</v>
      </c>
      <c r="G170" s="1" t="str">
        <v>nie</v>
      </c>
      <c r="H170" s="1">
        <v>100000816</v>
      </c>
      <c r="I170" s="1">
        <v>2</v>
      </c>
      <c r="J170" s="1" t="str">
        <v>Beňadická 38, 85106 Bratislava-Petržalka</v>
      </c>
      <c r="K170" s="1" t="str">
        <v>Rímskokatolícka cirkev, Bratislavská arcidiecéza</v>
      </c>
      <c r="L170" s="1" t="str">
        <v>cirkev, náboženská spoločnosť</v>
      </c>
      <c r="M170" s="1" t="str">
        <v>moderná budova</v>
      </c>
    </row>
    <row r="171" spans="1:13">
      <c r="A171" s="1">
        <v>100000831</v>
      </c>
      <c r="B171" s="1" t="str">
        <v>Bratislavský</v>
      </c>
      <c r="C171" s="1" t="str">
        <v>Bratislava V</v>
      </c>
      <c r="D171" s="1" t="str">
        <v>Základná škola</v>
      </c>
      <c r="E171" s="1" t="str">
        <v>základná škola</v>
      </c>
      <c r="F171" s="1" t="str">
        <v>Základná škola</v>
      </c>
      <c r="G171" s="1" t="str">
        <v>áno</v>
      </c>
      <c r="H171" s="1">
        <v>100000831</v>
      </c>
      <c r="I171" s="1">
        <v>1</v>
      </c>
      <c r="J171" s="1" t="str">
        <v>Budatínska 61, 85106 Bratislava-Petržalka</v>
      </c>
      <c r="K171" s="1" t="str">
        <v>Mestská časť Bratislava - Petržalka</v>
      </c>
      <c r="L171" s="1" t="str">
        <v>obec, mesto</v>
      </c>
      <c r="M171" s="1" t="str">
        <v>moderná budova</v>
      </c>
    </row>
    <row r="172" spans="1:13">
      <c r="A172" s="1">
        <v>100000837</v>
      </c>
      <c r="B172" s="1" t="str">
        <v>Bratislavský</v>
      </c>
      <c r="C172" s="1" t="str">
        <v>Bratislava V</v>
      </c>
      <c r="D172" s="1" t="str">
        <v>Základná škola</v>
      </c>
      <c r="E172" s="1" t="str">
        <v>základná škola</v>
      </c>
      <c r="F172" s="1" t="str">
        <v>Základná škola</v>
      </c>
      <c r="G172" s="1" t="str">
        <v>áno</v>
      </c>
      <c r="H172" s="1">
        <v>100000837</v>
      </c>
      <c r="I172" s="1">
        <v>1</v>
      </c>
      <c r="J172" s="1" t="str">
        <v>Černyševského 8, 85101 Bratislava-Petržalka</v>
      </c>
      <c r="K172" s="1" t="str">
        <v>Mestská časť Bratislava - Petržalka</v>
      </c>
      <c r="L172" s="1" t="str">
        <v>obec, mesto</v>
      </c>
      <c r="M172" s="1" t="str">
        <v>moderná budova</v>
      </c>
    </row>
    <row r="173" spans="1:13">
      <c r="A173" s="1">
        <v>100000842</v>
      </c>
      <c r="B173" s="1" t="str">
        <v>Bratislavský</v>
      </c>
      <c r="C173" s="1" t="str">
        <v>Bratislava V</v>
      </c>
      <c r="D173" s="1" t="str">
        <v>Základná škola</v>
      </c>
      <c r="E173" s="1" t="str">
        <v>základná škola</v>
      </c>
      <c r="F173" s="1" t="str">
        <v>Základná škola</v>
      </c>
      <c r="G173" s="1" t="str">
        <v>áno</v>
      </c>
      <c r="H173" s="1">
        <v>100000842</v>
      </c>
      <c r="I173" s="1">
        <v>1</v>
      </c>
      <c r="J173" s="1" t="str">
        <v>Dudova 2, 85102 Bratislava-Petržalka</v>
      </c>
      <c r="K173" s="1" t="str">
        <v>Mestská časť Bratislava - Petržalka</v>
      </c>
      <c r="L173" s="1" t="str">
        <v>obec, mesto</v>
      </c>
      <c r="M173" s="1" t="str">
        <v>moderná budova</v>
      </c>
    </row>
    <row r="174" spans="1:13">
      <c r="A174" s="1">
        <v>100000844</v>
      </c>
      <c r="B174" s="1" t="str">
        <v>Bratislavský</v>
      </c>
      <c r="C174" s="1" t="str">
        <v>Bratislava V</v>
      </c>
      <c r="D174" s="1" t="str">
        <v>Obchodná akadémia</v>
      </c>
      <c r="E174" s="1" t="str">
        <v>stredná odborná škola</v>
      </c>
      <c r="F174" s="1" t="str">
        <v>Obchodná akadémia</v>
      </c>
      <c r="G174" s="1" t="str">
        <v>áno</v>
      </c>
      <c r="H174" s="1">
        <v>100000844</v>
      </c>
      <c r="I174" s="1">
        <v>1</v>
      </c>
      <c r="J174" s="1" t="str">
        <v>Dudova 4, 85102 Bratislava-Petržalka</v>
      </c>
      <c r="K174" s="1" t="str">
        <v>Bratislavský samosprávny kraj</v>
      </c>
      <c r="L174" s="1" t="str">
        <v>samosprávny kraj</v>
      </c>
      <c r="M174" s="1" t="str">
        <v>moderná budova</v>
      </c>
    </row>
    <row r="175" spans="1:13">
      <c r="A175" s="1">
        <v>100000846</v>
      </c>
      <c r="B175" s="1" t="str">
        <v>Bratislavský</v>
      </c>
      <c r="C175" s="1" t="str">
        <v>Bratislava V</v>
      </c>
      <c r="D175" s="1" t="str">
        <v>Gymnázium Alberta Einsteina</v>
      </c>
      <c r="E175" s="1" t="str">
        <v>gymnázium</v>
      </c>
      <c r="F175" s="1" t="str">
        <v>Gymnázium</v>
      </c>
      <c r="G175" s="1" t="str">
        <v>áno</v>
      </c>
      <c r="H175" s="1">
        <v>100000846</v>
      </c>
      <c r="I175" s="1">
        <v>1</v>
      </c>
      <c r="J175" s="1" t="str">
        <v>Einsteinova 35, 85203 Bratislava-Petržalka</v>
      </c>
      <c r="K175" s="1" t="str">
        <v>Bratislavský samosprávny kraj</v>
      </c>
      <c r="L175" s="1" t="str">
        <v>samosprávny kraj</v>
      </c>
      <c r="M175" s="1" t="str">
        <v>historická budova</v>
      </c>
    </row>
    <row r="176" spans="1:13">
      <c r="A176" s="1">
        <v>100000848</v>
      </c>
      <c r="B176" s="1" t="str">
        <v>Bratislavský</v>
      </c>
      <c r="C176" s="1" t="str">
        <v>Bratislava V</v>
      </c>
      <c r="D176" s="1" t="str">
        <v>Stredná odborná škola gastronómie a hotelových služieb</v>
      </c>
      <c r="E176" s="1" t="str">
        <v>stredná odborná škola</v>
      </c>
      <c r="F176" s="1" t="str">
        <v>Stredná odborná škola</v>
      </c>
      <c r="G176" s="1" t="str">
        <v>áno</v>
      </c>
      <c r="H176" s="1">
        <v>100000848</v>
      </c>
      <c r="I176" s="1">
        <v>1</v>
      </c>
      <c r="J176" s="1" t="str">
        <v>Farského 9, 85101 Bratislava-Petržalka</v>
      </c>
      <c r="K176" s="1" t="str">
        <v>Bratislavský samosprávny kraj</v>
      </c>
      <c r="L176" s="1" t="str">
        <v>samosprávny kraj</v>
      </c>
      <c r="M176" s="1" t="str">
        <v>moderná budova</v>
      </c>
    </row>
    <row r="177" spans="1:13">
      <c r="A177" s="1">
        <v>100000854</v>
      </c>
      <c r="B177" s="1" t="str">
        <v>Bratislavský</v>
      </c>
      <c r="C177" s="1" t="str">
        <v>Bratislava V</v>
      </c>
      <c r="D177" s="1" t="str">
        <v>Základná škola Svätej Rodiny, ako organizačná zložka Spojenej školy Svätej Rodiny</v>
      </c>
      <c r="E177" s="1" t="str">
        <v>základná škola</v>
      </c>
      <c r="F177" s="1" t="str">
        <v>Základná škola</v>
      </c>
      <c r="G177" s="1" t="str">
        <v>nie</v>
      </c>
      <c r="H177" s="1">
        <v>100017387</v>
      </c>
      <c r="I177" s="1">
        <v>3</v>
      </c>
      <c r="J177" s="1" t="str">
        <v>Gercenova 10, 85101 Bratislava-Petržalka</v>
      </c>
      <c r="K177" s="1" t="str">
        <v>Rímskokatolícka cirkev, Bratislavská arcidiecéza</v>
      </c>
      <c r="L177" s="1" t="str">
        <v>cirkev, náboženská spoločnosť</v>
      </c>
      <c r="M177" s="1" t="str">
        <v>moderná budova</v>
      </c>
    </row>
    <row r="178" spans="1:13">
      <c r="A178" s="1">
        <v>100000855</v>
      </c>
      <c r="B178" s="1" t="str">
        <v>Bratislavský</v>
      </c>
      <c r="C178" s="1" t="str">
        <v>Bratislava V</v>
      </c>
      <c r="D178" s="1" t="str">
        <v>Gymnázium Svätej Rodiny, ako organizačná zložka Spojenej školy Svätej Rodiny</v>
      </c>
      <c r="E178" s="1" t="str">
        <v>gymnázium</v>
      </c>
      <c r="F178" s="1" t="str">
        <v>Gymnázium</v>
      </c>
      <c r="G178" s="1" t="str">
        <v>nie</v>
      </c>
      <c r="H178" s="1">
        <v>100017387</v>
      </c>
      <c r="I178" s="1">
        <v>3</v>
      </c>
      <c r="J178" s="1" t="str">
        <v>Gercenova 10, 85101 Bratislava-Petržalka</v>
      </c>
      <c r="K178" s="1" t="str">
        <v>Rímskokatolícka cirkev, Bratislavská arcidiecéza</v>
      </c>
      <c r="L178" s="1" t="str">
        <v>cirkev, náboženská spoločnosť</v>
      </c>
      <c r="M178" s="1" t="str">
        <v>moderná budova</v>
      </c>
    </row>
    <row r="179" spans="1:13">
      <c r="A179" s="1">
        <v>100000856</v>
      </c>
      <c r="B179" s="1" t="str">
        <v>Bratislavský</v>
      </c>
      <c r="C179" s="1" t="str">
        <v>Bratislava V</v>
      </c>
      <c r="D179" s="1" t="str">
        <v>Základná škola</v>
      </c>
      <c r="E179" s="1" t="str">
        <v>základná škola</v>
      </c>
      <c r="F179" s="1" t="str">
        <v>Základná škola</v>
      </c>
      <c r="G179" s="1" t="str">
        <v>áno</v>
      </c>
      <c r="H179" s="1">
        <v>100000856</v>
      </c>
      <c r="I179" s="1">
        <v>1</v>
      </c>
      <c r="J179" s="1" t="str">
        <v>Gessayova 2, 85103 Bratislava-Petržalka</v>
      </c>
      <c r="K179" s="1" t="str">
        <v>Mestská časť Bratislava - Petržalka</v>
      </c>
      <c r="L179" s="1" t="str">
        <v>obec, mesto</v>
      </c>
      <c r="M179" s="1" t="str">
        <v>moderná budova</v>
      </c>
    </row>
    <row r="180" spans="1:13">
      <c r="A180" s="1">
        <v>100000870</v>
      </c>
      <c r="B180" s="1" t="str">
        <v>Bratislavský</v>
      </c>
      <c r="C180" s="1" t="str">
        <v>Bratislava V</v>
      </c>
      <c r="D180" s="1" t="str">
        <v>Stredná priemyselná škola elektrotechnická</v>
      </c>
      <c r="E180" s="1" t="str">
        <v>stredná odborná škola</v>
      </c>
      <c r="F180" s="1" t="str">
        <v>Stredná priemyselná škola</v>
      </c>
      <c r="G180" s="1" t="str">
        <v>áno</v>
      </c>
      <c r="H180" s="1">
        <v>100000870</v>
      </c>
      <c r="I180" s="1">
        <v>1</v>
      </c>
      <c r="J180" s="1" t="str">
        <v>Hálova 16, 85101 Bratislava-Petržalka</v>
      </c>
      <c r="K180" s="1" t="str">
        <v>Bratislavský samosprávny kraj</v>
      </c>
      <c r="L180" s="1" t="str">
        <v>samosprávny kraj</v>
      </c>
      <c r="M180" s="1" t="str">
        <v>moderná budova</v>
      </c>
    </row>
    <row r="181" spans="1:13">
      <c r="A181" s="1">
        <v>100000876</v>
      </c>
      <c r="B181" s="1" t="str">
        <v>Bratislavský</v>
      </c>
      <c r="C181" s="1" t="str">
        <v>Bratislava V</v>
      </c>
      <c r="D181" s="1" t="str">
        <v>Základná škola</v>
      </c>
      <c r="E181" s="1" t="str">
        <v>základná škola</v>
      </c>
      <c r="F181" s="1" t="str">
        <v>Základná škola</v>
      </c>
      <c r="G181" s="1" t="str">
        <v>áno</v>
      </c>
      <c r="H181" s="1">
        <v>100000876</v>
      </c>
      <c r="I181" s="1">
        <v>1</v>
      </c>
      <c r="J181" s="1" t="str">
        <v>Holíčska 50, 85105 Bratislava-Petržalka</v>
      </c>
      <c r="K181" s="1" t="str">
        <v>Mestská časť Bratislava - Petržalka</v>
      </c>
      <c r="L181" s="1" t="str">
        <v>obec, mesto</v>
      </c>
      <c r="M181" s="1" t="str">
        <v>moderná budova</v>
      </c>
    </row>
    <row r="182" spans="1:13">
      <c r="A182" s="1">
        <v>100000880</v>
      </c>
      <c r="B182" s="1" t="str">
        <v>Bratislavský</v>
      </c>
      <c r="C182" s="1" t="str">
        <v>Bratislava V</v>
      </c>
      <c r="D182" s="1" t="str">
        <v>Obchodná akadémia Imricha Karvaša</v>
      </c>
      <c r="E182" s="1" t="str">
        <v>stredná odborná škola</v>
      </c>
      <c r="F182" s="1" t="str">
        <v>Obchodná akadémia</v>
      </c>
      <c r="G182" s="1" t="str">
        <v>áno</v>
      </c>
      <c r="H182" s="1">
        <v>100000880</v>
      </c>
      <c r="I182" s="1">
        <v>1</v>
      </c>
      <c r="J182" s="1" t="str">
        <v>Hrobákova 11, 85102 Bratislava-Petržalka</v>
      </c>
      <c r="K182" s="1" t="str">
        <v>Regionálny úrad školskej správy v Bratislave</v>
      </c>
      <c r="L182" s="1" t="str">
        <v>regionálny úrad školskej správy</v>
      </c>
      <c r="M182" s="1" t="str">
        <v>moderná budova</v>
      </c>
    </row>
    <row r="183" spans="1:13">
      <c r="A183" s="1">
        <v>100000891</v>
      </c>
      <c r="B183" s="1" t="str">
        <v>Bratislavský</v>
      </c>
      <c r="C183" s="1" t="str">
        <v>Bratislava V</v>
      </c>
      <c r="D183" s="1" t="str">
        <v>Súkromná obchodná akadémia</v>
      </c>
      <c r="E183" s="1" t="str">
        <v>stredná odborná škola</v>
      </c>
      <c r="F183" s="1" t="str">
        <v>Obchodná akadémia</v>
      </c>
      <c r="G183" s="1" t="str">
        <v>áno</v>
      </c>
      <c r="H183" s="1">
        <v>100000891</v>
      </c>
      <c r="I183" s="1">
        <v>1</v>
      </c>
      <c r="J183" s="1" t="str">
        <v>Kremnická 26, 85101 Bratislava-Petržalka</v>
      </c>
      <c r="K183" s="1" t="str">
        <v>ANIMATO s.r.o.</v>
      </c>
      <c r="L183" s="1" t="str">
        <v>súkromník</v>
      </c>
      <c r="M183" s="1" t="str">
        <v>moderná budova</v>
      </c>
    </row>
    <row r="184" spans="1:13">
      <c r="A184" s="1">
        <v>100000894</v>
      </c>
      <c r="B184" s="1" t="str">
        <v>Bratislavský</v>
      </c>
      <c r="C184" s="1" t="str">
        <v>Bratislava V</v>
      </c>
      <c r="D184" s="1" t="str">
        <v>Súkromné gymnázium</v>
      </c>
      <c r="E184" s="1" t="str">
        <v>gymnázium</v>
      </c>
      <c r="F184" s="1" t="str">
        <v>Gymnázium</v>
      </c>
      <c r="G184" s="1" t="str">
        <v>áno</v>
      </c>
      <c r="H184" s="1">
        <v>100000894</v>
      </c>
      <c r="I184" s="1">
        <v>1</v>
      </c>
      <c r="J184" s="1" t="str">
        <v>Kremnická 26, 85101 Bratislava-Petržalka</v>
      </c>
      <c r="K184" s="1" t="str">
        <v>ANIMATO s.r.o.</v>
      </c>
      <c r="L184" s="1" t="str">
        <v>súkromník</v>
      </c>
      <c r="M184" s="1" t="str">
        <v>moderná budova</v>
      </c>
    </row>
    <row r="185" spans="1:13">
      <c r="A185" s="1">
        <v>100000897</v>
      </c>
      <c r="B185" s="1" t="str">
        <v>Bratislavský</v>
      </c>
      <c r="C185" s="1" t="str">
        <v>Bratislava V</v>
      </c>
      <c r="D185" s="1" t="str">
        <v>Základná škola</v>
      </c>
      <c r="E185" s="1" t="str">
        <v>základná škola</v>
      </c>
      <c r="F185" s="1" t="str">
        <v>Základná škola</v>
      </c>
      <c r="G185" s="1" t="str">
        <v>áno</v>
      </c>
      <c r="H185" s="1">
        <v>100000897</v>
      </c>
      <c r="I185" s="1">
        <v>1</v>
      </c>
      <c r="J185" s="1" t="str">
        <v>Lachova 1, 85103 Bratislava-Petržalka</v>
      </c>
      <c r="K185" s="1" t="str">
        <v>Mestská časť Bratislava - Petržalka</v>
      </c>
      <c r="L185" s="1" t="str">
        <v>obec, mesto</v>
      </c>
      <c r="M185" s="1" t="str">
        <v>moderná budova</v>
      </c>
    </row>
    <row r="186" spans="1:13">
      <c r="A186" s="1">
        <v>100000898</v>
      </c>
      <c r="B186" s="1" t="str">
        <v>Bratislavský</v>
      </c>
      <c r="C186" s="1" t="str">
        <v>Bratislava V</v>
      </c>
      <c r="D186" s="1" t="str">
        <v>Súkromná stredná odborná škola Johannes Senio Service</v>
      </c>
      <c r="E186" s="1" t="str">
        <v>stredná odborná škola</v>
      </c>
      <c r="F186" s="1" t="str">
        <v>Stredná odborná škola</v>
      </c>
      <c r="G186" s="1" t="str">
        <v>áno</v>
      </c>
      <c r="H186" s="1">
        <v>100000898</v>
      </c>
      <c r="I186" s="1">
        <v>1</v>
      </c>
      <c r="J186" s="1" t="str">
        <v>Jungmannova 10, 85103 Bratislava-Petržalka</v>
      </c>
      <c r="K186" s="1" t="str">
        <v>Johannes Senio Service s.r.o.</v>
      </c>
      <c r="L186" s="1" t="str">
        <v>súkromník</v>
      </c>
      <c r="M186" s="1" t="str">
        <v>moderná budova</v>
      </c>
    </row>
    <row r="187" spans="1:13">
      <c r="A187" s="1">
        <v>100000905</v>
      </c>
      <c r="B187" s="1" t="str">
        <v>Bratislavský</v>
      </c>
      <c r="C187" s="1" t="str">
        <v>Bratislava V</v>
      </c>
      <c r="D187" s="1" t="str">
        <v>Súkromná stredná športová škola</v>
      </c>
      <c r="E187" s="1" t="str">
        <v>stredná športová škola</v>
      </c>
      <c r="F187" s="1" t="str">
        <v>Stredná športová škola</v>
      </c>
      <c r="G187" s="1" t="str">
        <v>áno</v>
      </c>
      <c r="H187" s="1">
        <v>100000905</v>
      </c>
      <c r="I187" s="1">
        <v>1</v>
      </c>
      <c r="J187" s="1" t="str">
        <v>M. C. Sklodowskej 1, 85104 Bratislava-Petržalka</v>
      </c>
      <c r="K187" s="1" t="str">
        <v>SportSkola s. r. o.</v>
      </c>
      <c r="L187" s="1" t="str">
        <v>súkromník</v>
      </c>
      <c r="M187" s="1" t="str">
        <v>moderná budova</v>
      </c>
    </row>
    <row r="188" spans="1:13">
      <c r="A188" s="1">
        <v>100000910</v>
      </c>
      <c r="B188" s="1" t="str">
        <v>Bratislavský</v>
      </c>
      <c r="C188" s="1" t="str">
        <v>Bratislava V</v>
      </c>
      <c r="D188" s="1" t="str">
        <v>Základná škola</v>
      </c>
      <c r="E188" s="1" t="str">
        <v>základná škola</v>
      </c>
      <c r="F188" s="1" t="str">
        <v>Základná škola</v>
      </c>
      <c r="G188" s="1" t="str">
        <v>áno</v>
      </c>
      <c r="H188" s="1">
        <v>100000910</v>
      </c>
      <c r="I188" s="1">
        <v>1</v>
      </c>
      <c r="J188" s="1" t="str">
        <v>Nobelovo námestie 6, 85101 Bratislava-Petržalka</v>
      </c>
      <c r="K188" s="1" t="str">
        <v>Mestská časť Bratislava - Petržalka</v>
      </c>
      <c r="L188" s="1" t="str">
        <v>obec, mesto</v>
      </c>
      <c r="M188" s="1" t="str">
        <v>moderná budova</v>
      </c>
    </row>
    <row r="189" spans="1:13">
      <c r="A189" s="1">
        <v>100000919</v>
      </c>
      <c r="B189" s="1" t="str">
        <v>Bratislavský</v>
      </c>
      <c r="C189" s="1" t="str">
        <v>Bratislava V</v>
      </c>
      <c r="D189" s="1" t="str">
        <v>Základná škola</v>
      </c>
      <c r="E189" s="1" t="str">
        <v>základná škola</v>
      </c>
      <c r="F189" s="1" t="str">
        <v>Základná škola</v>
      </c>
      <c r="G189" s="1" t="str">
        <v>áno</v>
      </c>
      <c r="H189" s="1">
        <v>100000919</v>
      </c>
      <c r="I189" s="1">
        <v>1</v>
      </c>
      <c r="J189" s="1" t="str">
        <v>Pankúchova 4, 85104 Bratislava-Petržalka</v>
      </c>
      <c r="K189" s="1" t="str">
        <v>Mestská časť Bratislava - Petržalka</v>
      </c>
      <c r="L189" s="1" t="str">
        <v>obec, mesto</v>
      </c>
      <c r="M189" s="1" t="str">
        <v>moderná budova</v>
      </c>
    </row>
    <row r="190" spans="1:13">
      <c r="A190" s="1">
        <v>100000926</v>
      </c>
      <c r="B190" s="1" t="str">
        <v>Bratislavský</v>
      </c>
      <c r="C190" s="1" t="str">
        <v>Bratislava V</v>
      </c>
      <c r="D190" s="1" t="str">
        <v>Základná škola</v>
      </c>
      <c r="E190" s="1" t="str">
        <v>základná škola</v>
      </c>
      <c r="F190" s="1" t="str">
        <v>Základná škola</v>
      </c>
      <c r="G190" s="1" t="str">
        <v>áno</v>
      </c>
      <c r="H190" s="1">
        <v>100000926</v>
      </c>
      <c r="I190" s="1">
        <v>1</v>
      </c>
      <c r="J190" s="1" t="str">
        <v>Prokofievova 5, 85101 Bratislava-Petržalka</v>
      </c>
      <c r="K190" s="1" t="str">
        <v>Mestská časť Bratislava - Petržalka</v>
      </c>
      <c r="L190" s="1" t="str">
        <v>obec, mesto</v>
      </c>
      <c r="M190" s="1" t="str">
        <v>moderná budova</v>
      </c>
    </row>
    <row r="191" spans="1:13">
      <c r="A191" s="1">
        <v>100000934</v>
      </c>
      <c r="B191" s="1" t="str">
        <v>Bratislavský</v>
      </c>
      <c r="C191" s="1" t="str">
        <v>Bratislava V</v>
      </c>
      <c r="D191" s="1" t="str">
        <v>Stredná odborná škola podnikania</v>
      </c>
      <c r="E191" s="1" t="str">
        <v>stredná odborná škola</v>
      </c>
      <c r="F191" s="1" t="str">
        <v>Stredná odborná škola</v>
      </c>
      <c r="G191" s="1" t="str">
        <v>áno</v>
      </c>
      <c r="H191" s="1">
        <v>100000934</v>
      </c>
      <c r="I191" s="1">
        <v>1</v>
      </c>
      <c r="J191" s="1" t="str">
        <v>Strečnianska 20, 85105 Bratislava-Petržalka</v>
      </c>
      <c r="K191" s="1" t="str">
        <v>Bratislavský samosprávny kraj</v>
      </c>
      <c r="L191" s="1" t="str">
        <v>samosprávny kraj</v>
      </c>
      <c r="M191" s="1" t="str">
        <v>moderná budova</v>
      </c>
    </row>
    <row r="192" spans="1:13">
      <c r="A192" s="1">
        <v>100000937</v>
      </c>
      <c r="B192" s="1" t="str">
        <v>Bratislavský</v>
      </c>
      <c r="C192" s="1" t="str">
        <v>Bratislava V</v>
      </c>
      <c r="D192" s="1" t="str">
        <v>Stredná zdravotnícka škola</v>
      </c>
      <c r="E192" s="1" t="str">
        <v>stredná odborná škola</v>
      </c>
      <c r="F192" s="1" t="str">
        <v>Stredná zdravotnícka škola</v>
      </c>
      <c r="G192" s="1" t="str">
        <v>áno</v>
      </c>
      <c r="H192" s="1">
        <v>100000937</v>
      </c>
      <c r="I192" s="1">
        <v>1</v>
      </c>
      <c r="J192" s="1" t="str">
        <v>Strečnianska 20, 85105 Bratislava-Petržalka</v>
      </c>
      <c r="K192" s="1" t="str">
        <v>Bratislavský samosprávny kraj</v>
      </c>
      <c r="L192" s="1" t="str">
        <v>samosprávny kraj</v>
      </c>
      <c r="M192" s="1" t="str">
        <v>moderná budova</v>
      </c>
    </row>
    <row r="193" spans="1:13">
      <c r="A193" s="1">
        <v>100000953</v>
      </c>
      <c r="B193" s="1" t="str">
        <v>Bratislavský</v>
      </c>
      <c r="C193" s="1" t="str">
        <v>Bratislava V</v>
      </c>
      <c r="D193" s="1" t="str">
        <v>Základná škola</v>
      </c>
      <c r="E193" s="1" t="str">
        <v>základná škola</v>
      </c>
      <c r="F193" s="1" t="str">
        <v>Základná škola</v>
      </c>
      <c r="G193" s="1" t="str">
        <v>áno</v>
      </c>
      <c r="H193" s="1">
        <v>100000953</v>
      </c>
      <c r="I193" s="1">
        <v>1</v>
      </c>
      <c r="J193" s="1" t="str">
        <v>Tupolevova 20, 85101 Bratislava-Petržalka</v>
      </c>
      <c r="K193" s="1" t="str">
        <v>Mestská časť Bratislava - Petržalka</v>
      </c>
      <c r="L193" s="1" t="str">
        <v>obec, mesto</v>
      </c>
      <c r="M193" s="1" t="str">
        <v>moderná budova</v>
      </c>
    </row>
    <row r="194" spans="1:13">
      <c r="A194" s="1">
        <v>100000956</v>
      </c>
      <c r="B194" s="1" t="str">
        <v>Bratislavský</v>
      </c>
      <c r="C194" s="1" t="str">
        <v>Bratislava V</v>
      </c>
      <c r="D194" s="1" t="str">
        <v>Základná škola</v>
      </c>
      <c r="E194" s="1" t="str">
        <v>základná škola</v>
      </c>
      <c r="F194" s="1" t="str">
        <v>Základná škola</v>
      </c>
      <c r="G194" s="1" t="str">
        <v>áno</v>
      </c>
      <c r="H194" s="1">
        <v>100000956</v>
      </c>
      <c r="I194" s="1">
        <v>1</v>
      </c>
      <c r="J194" s="1" t="str">
        <v>Turnianska 10, 85107 Bratislava-Petržalka</v>
      </c>
      <c r="K194" s="1" t="str">
        <v>Mestská časť Bratislava - Petržalka</v>
      </c>
      <c r="L194" s="1" t="str">
        <v>obec, mesto</v>
      </c>
      <c r="M194" s="1" t="str">
        <v>moderná budova</v>
      </c>
    </row>
    <row r="195" spans="1:13">
      <c r="A195" s="1">
        <v>100000967</v>
      </c>
      <c r="B195" s="1" t="str">
        <v>Bratislavský</v>
      </c>
      <c r="C195" s="1" t="str">
        <v>Bratislava V</v>
      </c>
      <c r="D195" s="1" t="str">
        <v>Súkromná škola umeleckého priemyslu animovanej tvorby</v>
      </c>
      <c r="E195" s="1" t="str">
        <v>škola umeleckého priemyslu</v>
      </c>
      <c r="F195" s="1" t="str">
        <v>Škola umeleckého priemyslu</v>
      </c>
      <c r="G195" s="1" t="str">
        <v>áno</v>
      </c>
      <c r="H195" s="1">
        <v>100000967</v>
      </c>
      <c r="I195" s="1">
        <v>1</v>
      </c>
      <c r="J195" s="1" t="str">
        <v>Vlastenecké námestie 1, 85101 Bratislava-Petržalka</v>
      </c>
      <c r="K195" s="1" t="str">
        <v>Mgr. Viera Zavarčíková</v>
      </c>
      <c r="L195" s="1" t="str">
        <v>súkromník</v>
      </c>
      <c r="M195" s="1" t="str">
        <v>moderná budova</v>
      </c>
    </row>
    <row r="196" spans="1:13">
      <c r="A196" s="1">
        <v>100000970</v>
      </c>
      <c r="B196" s="1" t="str">
        <v>Bratislavský</v>
      </c>
      <c r="C196" s="1" t="str">
        <v>Bratislava V</v>
      </c>
      <c r="D196" s="1" t="str">
        <v>Evanjelické lýceum</v>
      </c>
      <c r="E196" s="1" t="str">
        <v>gymnázium</v>
      </c>
      <c r="F196" s="1" t="str">
        <v>Gymnázium</v>
      </c>
      <c r="G196" s="1" t="str">
        <v>áno</v>
      </c>
      <c r="H196" s="1">
        <v>100000970</v>
      </c>
      <c r="I196" s="1">
        <v>2</v>
      </c>
      <c r="J196" s="1" t="str">
        <v>Vranovská 2, 85101 Bratislava-Petržalka</v>
      </c>
      <c r="K196" s="1" t="str">
        <v>Západný dištrikt Evanjelickej cirkvi a. v. na Slovensku</v>
      </c>
      <c r="L196" s="1" t="str">
        <v>cirkev, náboženská spoločnosť</v>
      </c>
      <c r="M196" s="1" t="str">
        <v>moderná budova</v>
      </c>
    </row>
    <row r="197" spans="1:13">
      <c r="A197" s="1">
        <v>100000972</v>
      </c>
      <c r="B197" s="1" t="str">
        <v>Bratislavský</v>
      </c>
      <c r="C197" s="1" t="str">
        <v>Bratislava V</v>
      </c>
      <c r="D197" s="1" t="str">
        <v>Súkromná stredná odborná  škola ochrany osôb a majetku</v>
      </c>
      <c r="E197" s="1" t="str">
        <v>stredná odborná škola</v>
      </c>
      <c r="F197" s="1" t="str">
        <v>Stredná odborná škola</v>
      </c>
      <c r="G197" s="1" t="str">
        <v>áno</v>
      </c>
      <c r="H197" s="1">
        <v>100000972</v>
      </c>
      <c r="I197" s="1">
        <v>2</v>
      </c>
      <c r="J197" s="1" t="str">
        <v>Vranovská 4, 85101 Bratislava-Petržalka</v>
      </c>
      <c r="K197" s="1" t="str">
        <v>Security management, s.r.o.</v>
      </c>
      <c r="L197" s="1" t="str">
        <v>súkromník</v>
      </c>
      <c r="M197" s="1" t="str">
        <v>moderná budova</v>
      </c>
    </row>
    <row r="198" spans="1:13">
      <c r="A198" s="1">
        <v>100000975</v>
      </c>
      <c r="B198" s="1" t="str">
        <v>Bratislavský</v>
      </c>
      <c r="C198" s="1" t="str">
        <v>Bratislava V</v>
      </c>
      <c r="D198" s="1" t="str">
        <v>Stredná odborná škola technická</v>
      </c>
      <c r="E198" s="1" t="str">
        <v>stredná odborná škola</v>
      </c>
      <c r="F198" s="1" t="str">
        <v>Stredná odborná škola</v>
      </c>
      <c r="G198" s="1" t="str">
        <v>áno</v>
      </c>
      <c r="H198" s="1">
        <v>100000975</v>
      </c>
      <c r="I198" s="1">
        <v>1</v>
      </c>
      <c r="J198" s="1" t="str">
        <v>Vranovská 4, 85101 Bratislava-Petržalka</v>
      </c>
      <c r="K198" s="1" t="str">
        <v>Bratislavský samosprávny kraj</v>
      </c>
      <c r="L198" s="1" t="str">
        <v>samosprávny kraj</v>
      </c>
      <c r="M198" s="1" t="str">
        <v>moderná budova</v>
      </c>
    </row>
    <row r="199" spans="1:13">
      <c r="A199" s="1">
        <v>100000979</v>
      </c>
      <c r="B199" s="1" t="str">
        <v>Bratislavský</v>
      </c>
      <c r="C199" s="1" t="str">
        <v>Bratislava V</v>
      </c>
      <c r="D199" s="1" t="str">
        <v>Súkromná základná škola</v>
      </c>
      <c r="E199" s="1" t="str">
        <v>základná škola</v>
      </c>
      <c r="F199" s="1" t="str">
        <v>Základná škola</v>
      </c>
      <c r="G199" s="1" t="str">
        <v>áno</v>
      </c>
      <c r="H199" s="1">
        <v>100000979</v>
      </c>
      <c r="I199" s="1">
        <v>1</v>
      </c>
      <c r="J199" s="1" t="str">
        <v>Zadunajská cesta 406 / 4, 85101 Bratislava-Petržalka</v>
      </c>
      <c r="K199" s="1" t="str">
        <v>Helena Barnová</v>
      </c>
      <c r="L199" s="1" t="str">
        <v>súkromník</v>
      </c>
      <c r="M199" s="1" t="str">
        <v>historická budova</v>
      </c>
    </row>
    <row r="200" spans="1:13">
      <c r="A200" s="1">
        <v>100000981</v>
      </c>
      <c r="B200" s="1" t="str">
        <v>Bratislavský</v>
      </c>
      <c r="C200" s="1" t="str">
        <v>Bratislava V</v>
      </c>
      <c r="D200" s="1" t="str">
        <v>Súkromné gymnázium MERCURY</v>
      </c>
      <c r="E200" s="1" t="str">
        <v>gymnázium</v>
      </c>
      <c r="F200" s="1" t="str">
        <v>Gymnázium</v>
      </c>
      <c r="G200" s="1" t="str">
        <v>áno</v>
      </c>
      <c r="H200" s="1">
        <v>100000981</v>
      </c>
      <c r="I200" s="1">
        <v>1</v>
      </c>
      <c r="J200" s="1" t="str">
        <v>Zadunajská cesta 406 / 4, 85101 Bratislava-Petržalka</v>
      </c>
      <c r="K200" s="1" t="str">
        <v>Helena Barnová</v>
      </c>
      <c r="L200" s="1" t="str">
        <v>súkromník</v>
      </c>
      <c r="M200" s="1" t="str">
        <v>historická budova</v>
      </c>
    </row>
    <row r="201" spans="1:13">
      <c r="A201" s="1">
        <v>100000983</v>
      </c>
      <c r="B201" s="1" t="str">
        <v>Bratislavský</v>
      </c>
      <c r="C201" s="1" t="str">
        <v>Bratislava V</v>
      </c>
      <c r="D201" s="1" t="str">
        <v>Súkromná bulharská základná škola</v>
      </c>
      <c r="E201" s="1" t="str">
        <v>základná škola</v>
      </c>
      <c r="F201" s="1" t="str">
        <v>Základná škola</v>
      </c>
      <c r="G201" s="1" t="str">
        <v>nie</v>
      </c>
      <c r="H201" s="1">
        <v>100000986</v>
      </c>
      <c r="I201" s="1">
        <v>2</v>
      </c>
      <c r="J201" s="1" t="str">
        <v>Záporožská 8, 85101 Bratislava-Petržalka</v>
      </c>
      <c r="K201" s="1" t="str">
        <v>Ministerstvo školstva a vedy Bulharskej republiky</v>
      </c>
      <c r="L201" s="1" t="str">
        <v>súkromník</v>
      </c>
      <c r="M201" s="1" t="str">
        <v>moderná budova</v>
      </c>
    </row>
    <row r="202" spans="1:13">
      <c r="A202" s="1">
        <v>100000986</v>
      </c>
      <c r="B202" s="1" t="str">
        <v>Bratislavský</v>
      </c>
      <c r="C202" s="1" t="str">
        <v>Bratislava V</v>
      </c>
      <c r="D202" s="1" t="str">
        <v>Súkromné bulharské gymnázium Christa Boteva</v>
      </c>
      <c r="E202" s="1" t="str">
        <v>gymnázium</v>
      </c>
      <c r="F202" s="1" t="str">
        <v>Gymnázium</v>
      </c>
      <c r="G202" s="1" t="str">
        <v>áno</v>
      </c>
      <c r="H202" s="1">
        <v>100000986</v>
      </c>
      <c r="I202" s="1">
        <v>2</v>
      </c>
      <c r="J202" s="1" t="str">
        <v>Záporožská 8, 85101 Bratislava-Petržalka</v>
      </c>
      <c r="K202" s="1" t="str">
        <v>Ministerstvo školstva a vedy Bulharskej republiky</v>
      </c>
      <c r="L202" s="1" t="str">
        <v>súkromník</v>
      </c>
      <c r="M202" s="1" t="str">
        <v>moderná budova</v>
      </c>
    </row>
    <row r="203" spans="1:13">
      <c r="A203" s="1">
        <v>100000987</v>
      </c>
      <c r="B203" s="1" t="str">
        <v>Bratislavský</v>
      </c>
      <c r="C203" s="1" t="str">
        <v>Bratislava V</v>
      </c>
      <c r="D203" s="1" t="str">
        <v>Súkromná základná škola pre intelektovo nadaných žiakov</v>
      </c>
      <c r="E203" s="1" t="str">
        <v>škola pre deti a žiakov so špeciálnymi výchovno-vzdelávacími potrebami</v>
      </c>
      <c r="F203" s="1" t="str">
        <v>ZŠ pre žiakov s nadaním</v>
      </c>
      <c r="G203" s="1" t="str">
        <v>áno</v>
      </c>
      <c r="H203" s="1">
        <v>100000987</v>
      </c>
      <c r="I203" s="1">
        <v>1</v>
      </c>
      <c r="J203" s="1" t="str">
        <v>Znievska 2, 85106 Bratislava-Petržalka</v>
      </c>
      <c r="K203" s="1" t="str">
        <v>S.E.I.N. sollertia s.r.o.</v>
      </c>
      <c r="L203" s="1" t="str">
        <v>súkromník</v>
      </c>
      <c r="M203" s="1" t="str">
        <v>moderná budova</v>
      </c>
    </row>
    <row r="204" spans="1:13">
      <c r="A204" s="1">
        <v>100000994</v>
      </c>
      <c r="B204" s="1" t="str">
        <v>Bratislavský</v>
      </c>
      <c r="C204" s="1" t="str">
        <v>Bratislava V</v>
      </c>
      <c r="D204" s="1" t="str">
        <v>Špeciálna základná škola s materskou školou</v>
      </c>
      <c r="E204" s="1" t="str">
        <v>škola pre deti a žiakov so špeciálnymi výchovno-vzdelávacími potrebami</v>
      </c>
      <c r="F204" s="1" t="str">
        <v>Špeciálna základná škola</v>
      </c>
      <c r="G204" s="1" t="str">
        <v>áno</v>
      </c>
      <c r="H204" s="1">
        <v>100000994</v>
      </c>
      <c r="I204" s="1">
        <v>1</v>
      </c>
      <c r="J204" s="1" t="str">
        <v>Žehrianska 9, 85107 Bratislava-Petržalka</v>
      </c>
      <c r="K204" s="1" t="str">
        <v>Regionálny úrad školskej správy v Bratislave</v>
      </c>
      <c r="L204" s="1" t="str">
        <v>regionálny úrad školskej správy</v>
      </c>
      <c r="M204" s="1" t="str">
        <v>moderná budova</v>
      </c>
    </row>
    <row r="205" spans="1:13">
      <c r="A205" s="1">
        <v>100001005</v>
      </c>
      <c r="B205" s="1" t="str">
        <v>Bratislavský</v>
      </c>
      <c r="C205" s="1" t="str">
        <v>Bratislava V</v>
      </c>
      <c r="D205" s="1" t="str">
        <v>Základná škola s materskou školou</v>
      </c>
      <c r="E205" s="1" t="str">
        <v>základná škola</v>
      </c>
      <c r="F205" s="1" t="str">
        <v>Základná škola</v>
      </c>
      <c r="G205" s="1" t="str">
        <v>áno</v>
      </c>
      <c r="H205" s="1">
        <v>100001005</v>
      </c>
      <c r="I205" s="1">
        <v>1</v>
      </c>
      <c r="J205" s="1" t="str">
        <v>Vývojová 228, 85110 Bratislava-Rusovce</v>
      </c>
      <c r="K205" s="1" t="str">
        <v>Mestská časť Bratislava - Rusovce</v>
      </c>
      <c r="L205" s="1" t="str">
        <v>obec, mesto</v>
      </c>
      <c r="M205" s="1" t="str">
        <v>moderná budova</v>
      </c>
    </row>
    <row r="206" spans="1:13">
      <c r="A206" s="1">
        <v>100001013</v>
      </c>
      <c r="B206" s="1" t="str">
        <v>Bratislavský</v>
      </c>
      <c r="C206" s="1" t="str">
        <v>Malacky</v>
      </c>
      <c r="D206" s="1" t="str">
        <v>Základná škola</v>
      </c>
      <c r="E206" s="1" t="str">
        <v>základná škola</v>
      </c>
      <c r="F206" s="1" t="str">
        <v>Základná škola</v>
      </c>
      <c r="G206" s="1" t="str">
        <v>áno</v>
      </c>
      <c r="H206" s="1">
        <v>100001013</v>
      </c>
      <c r="I206" s="1">
        <v>1</v>
      </c>
      <c r="J206" s="1" t="str">
        <v>Skuteckého 438, 90061 Gajary</v>
      </c>
      <c r="K206" s="1" t="str">
        <v>Obec Gajary</v>
      </c>
      <c r="L206" s="1" t="str">
        <v>obec, mesto</v>
      </c>
      <c r="M206" s="1" t="str">
        <v>moderná budova</v>
      </c>
    </row>
    <row r="207" spans="1:13">
      <c r="A207" s="1">
        <v>100001020</v>
      </c>
      <c r="B207" s="1" t="str">
        <v>Bratislavský</v>
      </c>
      <c r="C207" s="1" t="str">
        <v>Malacky</v>
      </c>
      <c r="D207" s="1" t="str">
        <v>Základná škola</v>
      </c>
      <c r="E207" s="1" t="str">
        <v>základná škola</v>
      </c>
      <c r="F207" s="1" t="str">
        <v>ZŠ I. stupeň</v>
      </c>
      <c r="G207" s="1" t="str">
        <v>áno</v>
      </c>
      <c r="H207" s="1">
        <v>100001020</v>
      </c>
      <c r="I207" s="1">
        <v>1</v>
      </c>
      <c r="J207" s="1" t="str">
        <v>Jablonové 348, 90054 Jablonové</v>
      </c>
      <c r="K207" s="1" t="str">
        <v>Obec Jablonové</v>
      </c>
      <c r="L207" s="1" t="str">
        <v>obec, mesto</v>
      </c>
      <c r="M207" s="1" t="str">
        <v>moderná budova</v>
      </c>
    </row>
    <row r="208" spans="1:13">
      <c r="A208" s="1">
        <v>100001024</v>
      </c>
      <c r="B208" s="1" t="str">
        <v>Bratislavský</v>
      </c>
      <c r="C208" s="1" t="str">
        <v>Malacky</v>
      </c>
      <c r="D208" s="1" t="str">
        <v>Základná škola</v>
      </c>
      <c r="E208" s="1" t="str">
        <v>základná škola</v>
      </c>
      <c r="F208" s="1" t="str">
        <v>Základná škola</v>
      </c>
      <c r="G208" s="1" t="str">
        <v>áno</v>
      </c>
      <c r="H208" s="1">
        <v>100001024</v>
      </c>
      <c r="I208" s="1">
        <v>1</v>
      </c>
      <c r="J208" s="1" t="str">
        <v>Školská ulica 276 / 23, 90063 Jakubov</v>
      </c>
      <c r="K208" s="1" t="str">
        <v>Obec Jakubov</v>
      </c>
      <c r="L208" s="1" t="str">
        <v>obec, mesto</v>
      </c>
      <c r="M208" s="1" t="str">
        <v>moderná budova</v>
      </c>
    </row>
    <row r="209" spans="1:13">
      <c r="A209" s="1">
        <v>100001029</v>
      </c>
      <c r="B209" s="1" t="str">
        <v>Bratislavský</v>
      </c>
      <c r="C209" s="1" t="str">
        <v>Malacky</v>
      </c>
      <c r="D209" s="1" t="str">
        <v>Základná škola s materskou školou</v>
      </c>
      <c r="E209" s="1" t="str">
        <v>základná škola</v>
      </c>
      <c r="F209" s="1" t="str">
        <v>Základná škola</v>
      </c>
      <c r="G209" s="1" t="str">
        <v>áno</v>
      </c>
      <c r="H209" s="1">
        <v>100001029</v>
      </c>
      <c r="I209" s="1">
        <v>1</v>
      </c>
      <c r="J209" s="1" t="str">
        <v>Kuchyňa 551, 90052 Kuchyňa</v>
      </c>
      <c r="K209" s="1" t="str">
        <v>Obec Kuchyňa</v>
      </c>
      <c r="L209" s="1" t="str">
        <v>obec, mesto</v>
      </c>
      <c r="M209" s="1" t="str">
        <v>moderná budova</v>
      </c>
    </row>
    <row r="210" spans="1:13">
      <c r="A210" s="1">
        <v>100001034</v>
      </c>
      <c r="B210" s="1" t="str">
        <v>Bratislavský</v>
      </c>
      <c r="C210" s="1" t="str">
        <v>Malacky</v>
      </c>
      <c r="D210" s="1" t="str">
        <v>Základná škola</v>
      </c>
      <c r="E210" s="1" t="str">
        <v>základná škola</v>
      </c>
      <c r="F210" s="1" t="str">
        <v>Základná škola</v>
      </c>
      <c r="G210" s="1" t="str">
        <v>áno</v>
      </c>
      <c r="H210" s="1">
        <v>100001034</v>
      </c>
      <c r="I210" s="1">
        <v>1</v>
      </c>
      <c r="J210" s="1" t="str">
        <v>Vŕšok 489 / 20, 90067 Láb</v>
      </c>
      <c r="K210" s="1" t="str">
        <v>Obec Láb</v>
      </c>
      <c r="L210" s="1" t="str">
        <v>obec, mesto</v>
      </c>
      <c r="M210" s="1" t="str">
        <v>moderná budova</v>
      </c>
    </row>
    <row r="211" spans="1:13">
      <c r="A211" s="1">
        <v>100001040</v>
      </c>
      <c r="B211" s="1" t="str">
        <v>Bratislavský</v>
      </c>
      <c r="C211" s="1" t="str">
        <v>Malacky</v>
      </c>
      <c r="D211" s="1" t="str">
        <v>Základná škola</v>
      </c>
      <c r="E211" s="1" t="str">
        <v>základná škola</v>
      </c>
      <c r="F211" s="1" t="str">
        <v>Základná škola</v>
      </c>
      <c r="G211" s="1" t="str">
        <v>áno</v>
      </c>
      <c r="H211" s="1">
        <v>100001040</v>
      </c>
      <c r="I211" s="1">
        <v>1</v>
      </c>
      <c r="J211" s="1" t="str">
        <v>Staničná 631, 90055 Lozorno</v>
      </c>
      <c r="K211" s="1" t="str">
        <v>Obec Lozorno</v>
      </c>
      <c r="L211" s="1" t="str">
        <v>obec, mesto</v>
      </c>
      <c r="M211" s="1" t="str">
        <v>moderná budova</v>
      </c>
    </row>
    <row r="212" spans="1:13">
      <c r="A212" s="1">
        <v>100001042</v>
      </c>
      <c r="B212" s="1" t="str">
        <v>Bratislavský</v>
      </c>
      <c r="C212" s="1" t="str">
        <v>Malacky</v>
      </c>
      <c r="D212" s="1" t="str">
        <v>Gymnázium</v>
      </c>
      <c r="E212" s="1" t="str">
        <v>gymnázium</v>
      </c>
      <c r="F212" s="1" t="str">
        <v>Gymnázium</v>
      </c>
      <c r="G212" s="1" t="str">
        <v>áno</v>
      </c>
      <c r="H212" s="1">
        <v>100001042</v>
      </c>
      <c r="I212" s="1">
        <v>1</v>
      </c>
      <c r="J212" s="1" t="str">
        <v>1. mája 8, 90101 Malacky</v>
      </c>
      <c r="K212" s="1" t="str">
        <v>Bratislavský samosprávny kraj</v>
      </c>
      <c r="L212" s="1" t="str">
        <v>samosprávny kraj</v>
      </c>
      <c r="M212" s="1" t="str">
        <v>moderná budova</v>
      </c>
    </row>
    <row r="213" spans="1:13">
      <c r="A213" s="1">
        <v>100001045</v>
      </c>
      <c r="B213" s="1" t="str">
        <v>Bratislavský</v>
      </c>
      <c r="C213" s="1" t="str">
        <v>Malacky</v>
      </c>
      <c r="D213" s="1" t="str">
        <v>Základná škola Dr. Jozefa Dérera</v>
      </c>
      <c r="E213" s="1" t="str">
        <v>základná škola</v>
      </c>
      <c r="F213" s="1" t="str">
        <v>Základná škola</v>
      </c>
      <c r="G213" s="1" t="str">
        <v>áno</v>
      </c>
      <c r="H213" s="1">
        <v>100001045</v>
      </c>
      <c r="I213" s="1">
        <v>1</v>
      </c>
      <c r="J213" s="1" t="str">
        <v>Gen. M. R. Štefánika 7, 90101 Malacky</v>
      </c>
      <c r="K213" s="1" t="str">
        <v>Mesto Malacky</v>
      </c>
      <c r="L213" s="1" t="str">
        <v>obec, mesto</v>
      </c>
      <c r="M213" s="1" t="str">
        <v>moderná budova</v>
      </c>
    </row>
    <row r="214" spans="1:13">
      <c r="A214" s="1">
        <v>100001051</v>
      </c>
      <c r="B214" s="1" t="str">
        <v>Bratislavský</v>
      </c>
      <c r="C214" s="1" t="str">
        <v>Malacky</v>
      </c>
      <c r="D214" s="1" t="str">
        <v>Základná škola  Mansveta Olšovského, ako organizačná zložka Spojenej škola sv. Františka Assiského</v>
      </c>
      <c r="E214" s="1" t="str">
        <v>základná škola</v>
      </c>
      <c r="F214" s="1" t="str">
        <v>Základná škola</v>
      </c>
      <c r="G214" s="1" t="str">
        <v>nie</v>
      </c>
      <c r="H214" s="1">
        <v>100017389</v>
      </c>
      <c r="I214" s="1">
        <v>3</v>
      </c>
      <c r="J214" s="1" t="str">
        <v>Kláštorné nám. 1, 90101 Malacky</v>
      </c>
      <c r="K214" s="1" t="str">
        <v>Rímskokatolícka cirkev, Bratislavská arcidiecéza</v>
      </c>
      <c r="L214" s="1" t="str">
        <v>cirkev, náboženská spoločnosť</v>
      </c>
      <c r="M214" s="1" t="str">
        <v>historicko - moderná budova</v>
      </c>
    </row>
    <row r="215" spans="1:13">
      <c r="A215" s="1">
        <v>100001052</v>
      </c>
      <c r="B215" s="1" t="str">
        <v>Bratislavský</v>
      </c>
      <c r="C215" s="1" t="str">
        <v>Malacky</v>
      </c>
      <c r="D215" s="1" t="str">
        <v>Gymnázium sv. Františka Assiského, ako organizačná zložka Spojenej školy sv. Františka Assiského</v>
      </c>
      <c r="E215" s="1" t="str">
        <v>gymnázium</v>
      </c>
      <c r="F215" s="1" t="str">
        <v>Gymnázium</v>
      </c>
      <c r="G215" s="1" t="str">
        <v>nie</v>
      </c>
      <c r="H215" s="1">
        <v>100017389</v>
      </c>
      <c r="I215" s="1">
        <v>3</v>
      </c>
      <c r="J215" s="1" t="str">
        <v>Kláštorné nám. 1, 90101 Malacky</v>
      </c>
      <c r="K215" s="1" t="str">
        <v>Rímskokatolícka cirkev, Bratislavská arcidiecéza</v>
      </c>
      <c r="L215" s="1" t="str">
        <v>cirkev, náboženská spoločnosť</v>
      </c>
      <c r="M215" s="1" t="str">
        <v>historicko - moderná budova</v>
      </c>
    </row>
    <row r="216" spans="1:13">
      <c r="A216" s="1">
        <v>100001061</v>
      </c>
      <c r="B216" s="1" t="str">
        <v>Bratislavský</v>
      </c>
      <c r="C216" s="1" t="str">
        <v>Malacky</v>
      </c>
      <c r="D216" s="1" t="str">
        <v>Praktická škola, ako organizačná zložka Spojenej školy</v>
      </c>
      <c r="E216" s="1" t="str">
        <v>škola pre deti a žiakov so špeciálnymi výchovno-vzdelávacími potrebami</v>
      </c>
      <c r="F216" s="1" t="str">
        <v>Praktická škola</v>
      </c>
      <c r="G216" s="1" t="str">
        <v>nie</v>
      </c>
      <c r="H216" s="1">
        <v>100017388</v>
      </c>
      <c r="I216" s="1">
        <v>3</v>
      </c>
      <c r="J216" s="1" t="str">
        <v>Pribinova 16 / 1, 90101 Malacky</v>
      </c>
      <c r="K216" s="1" t="str">
        <v>Regionálny úrad školskej správy v Bratislave</v>
      </c>
      <c r="L216" s="1" t="str">
        <v>regionálny úrad školskej správy</v>
      </c>
      <c r="M216" s="1" t="str">
        <v>moderná budova</v>
      </c>
    </row>
    <row r="217" spans="1:13">
      <c r="A217" s="1">
        <v>100001063</v>
      </c>
      <c r="B217" s="1" t="str">
        <v>Bratislavský</v>
      </c>
      <c r="C217" s="1" t="str">
        <v>Malacky</v>
      </c>
      <c r="D217" s="1" t="str">
        <v>Špeciálna základná škola, ako organizačná zložka Spojenej školy</v>
      </c>
      <c r="E217" s="1" t="str">
        <v>škola pre deti a žiakov so špeciálnymi výchovno-vzdelávacími potrebami</v>
      </c>
      <c r="F217" s="1" t="str">
        <v>Špeciálna základná škola</v>
      </c>
      <c r="G217" s="1" t="str">
        <v>nie</v>
      </c>
      <c r="H217" s="1">
        <v>100017388</v>
      </c>
      <c r="I217" s="1">
        <v>3</v>
      </c>
      <c r="J217" s="1" t="str">
        <v>Pribinova 16 / 1, 90101 Malacky</v>
      </c>
      <c r="K217" s="1" t="str">
        <v>Regionálny úrad školskej správy v Bratislave</v>
      </c>
      <c r="L217" s="1" t="str">
        <v>regionálny úrad školskej správy</v>
      </c>
      <c r="M217" s="1" t="str">
        <v>moderná budova</v>
      </c>
    </row>
    <row r="218" spans="1:13">
      <c r="A218" s="1">
        <v>100001067</v>
      </c>
      <c r="B218" s="1" t="str">
        <v>Bratislavský</v>
      </c>
      <c r="C218" s="1" t="str">
        <v>Malacky</v>
      </c>
      <c r="D218" s="1" t="str">
        <v>Základná škola</v>
      </c>
      <c r="E218" s="1" t="str">
        <v>základná škola</v>
      </c>
      <c r="F218" s="1" t="str">
        <v>Základná škola</v>
      </c>
      <c r="G218" s="1" t="str">
        <v>áno</v>
      </c>
      <c r="H218" s="1">
        <v>100001067</v>
      </c>
      <c r="I218" s="1">
        <v>1</v>
      </c>
      <c r="J218" s="1" t="str">
        <v>Štúrova 142 / A, 90101 Malacky</v>
      </c>
      <c r="K218" s="1" t="str">
        <v>Mesto Malacky</v>
      </c>
      <c r="L218" s="1" t="str">
        <v>obec, mesto</v>
      </c>
      <c r="M218" s="1" t="str">
        <v>moderná budova</v>
      </c>
    </row>
    <row r="219" spans="1:13">
      <c r="A219" s="1">
        <v>100001073</v>
      </c>
      <c r="B219" s="1" t="str">
        <v>Bratislavský</v>
      </c>
      <c r="C219" s="1" t="str">
        <v>Malacky</v>
      </c>
      <c r="D219" s="1" t="str">
        <v>Základná škola</v>
      </c>
      <c r="E219" s="1" t="str">
        <v>základná škola</v>
      </c>
      <c r="F219" s="1" t="str">
        <v>Základná škola</v>
      </c>
      <c r="G219" s="1" t="str">
        <v>áno</v>
      </c>
      <c r="H219" s="1">
        <v>100001073</v>
      </c>
      <c r="I219" s="1">
        <v>1</v>
      </c>
      <c r="J219" s="1" t="str">
        <v>Záhorácka 95, 90101 Malacky</v>
      </c>
      <c r="K219" s="1" t="str">
        <v>Mesto Malacky</v>
      </c>
      <c r="L219" s="1" t="str">
        <v>obec, mesto</v>
      </c>
      <c r="M219" s="1" t="str">
        <v>moderná budova</v>
      </c>
    </row>
    <row r="220" spans="1:13">
      <c r="A220" s="1">
        <v>100001076</v>
      </c>
      <c r="B220" s="1" t="str">
        <v>Bratislavský</v>
      </c>
      <c r="C220" s="1" t="str">
        <v>Malacky</v>
      </c>
      <c r="D220" s="1" t="str">
        <v>Základná škola</v>
      </c>
      <c r="E220" s="1" t="str">
        <v>základná škola</v>
      </c>
      <c r="F220" s="1" t="str">
        <v>ZŠ I. stupeň</v>
      </c>
      <c r="G220" s="1" t="str">
        <v>áno</v>
      </c>
      <c r="H220" s="1">
        <v>100001076</v>
      </c>
      <c r="I220" s="1">
        <v>1</v>
      </c>
      <c r="J220" s="1" t="str">
        <v>Malé Leváre 10, 90874 Malé Leváre</v>
      </c>
      <c r="K220" s="1" t="str">
        <v>Obec Malé Leváre</v>
      </c>
      <c r="L220" s="1" t="str">
        <v>obec, mesto</v>
      </c>
      <c r="M220" s="1" t="str">
        <v>moderná budova</v>
      </c>
    </row>
    <row r="221" spans="1:13">
      <c r="A221" s="1">
        <v>100001082</v>
      </c>
      <c r="B221" s="1" t="str">
        <v>Bratislavský</v>
      </c>
      <c r="C221" s="1" t="str">
        <v>Malacky</v>
      </c>
      <c r="D221" s="1" t="str">
        <v>Základná škola</v>
      </c>
      <c r="E221" s="1" t="str">
        <v>základná škola</v>
      </c>
      <c r="F221" s="1" t="str">
        <v>Základná škola</v>
      </c>
      <c r="G221" s="1" t="str">
        <v>áno</v>
      </c>
      <c r="H221" s="1">
        <v>100001082</v>
      </c>
      <c r="I221" s="1">
        <v>1</v>
      </c>
      <c r="J221" s="1" t="str">
        <v>Nám. 4. apríla 16, 90033 Marianka</v>
      </c>
      <c r="K221" s="1" t="str">
        <v>Obec Marianka</v>
      </c>
      <c r="L221" s="1" t="str">
        <v>obec, mesto</v>
      </c>
      <c r="M221" s="1" t="str">
        <v>moderná budova</v>
      </c>
    </row>
    <row r="222" spans="1:13">
      <c r="A222" s="1">
        <v>100001087</v>
      </c>
      <c r="B222" s="1" t="str">
        <v>Bratislavský</v>
      </c>
      <c r="C222" s="1" t="str">
        <v>Malacky</v>
      </c>
      <c r="D222" s="1" t="str">
        <v>Základná škola s materskou školou</v>
      </c>
      <c r="E222" s="1" t="str">
        <v>základná škola</v>
      </c>
      <c r="F222" s="1" t="str">
        <v>ZŠ I. stupeň</v>
      </c>
      <c r="G222" s="1" t="str">
        <v>áno</v>
      </c>
      <c r="H222" s="1">
        <v>100001087</v>
      </c>
      <c r="I222" s="1">
        <v>1</v>
      </c>
      <c r="J222" s="1" t="str">
        <v>Pernek 285, 90053 Pernek</v>
      </c>
      <c r="K222" s="1" t="str">
        <v>Obec Pernek</v>
      </c>
      <c r="L222" s="1" t="str">
        <v>obec, mesto</v>
      </c>
      <c r="M222" s="1" t="str">
        <v>moderná budova</v>
      </c>
    </row>
    <row r="223" spans="1:13">
      <c r="A223" s="1">
        <v>100001093</v>
      </c>
      <c r="B223" s="1" t="str">
        <v>Bratislavský</v>
      </c>
      <c r="C223" s="1" t="str">
        <v>Malacky</v>
      </c>
      <c r="D223" s="1" t="str">
        <v>Základná škola</v>
      </c>
      <c r="E223" s="1" t="str">
        <v>základná škola</v>
      </c>
      <c r="F223" s="1" t="str">
        <v>ZŠ I. stupeň</v>
      </c>
      <c r="G223" s="1" t="str">
        <v>áno</v>
      </c>
      <c r="H223" s="1">
        <v>100001093</v>
      </c>
      <c r="I223" s="1">
        <v>1</v>
      </c>
      <c r="J223" s="1" t="str">
        <v>Plavecký Mikuláš 297, 90635 Plavecký Mikuláš</v>
      </c>
      <c r="K223" s="1" t="str">
        <v>Obec Plavecký Mikuláš</v>
      </c>
      <c r="L223" s="1" t="str">
        <v>obec, mesto</v>
      </c>
      <c r="M223" s="1" t="str">
        <v>moderná budova</v>
      </c>
    </row>
    <row r="224" spans="1:13">
      <c r="A224" s="1">
        <v>100001102</v>
      </c>
      <c r="B224" s="1" t="str">
        <v>Bratislavský</v>
      </c>
      <c r="C224" s="1" t="str">
        <v>Malacky</v>
      </c>
      <c r="D224" s="1" t="str">
        <v>Základná škola</v>
      </c>
      <c r="E224" s="1" t="str">
        <v>základná škola</v>
      </c>
      <c r="F224" s="1" t="str">
        <v>Základná škola</v>
      </c>
      <c r="G224" s="1" t="str">
        <v>áno</v>
      </c>
      <c r="H224" s="1">
        <v>100001102</v>
      </c>
      <c r="I224" s="1">
        <v>1</v>
      </c>
      <c r="J224" s="1" t="str">
        <v>Plavecký Štvrtok 351, 90068 Plavecký Štvrtok</v>
      </c>
      <c r="K224" s="1" t="str">
        <v>Obec Plavecký Štvrtok</v>
      </c>
      <c r="L224" s="1" t="str">
        <v>obec, mesto</v>
      </c>
      <c r="M224" s="1" t="str">
        <v>moderná budova</v>
      </c>
    </row>
    <row r="225" spans="1:13">
      <c r="A225" s="1">
        <v>100001108</v>
      </c>
      <c r="B225" s="1" t="str">
        <v>Bratislavský</v>
      </c>
      <c r="C225" s="1" t="str">
        <v>Malacky</v>
      </c>
      <c r="D225" s="1" t="str">
        <v>Základná škola</v>
      </c>
      <c r="E225" s="1" t="str">
        <v>základná škola</v>
      </c>
      <c r="F225" s="1" t="str">
        <v>Základná škola</v>
      </c>
      <c r="G225" s="1" t="str">
        <v>áno</v>
      </c>
      <c r="H225" s="1">
        <v>100001108</v>
      </c>
      <c r="I225" s="1">
        <v>1</v>
      </c>
      <c r="J225" s="1" t="str">
        <v>Rohožník 399, 90638 Rohožník</v>
      </c>
      <c r="K225" s="1" t="str">
        <v>Obec Rohožník</v>
      </c>
      <c r="L225" s="1" t="str">
        <v>obec, mesto</v>
      </c>
      <c r="M225" s="1" t="str">
        <v>moderná budova</v>
      </c>
    </row>
    <row r="226" spans="1:13">
      <c r="A226" s="1">
        <v>100001110</v>
      </c>
      <c r="B226" s="1" t="str">
        <v>Bratislavský</v>
      </c>
      <c r="C226" s="1" t="str">
        <v>Malacky</v>
      </c>
      <c r="D226" s="1" t="str">
        <v>Základná škola pri reedukačnom centre</v>
      </c>
      <c r="E226" s="1" t="str">
        <v>škola pre deti a žiakov so špeciálnymi výchovno-vzdelávacími potrebami</v>
      </c>
      <c r="F226" s="1" t="str">
        <v>ZŠ pri špeciálnom výchovnom zariadení</v>
      </c>
      <c r="G226" s="1" t="str">
        <v>nie</v>
      </c>
      <c r="H226" s="1">
        <v>100001113</v>
      </c>
      <c r="I226" s="1">
        <v>4</v>
      </c>
      <c r="J226" s="1" t="str">
        <v>Sološnica 1, 90637 Sološnica</v>
      </c>
      <c r="K226" s="1" t="str">
        <v>Regionálny úrad školskej správy v Bratislave</v>
      </c>
      <c r="L226" s="1" t="str">
        <v>regionálny úrad školskej správy</v>
      </c>
      <c r="M226" s="1" t="str">
        <v>historicko - moderná budova</v>
      </c>
    </row>
    <row r="227" spans="1:13">
      <c r="A227" s="1">
        <v>100001111</v>
      </c>
      <c r="B227" s="1" t="str">
        <v>Bratislavský</v>
      </c>
      <c r="C227" s="1" t="str">
        <v>Malacky</v>
      </c>
      <c r="D227" s="1" t="str">
        <v>Odborné učilište pri reedukačnom centre pre mládež</v>
      </c>
      <c r="E227" s="1" t="str">
        <v>škola pre deti a žiakov so špeciálnymi výchovno-vzdelávacími potrebami</v>
      </c>
      <c r="F227" s="1" t="str">
        <v>OU pri špec. výchov. zariadení</v>
      </c>
      <c r="G227" s="1" t="str">
        <v>nie</v>
      </c>
      <c r="H227" s="1">
        <v>100001113</v>
      </c>
      <c r="I227" s="1">
        <v>4</v>
      </c>
      <c r="J227" s="1" t="str">
        <v>Sološnica 1, 90637 Sološnica</v>
      </c>
      <c r="K227" s="1" t="str">
        <v>Regionálny úrad školskej správy v Bratislave</v>
      </c>
      <c r="L227" s="1" t="str">
        <v>regionálny úrad školskej správy</v>
      </c>
      <c r="M227" s="1" t="str">
        <v>historicko - moderná budova</v>
      </c>
    </row>
    <row r="228" spans="1:13">
      <c r="A228" s="1">
        <v>100001112</v>
      </c>
      <c r="B228" s="1" t="str">
        <v>Bratislavský</v>
      </c>
      <c r="C228" s="1" t="str">
        <v>Malacky</v>
      </c>
      <c r="D228" s="1" t="str">
        <v>Stredná odborná škola pri reedukačnom centre</v>
      </c>
      <c r="E228" s="1" t="str">
        <v>škola pre deti a žiakov so špeciálnymi výchovno-vzdelávacími potrebami</v>
      </c>
      <c r="F228" s="1" t="str">
        <v>SOŠ pri špeciálnom výchovnom zariadení</v>
      </c>
      <c r="G228" s="1" t="str">
        <v>nie</v>
      </c>
      <c r="H228" s="1">
        <v>100001113</v>
      </c>
      <c r="I228" s="1">
        <v>4</v>
      </c>
      <c r="J228" s="1" t="str">
        <v>Sološnica 1, 90637 Sološnica</v>
      </c>
      <c r="K228" s="1" t="str">
        <v>Regionálny úrad školskej správy v Bratislave</v>
      </c>
      <c r="L228" s="1" t="str">
        <v>regionálny úrad školskej správy</v>
      </c>
      <c r="M228" s="1" t="str">
        <v>historicko - moderná budova</v>
      </c>
    </row>
    <row r="229" spans="1:13">
      <c r="A229" s="1">
        <v>100001113</v>
      </c>
      <c r="B229" s="1" t="str">
        <v>Bratislavský</v>
      </c>
      <c r="C229" s="1" t="str">
        <v>Malacky</v>
      </c>
      <c r="D229" s="1" t="str">
        <v>Reedukačné centrum</v>
      </c>
      <c r="E229" s="1" t="str">
        <v>špeciálne výchovné zariadenie</v>
      </c>
      <c r="F229" s="1" t="str">
        <v>Reedukačné centrum</v>
      </c>
      <c r="G229" s="1" t="str">
        <v>áno</v>
      </c>
      <c r="H229" s="1">
        <v>100001113</v>
      </c>
      <c r="I229" s="1">
        <v>4</v>
      </c>
      <c r="J229" s="1" t="str">
        <v>Sološnica 3, 90637 Sološnica</v>
      </c>
      <c r="K229" s="1" t="str">
        <v>Regionálny úrad školskej správy v Bratislave</v>
      </c>
      <c r="L229" s="1" t="str">
        <v>regionálny úrad školskej správy</v>
      </c>
      <c r="M229" s="1" t="str">
        <v>moderná budova</v>
      </c>
    </row>
    <row r="230" spans="1:13">
      <c r="A230" s="1">
        <v>100001118</v>
      </c>
      <c r="B230" s="1" t="str">
        <v>Bratislavský</v>
      </c>
      <c r="C230" s="1" t="str">
        <v>Malacky</v>
      </c>
      <c r="D230" s="1" t="str">
        <v>Základná škola</v>
      </c>
      <c r="E230" s="1" t="str">
        <v>základná škola</v>
      </c>
      <c r="F230" s="1" t="str">
        <v>Základná škola</v>
      </c>
      <c r="G230" s="1" t="str">
        <v>áno</v>
      </c>
      <c r="H230" s="1">
        <v>100001118</v>
      </c>
      <c r="I230" s="1">
        <v>1</v>
      </c>
      <c r="J230" s="1" t="str">
        <v>Sološnica 7, 90637 Sološnica</v>
      </c>
      <c r="K230" s="1" t="str">
        <v>Obec Sološnica</v>
      </c>
      <c r="L230" s="1" t="str">
        <v>obec, mesto</v>
      </c>
      <c r="M230" s="1" t="str">
        <v>iná budova</v>
      </c>
    </row>
    <row r="231" spans="1:13">
      <c r="A231" s="1">
        <v>100001120</v>
      </c>
      <c r="B231" s="1" t="str">
        <v>Bratislavský</v>
      </c>
      <c r="C231" s="1" t="str">
        <v>Malacky</v>
      </c>
      <c r="D231" s="1" t="str">
        <v>Základná škola s materskou školou</v>
      </c>
      <c r="E231" s="1" t="str">
        <v>základná škola</v>
      </c>
      <c r="F231" s="1" t="str">
        <v>Základná škola</v>
      </c>
      <c r="G231" s="1" t="str">
        <v>áno</v>
      </c>
      <c r="H231" s="1">
        <v>100001120</v>
      </c>
      <c r="I231" s="1">
        <v>1</v>
      </c>
      <c r="J231" s="1" t="str">
        <v>Studienka 222, 90875 Studienka</v>
      </c>
      <c r="K231" s="1" t="str">
        <v>Obec Studienka</v>
      </c>
      <c r="L231" s="1" t="str">
        <v>obec, mesto</v>
      </c>
      <c r="M231" s="1" t="str">
        <v>moderná budova</v>
      </c>
    </row>
    <row r="232" spans="1:13">
      <c r="A232" s="1">
        <v>100001133</v>
      </c>
      <c r="B232" s="1" t="str">
        <v>Bratislavský</v>
      </c>
      <c r="C232" s="1" t="str">
        <v>Malacky</v>
      </c>
      <c r="D232" s="1" t="str">
        <v>Základná škola kpt. Jána Nálepku</v>
      </c>
      <c r="E232" s="1" t="str">
        <v>základná škola</v>
      </c>
      <c r="F232" s="1" t="str">
        <v>Základná škola</v>
      </c>
      <c r="G232" s="1" t="str">
        <v>áno</v>
      </c>
      <c r="H232" s="1">
        <v>100001133</v>
      </c>
      <c r="I232" s="1">
        <v>1</v>
      </c>
      <c r="J232" s="1" t="str">
        <v>Školská 2, 90031 Stupava</v>
      </c>
      <c r="K232" s="1" t="str">
        <v>Mesto Stupava</v>
      </c>
      <c r="L232" s="1" t="str">
        <v>obec, mesto</v>
      </c>
      <c r="M232" s="1" t="str">
        <v>moderná budova</v>
      </c>
    </row>
    <row r="233" spans="1:13">
      <c r="A233" s="1">
        <v>100001138</v>
      </c>
      <c r="B233" s="1" t="str">
        <v>Bratislavský</v>
      </c>
      <c r="C233" s="1" t="str">
        <v>Malacky</v>
      </c>
      <c r="D233" s="1" t="str">
        <v>Základná škola s materskou školou</v>
      </c>
      <c r="E233" s="1" t="str">
        <v>základná škola</v>
      </c>
      <c r="F233" s="1" t="str">
        <v>Základná škola</v>
      </c>
      <c r="G233" s="1" t="str">
        <v>áno</v>
      </c>
      <c r="H233" s="1">
        <v>100001138</v>
      </c>
      <c r="I233" s="1">
        <v>1</v>
      </c>
      <c r="J233" s="1" t="str">
        <v>Melíškova 650, 90873 Veľké Leváre</v>
      </c>
      <c r="K233" s="1" t="str">
        <v>Obec Veľké Leváre</v>
      </c>
      <c r="L233" s="1" t="str">
        <v>obec, mesto</v>
      </c>
      <c r="M233" s="1" t="str">
        <v>moderná budova</v>
      </c>
    </row>
    <row r="234" spans="1:13">
      <c r="A234" s="1">
        <v>100001142</v>
      </c>
      <c r="B234" s="1" t="str">
        <v>Bratislavský</v>
      </c>
      <c r="C234" s="1" t="str">
        <v>Malacky</v>
      </c>
      <c r="D234" s="1" t="str">
        <v>Reedukačné centrum</v>
      </c>
      <c r="E234" s="1" t="str">
        <v>špeciálne výchovné zariadenie</v>
      </c>
      <c r="F234" s="1" t="str">
        <v>Reedukačné centrum</v>
      </c>
      <c r="G234" s="1" t="str">
        <v>áno</v>
      </c>
      <c r="H234" s="1">
        <v>100001142</v>
      </c>
      <c r="I234" s="1">
        <v>2</v>
      </c>
      <c r="J234" s="1" t="str">
        <v>Veľké Leváre 1106, 90873 Veľké Leváre</v>
      </c>
      <c r="K234" s="1" t="str">
        <v>Regionálny úrad školskej správy v Bratislave</v>
      </c>
      <c r="L234" s="1" t="str">
        <v>regionálny úrad školskej správy</v>
      </c>
      <c r="M234" s="1" t="str">
        <v>moderná budova</v>
      </c>
    </row>
    <row r="235" spans="1:13">
      <c r="A235" s="1">
        <v>100001144</v>
      </c>
      <c r="B235" s="1" t="str">
        <v>Bratislavský</v>
      </c>
      <c r="C235" s="1" t="str">
        <v>Malacky</v>
      </c>
      <c r="D235" s="1" t="str">
        <v>Odborné učilište pri reedukačnom centre</v>
      </c>
      <c r="E235" s="1" t="str">
        <v>škola pre deti a žiakov so špeciálnymi výchovno-vzdelávacími potrebami</v>
      </c>
      <c r="F235" s="1" t="str">
        <v>OU pri špec. výchov. zariadení</v>
      </c>
      <c r="G235" s="1" t="str">
        <v>nie</v>
      </c>
      <c r="H235" s="1">
        <v>100001142</v>
      </c>
      <c r="I235" s="1">
        <v>2</v>
      </c>
      <c r="J235" s="1" t="str">
        <v>Veľké Leváre 1106, 90873 Veľké Leváre</v>
      </c>
      <c r="K235" s="1" t="str">
        <v>Regionálny úrad školskej správy v Bratislave</v>
      </c>
      <c r="L235" s="1" t="str">
        <v>regionálny úrad školskej správy</v>
      </c>
      <c r="M235" s="1" t="str">
        <v>moderná budova</v>
      </c>
    </row>
    <row r="236" spans="1:13">
      <c r="A236" s="1">
        <v>100001145</v>
      </c>
      <c r="B236" s="1" t="str">
        <v>Bratislavský</v>
      </c>
      <c r="C236" s="1" t="str">
        <v>Malacky</v>
      </c>
      <c r="D236" s="1" t="str">
        <v>Základná škola s materskou školou</v>
      </c>
      <c r="E236" s="1" t="str">
        <v>základná škola</v>
      </c>
      <c r="F236" s="1" t="str">
        <v>Základná škola</v>
      </c>
      <c r="G236" s="1" t="str">
        <v>áno</v>
      </c>
      <c r="H236" s="1">
        <v>100001145</v>
      </c>
      <c r="I236" s="1">
        <v>1</v>
      </c>
      <c r="J236" s="1" t="str">
        <v>Hlavná 37, 90066 Vysoká pri Morave</v>
      </c>
      <c r="K236" s="1" t="str">
        <v>Obec Vysoká pri Morave</v>
      </c>
      <c r="L236" s="1" t="str">
        <v>obec, mesto</v>
      </c>
      <c r="M236" s="1" t="str">
        <v>moderná budova</v>
      </c>
    </row>
    <row r="237" spans="1:13">
      <c r="A237" s="1">
        <v>100001150</v>
      </c>
      <c r="B237" s="1" t="str">
        <v>Bratislavský</v>
      </c>
      <c r="C237" s="1" t="str">
        <v>Malacky</v>
      </c>
      <c r="D237" s="1" t="str">
        <v>Základná škola</v>
      </c>
      <c r="E237" s="1" t="str">
        <v>základná škola</v>
      </c>
      <c r="F237" s="1" t="str">
        <v>Základná škola</v>
      </c>
      <c r="G237" s="1" t="str">
        <v>áno</v>
      </c>
      <c r="H237" s="1">
        <v>100001150</v>
      </c>
      <c r="I237" s="1">
        <v>1</v>
      </c>
      <c r="J237" s="1" t="str">
        <v>Hlavná 31, 90065 Záhorská Ves</v>
      </c>
      <c r="K237" s="1" t="str">
        <v>Obec Záhorská Ves</v>
      </c>
      <c r="L237" s="1" t="str">
        <v>obec, mesto</v>
      </c>
      <c r="M237" s="1" t="str">
        <v>historická budova</v>
      </c>
    </row>
    <row r="238" spans="1:13">
      <c r="A238" s="1">
        <v>100001156</v>
      </c>
      <c r="B238" s="1" t="str">
        <v>Bratislavský</v>
      </c>
      <c r="C238" s="1" t="str">
        <v>Malacky</v>
      </c>
      <c r="D238" s="1" t="str">
        <v>Základná škola s materskou školou</v>
      </c>
      <c r="E238" s="1" t="str">
        <v>základná škola</v>
      </c>
      <c r="F238" s="1" t="str">
        <v>Základná škola</v>
      </c>
      <c r="G238" s="1" t="str">
        <v>áno</v>
      </c>
      <c r="H238" s="1">
        <v>100001156</v>
      </c>
      <c r="I238" s="1">
        <v>1</v>
      </c>
      <c r="J238" s="1" t="str">
        <v>Sokolská 81, 90872 Závod</v>
      </c>
      <c r="K238" s="1" t="str">
        <v>Obec Závod</v>
      </c>
      <c r="L238" s="1" t="str">
        <v>obec, mesto</v>
      </c>
      <c r="M238" s="1" t="str">
        <v>historická budova</v>
      </c>
    </row>
    <row r="239" spans="1:13">
      <c r="A239" s="1">
        <v>100001159</v>
      </c>
      <c r="B239" s="1" t="str">
        <v>Bratislavský</v>
      </c>
      <c r="C239" s="1" t="str">
        <v>Malacky</v>
      </c>
      <c r="D239" s="1" t="str">
        <v>Základná škola Albína Brunovského</v>
      </c>
      <c r="E239" s="1" t="str">
        <v>základná škola</v>
      </c>
      <c r="F239" s="1" t="str">
        <v>Základná škola</v>
      </c>
      <c r="G239" s="1" t="str">
        <v>áno</v>
      </c>
      <c r="H239" s="1">
        <v>100001159</v>
      </c>
      <c r="I239" s="1">
        <v>1</v>
      </c>
      <c r="J239" s="1" t="str">
        <v>Obchodná 7, 90051 Zohor</v>
      </c>
      <c r="K239" s="1" t="str">
        <v>Obec Zohor</v>
      </c>
      <c r="L239" s="1" t="str">
        <v>obec, mesto</v>
      </c>
      <c r="M239" s="1" t="str">
        <v>moderná budova</v>
      </c>
    </row>
    <row r="240" spans="1:13">
      <c r="A240" s="1">
        <v>100001166</v>
      </c>
      <c r="B240" s="1" t="str">
        <v>Bratislavský</v>
      </c>
      <c r="C240" s="1" t="str">
        <v>Pezinok</v>
      </c>
      <c r="D240" s="1" t="str">
        <v>Základná škola s materskou školou</v>
      </c>
      <c r="E240" s="1" t="str">
        <v>základná škola</v>
      </c>
      <c r="F240" s="1" t="str">
        <v>Základná škola</v>
      </c>
      <c r="G240" s="1" t="str">
        <v>áno</v>
      </c>
      <c r="H240" s="1">
        <v>100001166</v>
      </c>
      <c r="I240" s="1">
        <v>1</v>
      </c>
      <c r="J240" s="1" t="str">
        <v>Ul. 1. mája 3, 90084 Báhoň</v>
      </c>
      <c r="K240" s="1" t="str">
        <v>Obec Báhoň</v>
      </c>
      <c r="L240" s="1" t="str">
        <v>obec, mesto</v>
      </c>
      <c r="M240" s="1" t="str">
        <v>moderná budova</v>
      </c>
    </row>
    <row r="241" spans="1:13">
      <c r="A241" s="1">
        <v>100001169</v>
      </c>
      <c r="B241" s="1" t="str">
        <v>Bratislavský</v>
      </c>
      <c r="C241" s="1" t="str">
        <v>Pezinok</v>
      </c>
      <c r="D241" s="1" t="str">
        <v>Základná škola s materskou školou</v>
      </c>
      <c r="E241" s="1" t="str">
        <v>základná škola</v>
      </c>
      <c r="F241" s="1" t="str">
        <v>Základná škola</v>
      </c>
      <c r="G241" s="1" t="str">
        <v>áno</v>
      </c>
      <c r="H241" s="1">
        <v>100001169</v>
      </c>
      <c r="I241" s="1">
        <v>2</v>
      </c>
      <c r="J241" s="1" t="str">
        <v>Budmerice 430, 90086 Budmerice</v>
      </c>
      <c r="K241" s="1" t="str">
        <v>Obec Budmerice</v>
      </c>
      <c r="L241" s="1" t="str">
        <v>obec, mesto</v>
      </c>
      <c r="M241" s="1" t="str">
        <v>moderná budova</v>
      </c>
    </row>
    <row r="242" spans="1:13">
      <c r="A242" s="1">
        <v>100001171</v>
      </c>
      <c r="B242" s="1" t="str">
        <v>Bratislavský</v>
      </c>
      <c r="C242" s="1" t="str">
        <v>Pezinok</v>
      </c>
      <c r="D242" s="1" t="str">
        <v>Elokované pracovisko ako súčasť Základnej školy s materskou školou</v>
      </c>
      <c r="E242" s="1" t="str">
        <v>základná škola</v>
      </c>
      <c r="F242" s="1" t="str">
        <v>Základná škola</v>
      </c>
      <c r="G242" s="1" t="str">
        <v>nie</v>
      </c>
      <c r="H242" s="1">
        <v>100001169</v>
      </c>
      <c r="I242" s="1">
        <v>2</v>
      </c>
      <c r="J242" s="1" t="str">
        <v>Budmerice 431, 90086 Budmerice</v>
      </c>
      <c r="K242" s="1" t="str">
        <v>Obec Budmerice</v>
      </c>
      <c r="L242" s="1" t="str">
        <v>obec, mesto</v>
      </c>
      <c r="M242" s="1" t="str">
        <v>moderná budova</v>
      </c>
    </row>
    <row r="243" spans="1:13">
      <c r="A243" s="1">
        <v>100001177</v>
      </c>
      <c r="B243" s="1" t="str">
        <v>Bratislavský</v>
      </c>
      <c r="C243" s="1" t="str">
        <v>Pezinok</v>
      </c>
      <c r="D243" s="1" t="str">
        <v>Základná škola s materskou školou</v>
      </c>
      <c r="E243" s="1" t="str">
        <v>základná škola</v>
      </c>
      <c r="F243" s="1" t="str">
        <v>Základná škola</v>
      </c>
      <c r="G243" s="1" t="str">
        <v>áno</v>
      </c>
      <c r="H243" s="1">
        <v>100001177</v>
      </c>
      <c r="I243" s="1">
        <v>1</v>
      </c>
      <c r="J243" s="1" t="str">
        <v>Hlavná 293, 90089 Častá</v>
      </c>
      <c r="K243" s="1" t="str">
        <v>Obec Častá</v>
      </c>
      <c r="L243" s="1" t="str">
        <v>obec, mesto</v>
      </c>
      <c r="M243" s="1" t="str">
        <v>moderná budova</v>
      </c>
    </row>
    <row r="244" spans="1:13">
      <c r="A244" s="1">
        <v>100001179</v>
      </c>
      <c r="B244" s="1" t="str">
        <v>Bratislavský</v>
      </c>
      <c r="C244" s="1" t="str">
        <v>Pezinok</v>
      </c>
      <c r="D244" s="1" t="str">
        <v>Základná škola</v>
      </c>
      <c r="E244" s="1" t="str">
        <v>základná škola</v>
      </c>
      <c r="F244" s="1" t="str">
        <v>ZŠ I. stupeň</v>
      </c>
      <c r="G244" s="1" t="str">
        <v>áno</v>
      </c>
      <c r="H244" s="1">
        <v>100001179</v>
      </c>
      <c r="I244" s="1">
        <v>1</v>
      </c>
      <c r="J244" s="1" t="str">
        <v>Doľany 128, 90088 Doľany</v>
      </c>
      <c r="K244" s="1" t="str">
        <v>Obec Doľany</v>
      </c>
      <c r="L244" s="1" t="str">
        <v>obec, mesto</v>
      </c>
      <c r="M244" s="1" t="str">
        <v>historická budova</v>
      </c>
    </row>
    <row r="245" spans="1:13">
      <c r="A245" s="1">
        <v>100001186</v>
      </c>
      <c r="B245" s="1" t="str">
        <v>Bratislavský</v>
      </c>
      <c r="C245" s="1" t="str">
        <v>Pezinok</v>
      </c>
      <c r="D245" s="1" t="str">
        <v>Základná škola</v>
      </c>
      <c r="E245" s="1" t="str">
        <v>základná škola</v>
      </c>
      <c r="F245" s="1" t="str">
        <v>ZŠ I. stupeň</v>
      </c>
      <c r="G245" s="1" t="str">
        <v>áno</v>
      </c>
      <c r="H245" s="1">
        <v>100001186</v>
      </c>
      <c r="I245" s="1">
        <v>1</v>
      </c>
      <c r="J245" s="1" t="str">
        <v>Hlavná 24, 90090 Dubová</v>
      </c>
      <c r="K245" s="1" t="str">
        <v>Obec Dubová</v>
      </c>
      <c r="L245" s="1" t="str">
        <v>obec, mesto</v>
      </c>
      <c r="M245" s="1" t="str">
        <v>historická budova</v>
      </c>
    </row>
    <row r="246" spans="1:13">
      <c r="A246" s="1">
        <v>100001189</v>
      </c>
      <c r="B246" s="1" t="str">
        <v>Bratislavský</v>
      </c>
      <c r="C246" s="1" t="str">
        <v>Pezinok</v>
      </c>
      <c r="D246" s="1" t="str">
        <v>Základná škola</v>
      </c>
      <c r="E246" s="1" t="str">
        <v>základná škola</v>
      </c>
      <c r="F246" s="1" t="str">
        <v>ZŠ I. stupeň</v>
      </c>
      <c r="G246" s="1" t="str">
        <v>áno</v>
      </c>
      <c r="H246" s="1">
        <v>100001189</v>
      </c>
      <c r="I246" s="1">
        <v>1</v>
      </c>
      <c r="J246" s="1" t="str">
        <v>Jablonec 59, 90086 Jablonec</v>
      </c>
      <c r="K246" s="1" t="str">
        <v>Obec Jablonec</v>
      </c>
      <c r="L246" s="1" t="str">
        <v>obec, mesto</v>
      </c>
      <c r="M246" s="1" t="str">
        <v>moderná budova</v>
      </c>
    </row>
    <row r="247" spans="1:13">
      <c r="A247" s="1">
        <v>100001192</v>
      </c>
      <c r="B247" s="1" t="str">
        <v>Bratislavský</v>
      </c>
      <c r="C247" s="1" t="str">
        <v>Pezinok</v>
      </c>
      <c r="D247" s="1" t="str">
        <v>Základná škola</v>
      </c>
      <c r="E247" s="1" t="str">
        <v>základná škola</v>
      </c>
      <c r="F247" s="1" t="str">
        <v>Základná škola</v>
      </c>
      <c r="G247" s="1" t="str">
        <v>áno</v>
      </c>
      <c r="H247" s="1">
        <v>100001192</v>
      </c>
      <c r="I247" s="1">
        <v>1</v>
      </c>
      <c r="J247" s="1" t="str">
        <v>Vinohradnícka 70, 90091 Limbach</v>
      </c>
      <c r="K247" s="1" t="str">
        <v>Obec Limbach</v>
      </c>
      <c r="L247" s="1" t="str">
        <v>obec, mesto</v>
      </c>
      <c r="M247" s="1" t="str">
        <v>moderná budova</v>
      </c>
    </row>
    <row r="248" spans="1:13">
      <c r="A248" s="1">
        <v>100001197</v>
      </c>
      <c r="B248" s="1" t="str">
        <v>Bratislavský</v>
      </c>
      <c r="C248" s="1" t="str">
        <v>Pezinok</v>
      </c>
      <c r="D248" s="1" t="str">
        <v>Základná škola Ľudovíta Štúra</v>
      </c>
      <c r="E248" s="1" t="str">
        <v>základná škola</v>
      </c>
      <c r="F248" s="1" t="str">
        <v>Základná škola</v>
      </c>
      <c r="G248" s="1" t="str">
        <v>áno</v>
      </c>
      <c r="H248" s="1">
        <v>100001197</v>
      </c>
      <c r="I248" s="1">
        <v>1</v>
      </c>
      <c r="J248" s="1" t="str">
        <v>Komenského 1/A, 90001 Modra</v>
      </c>
      <c r="K248" s="1" t="str">
        <v>Mesto Modra</v>
      </c>
      <c r="L248" s="1" t="str">
        <v>obec, mesto</v>
      </c>
      <c r="M248" s="1" t="str">
        <v>moderná budova</v>
      </c>
    </row>
    <row r="249" spans="1:13">
      <c r="A249" s="1">
        <v>100001204</v>
      </c>
      <c r="B249" s="1" t="str">
        <v>Bratislavský</v>
      </c>
      <c r="C249" s="1" t="str">
        <v>Pezinok</v>
      </c>
      <c r="D249" s="1" t="str">
        <v>Stredná odborná škola vinársko - ovocinárska</v>
      </c>
      <c r="E249" s="1" t="str">
        <v>stredná odborná škola</v>
      </c>
      <c r="F249" s="1" t="str">
        <v>Stredná odborná škola</v>
      </c>
      <c r="G249" s="1" t="str">
        <v>áno</v>
      </c>
      <c r="H249" s="1">
        <v>100001204</v>
      </c>
      <c r="I249" s="1">
        <v>1</v>
      </c>
      <c r="J249" s="1" t="str">
        <v>Kostolná 3, 90001 Modra</v>
      </c>
      <c r="K249" s="1" t="str">
        <v>Bratislavský samosprávny kraj</v>
      </c>
      <c r="L249" s="1" t="str">
        <v>samosprávny kraj</v>
      </c>
      <c r="M249" s="1" t="str">
        <v>moderná budova</v>
      </c>
    </row>
    <row r="250" spans="1:13">
      <c r="A250" s="1">
        <v>100001205</v>
      </c>
      <c r="B250" s="1" t="str">
        <v>Bratislavský</v>
      </c>
      <c r="C250" s="1" t="str">
        <v>Pezinok</v>
      </c>
      <c r="D250" s="1" t="str">
        <v>Gymnázium Karola Štúra</v>
      </c>
      <c r="E250" s="1" t="str">
        <v>gymnázium</v>
      </c>
      <c r="F250" s="1" t="str">
        <v>Gymnázium</v>
      </c>
      <c r="G250" s="1" t="str">
        <v>áno</v>
      </c>
      <c r="H250" s="1">
        <v>100001205</v>
      </c>
      <c r="I250" s="1">
        <v>1</v>
      </c>
      <c r="J250" s="1" t="str">
        <v>Nám. slobody 5, 90001 Modra</v>
      </c>
      <c r="K250" s="1" t="str">
        <v>Bratislavský samosprávny kraj</v>
      </c>
      <c r="L250" s="1" t="str">
        <v>samosprávny kraj</v>
      </c>
      <c r="M250" s="1" t="str">
        <v>moderná budova</v>
      </c>
    </row>
    <row r="251" spans="1:13">
      <c r="A251" s="1">
        <v>100001212</v>
      </c>
      <c r="B251" s="1" t="str">
        <v>Bratislavský</v>
      </c>
      <c r="C251" s="1" t="str">
        <v>Pezinok</v>
      </c>
      <c r="D251" s="1" t="str">
        <v>Stredná odborná škola pedagogická</v>
      </c>
      <c r="E251" s="1" t="str">
        <v>stredná odborná škola</v>
      </c>
      <c r="F251" s="1" t="str">
        <v>Stredná odborná škola</v>
      </c>
      <c r="G251" s="1" t="str">
        <v>áno</v>
      </c>
      <c r="H251" s="1">
        <v>100001212</v>
      </c>
      <c r="I251" s="1">
        <v>1</v>
      </c>
      <c r="J251" s="1" t="str">
        <v>Sokolská 6, 90001 Modra</v>
      </c>
      <c r="K251" s="1" t="str">
        <v>Bratislavský samosprávny kraj</v>
      </c>
      <c r="L251" s="1" t="str">
        <v>samosprávny kraj</v>
      </c>
      <c r="M251" s="1" t="str">
        <v>historická budova</v>
      </c>
    </row>
    <row r="252" spans="1:13">
      <c r="A252" s="1">
        <v>100001217</v>
      </c>
      <c r="B252" s="1" t="str">
        <v>Bratislavský</v>
      </c>
      <c r="C252" s="1" t="str">
        <v>Pezinok</v>
      </c>
      <c r="D252" s="1" t="str">
        <v>Základná škola</v>
      </c>
      <c r="E252" s="1" t="str">
        <v>základná škola</v>
      </c>
      <c r="F252" s="1" t="str">
        <v>Základná škola</v>
      </c>
      <c r="G252" s="1" t="str">
        <v>áno</v>
      </c>
      <c r="H252" s="1">
        <v>100001217</v>
      </c>
      <c r="I252" s="1">
        <v>1</v>
      </c>
      <c r="J252" s="1" t="str">
        <v>Vajanského 93, 90001 Modra</v>
      </c>
      <c r="K252" s="1" t="str">
        <v>Mesto Modra</v>
      </c>
      <c r="L252" s="1" t="str">
        <v>obec, mesto</v>
      </c>
      <c r="M252" s="1" t="str">
        <v>moderná budova</v>
      </c>
    </row>
    <row r="253" spans="1:13">
      <c r="A253" s="1">
        <v>100001218</v>
      </c>
      <c r="B253" s="1" t="str">
        <v>Bratislavský</v>
      </c>
      <c r="C253" s="1" t="str">
        <v>Pezinok</v>
      </c>
      <c r="D253" s="1" t="str">
        <v>Elokované pracovisko ako súčasť Spojenej školy</v>
      </c>
      <c r="E253" s="1" t="str">
        <v>škola pre deti a žiakov so špeciálnymi výchovno-vzdelávacími potrebami</v>
      </c>
      <c r="F253" s="1" t="str">
        <v>Špeciálna základná škola</v>
      </c>
      <c r="G253" s="1" t="str">
        <v>nie</v>
      </c>
      <c r="H253" s="1">
        <v>100017390</v>
      </c>
      <c r="I253" s="1">
        <v>4</v>
      </c>
      <c r="J253" s="1" t="str">
        <v>Vajanského 93, 90001 Modra</v>
      </c>
      <c r="K253" s="1" t="str">
        <v>Regionálny úrad školskej správy v Bratislave</v>
      </c>
      <c r="L253" s="1" t="str">
        <v>regionálny úrad školskej správy</v>
      </c>
      <c r="M253" s="1" t="str">
        <v>moderná budova</v>
      </c>
    </row>
    <row r="254" spans="1:13">
      <c r="A254" s="1">
        <v>100001225</v>
      </c>
      <c r="B254" s="1" t="str">
        <v>Bratislavský</v>
      </c>
      <c r="C254" s="1" t="str">
        <v>Pezinok</v>
      </c>
      <c r="D254" s="1" t="str">
        <v>Základná škola</v>
      </c>
      <c r="E254" s="1" t="str">
        <v>základná škola</v>
      </c>
      <c r="F254" s="1" t="str">
        <v>Základná škola</v>
      </c>
      <c r="G254" s="1" t="str">
        <v>áno</v>
      </c>
      <c r="H254" s="1">
        <v>100001225</v>
      </c>
      <c r="I254" s="1">
        <v>1</v>
      </c>
      <c r="J254" s="1" t="str">
        <v>Fándlyho 11, 90201 Pezinok</v>
      </c>
      <c r="K254" s="1" t="str">
        <v>Mesto Pezinok</v>
      </c>
      <c r="L254" s="1" t="str">
        <v>obec, mesto</v>
      </c>
      <c r="M254" s="1" t="str">
        <v>moderná budova</v>
      </c>
    </row>
    <row r="255" spans="1:13">
      <c r="A255" s="1">
        <v>100001238</v>
      </c>
      <c r="B255" s="1" t="str">
        <v>Bratislavský</v>
      </c>
      <c r="C255" s="1" t="str">
        <v>Pezinok</v>
      </c>
      <c r="D255" s="1" t="str">
        <v>Praktická škola, ako organizačná zložka Spojenej školy</v>
      </c>
      <c r="E255" s="1" t="str">
        <v>škola pre deti a žiakov so špeciálnymi výchovno-vzdelávacími potrebami</v>
      </c>
      <c r="F255" s="1" t="str">
        <v>Praktická škola</v>
      </c>
      <c r="G255" s="1" t="str">
        <v>nie</v>
      </c>
      <c r="H255" s="1">
        <v>100017390</v>
      </c>
      <c r="I255" s="1">
        <v>4</v>
      </c>
      <c r="J255" s="1" t="str">
        <v>Komenského 25, 90201 Pezinok</v>
      </c>
      <c r="K255" s="1" t="str">
        <v>Regionálny úrad školskej správy v Bratislave</v>
      </c>
      <c r="L255" s="1" t="str">
        <v>regionálny úrad školskej správy</v>
      </c>
      <c r="M255" s="1" t="str">
        <v>moderná budova</v>
      </c>
    </row>
    <row r="256" spans="1:13">
      <c r="A256" s="1">
        <v>100001239</v>
      </c>
      <c r="B256" s="1" t="str">
        <v>Bratislavský</v>
      </c>
      <c r="C256" s="1" t="str">
        <v>Pezinok</v>
      </c>
      <c r="D256" s="1" t="str">
        <v>Špeciálna základná škola, ako organizačná zložka Spojenej školy</v>
      </c>
      <c r="E256" s="1" t="str">
        <v>škola pre deti a žiakov so špeciálnymi výchovno-vzdelávacími potrebami</v>
      </c>
      <c r="F256" s="1" t="str">
        <v>Špeciálna základná škola</v>
      </c>
      <c r="G256" s="1" t="str">
        <v>nie</v>
      </c>
      <c r="H256" s="1">
        <v>100017390</v>
      </c>
      <c r="I256" s="1">
        <v>4</v>
      </c>
      <c r="J256" s="1" t="str">
        <v>Komenského 25, 90201 Pezinok</v>
      </c>
      <c r="K256" s="1" t="str">
        <v>Regionálny úrad školskej správy v Bratislave</v>
      </c>
      <c r="L256" s="1" t="str">
        <v>regionálny úrad školskej správy</v>
      </c>
      <c r="M256" s="1" t="str">
        <v>moderná budova</v>
      </c>
    </row>
    <row r="257" spans="1:13">
      <c r="A257" s="1">
        <v>100001240</v>
      </c>
      <c r="B257" s="1" t="str">
        <v>Bratislavský</v>
      </c>
      <c r="C257" s="1" t="str">
        <v>Pezinok</v>
      </c>
      <c r="D257" s="1" t="str">
        <v>Elokované pracovisko ako súčasť Cirkevnej základnej školy - Narnia</v>
      </c>
      <c r="E257" s="1" t="str">
        <v>základná škola</v>
      </c>
      <c r="F257" s="1" t="str">
        <v>Základná škola</v>
      </c>
      <c r="G257" s="1" t="str">
        <v>nie</v>
      </c>
      <c r="H257" s="1">
        <v>100000819</v>
      </c>
      <c r="I257" s="1">
        <v>2</v>
      </c>
      <c r="J257" s="1" t="str">
        <v>Komenského 27, 90201 Pezinok</v>
      </c>
      <c r="K257" s="1" t="str">
        <v>Združenie škôl C. S. Lewisa, ú.z.</v>
      </c>
      <c r="L257" s="1" t="str">
        <v>cirkev, náboženská spoločnosť</v>
      </c>
      <c r="M257" s="1" t="str">
        <v>moderná budova</v>
      </c>
    </row>
    <row r="258" spans="1:13">
      <c r="A258" s="1">
        <v>100001241</v>
      </c>
      <c r="B258" s="1" t="str">
        <v>Bratislavský</v>
      </c>
      <c r="C258" s="1" t="str">
        <v>Pezinok</v>
      </c>
      <c r="D258" s="1" t="str">
        <v>Stredná odborná škola podnikania a služieb</v>
      </c>
      <c r="E258" s="1" t="str">
        <v>stredná odborná škola</v>
      </c>
      <c r="F258" s="1" t="str">
        <v>Stredná odborná škola</v>
      </c>
      <c r="G258" s="1" t="str">
        <v>áno</v>
      </c>
      <c r="H258" s="1">
        <v>100001241</v>
      </c>
      <c r="I258" s="1">
        <v>1</v>
      </c>
      <c r="J258" s="1" t="str">
        <v>Myslenická 1, 90201 Pezinok</v>
      </c>
      <c r="K258" s="1" t="str">
        <v>Bratislavský samosprávny kraj</v>
      </c>
      <c r="L258" s="1" t="str">
        <v>samosprávny kraj</v>
      </c>
      <c r="M258" s="1" t="str">
        <v>moderná budova</v>
      </c>
    </row>
    <row r="259" spans="1:13">
      <c r="A259" s="1">
        <v>100001247</v>
      </c>
      <c r="B259" s="1" t="str">
        <v>Bratislavský</v>
      </c>
      <c r="C259" s="1" t="str">
        <v>Pezinok</v>
      </c>
      <c r="D259" s="1" t="str">
        <v>Základná škola Jána Kupeckého</v>
      </c>
      <c r="E259" s="1" t="str">
        <v>základná škola</v>
      </c>
      <c r="F259" s="1" t="str">
        <v>Základná škola</v>
      </c>
      <c r="G259" s="1" t="str">
        <v>áno</v>
      </c>
      <c r="H259" s="1">
        <v>100001247</v>
      </c>
      <c r="I259" s="1">
        <v>2</v>
      </c>
      <c r="J259" s="1" t="str">
        <v>Kupeckého 74, 90201 Pezinok</v>
      </c>
      <c r="K259" s="1" t="str">
        <v>Mesto Pezinok</v>
      </c>
      <c r="L259" s="1" t="str">
        <v>obec, mesto</v>
      </c>
      <c r="M259" s="1" t="str">
        <v>moderná budova</v>
      </c>
    </row>
    <row r="260" spans="1:13">
      <c r="A260" s="1">
        <v>100001251</v>
      </c>
      <c r="B260" s="1" t="str">
        <v>Bratislavský</v>
      </c>
      <c r="C260" s="1" t="str">
        <v>Pezinok</v>
      </c>
      <c r="D260" s="1" t="str">
        <v>Obchodná akadémia</v>
      </c>
      <c r="E260" s="1" t="str">
        <v>stredná odborná škola</v>
      </c>
      <c r="F260" s="1" t="str">
        <v>Obchodná akadémia</v>
      </c>
      <c r="G260" s="1" t="str">
        <v>áno</v>
      </c>
      <c r="H260" s="1">
        <v>100001251</v>
      </c>
      <c r="I260" s="1">
        <v>1</v>
      </c>
      <c r="J260" s="1" t="str">
        <v>Myslenická 1, 90201 Pezinok</v>
      </c>
      <c r="K260" s="1" t="str">
        <v>Bratislavský samosprávny kraj</v>
      </c>
      <c r="L260" s="1" t="str">
        <v>samosprávny kraj</v>
      </c>
      <c r="M260" s="1" t="str">
        <v>moderná budova</v>
      </c>
    </row>
    <row r="261" spans="1:13">
      <c r="A261" s="1">
        <v>100001253</v>
      </c>
      <c r="B261" s="1" t="str">
        <v>Bratislavský</v>
      </c>
      <c r="C261" s="1" t="str">
        <v>Pezinok</v>
      </c>
      <c r="D261" s="1" t="str">
        <v>Základná škola</v>
      </c>
      <c r="E261" s="1" t="str">
        <v>základná škola</v>
      </c>
      <c r="F261" s="1" t="str">
        <v>Základná škola</v>
      </c>
      <c r="G261" s="1" t="str">
        <v>áno</v>
      </c>
      <c r="H261" s="1">
        <v>100001253</v>
      </c>
      <c r="I261" s="1">
        <v>1</v>
      </c>
      <c r="J261" s="1" t="str">
        <v>Na bielenisku 2, 90201 Pezinok</v>
      </c>
      <c r="K261" s="1" t="str">
        <v>Mesto Pezinok</v>
      </c>
      <c r="L261" s="1" t="str">
        <v>obec, mesto</v>
      </c>
      <c r="M261" s="1" t="str">
        <v>moderná budova</v>
      </c>
    </row>
    <row r="262" spans="1:13">
      <c r="A262" s="1">
        <v>100001259</v>
      </c>
      <c r="B262" s="1" t="str">
        <v>Bratislavský</v>
      </c>
      <c r="C262" s="1" t="str">
        <v>Pezinok</v>
      </c>
      <c r="D262" s="1" t="str">
        <v>Základná škola s materskou školou</v>
      </c>
      <c r="E262" s="1" t="str">
        <v>základná škola</v>
      </c>
      <c r="F262" s="1" t="str">
        <v>Základná škola</v>
      </c>
      <c r="G262" s="1" t="str">
        <v>áno</v>
      </c>
      <c r="H262" s="1">
        <v>100001259</v>
      </c>
      <c r="I262" s="1">
        <v>1</v>
      </c>
      <c r="J262" s="1" t="str">
        <v>Orešie 3, 90203 Pezinok</v>
      </c>
      <c r="K262" s="1" t="str">
        <v>Mesto Pezinok</v>
      </c>
      <c r="L262" s="1" t="str">
        <v>obec, mesto</v>
      </c>
      <c r="M262" s="1" t="str">
        <v>moderná budova</v>
      </c>
    </row>
    <row r="263" spans="1:13">
      <c r="A263" s="1">
        <v>100001261</v>
      </c>
      <c r="B263" s="1" t="str">
        <v>Bratislavský</v>
      </c>
      <c r="C263" s="1" t="str">
        <v>Pezinok</v>
      </c>
      <c r="D263" s="1" t="str">
        <v>Gymnázium</v>
      </c>
      <c r="E263" s="1" t="str">
        <v>gymnázium</v>
      </c>
      <c r="F263" s="1" t="str">
        <v>Gymnázium</v>
      </c>
      <c r="G263" s="1" t="str">
        <v>áno</v>
      </c>
      <c r="H263" s="1">
        <v>100001261</v>
      </c>
      <c r="I263" s="1">
        <v>1</v>
      </c>
      <c r="J263" s="1" t="str">
        <v>Senecká 2, 90201 Pezinok</v>
      </c>
      <c r="K263" s="1" t="str">
        <v>Bratislavský samosprávny kraj</v>
      </c>
      <c r="L263" s="1" t="str">
        <v>samosprávny kraj</v>
      </c>
      <c r="M263" s="1" t="str">
        <v>moderná budova</v>
      </c>
    </row>
    <row r="264" spans="1:13">
      <c r="A264" s="1">
        <v>100001278</v>
      </c>
      <c r="B264" s="1" t="str">
        <v>Bratislavský</v>
      </c>
      <c r="C264" s="1" t="str">
        <v>Pezinok</v>
      </c>
      <c r="D264" s="1" t="str">
        <v>Základná škola s materskou školou</v>
      </c>
      <c r="E264" s="1" t="str">
        <v>základná škola</v>
      </c>
      <c r="F264" s="1" t="str">
        <v>Základná škola</v>
      </c>
      <c r="G264" s="1" t="str">
        <v>áno</v>
      </c>
      <c r="H264" s="1">
        <v>100001278</v>
      </c>
      <c r="I264" s="1">
        <v>2</v>
      </c>
      <c r="J264" s="1" t="str">
        <v>Školská 11, 90026 Slovenský Grob</v>
      </c>
      <c r="K264" s="1" t="str">
        <v>Obec Slovenský Grob</v>
      </c>
      <c r="L264" s="1" t="str">
        <v>obec, mesto</v>
      </c>
      <c r="M264" s="1" t="str">
        <v>moderná budova</v>
      </c>
    </row>
    <row r="265" spans="1:13">
      <c r="A265" s="1">
        <v>100001286</v>
      </c>
      <c r="B265" s="1" t="str">
        <v>Bratislavský</v>
      </c>
      <c r="C265" s="1" t="str">
        <v>Pezinok</v>
      </c>
      <c r="D265" s="1" t="str">
        <v>Základná škola</v>
      </c>
      <c r="E265" s="1" t="str">
        <v>základná škola</v>
      </c>
      <c r="F265" s="1" t="str">
        <v>Základná škola</v>
      </c>
      <c r="G265" s="1" t="str">
        <v>áno</v>
      </c>
      <c r="H265" s="1">
        <v>100001286</v>
      </c>
      <c r="I265" s="1">
        <v>1</v>
      </c>
      <c r="J265" s="1" t="str">
        <v>Kollárova 2, 90021 Svätý Jur</v>
      </c>
      <c r="K265" s="1" t="str">
        <v>Mesto Svätý Jur</v>
      </c>
      <c r="L265" s="1" t="str">
        <v>obec, mesto</v>
      </c>
      <c r="M265" s="1" t="str">
        <v>moderná budova</v>
      </c>
    </row>
    <row r="266" spans="1:13">
      <c r="A266" s="1">
        <v>100001298</v>
      </c>
      <c r="B266" s="1" t="str">
        <v>Bratislavský</v>
      </c>
      <c r="C266" s="1" t="str">
        <v>Pezinok</v>
      </c>
      <c r="D266" s="1" t="str">
        <v>Základná škola</v>
      </c>
      <c r="E266" s="1" t="str">
        <v>základná škola</v>
      </c>
      <c r="F266" s="1" t="str">
        <v>Základná škola</v>
      </c>
      <c r="G266" s="1" t="str">
        <v>áno</v>
      </c>
      <c r="H266" s="1">
        <v>100001298</v>
      </c>
      <c r="I266" s="1">
        <v>1</v>
      </c>
      <c r="J266" s="1" t="str">
        <v>Vinohradská 62, 90081 Šenkvice</v>
      </c>
      <c r="K266" s="1" t="str">
        <v>Obec Šenkvice</v>
      </c>
      <c r="L266" s="1" t="str">
        <v>obec, mesto</v>
      </c>
      <c r="M266" s="1" t="str">
        <v>moderná budova</v>
      </c>
    </row>
    <row r="267" spans="1:13">
      <c r="A267" s="1">
        <v>100001304</v>
      </c>
      <c r="B267" s="1" t="str">
        <v>Bratislavský</v>
      </c>
      <c r="C267" s="1" t="str">
        <v>Pezinok</v>
      </c>
      <c r="D267" s="1" t="str">
        <v>Základná škola s materskou školou</v>
      </c>
      <c r="E267" s="1" t="str">
        <v>základná škola</v>
      </c>
      <c r="F267" s="1" t="str">
        <v>Základná škola</v>
      </c>
      <c r="G267" s="1" t="str">
        <v>áno</v>
      </c>
      <c r="H267" s="1">
        <v>100001304</v>
      </c>
      <c r="I267" s="1">
        <v>1</v>
      </c>
      <c r="J267" s="1" t="str">
        <v>Hlavná 292 / 82, 90023 Viničné</v>
      </c>
      <c r="K267" s="1" t="str">
        <v>Obec Viničné</v>
      </c>
      <c r="L267" s="1" t="str">
        <v>obec, mesto</v>
      </c>
      <c r="M267" s="1" t="str">
        <v>moderná budova</v>
      </c>
    </row>
    <row r="268" spans="1:13">
      <c r="A268" s="1">
        <v>100001307</v>
      </c>
      <c r="B268" s="1" t="str">
        <v>Bratislavský</v>
      </c>
      <c r="C268" s="1" t="str">
        <v>Pezinok</v>
      </c>
      <c r="D268" s="1" t="str">
        <v>Základná škola</v>
      </c>
      <c r="E268" s="1" t="str">
        <v>základná škola</v>
      </c>
      <c r="F268" s="1" t="str">
        <v>Základná škola</v>
      </c>
      <c r="G268" s="1" t="str">
        <v>áno</v>
      </c>
      <c r="H268" s="1">
        <v>100001307</v>
      </c>
      <c r="I268" s="1">
        <v>1</v>
      </c>
      <c r="J268" s="1" t="str">
        <v>Školská 49, 90201 Vinosady</v>
      </c>
      <c r="K268" s="1" t="str">
        <v>Obec Vinosady</v>
      </c>
      <c r="L268" s="1" t="str">
        <v>obec, mesto</v>
      </c>
      <c r="M268" s="1" t="str">
        <v>moderná budova</v>
      </c>
    </row>
    <row r="269" spans="1:13">
      <c r="A269" s="1">
        <v>100001312</v>
      </c>
      <c r="B269" s="1" t="str">
        <v>Bratislavský</v>
      </c>
      <c r="C269" s="1" t="str">
        <v>Pezinok</v>
      </c>
      <c r="D269" s="1" t="str">
        <v>Základná škola s materskou školou</v>
      </c>
      <c r="E269" s="1" t="str">
        <v>základná škola</v>
      </c>
      <c r="F269" s="1" t="str">
        <v>Základná škola</v>
      </c>
      <c r="G269" s="1" t="str">
        <v>áno</v>
      </c>
      <c r="H269" s="1">
        <v>100001312</v>
      </c>
      <c r="I269" s="1">
        <v>1</v>
      </c>
      <c r="J269" s="1" t="str">
        <v>Vištuk 44, 90085 Vištuk</v>
      </c>
      <c r="K269" s="1" t="str">
        <v>Obec Vištuk</v>
      </c>
      <c r="L269" s="1" t="str">
        <v>obec, mesto</v>
      </c>
      <c r="M269" s="1" t="str">
        <v>moderná budova</v>
      </c>
    </row>
    <row r="270" spans="1:13">
      <c r="A270" s="1">
        <v>100001318</v>
      </c>
      <c r="B270" s="1" t="str">
        <v>Bratislavský</v>
      </c>
      <c r="C270" s="1" t="str">
        <v>Senec</v>
      </c>
      <c r="D270" s="1" t="str">
        <v>Základná škola</v>
      </c>
      <c r="E270" s="1" t="str">
        <v>základná škola</v>
      </c>
      <c r="F270" s="1" t="str">
        <v>Základná škola</v>
      </c>
      <c r="G270" s="1" t="str">
        <v>áno</v>
      </c>
      <c r="H270" s="1">
        <v>100001318</v>
      </c>
      <c r="I270" s="1">
        <v>3</v>
      </c>
      <c r="J270" s="1" t="str">
        <v>Komenského 3, 90027 Bernolákovo</v>
      </c>
      <c r="K270" s="1" t="str">
        <v>Obec Bernolákovo</v>
      </c>
      <c r="L270" s="1" t="str">
        <v>obec, mesto</v>
      </c>
      <c r="M270" s="1" t="str">
        <v>moderná budova</v>
      </c>
    </row>
    <row r="271" spans="1:13">
      <c r="A271" s="1">
        <v>100001323</v>
      </c>
      <c r="B271" s="1" t="str">
        <v>Bratislavský</v>
      </c>
      <c r="C271" s="1" t="str">
        <v>Senec</v>
      </c>
      <c r="D271" s="1" t="str">
        <v>Stredná odborná škola agrotechnická  J.A.Gagarina, ako organizačná zložka Spojenej školy</v>
      </c>
      <c r="E271" s="1" t="str">
        <v>stredná odborná škola</v>
      </c>
      <c r="F271" s="1" t="str">
        <v>Stredná odborná škola</v>
      </c>
      <c r="G271" s="1" t="str">
        <v>nie</v>
      </c>
      <c r="H271" s="1">
        <v>100017393</v>
      </c>
      <c r="I271" s="1">
        <v>3</v>
      </c>
      <c r="J271" s="1" t="str">
        <v>Svätoplukova 38, 90027 Bernolákovo</v>
      </c>
      <c r="K271" s="1" t="str">
        <v>Bratislavský samosprávny kraj</v>
      </c>
      <c r="L271" s="1" t="str">
        <v>samosprávny kraj</v>
      </c>
      <c r="M271" s="1" t="str">
        <v>moderná budova</v>
      </c>
    </row>
    <row r="272" spans="1:13">
      <c r="A272" s="1">
        <v>100001327</v>
      </c>
      <c r="B272" s="1" t="str">
        <v>Bratislavský</v>
      </c>
      <c r="C272" s="1" t="str">
        <v>Senec</v>
      </c>
      <c r="D272" s="1" t="str">
        <v>Elokované pracovisko ako súčasť Základnej školy</v>
      </c>
      <c r="E272" s="1" t="str">
        <v>základná škola</v>
      </c>
      <c r="F272" s="1" t="str">
        <v>Základná škola</v>
      </c>
      <c r="G272" s="1" t="str">
        <v>nie</v>
      </c>
      <c r="H272" s="1">
        <v>100001318</v>
      </c>
      <c r="I272" s="1">
        <v>3</v>
      </c>
      <c r="J272" s="1" t="str">
        <v>Školská 1, 90027 Bernolákovo</v>
      </c>
      <c r="K272" s="1" t="str">
        <v>Obec Bernolákovo</v>
      </c>
      <c r="L272" s="1" t="str">
        <v>obec, mesto</v>
      </c>
      <c r="M272" s="1" t="str">
        <v>historická budova</v>
      </c>
    </row>
    <row r="273" spans="1:13">
      <c r="A273" s="1">
        <v>100001331</v>
      </c>
      <c r="B273" s="1" t="str">
        <v>Bratislavský</v>
      </c>
      <c r="C273" s="1" t="str">
        <v>Senec</v>
      </c>
      <c r="D273" s="1" t="str">
        <v>Základná škola</v>
      </c>
      <c r="E273" s="1" t="str">
        <v>základná škola</v>
      </c>
      <c r="F273" s="1" t="str">
        <v>Základná škola</v>
      </c>
      <c r="G273" s="1" t="str">
        <v>áno</v>
      </c>
      <c r="H273" s="1">
        <v>100001331</v>
      </c>
      <c r="I273" s="1">
        <v>1</v>
      </c>
      <c r="J273" s="1" t="str">
        <v>Šarfická 301, 90082 Blatné</v>
      </c>
      <c r="K273" s="1" t="str">
        <v>Obec Blatné</v>
      </c>
      <c r="L273" s="1" t="str">
        <v>obec, mesto</v>
      </c>
      <c r="M273" s="1" t="str">
        <v>moderná budova</v>
      </c>
    </row>
    <row r="274" spans="1:13">
      <c r="A274" s="1">
        <v>100001336</v>
      </c>
      <c r="B274" s="1" t="str">
        <v>Bratislavský</v>
      </c>
      <c r="C274" s="1" t="str">
        <v>Senec</v>
      </c>
      <c r="D274" s="1" t="str">
        <v>Základná škola s materskou školou</v>
      </c>
      <c r="E274" s="1" t="str">
        <v>základná škola</v>
      </c>
      <c r="F274" s="1" t="str">
        <v>ZŠ I. stupeň</v>
      </c>
      <c r="G274" s="1" t="str">
        <v>áno</v>
      </c>
      <c r="H274" s="1">
        <v>100001336</v>
      </c>
      <c r="I274" s="1">
        <v>1</v>
      </c>
      <c r="J274" s="1" t="str">
        <v>Hlavná 113, 90083 Čataj</v>
      </c>
      <c r="K274" s="1" t="str">
        <v>Obec Čataj</v>
      </c>
      <c r="L274" s="1" t="str">
        <v>obec, mesto</v>
      </c>
      <c r="M274" s="1" t="str">
        <v>moderná budova</v>
      </c>
    </row>
    <row r="275" spans="1:13">
      <c r="A275" s="1">
        <v>100001351</v>
      </c>
      <c r="B275" s="1" t="str">
        <v>Bratislavský</v>
      </c>
      <c r="C275" s="1" t="str">
        <v>Senec</v>
      </c>
      <c r="D275" s="1" t="str">
        <v>Základná škola</v>
      </c>
      <c r="E275" s="1" t="str">
        <v>základná škola</v>
      </c>
      <c r="F275" s="1" t="str">
        <v>Základná škola</v>
      </c>
      <c r="G275" s="1" t="str">
        <v>áno</v>
      </c>
      <c r="H275" s="1">
        <v>100001351</v>
      </c>
      <c r="I275" s="1">
        <v>2</v>
      </c>
      <c r="J275" s="1" t="str">
        <v>Školská 257, 90042 Dunajská Lužná</v>
      </c>
      <c r="K275" s="1" t="str">
        <v>Obec Dunajská Lužná</v>
      </c>
      <c r="L275" s="1" t="str">
        <v>obec, mesto</v>
      </c>
      <c r="M275" s="1" t="str">
        <v>moderná budova</v>
      </c>
    </row>
    <row r="276" spans="1:13">
      <c r="A276" s="1">
        <v>100001355</v>
      </c>
      <c r="B276" s="1" t="str">
        <v>Bratislavský</v>
      </c>
      <c r="C276" s="1" t="str">
        <v>Senec</v>
      </c>
      <c r="D276" s="1" t="str">
        <v>Základná škola</v>
      </c>
      <c r="E276" s="1" t="str">
        <v>základná škola</v>
      </c>
      <c r="F276" s="1" t="str">
        <v>Základná škola</v>
      </c>
      <c r="G276" s="1" t="str">
        <v>áno</v>
      </c>
      <c r="H276" s="1">
        <v>100001355</v>
      </c>
      <c r="I276" s="1">
        <v>1</v>
      </c>
      <c r="J276" s="1" t="str">
        <v>Dunajská 126/16A, 90043 Hamuliakovo</v>
      </c>
      <c r="K276" s="1" t="str">
        <v>Obec Hamuliakovo</v>
      </c>
      <c r="L276" s="1" t="str">
        <v>obec, mesto</v>
      </c>
      <c r="M276" s="1" t="str">
        <v>moderná budova</v>
      </c>
    </row>
    <row r="277" spans="1:13">
      <c r="A277" s="1">
        <v>100001363</v>
      </c>
      <c r="B277" s="1" t="str">
        <v>Bratislavský</v>
      </c>
      <c r="C277" s="1" t="str">
        <v>Senec</v>
      </c>
      <c r="D277" s="1" t="str">
        <v>Základná škola s vyučovacím jazykom maďarským - Alapiskola</v>
      </c>
      <c r="E277" s="1" t="str">
        <v>základná škola</v>
      </c>
      <c r="F277" s="1" t="str">
        <v>ZŠ I. stupeň</v>
      </c>
      <c r="G277" s="1" t="str">
        <v>áno</v>
      </c>
      <c r="H277" s="1">
        <v>100001363</v>
      </c>
      <c r="I277" s="1">
        <v>1</v>
      </c>
      <c r="J277" s="1" t="str">
        <v>Hlavná 19, 90301 Hrubý Šúr</v>
      </c>
      <c r="K277" s="1" t="str">
        <v>Obec Hrubý Šúr</v>
      </c>
      <c r="L277" s="1" t="str">
        <v>obec, mesto</v>
      </c>
      <c r="M277" s="1" t="str">
        <v>moderná budova</v>
      </c>
    </row>
    <row r="278" spans="1:13">
      <c r="A278" s="1">
        <v>100001364</v>
      </c>
      <c r="B278" s="1" t="str">
        <v>Bratislavský</v>
      </c>
      <c r="C278" s="1" t="str">
        <v>Senec</v>
      </c>
      <c r="D278" s="1" t="str">
        <v>Základná škola</v>
      </c>
      <c r="E278" s="1" t="str">
        <v>základná škola</v>
      </c>
      <c r="F278" s="1" t="str">
        <v>ZŠ I. stupeň</v>
      </c>
      <c r="G278" s="1" t="str">
        <v>áno</v>
      </c>
      <c r="H278" s="1">
        <v>100001364</v>
      </c>
      <c r="I278" s="1">
        <v>1</v>
      </c>
      <c r="J278" s="1" t="str">
        <v>Hlavná 19, 90301 Hrubý Šúr</v>
      </c>
      <c r="K278" s="1" t="str">
        <v>Obec Hrubý Šúr</v>
      </c>
      <c r="L278" s="1" t="str">
        <v>obec, mesto</v>
      </c>
      <c r="M278" s="1" t="str">
        <v>moderná budova</v>
      </c>
    </row>
    <row r="279" spans="1:13">
      <c r="A279" s="1">
        <v>100001378</v>
      </c>
      <c r="B279" s="1" t="str">
        <v>Bratislavský</v>
      </c>
      <c r="C279" s="1" t="str">
        <v>Senec</v>
      </c>
      <c r="D279" s="1" t="str">
        <v>Základná škola s materskou školou</v>
      </c>
      <c r="E279" s="1" t="str">
        <v>základná škola</v>
      </c>
      <c r="F279" s="1" t="str">
        <v>Základná škola</v>
      </c>
      <c r="G279" s="1" t="str">
        <v>áno</v>
      </c>
      <c r="H279" s="1">
        <v>100001378</v>
      </c>
      <c r="I279" s="1">
        <v>1</v>
      </c>
      <c r="J279" s="1" t="str">
        <v>Školská 4, 90025 Chorvátsky Grob</v>
      </c>
      <c r="K279" s="1" t="str">
        <v>Obec Chorvátsky Grob</v>
      </c>
      <c r="L279" s="1" t="str">
        <v>obec, mesto</v>
      </c>
      <c r="M279" s="1" t="str">
        <v>moderná budova</v>
      </c>
    </row>
    <row r="280" spans="1:13">
      <c r="A280" s="1">
        <v>100001384</v>
      </c>
      <c r="B280" s="1" t="str">
        <v>Bratislavský</v>
      </c>
      <c r="C280" s="1" t="str">
        <v>Senec</v>
      </c>
      <c r="D280" s="1" t="str">
        <v>Základná škola</v>
      </c>
      <c r="E280" s="1" t="str">
        <v>základná škola</v>
      </c>
      <c r="F280" s="1" t="str">
        <v>ZŠ I. stupeň</v>
      </c>
      <c r="G280" s="1" t="str">
        <v>áno</v>
      </c>
      <c r="H280" s="1">
        <v>100001384</v>
      </c>
      <c r="I280" s="1">
        <v>1</v>
      </c>
      <c r="J280" s="1" t="str">
        <v>Igram 30, 90084 Igram</v>
      </c>
      <c r="K280" s="1" t="str">
        <v>Obec Igram</v>
      </c>
      <c r="L280" s="1" t="str">
        <v>obec, mesto</v>
      </c>
      <c r="M280" s="1" t="str">
        <v>historicko - moderná budova</v>
      </c>
    </row>
    <row r="281" spans="1:13">
      <c r="A281" s="1">
        <v>100001403</v>
      </c>
      <c r="B281" s="1" t="str">
        <v>Bratislavský</v>
      </c>
      <c r="C281" s="1" t="str">
        <v>Senec</v>
      </c>
      <c r="D281" s="1" t="str">
        <v>Základná škola Milana Rastislava Štefánika</v>
      </c>
      <c r="E281" s="1" t="str">
        <v>základná škola</v>
      </c>
      <c r="F281" s="1" t="str">
        <v>Základná škola</v>
      </c>
      <c r="G281" s="1" t="str">
        <v>áno</v>
      </c>
      <c r="H281" s="1">
        <v>100001403</v>
      </c>
      <c r="I281" s="1">
        <v>1</v>
      </c>
      <c r="J281" s="1" t="str">
        <v>Ul. SNP 3, 90028 Ivanka pri Dunaji</v>
      </c>
      <c r="K281" s="1" t="str">
        <v>Obec Ivanka pri Dunaji</v>
      </c>
      <c r="L281" s="1" t="str">
        <v>obec, mesto</v>
      </c>
      <c r="M281" s="1" t="str">
        <v>moderná budova</v>
      </c>
    </row>
    <row r="282" spans="1:13">
      <c r="A282" s="1">
        <v>100001407</v>
      </c>
      <c r="B282" s="1" t="str">
        <v>Bratislavský</v>
      </c>
      <c r="C282" s="1" t="str">
        <v>Senec</v>
      </c>
      <c r="D282" s="1" t="str">
        <v>Stredná odborná škola pôdohospodárska a veterinárna ako organizačná zložka Spojenej školy</v>
      </c>
      <c r="E282" s="1" t="str">
        <v>stredná odborná škola</v>
      </c>
      <c r="F282" s="1" t="str">
        <v>Stredná odborná škola</v>
      </c>
      <c r="G282" s="1" t="str">
        <v>nie</v>
      </c>
      <c r="H282" s="1">
        <v>100017393</v>
      </c>
      <c r="I282" s="1">
        <v>3</v>
      </c>
      <c r="J282" s="1" t="str">
        <v>ul. SNP 30, 90028 Ivanka pri Dunaji</v>
      </c>
      <c r="K282" s="1" t="str">
        <v>Bratislavský samosprávny kraj</v>
      </c>
      <c r="L282" s="1" t="str">
        <v>samosprávny kraj</v>
      </c>
      <c r="M282" s="1" t="str">
        <v>moderná budova</v>
      </c>
    </row>
    <row r="283" spans="1:13">
      <c r="A283" s="1">
        <v>100001410</v>
      </c>
      <c r="B283" s="1" t="str">
        <v>Bratislavský</v>
      </c>
      <c r="C283" s="1" t="str">
        <v>Senec</v>
      </c>
      <c r="D283" s="1" t="str">
        <v>Základná škola</v>
      </c>
      <c r="E283" s="1" t="str">
        <v>základná škola</v>
      </c>
      <c r="F283" s="1" t="str">
        <v>Základná škola</v>
      </c>
      <c r="G283" s="1" t="str">
        <v>áno</v>
      </c>
      <c r="H283" s="1">
        <v>100001410</v>
      </c>
      <c r="I283" s="1">
        <v>1</v>
      </c>
      <c r="J283" s="1" t="str">
        <v>Školská 194, 90043 Kalinkovo</v>
      </c>
      <c r="K283" s="1" t="str">
        <v>Obec Kalinkovo</v>
      </c>
      <c r="L283" s="1" t="str">
        <v>obec, mesto</v>
      </c>
      <c r="M283" s="1" t="str">
        <v>moderná budova</v>
      </c>
    </row>
    <row r="284" spans="1:13">
      <c r="A284" s="1">
        <v>100001420</v>
      </c>
      <c r="B284" s="1" t="str">
        <v>Bratislavský</v>
      </c>
      <c r="C284" s="1" t="str">
        <v>Senec</v>
      </c>
      <c r="D284" s="1" t="str">
        <v>Základná škola</v>
      </c>
      <c r="E284" s="1" t="str">
        <v>základná škola</v>
      </c>
      <c r="F284" s="1" t="str">
        <v>Základná škola</v>
      </c>
      <c r="G284" s="1" t="str">
        <v>áno</v>
      </c>
      <c r="H284" s="1">
        <v>100001420</v>
      </c>
      <c r="I284" s="1">
        <v>1</v>
      </c>
      <c r="J284" s="1" t="str">
        <v>Školská 190, 90050 Kráľová pri Senci</v>
      </c>
      <c r="K284" s="1" t="str">
        <v>Obec Kráľová pri Senci</v>
      </c>
      <c r="L284" s="1" t="str">
        <v>obec, mesto</v>
      </c>
      <c r="M284" s="1" t="str">
        <v>moderná budova</v>
      </c>
    </row>
    <row r="285" spans="1:13">
      <c r="A285" s="1">
        <v>100001432</v>
      </c>
      <c r="B285" s="1" t="str">
        <v>Bratislavský</v>
      </c>
      <c r="C285" s="1" t="str">
        <v>Senec</v>
      </c>
      <c r="D285" s="1" t="str">
        <v>Základná škola</v>
      </c>
      <c r="E285" s="1" t="str">
        <v>základná škola</v>
      </c>
      <c r="F285" s="1" t="str">
        <v>Základná škola</v>
      </c>
      <c r="G285" s="1" t="str">
        <v>áno</v>
      </c>
      <c r="H285" s="1">
        <v>100001432</v>
      </c>
      <c r="I285" s="1">
        <v>1</v>
      </c>
      <c r="J285" s="1" t="str">
        <v>Hlavná ulica 81 / 42, 90042 Miloslavov</v>
      </c>
      <c r="K285" s="1" t="str">
        <v>Obec Miloslavov</v>
      </c>
      <c r="L285" s="1" t="str">
        <v>obec, mesto</v>
      </c>
      <c r="M285" s="1" t="str">
        <v>moderná budova</v>
      </c>
    </row>
    <row r="286" spans="1:13">
      <c r="A286" s="1">
        <v>100001437</v>
      </c>
      <c r="B286" s="1" t="str">
        <v>Bratislavský</v>
      </c>
      <c r="C286" s="1" t="str">
        <v>Senec</v>
      </c>
      <c r="D286" s="1" t="str">
        <v>Základná škola Milana Rastislava Štefánika</v>
      </c>
      <c r="E286" s="1" t="str">
        <v>základná škola</v>
      </c>
      <c r="F286" s="1" t="str">
        <v>Základná škola</v>
      </c>
      <c r="G286" s="1" t="str">
        <v>áno</v>
      </c>
      <c r="H286" s="1">
        <v>100001437</v>
      </c>
      <c r="I286" s="1">
        <v>1</v>
      </c>
      <c r="J286" s="1" t="str">
        <v>Športová 80 / 470, 90046 Most pri Bratislave</v>
      </c>
      <c r="K286" s="1" t="str">
        <v>Obec Most pri Bratislave</v>
      </c>
      <c r="L286" s="1" t="str">
        <v>obec, mesto</v>
      </c>
      <c r="M286" s="1" t="str">
        <v>moderná budova</v>
      </c>
    </row>
    <row r="287" spans="1:13">
      <c r="A287" s="1">
        <v>100001443</v>
      </c>
      <c r="B287" s="1" t="str">
        <v>Bratislavský</v>
      </c>
      <c r="C287" s="1" t="str">
        <v>Senec</v>
      </c>
      <c r="D287" s="1" t="str">
        <v>Základná škola</v>
      </c>
      <c r="E287" s="1" t="str">
        <v>základná škola</v>
      </c>
      <c r="F287" s="1" t="str">
        <v>Základná škola</v>
      </c>
      <c r="G287" s="1" t="str">
        <v>áno</v>
      </c>
      <c r="H287" s="1">
        <v>100001443</v>
      </c>
      <c r="I287" s="1">
        <v>1</v>
      </c>
      <c r="J287" s="1" t="str">
        <v>Hlavná 45, 90029 Nová Dedinka</v>
      </c>
      <c r="K287" s="1" t="str">
        <v>Obec Nová Dedinka</v>
      </c>
      <c r="L287" s="1" t="str">
        <v>obec, mesto</v>
      </c>
      <c r="M287" s="1" t="str">
        <v>moderná budova</v>
      </c>
    </row>
    <row r="288" spans="1:13">
      <c r="A288" s="1">
        <v>100001450</v>
      </c>
      <c r="B288" s="1" t="str">
        <v>Bratislavský</v>
      </c>
      <c r="C288" s="1" t="str">
        <v>Senec</v>
      </c>
      <c r="D288" s="1" t="str">
        <v>Základná škola</v>
      </c>
      <c r="E288" s="1" t="str">
        <v>základná škola</v>
      </c>
      <c r="F288" s="1" t="str">
        <v>ZŠ I. stupeň</v>
      </c>
      <c r="G288" s="1" t="str">
        <v>áno</v>
      </c>
      <c r="H288" s="1">
        <v>100001450</v>
      </c>
      <c r="I288" s="1">
        <v>1</v>
      </c>
      <c r="J288" s="1" t="str">
        <v>Hlavná 229, 92526 Reca</v>
      </c>
      <c r="K288" s="1" t="str">
        <v>Obec Reca</v>
      </c>
      <c r="L288" s="1" t="str">
        <v>obec, mesto</v>
      </c>
      <c r="M288" s="1" t="str">
        <v>moderná budova</v>
      </c>
    </row>
    <row r="289" spans="1:13">
      <c r="A289" s="1">
        <v>100001455</v>
      </c>
      <c r="B289" s="1" t="str">
        <v>Bratislavský</v>
      </c>
      <c r="C289" s="1" t="str">
        <v>Senec</v>
      </c>
      <c r="D289" s="1" t="str">
        <v>Základná škola</v>
      </c>
      <c r="E289" s="1" t="str">
        <v>základná škola</v>
      </c>
      <c r="F289" s="1" t="str">
        <v>Základná škola</v>
      </c>
      <c r="G289" s="1" t="str">
        <v>áno</v>
      </c>
      <c r="H289" s="1">
        <v>100001455</v>
      </c>
      <c r="I289" s="1">
        <v>1</v>
      </c>
      <c r="J289" s="1" t="str">
        <v>Školská 266, 90041 Rovinka</v>
      </c>
      <c r="K289" s="1" t="str">
        <v>Obec Rovinka</v>
      </c>
      <c r="L289" s="1" t="str">
        <v>obec, mesto</v>
      </c>
      <c r="M289" s="1" t="str">
        <v>moderná budova</v>
      </c>
    </row>
    <row r="290" spans="1:13">
      <c r="A290" s="1">
        <v>100001457</v>
      </c>
      <c r="B290" s="1" t="str">
        <v>Bratislavský</v>
      </c>
      <c r="C290" s="1" t="str">
        <v>Senec</v>
      </c>
      <c r="D290" s="1" t="str">
        <v>Súkromná základná škola, ako súčasť Súkromného liečebno-výchovného sanatória</v>
      </c>
      <c r="E290" s="1" t="str">
        <v>škola pre deti a žiakov so špeciálnymi výchovno-vzdelávacími potrebami</v>
      </c>
      <c r="F290" s="1" t="str">
        <v>ZŠ pri špeciálnom výchovnom zariadení</v>
      </c>
      <c r="G290" s="1" t="str">
        <v>nie</v>
      </c>
      <c r="H290" s="1">
        <v>100001458</v>
      </c>
      <c r="I290" s="1">
        <v>2</v>
      </c>
      <c r="J290" s="1" t="str">
        <v>Dialničná 1, 90301 Senec</v>
      </c>
      <c r="K290" s="1" t="str">
        <v>Mgr. Nina Némethová</v>
      </c>
      <c r="L290" s="1" t="str">
        <v>súkromník</v>
      </c>
      <c r="M290" s="1" t="str">
        <v>moderná budova</v>
      </c>
    </row>
    <row r="291" spans="1:13">
      <c r="A291" s="1">
        <v>100001458</v>
      </c>
      <c r="B291" s="1" t="str">
        <v>Bratislavský</v>
      </c>
      <c r="C291" s="1" t="str">
        <v>Senec</v>
      </c>
      <c r="D291" s="1" t="str">
        <v>Súkromné liečebno-výchovné sanatórium</v>
      </c>
      <c r="E291" s="1" t="str">
        <v>špeciálne výchovné zariadenie</v>
      </c>
      <c r="F291" s="1" t="str">
        <v>Liečebno-výchovné sanatórium</v>
      </c>
      <c r="G291" s="1" t="str">
        <v>áno</v>
      </c>
      <c r="H291" s="1">
        <v>100001458</v>
      </c>
      <c r="I291" s="1">
        <v>2</v>
      </c>
      <c r="J291" s="1" t="str">
        <v>Dialničná 3, 90301 Senec</v>
      </c>
      <c r="K291" s="1" t="str">
        <v>Mgr. Nina Némethová</v>
      </c>
      <c r="L291" s="1" t="str">
        <v>súkromník</v>
      </c>
      <c r="M291" s="1" t="str">
        <v>moderná budova</v>
      </c>
    </row>
    <row r="292" spans="1:13">
      <c r="A292" s="1">
        <v>100001473</v>
      </c>
      <c r="B292" s="1" t="str">
        <v>Bratislavský</v>
      </c>
      <c r="C292" s="1" t="str">
        <v>Senec</v>
      </c>
      <c r="D292" s="1" t="str">
        <v>Stredná odborná škola automobilová a podnikania</v>
      </c>
      <c r="E292" s="1" t="str">
        <v>stredná odborná škola</v>
      </c>
      <c r="F292" s="1" t="str">
        <v>Stredná odborná škola</v>
      </c>
      <c r="G292" s="1" t="str">
        <v>áno</v>
      </c>
      <c r="H292" s="1">
        <v>100001473</v>
      </c>
      <c r="I292" s="1">
        <v>1</v>
      </c>
      <c r="J292" s="1" t="str">
        <v>Kysucká 14, 90301 Senec</v>
      </c>
      <c r="K292" s="1" t="str">
        <v>Bratislavský samosprávny kraj</v>
      </c>
      <c r="L292" s="1" t="str">
        <v>samosprávny kraj</v>
      </c>
      <c r="M292" s="1" t="str">
        <v>moderná budova</v>
      </c>
    </row>
    <row r="293" spans="1:13">
      <c r="A293" s="1">
        <v>100001480</v>
      </c>
      <c r="B293" s="1" t="str">
        <v>Bratislavský</v>
      </c>
      <c r="C293" s="1" t="str">
        <v>Senec</v>
      </c>
      <c r="D293" s="1" t="str">
        <v>Gymnázium Antona Bernoláka</v>
      </c>
      <c r="E293" s="1" t="str">
        <v>gymnázium</v>
      </c>
      <c r="F293" s="1" t="str">
        <v>Gymnázium</v>
      </c>
      <c r="G293" s="1" t="str">
        <v>áno</v>
      </c>
      <c r="H293" s="1">
        <v>100001480</v>
      </c>
      <c r="I293" s="1">
        <v>1</v>
      </c>
      <c r="J293" s="1" t="str">
        <v>Lichnerova 69, 90301 Senec</v>
      </c>
      <c r="K293" s="1" t="str">
        <v>Bratislavský samosprávny kraj</v>
      </c>
      <c r="L293" s="1" t="str">
        <v>samosprávny kraj</v>
      </c>
      <c r="M293" s="1" t="str">
        <v>moderná budova</v>
      </c>
    </row>
    <row r="294" spans="1:13">
      <c r="A294" s="1">
        <v>100001482</v>
      </c>
      <c r="B294" s="1" t="str">
        <v>Bratislavský</v>
      </c>
      <c r="C294" s="1" t="str">
        <v>Senec</v>
      </c>
      <c r="D294" s="1" t="str">
        <v>Stredná odborná škola ekonomická a pedagogická - Közgazdasági és Pedagógiai Szakközépiskola ako organizačná zložka Spojenej školy s vyučovacím jazykom maďarským</v>
      </c>
      <c r="E294" s="1" t="str">
        <v>stredná odborná škola</v>
      </c>
      <c r="F294" s="1" t="str">
        <v>Stredná odborná škola</v>
      </c>
      <c r="G294" s="1" t="str">
        <v>nie</v>
      </c>
      <c r="H294" s="1">
        <v>100017391</v>
      </c>
      <c r="I294" s="1">
        <v>2</v>
      </c>
      <c r="J294" s="1" t="str">
        <v>Lichnerova 71, 90301 Senec</v>
      </c>
      <c r="K294" s="1" t="str">
        <v>Bratislavský samosprávny kraj</v>
      </c>
      <c r="L294" s="1" t="str">
        <v>samosprávny kraj</v>
      </c>
      <c r="M294" s="1" t="str">
        <v>moderná budova</v>
      </c>
    </row>
    <row r="295" spans="1:13">
      <c r="A295" s="1">
        <v>100001484</v>
      </c>
      <c r="B295" s="1" t="str">
        <v>Bratislavský</v>
      </c>
      <c r="C295" s="1" t="str">
        <v>Senec</v>
      </c>
      <c r="D295" s="1" t="str">
        <v>Základná škola</v>
      </c>
      <c r="E295" s="1" t="str">
        <v>základná škola</v>
      </c>
      <c r="F295" s="1" t="str">
        <v>Základná škola</v>
      </c>
      <c r="G295" s="1" t="str">
        <v>áno</v>
      </c>
      <c r="H295" s="1">
        <v>100001484</v>
      </c>
      <c r="I295" s="1">
        <v>1</v>
      </c>
      <c r="J295" s="1" t="str">
        <v>Mlynská 50, 90301 Senec</v>
      </c>
      <c r="K295" s="1" t="str">
        <v>Mesto Senec</v>
      </c>
      <c r="L295" s="1" t="str">
        <v>obec, mesto</v>
      </c>
      <c r="M295" s="1" t="str">
        <v>moderná budova</v>
      </c>
    </row>
    <row r="296" spans="1:13">
      <c r="A296" s="1">
        <v>100001490</v>
      </c>
      <c r="B296" s="1" t="str">
        <v>Bratislavský</v>
      </c>
      <c r="C296" s="1" t="str">
        <v>Senec</v>
      </c>
      <c r="D296" s="1" t="str">
        <v>Základná škola s vyučovacím jazykom maďarským A. Molnára Szencziho - Szenczi M. A. Magyar Tanítási Nyelvű Alapiskola</v>
      </c>
      <c r="E296" s="1" t="str">
        <v>základná škola</v>
      </c>
      <c r="F296" s="1" t="str">
        <v>Základná škola</v>
      </c>
      <c r="G296" s="1" t="str">
        <v>áno</v>
      </c>
      <c r="H296" s="1">
        <v>100001490</v>
      </c>
      <c r="I296" s="1">
        <v>1</v>
      </c>
      <c r="J296" s="1" t="str">
        <v>Nám. A. Molnára 2, 90301 Senec</v>
      </c>
      <c r="K296" s="1" t="str">
        <v>Mesto Senec</v>
      </c>
      <c r="L296" s="1" t="str">
        <v>obec, mesto</v>
      </c>
      <c r="M296" s="1" t="str">
        <v>moderná budova</v>
      </c>
    </row>
    <row r="297" spans="1:13">
      <c r="A297" s="1">
        <v>100001495</v>
      </c>
      <c r="B297" s="1" t="str">
        <v>Bratislavský</v>
      </c>
      <c r="C297" s="1" t="str">
        <v>Senec</v>
      </c>
      <c r="D297" s="1" t="str">
        <v>Elokované pracovisko ako súčasť Základnej školy Jozefa Gregora Tajovského</v>
      </c>
      <c r="E297" s="1" t="str">
        <v>základná škola</v>
      </c>
      <c r="F297" s="1" t="str">
        <v>Základná škola</v>
      </c>
      <c r="G297" s="1" t="str">
        <v>nie</v>
      </c>
      <c r="H297" s="1">
        <v>100001499</v>
      </c>
      <c r="I297" s="1">
        <v>3</v>
      </c>
      <c r="J297" s="1" t="str">
        <v>Sokolská 4135, 90301 Senec</v>
      </c>
      <c r="K297" s="1" t="str">
        <v>Mesto Senec</v>
      </c>
      <c r="L297" s="1" t="str">
        <v>obec, mesto</v>
      </c>
      <c r="M297" s="1" t="str">
        <v>moderná budova</v>
      </c>
    </row>
    <row r="298" spans="1:13">
      <c r="A298" s="1">
        <v>100001499</v>
      </c>
      <c r="B298" s="1" t="str">
        <v>Bratislavský</v>
      </c>
      <c r="C298" s="1" t="str">
        <v>Senec</v>
      </c>
      <c r="D298" s="1" t="str">
        <v>Základná škola J. G. Tajovského</v>
      </c>
      <c r="E298" s="1" t="str">
        <v>základná škola</v>
      </c>
      <c r="F298" s="1" t="str">
        <v>Základná škola</v>
      </c>
      <c r="G298" s="1" t="str">
        <v>áno</v>
      </c>
      <c r="H298" s="1">
        <v>100001499</v>
      </c>
      <c r="I298" s="1">
        <v>3</v>
      </c>
      <c r="J298" s="1" t="str">
        <v>Tajovského 1, 90301 Senec</v>
      </c>
      <c r="K298" s="1" t="str">
        <v>Mesto Senec</v>
      </c>
      <c r="L298" s="1" t="str">
        <v>obec, mesto</v>
      </c>
      <c r="M298" s="1" t="str">
        <v>moderná budova</v>
      </c>
    </row>
    <row r="299" spans="1:13">
      <c r="A299" s="1">
        <v>100001500</v>
      </c>
      <c r="B299" s="1" t="str">
        <v>Bratislavský</v>
      </c>
      <c r="C299" s="1" t="str">
        <v>Senec</v>
      </c>
      <c r="D299" s="1" t="str">
        <v>Praktická škola, ako organizačná zložka Spojenej školy</v>
      </c>
      <c r="E299" s="1" t="str">
        <v>škola pre deti a žiakov so špeciálnymi výchovno-vzdelávacími potrebami</v>
      </c>
      <c r="F299" s="1" t="str">
        <v>Praktická škola</v>
      </c>
      <c r="G299" s="1" t="str">
        <v>nie</v>
      </c>
      <c r="H299" s="1">
        <v>100017392</v>
      </c>
      <c r="I299" s="1">
        <v>3</v>
      </c>
      <c r="J299" s="1" t="str">
        <v>Trnavská 2, 90301 Senec</v>
      </c>
      <c r="K299" s="1" t="str">
        <v>Regionálny úrad školskej správy v Bratislave</v>
      </c>
      <c r="L299" s="1" t="str">
        <v>regionálny úrad školskej správy</v>
      </c>
      <c r="M299" s="1" t="str">
        <v>moderná budova</v>
      </c>
    </row>
    <row r="300" spans="1:13">
      <c r="A300" s="1">
        <v>100001502</v>
      </c>
      <c r="B300" s="1" t="str">
        <v>Bratislavský</v>
      </c>
      <c r="C300" s="1" t="str">
        <v>Senec</v>
      </c>
      <c r="D300" s="1" t="str">
        <v>Špeciálna základná škola, ako organizačná zložka Spojenej školy</v>
      </c>
      <c r="E300" s="1" t="str">
        <v>škola pre deti a žiakov so špeciálnymi výchovno-vzdelávacími potrebami</v>
      </c>
      <c r="F300" s="1" t="str">
        <v>Špeciálna základná škola</v>
      </c>
      <c r="G300" s="1" t="str">
        <v>nie</v>
      </c>
      <c r="H300" s="1">
        <v>100017392</v>
      </c>
      <c r="I300" s="1">
        <v>3</v>
      </c>
      <c r="J300" s="1" t="str">
        <v>Trnavská 2, 90301 Senec</v>
      </c>
      <c r="K300" s="1" t="str">
        <v>Regionálny úrad školskej správy v Bratislave</v>
      </c>
      <c r="L300" s="1" t="str">
        <v>regionálny úrad školskej správy</v>
      </c>
      <c r="M300" s="1" t="str">
        <v>moderná budova</v>
      </c>
    </row>
    <row r="301" spans="1:13">
      <c r="A301" s="1">
        <v>100001510</v>
      </c>
      <c r="B301" s="1" t="str">
        <v>Bratislavský</v>
      </c>
      <c r="C301" s="1" t="str">
        <v>Senec</v>
      </c>
      <c r="D301" s="1" t="str">
        <v>Základná škola</v>
      </c>
      <c r="E301" s="1" t="str">
        <v>základná škola</v>
      </c>
      <c r="F301" s="1" t="str">
        <v>Základná škola</v>
      </c>
      <c r="G301" s="1" t="str">
        <v>áno</v>
      </c>
      <c r="H301" s="1">
        <v>100001510</v>
      </c>
      <c r="I301" s="1">
        <v>1</v>
      </c>
      <c r="J301" s="1" t="str">
        <v>Školská 7, 90044 Tomášov</v>
      </c>
      <c r="K301" s="1" t="str">
        <v>Obec Tomášov</v>
      </c>
      <c r="L301" s="1" t="str">
        <v>obec, mesto</v>
      </c>
      <c r="M301" s="1" t="str">
        <v>moderná budova</v>
      </c>
    </row>
    <row r="302" spans="1:13">
      <c r="A302" s="1">
        <v>100001512</v>
      </c>
      <c r="B302" s="1" t="str">
        <v>Bratislavský</v>
      </c>
      <c r="C302" s="1" t="str">
        <v>Senec</v>
      </c>
      <c r="D302" s="1" t="str">
        <v>Základná škola s vyučovacím jazykom maďarským - Alapiskola</v>
      </c>
      <c r="E302" s="1" t="str">
        <v>základná škola</v>
      </c>
      <c r="F302" s="1" t="str">
        <v>Základná škola</v>
      </c>
      <c r="G302" s="1" t="str">
        <v>áno</v>
      </c>
      <c r="H302" s="1">
        <v>100001512</v>
      </c>
      <c r="I302" s="1">
        <v>1</v>
      </c>
      <c r="J302" s="1" t="str">
        <v>Školská 7, 90044 Tomášov</v>
      </c>
      <c r="K302" s="1" t="str">
        <v>Obec Tomášov</v>
      </c>
      <c r="L302" s="1" t="str">
        <v>obec, mesto</v>
      </c>
      <c r="M302" s="1" t="str">
        <v>moderná budova</v>
      </c>
    </row>
    <row r="303" spans="1:13">
      <c r="A303" s="1">
        <v>100001514</v>
      </c>
      <c r="B303" s="1" t="str">
        <v>Bratislavský</v>
      </c>
      <c r="C303" s="1" t="str">
        <v>Senec</v>
      </c>
      <c r="D303" s="1" t="str">
        <v>Základná škola</v>
      </c>
      <c r="E303" s="1" t="str">
        <v>základná škola</v>
      </c>
      <c r="F303" s="1" t="str">
        <v>ZŠ I. stupeň</v>
      </c>
      <c r="G303" s="1" t="str">
        <v>áno</v>
      </c>
      <c r="H303" s="1">
        <v>100001514</v>
      </c>
      <c r="I303" s="1">
        <v>1</v>
      </c>
      <c r="J303" s="1" t="str">
        <v>Tureň 200, 90301 Tureň</v>
      </c>
      <c r="K303" s="1" t="str">
        <v>Obec Tureň</v>
      </c>
      <c r="L303" s="1" t="str">
        <v>obec, mesto</v>
      </c>
      <c r="M303" s="1" t="str">
        <v>moderná budova</v>
      </c>
    </row>
    <row r="304" spans="1:13">
      <c r="A304" s="1">
        <v>100001520</v>
      </c>
      <c r="B304" s="1" t="str">
        <v>Bratislavský</v>
      </c>
      <c r="C304" s="1" t="str">
        <v>Senec</v>
      </c>
      <c r="D304" s="1" t="str">
        <v>Základná škola</v>
      </c>
      <c r="E304" s="1" t="str">
        <v>základná škola</v>
      </c>
      <c r="F304" s="1" t="str">
        <v>Základná škola</v>
      </c>
      <c r="G304" s="1" t="str">
        <v>áno</v>
      </c>
      <c r="H304" s="1">
        <v>100001520</v>
      </c>
      <c r="I304" s="1">
        <v>1</v>
      </c>
      <c r="J304" s="1" t="str">
        <v>Školská 4, 90024 Veľký Biel</v>
      </c>
      <c r="K304" s="1" t="str">
        <v>Obec Veľký Biel</v>
      </c>
      <c r="L304" s="1" t="str">
        <v>obec, mesto</v>
      </c>
      <c r="M304" s="1" t="str">
        <v>moderná budova</v>
      </c>
    </row>
    <row r="305" spans="1:13">
      <c r="A305" s="1">
        <v>100011389</v>
      </c>
      <c r="B305" s="1" t="str">
        <v>Bratislavský</v>
      </c>
      <c r="C305" s="1" t="str">
        <v>Bratislava V</v>
      </c>
      <c r="D305" s="1" t="str">
        <v>Súkromná základná škola FELIX</v>
      </c>
      <c r="E305" s="1" t="str">
        <v>základná škola</v>
      </c>
      <c r="F305" s="1" t="str">
        <v>Základná škola</v>
      </c>
      <c r="G305" s="1" t="str">
        <v>áno</v>
      </c>
      <c r="H305" s="1">
        <v>100011389</v>
      </c>
      <c r="I305" s="1">
        <v>5</v>
      </c>
      <c r="J305" s="1" t="str">
        <v>Krásnohorská 3127 / 14, 85107 Bratislava-Petržalka</v>
      </c>
      <c r="K305" s="1" t="str">
        <v>O.z. FELIX Bratislava</v>
      </c>
      <c r="L305" s="1" t="str">
        <v>súkromník</v>
      </c>
      <c r="M305" s="1" t="str">
        <v>moderná budova</v>
      </c>
    </row>
    <row r="306" spans="1:13">
      <c r="A306" s="1">
        <v>100017148</v>
      </c>
      <c r="B306" s="1" t="str">
        <v>Bratislavský</v>
      </c>
      <c r="C306" s="1" t="str">
        <v>Bratislava I</v>
      </c>
      <c r="D306" s="1" t="str">
        <v>Elokované pracovisko ako súčasť Súkromného gymnázia nemecko-slovenského</v>
      </c>
      <c r="E306" s="1" t="str">
        <v>gymnázium</v>
      </c>
      <c r="F306" s="1" t="str">
        <v>Gymnázium</v>
      </c>
      <c r="G306" s="1" t="str">
        <v>nie</v>
      </c>
      <c r="H306" s="1">
        <v>100000103</v>
      </c>
      <c r="I306" s="1">
        <v>2</v>
      </c>
      <c r="J306" s="1" t="str">
        <v>Panenská 28, 81103 Bratislava-Staré Mesto</v>
      </c>
      <c r="K306" s="1" t="str">
        <v>Združenie rodičov Spoločnej nemecko-slovenskej školy v Bratislave</v>
      </c>
      <c r="L306" s="1" t="str">
        <v>súkromník</v>
      </c>
      <c r="M306" s="1" t="str">
        <v>historická budova</v>
      </c>
    </row>
    <row r="307" spans="1:13">
      <c r="A307" s="1">
        <v>100017334</v>
      </c>
      <c r="B307" s="1" t="str">
        <v>Bratislavský</v>
      </c>
      <c r="C307" s="1" t="str">
        <v>Senec</v>
      </c>
      <c r="D307" s="1" t="str">
        <v>Súkromná základná škola</v>
      </c>
      <c r="E307" s="1" t="str">
        <v>základná škola</v>
      </c>
      <c r="F307" s="1" t="str">
        <v>Základná škola</v>
      </c>
      <c r="G307" s="1" t="str">
        <v>áno</v>
      </c>
      <c r="H307" s="1">
        <v>100017334</v>
      </c>
      <c r="I307" s="1">
        <v>1</v>
      </c>
      <c r="J307" s="1" t="str">
        <v>Kysucká 14, 90301 Senec</v>
      </c>
      <c r="K307" s="1" t="str">
        <v>Slobodne a zodpovedne</v>
      </c>
      <c r="L307" s="1" t="str">
        <v>súkromník</v>
      </c>
      <c r="M307" s="1" t="str">
        <v>moderná budova</v>
      </c>
    </row>
    <row r="308" spans="1:13">
      <c r="A308" s="1">
        <v>100017373</v>
      </c>
      <c r="B308" s="1" t="str">
        <v>Bratislavský</v>
      </c>
      <c r="C308" s="1" t="str">
        <v>Bratislava I</v>
      </c>
      <c r="D308" s="1" t="str">
        <v>Súkromná spojená škola Cambridge International School</v>
      </c>
      <c r="E308" s="1" t="str">
        <v>spojená škola</v>
      </c>
      <c r="F308" s="1" t="str">
        <v>Spojená škola</v>
      </c>
      <c r="G308" s="1" t="str">
        <v>áno</v>
      </c>
      <c r="H308" s="1">
        <v>100017373</v>
      </c>
      <c r="I308" s="1">
        <v>3</v>
      </c>
      <c r="J308" s="1" t="str">
        <v>Úprkova 3, 81104 Bratislava-Staré Mesto</v>
      </c>
      <c r="K308" s="1" t="str">
        <v>Cambridge international communications, s. r. o.</v>
      </c>
      <c r="L308" s="1" t="str">
        <v>súkromník</v>
      </c>
      <c r="M308" s="1" t="str">
        <v>historicko - moderná budova</v>
      </c>
    </row>
    <row r="309" spans="1:13">
      <c r="A309" s="1">
        <v>100017374</v>
      </c>
      <c r="B309" s="1" t="str">
        <v>Bratislavský</v>
      </c>
      <c r="C309" s="1" t="str">
        <v>Bratislava II</v>
      </c>
      <c r="D309" s="1" t="str">
        <v>Spojená škola</v>
      </c>
      <c r="E309" s="1" t="str">
        <v>spojená škola</v>
      </c>
      <c r="F309" s="1" t="str">
        <v>Spojená škola</v>
      </c>
      <c r="G309" s="1" t="str">
        <v>áno</v>
      </c>
      <c r="H309" s="1">
        <v>100017374</v>
      </c>
      <c r="I309" s="1">
        <v>3</v>
      </c>
      <c r="J309" s="1" t="str">
        <v>Tokajícka 24, 82103 Bratislava-Ružinov</v>
      </c>
      <c r="K309" s="1" t="str">
        <v>Bratislavský samosprávny kraj</v>
      </c>
      <c r="L309" s="1" t="str">
        <v>samosprávny kraj</v>
      </c>
      <c r="M309" s="1" t="str">
        <v>moderná budova</v>
      </c>
    </row>
    <row r="310" spans="1:13">
      <c r="A310" s="1">
        <v>100017375</v>
      </c>
      <c r="B310" s="1" t="str">
        <v>Bratislavský</v>
      </c>
      <c r="C310" s="1" t="str">
        <v>Bratislava II</v>
      </c>
      <c r="D310" s="1" t="str">
        <v>Spojená škola</v>
      </c>
      <c r="E310" s="1" t="str">
        <v>spojená škola</v>
      </c>
      <c r="F310" s="1" t="str">
        <v>Spojená škola</v>
      </c>
      <c r="G310" s="1" t="str">
        <v>áno</v>
      </c>
      <c r="H310" s="1">
        <v>100017375</v>
      </c>
      <c r="I310" s="1">
        <v>5</v>
      </c>
      <c r="J310" s="1" t="str">
        <v>Novohradská 3, 82109 Bratislava-Ružinov</v>
      </c>
      <c r="K310" s="1" t="str">
        <v>Regionálny úrad školskej správy v Bratislave</v>
      </c>
      <c r="L310" s="1" t="str">
        <v>regionálny úrad školskej správy</v>
      </c>
      <c r="M310" s="1" t="str">
        <v>moderná budova</v>
      </c>
    </row>
    <row r="311" spans="1:13">
      <c r="A311" s="1">
        <v>100017376</v>
      </c>
      <c r="B311" s="1" t="str">
        <v>Bratislavský</v>
      </c>
      <c r="C311" s="1" t="str">
        <v>Bratislava II</v>
      </c>
      <c r="D311" s="1" t="str">
        <v xml:space="preserve">Spojená škola sv. Vincenta de Paul  </v>
      </c>
      <c r="E311" s="1" t="str">
        <v>spojená škola</v>
      </c>
      <c r="F311" s="1" t="str">
        <v>Spojená škola</v>
      </c>
      <c r="G311" s="1" t="str">
        <v>áno</v>
      </c>
      <c r="H311" s="1">
        <v>100017376</v>
      </c>
      <c r="I311" s="1">
        <v>3</v>
      </c>
      <c r="J311" s="1" t="str">
        <v>Bachova 4, 82103 Bratislava-Ružinov</v>
      </c>
      <c r="K311" s="1" t="str">
        <v>Rímskokatolícka cirkev, Bratislavská arcidiecéza</v>
      </c>
      <c r="L311" s="1" t="str">
        <v>cirkev, náboženská spoločnosť</v>
      </c>
      <c r="M311" s="1" t="str">
        <v>moderná budova</v>
      </c>
    </row>
    <row r="312" spans="1:13">
      <c r="A312" s="1">
        <v>100017377</v>
      </c>
      <c r="B312" s="1" t="str">
        <v>Bratislavský</v>
      </c>
      <c r="C312" s="1" t="str">
        <v>Bratislava III</v>
      </c>
      <c r="D312" s="1" t="str">
        <v>Spojená škola internátna pre deti a žiakov so sluchovým postihnutím</v>
      </c>
      <c r="E312" s="1" t="str">
        <v>spojená škola</v>
      </c>
      <c r="F312" s="1" t="str">
        <v>Spojená škola</v>
      </c>
      <c r="G312" s="1" t="str">
        <v>áno</v>
      </c>
      <c r="H312" s="1">
        <v>100017377</v>
      </c>
      <c r="I312" s="1">
        <v>6</v>
      </c>
      <c r="J312" s="1" t="str">
        <v>Hrdličkova 17, 83101 Bratislava-Nové Mesto</v>
      </c>
      <c r="K312" s="1" t="str">
        <v>Regionálny úrad školskej správy v Bratislave</v>
      </c>
      <c r="L312" s="1" t="str">
        <v>regionálny úrad školskej správy</v>
      </c>
      <c r="M312" s="1" t="str">
        <v>moderná budova</v>
      </c>
    </row>
    <row r="313" spans="1:13">
      <c r="A313" s="1">
        <v>100017378</v>
      </c>
      <c r="B313" s="1" t="str">
        <v>Bratislavský</v>
      </c>
      <c r="C313" s="1" t="str">
        <v>Bratislava III</v>
      </c>
      <c r="D313" s="1" t="str">
        <v>Spojená škola de La Salle</v>
      </c>
      <c r="E313" s="1" t="str">
        <v>spojená škola</v>
      </c>
      <c r="F313" s="1" t="str">
        <v>Spojená škola</v>
      </c>
      <c r="G313" s="1" t="str">
        <v>áno</v>
      </c>
      <c r="H313" s="1">
        <v>100017378</v>
      </c>
      <c r="I313" s="1">
        <v>3</v>
      </c>
      <c r="J313" s="1" t="str">
        <v>Čachtická 14, 83106 Bratislava-Rača</v>
      </c>
      <c r="K313" s="1" t="str">
        <v>Inštitút školských bratov</v>
      </c>
      <c r="L313" s="1" t="str">
        <v>cirkev, náboženská spoločnosť</v>
      </c>
      <c r="M313" s="1" t="str">
        <v>moderná budova</v>
      </c>
    </row>
    <row r="314" spans="1:13">
      <c r="A314" s="1">
        <v>100017379</v>
      </c>
      <c r="B314" s="1" t="str">
        <v>Bratislavský</v>
      </c>
      <c r="C314" s="1" t="str">
        <v>Bratislava IV</v>
      </c>
      <c r="D314" s="1" t="str">
        <v>Spojená škola sv. Františka z Assisi</v>
      </c>
      <c r="E314" s="1" t="str">
        <v>spojená škola</v>
      </c>
      <c r="F314" s="1" t="str">
        <v>Spojená škola</v>
      </c>
      <c r="G314" s="1" t="str">
        <v>áno</v>
      </c>
      <c r="H314" s="1">
        <v>100017379</v>
      </c>
      <c r="I314" s="1">
        <v>4</v>
      </c>
      <c r="J314" s="1" t="str">
        <v>Karloveská 32, 84104 Bratislava-Karlova Ves</v>
      </c>
      <c r="K314" s="1" t="str">
        <v>Rímskokatolícka cirkev, Bratislavská arcidiecéza</v>
      </c>
      <c r="L314" s="1" t="str">
        <v>cirkev, náboženská spoločnosť</v>
      </c>
      <c r="M314" s="1" t="str">
        <v>moderná budova</v>
      </c>
    </row>
    <row r="315" spans="1:13">
      <c r="A315" s="1">
        <v>100017380</v>
      </c>
      <c r="B315" s="1" t="str">
        <v>Bratislavský</v>
      </c>
      <c r="C315" s="1" t="str">
        <v>Bratislava IV</v>
      </c>
      <c r="D315" s="1" t="str">
        <v>Súkromná spojená škola British International School Bratislava</v>
      </c>
      <c r="E315" s="1" t="str">
        <v>spojená škola</v>
      </c>
      <c r="F315" s="1" t="str">
        <v>Spojená škola</v>
      </c>
      <c r="G315" s="1" t="str">
        <v>áno</v>
      </c>
      <c r="H315" s="1">
        <v>100017380</v>
      </c>
      <c r="I315" s="1">
        <v>3</v>
      </c>
      <c r="J315" s="1" t="str">
        <v>J. Valašťana Dolinského 1, 84101 Bratislava-Dúbravka</v>
      </c>
      <c r="K315" s="1" t="str">
        <v>British International School Bratislava, s.r.o.</v>
      </c>
      <c r="L315" s="1" t="str">
        <v>súkromník</v>
      </c>
      <c r="M315" s="1" t="str">
        <v>moderná budova</v>
      </c>
    </row>
    <row r="316" spans="1:13">
      <c r="A316" s="1">
        <v>100017381</v>
      </c>
      <c r="B316" s="1" t="str">
        <v>Bratislavský</v>
      </c>
      <c r="C316" s="1" t="str">
        <v>Bratislava IV</v>
      </c>
      <c r="D316" s="1" t="str">
        <v>Spojená škola</v>
      </c>
      <c r="E316" s="1" t="str">
        <v>spojená škola</v>
      </c>
      <c r="F316" s="1" t="str">
        <v>Spojená škola</v>
      </c>
      <c r="G316" s="1" t="str">
        <v>áno</v>
      </c>
      <c r="H316" s="1">
        <v>100017381</v>
      </c>
      <c r="I316" s="1">
        <v>4</v>
      </c>
      <c r="J316" s="1" t="str">
        <v>Mokrohájska cesta 3, 84413 Bratislava-Karlova Ves</v>
      </c>
      <c r="K316" s="1" t="str">
        <v>Regionálny úrad školskej správy v Bratislave</v>
      </c>
      <c r="L316" s="1" t="str">
        <v>regionálny úrad školskej správy</v>
      </c>
      <c r="M316" s="1" t="str">
        <v>moderná budova</v>
      </c>
    </row>
    <row r="317" spans="1:13">
      <c r="A317" s="1">
        <v>100017382</v>
      </c>
      <c r="B317" s="1" t="str">
        <v>Bratislavský</v>
      </c>
      <c r="C317" s="1" t="str">
        <v>Bratislava IV</v>
      </c>
      <c r="D317" s="1" t="str">
        <v>Spojená škola</v>
      </c>
      <c r="E317" s="1" t="str">
        <v>spojená škola</v>
      </c>
      <c r="F317" s="1" t="str">
        <v>Spojená škola</v>
      </c>
      <c r="G317" s="1" t="str">
        <v>áno</v>
      </c>
      <c r="H317" s="1">
        <v>100017382</v>
      </c>
      <c r="I317" s="1">
        <v>4</v>
      </c>
      <c r="J317" s="1" t="str">
        <v>Tilgnerova 14, 84105 Bratislava-Karlova Ves</v>
      </c>
      <c r="K317" s="1" t="str">
        <v>Mestská časť Bratislava - Karlova Ves</v>
      </c>
      <c r="L317" s="1" t="str">
        <v>obec, mesto</v>
      </c>
      <c r="M317" s="1" t="str">
        <v>moderná budova</v>
      </c>
    </row>
    <row r="318" spans="1:13">
      <c r="A318" s="1">
        <v>100017383</v>
      </c>
      <c r="B318" s="1" t="str">
        <v>Bratislavský</v>
      </c>
      <c r="C318" s="1" t="str">
        <v>Bratislava IV</v>
      </c>
      <c r="D318" s="1" t="str">
        <v>Spojená škola</v>
      </c>
      <c r="E318" s="1" t="str">
        <v>spojená škola</v>
      </c>
      <c r="F318" s="1" t="str">
        <v>Spojená škola</v>
      </c>
      <c r="G318" s="1" t="str">
        <v>áno</v>
      </c>
      <c r="H318" s="1">
        <v>100017383</v>
      </c>
      <c r="I318" s="1">
        <v>3</v>
      </c>
      <c r="J318" s="1" t="str">
        <v>Dúbravská cesta 1, 84525 Bratislava-Karlova Ves</v>
      </c>
      <c r="K318" s="1" t="str">
        <v>Regionálny úrad školskej správy v Bratislave</v>
      </c>
      <c r="L318" s="1" t="str">
        <v>regionálny úrad školskej správy</v>
      </c>
      <c r="M318" s="1" t="str">
        <v>historická budova</v>
      </c>
    </row>
    <row r="319" spans="1:13">
      <c r="A319" s="1">
        <v>100017384</v>
      </c>
      <c r="B319" s="1" t="str">
        <v>Bratislavský</v>
      </c>
      <c r="C319" s="1" t="str">
        <v>Bratislava IV</v>
      </c>
      <c r="D319" s="1" t="str">
        <v>Spojená škola internátna</v>
      </c>
      <c r="E319" s="1" t="str">
        <v>spojená škola</v>
      </c>
      <c r="F319" s="1" t="str">
        <v>Spojená škola</v>
      </c>
      <c r="G319" s="1" t="str">
        <v>áno</v>
      </c>
      <c r="H319" s="1">
        <v>100017384</v>
      </c>
      <c r="I319" s="1">
        <v>3</v>
      </c>
      <c r="J319" s="1" t="str">
        <v>Svrčia 6, 84211 Bratislava-Karlova Ves</v>
      </c>
      <c r="K319" s="1" t="str">
        <v>Regionálny úrad školskej správy v Bratislave</v>
      </c>
      <c r="L319" s="1" t="str">
        <v>regionálny úrad školskej správy</v>
      </c>
      <c r="M319" s="1" t="str">
        <v>moderná budova</v>
      </c>
    </row>
    <row r="320" spans="1:13">
      <c r="A320" s="1">
        <v>100017385</v>
      </c>
      <c r="B320" s="1" t="str">
        <v>Bratislavský</v>
      </c>
      <c r="C320" s="1" t="str">
        <v>Bratislava IV</v>
      </c>
      <c r="D320" s="1" t="str">
        <v>Spojená škola</v>
      </c>
      <c r="E320" s="1" t="str">
        <v>spojená škola</v>
      </c>
      <c r="F320" s="1" t="str">
        <v>Spojená škola</v>
      </c>
      <c r="G320" s="1" t="str">
        <v>áno</v>
      </c>
      <c r="H320" s="1">
        <v>100017385</v>
      </c>
      <c r="I320" s="1">
        <v>4</v>
      </c>
      <c r="J320" s="1" t="str">
        <v>J. Valašťana Dolinského 1, 84101 Bratislava-Dúbravka</v>
      </c>
      <c r="K320" s="1" t="str">
        <v>Regionálny úrad školskej správy v Bratislave</v>
      </c>
      <c r="L320" s="1" t="str">
        <v>regionálny úrad školskej správy</v>
      </c>
      <c r="M320" s="1" t="str">
        <v>moderná budova</v>
      </c>
    </row>
    <row r="321" spans="1:13">
      <c r="A321" s="1">
        <v>100017387</v>
      </c>
      <c r="B321" s="1" t="str">
        <v>Bratislavský</v>
      </c>
      <c r="C321" s="1" t="str">
        <v>Bratislava V</v>
      </c>
      <c r="D321" s="1" t="str">
        <v>Spojená škola Svätej Rodiny</v>
      </c>
      <c r="E321" s="1" t="str">
        <v>spojená škola</v>
      </c>
      <c r="F321" s="1" t="str">
        <v>Spojená škola</v>
      </c>
      <c r="G321" s="1" t="str">
        <v>áno</v>
      </c>
      <c r="H321" s="1">
        <v>100017387</v>
      </c>
      <c r="I321" s="1">
        <v>3</v>
      </c>
      <c r="J321" s="1" t="str">
        <v>Gercenova 10, 85101 Bratislava-Petržalka</v>
      </c>
      <c r="K321" s="1" t="str">
        <v>Rímskokatolícka cirkev, Bratislavská arcidiecéza</v>
      </c>
      <c r="L321" s="1" t="str">
        <v>cirkev, náboženská spoločnosť</v>
      </c>
      <c r="M321" s="1" t="str">
        <v>moderná budova</v>
      </c>
    </row>
    <row r="322" spans="1:13">
      <c r="A322" s="1">
        <v>100017388</v>
      </c>
      <c r="B322" s="1" t="str">
        <v>Bratislavský</v>
      </c>
      <c r="C322" s="1" t="str">
        <v>Malacky</v>
      </c>
      <c r="D322" s="1" t="str">
        <v>Spojená škola</v>
      </c>
      <c r="E322" s="1" t="str">
        <v>spojená škola</v>
      </c>
      <c r="F322" s="1" t="str">
        <v>Spojená škola</v>
      </c>
      <c r="G322" s="1" t="str">
        <v>áno</v>
      </c>
      <c r="H322" s="1">
        <v>100017388</v>
      </c>
      <c r="I322" s="1">
        <v>3</v>
      </c>
      <c r="J322" s="1" t="str">
        <v>Pribinova 16 / 1, 90101 Malacky</v>
      </c>
      <c r="K322" s="1" t="str">
        <v>Regionálny úrad školskej správy v Bratislave</v>
      </c>
      <c r="L322" s="1" t="str">
        <v>regionálny úrad školskej správy</v>
      </c>
      <c r="M322" s="1" t="str">
        <v>moderná budova</v>
      </c>
    </row>
    <row r="323" spans="1:13">
      <c r="A323" s="1">
        <v>100017389</v>
      </c>
      <c r="B323" s="1" t="str">
        <v>Bratislavský</v>
      </c>
      <c r="C323" s="1" t="str">
        <v>Malacky</v>
      </c>
      <c r="D323" s="1" t="str">
        <v>Spojená škola sv. Františka Assiského</v>
      </c>
      <c r="E323" s="1" t="str">
        <v>spojená škola</v>
      </c>
      <c r="F323" s="1" t="str">
        <v>Spojená škola</v>
      </c>
      <c r="G323" s="1" t="str">
        <v>áno</v>
      </c>
      <c r="H323" s="1">
        <v>100017389</v>
      </c>
      <c r="I323" s="1">
        <v>3</v>
      </c>
      <c r="J323" s="1" t="str">
        <v>Kláštorné nám. 1, 90101 Malacky</v>
      </c>
      <c r="K323" s="1" t="str">
        <v>Rímskokatolícka cirkev, Bratislavská arcidiecéza</v>
      </c>
      <c r="L323" s="1" t="str">
        <v>cirkev, náboženská spoločnosť</v>
      </c>
      <c r="M323" s="1" t="str">
        <v>historicko - moderná budova</v>
      </c>
    </row>
    <row r="324" spans="1:13">
      <c r="A324" s="1">
        <v>100017390</v>
      </c>
      <c r="B324" s="1" t="str">
        <v>Bratislavský</v>
      </c>
      <c r="C324" s="1" t="str">
        <v>Pezinok</v>
      </c>
      <c r="D324" s="1" t="str">
        <v>Spojená škola</v>
      </c>
      <c r="E324" s="1" t="str">
        <v>spojená škola</v>
      </c>
      <c r="F324" s="1" t="str">
        <v>Spojená škola</v>
      </c>
      <c r="G324" s="1" t="str">
        <v>áno</v>
      </c>
      <c r="H324" s="1">
        <v>100017390</v>
      </c>
      <c r="I324" s="1">
        <v>4</v>
      </c>
      <c r="J324" s="1" t="str">
        <v>Komenského 25, 90201 Pezinok</v>
      </c>
      <c r="K324" s="1" t="str">
        <v>Regionálny úrad školskej správy v Bratislave</v>
      </c>
      <c r="L324" s="1" t="str">
        <v>regionálny úrad školskej správy</v>
      </c>
      <c r="M324" s="1" t="str">
        <v>moderná budova</v>
      </c>
    </row>
    <row r="325" spans="1:13">
      <c r="A325" s="1">
        <v>100017391</v>
      </c>
      <c r="B325" s="1" t="str">
        <v>Bratislavský</v>
      </c>
      <c r="C325" s="1" t="str">
        <v>Senec</v>
      </c>
      <c r="D325" s="1" t="str">
        <v>Spojená škola s vyučovacím jazykom maďarským</v>
      </c>
      <c r="E325" s="1" t="str">
        <v>spojená škola</v>
      </c>
      <c r="F325" s="1" t="str">
        <v>Spojená škola</v>
      </c>
      <c r="G325" s="1" t="str">
        <v>áno</v>
      </c>
      <c r="H325" s="1">
        <v>100017391</v>
      </c>
      <c r="I325" s="1">
        <v>2</v>
      </c>
      <c r="J325" s="1" t="str">
        <v>Lichnerova 71, 90301 Senec</v>
      </c>
      <c r="K325" s="1" t="str">
        <v>Bratislavský samosprávny kraj</v>
      </c>
      <c r="L325" s="1" t="str">
        <v>samosprávny kraj</v>
      </c>
      <c r="M325" s="1" t="str">
        <v>moderná budova</v>
      </c>
    </row>
    <row r="326" spans="1:13">
      <c r="A326" s="1">
        <v>100017392</v>
      </c>
      <c r="B326" s="1" t="str">
        <v>Bratislavský</v>
      </c>
      <c r="C326" s="1" t="str">
        <v>Senec</v>
      </c>
      <c r="D326" s="1" t="str">
        <v>Spojená škola</v>
      </c>
      <c r="E326" s="1" t="str">
        <v>spojená škola</v>
      </c>
      <c r="F326" s="1" t="str">
        <v>Spojená škola</v>
      </c>
      <c r="G326" s="1" t="str">
        <v>áno</v>
      </c>
      <c r="H326" s="1">
        <v>100017392</v>
      </c>
      <c r="I326" s="1">
        <v>3</v>
      </c>
      <c r="J326" s="1" t="str">
        <v>Trnavská 2, 90301 Senec</v>
      </c>
      <c r="K326" s="1" t="str">
        <v>Regionálny úrad školskej správy v Bratislave</v>
      </c>
      <c r="L326" s="1" t="str">
        <v>regionálny úrad školskej správy</v>
      </c>
      <c r="M326" s="1" t="str">
        <v>moderná budova</v>
      </c>
    </row>
    <row r="327" spans="1:13">
      <c r="A327" s="1">
        <v>100017393</v>
      </c>
      <c r="B327" s="1" t="str">
        <v>Bratislavský</v>
      </c>
      <c r="C327" s="1" t="str">
        <v>Senec</v>
      </c>
      <c r="D327" s="1" t="str">
        <v>Spojená škola</v>
      </c>
      <c r="E327" s="1" t="str">
        <v>spojená škola</v>
      </c>
      <c r="F327" s="1" t="str">
        <v>Spojená škola</v>
      </c>
      <c r="G327" s="1" t="str">
        <v>áno</v>
      </c>
      <c r="H327" s="1">
        <v>100017393</v>
      </c>
      <c r="I327" s="1">
        <v>3</v>
      </c>
      <c r="J327" s="1" t="str">
        <v>ul. SNP 30, 90028 Ivanka pri Dunaji</v>
      </c>
      <c r="K327" s="1" t="str">
        <v>Bratislavský samosprávny kraj</v>
      </c>
      <c r="L327" s="1" t="str">
        <v>samosprávny kraj</v>
      </c>
      <c r="M327" s="1" t="str">
        <v>moderná budova</v>
      </c>
    </row>
    <row r="328" spans="1:13">
      <c r="A328" s="1">
        <v>100017601</v>
      </c>
      <c r="B328" s="1" t="str">
        <v>Bratislavský</v>
      </c>
      <c r="C328" s="1" t="str">
        <v>Bratislava V</v>
      </c>
      <c r="D328" s="1" t="str">
        <v>Súkromná základná škola</v>
      </c>
      <c r="E328" s="1" t="str">
        <v>základná škola</v>
      </c>
      <c r="F328" s="1" t="str">
        <v>Základná škola</v>
      </c>
      <c r="G328" s="1" t="str">
        <v>áno</v>
      </c>
      <c r="H328" s="1">
        <v>100017601</v>
      </c>
      <c r="I328" s="1">
        <v>1</v>
      </c>
      <c r="J328" s="1" t="str">
        <v>Vavilovova 18, 85101 Bratislava-Petržalka</v>
      </c>
      <c r="K328" s="1" t="str">
        <v>Venus Jahanpour</v>
      </c>
      <c r="L328" s="1" t="str">
        <v>súkromník</v>
      </c>
      <c r="M328" s="1" t="str">
        <v>moderná budova</v>
      </c>
    </row>
    <row r="329" spans="1:13">
      <c r="A329" s="1">
        <v>100017698</v>
      </c>
      <c r="B329" s="1" t="str">
        <v>Bratislavský</v>
      </c>
      <c r="C329" s="1" t="str">
        <v>Bratislava III</v>
      </c>
      <c r="D329" s="1" t="str">
        <v>Základná škola s materskou školou</v>
      </c>
      <c r="E329" s="1" t="str">
        <v>základná škola</v>
      </c>
      <c r="F329" s="1" t="str">
        <v>Základná škola</v>
      </c>
      <c r="G329" s="1" t="str">
        <v>áno</v>
      </c>
      <c r="H329" s="1">
        <v>100017698</v>
      </c>
      <c r="I329" s="1">
        <v>1</v>
      </c>
      <c r="J329" s="1" t="str">
        <v>Kalinčiakova 12, 83104 Bratislava-Nové Mesto</v>
      </c>
      <c r="K329" s="1" t="str">
        <v>Mestská časť Bratislava - Nové Mesto</v>
      </c>
      <c r="L329" s="1" t="str">
        <v>obec, mesto</v>
      </c>
      <c r="M329" s="1" t="str">
        <v>moderná budova</v>
      </c>
    </row>
    <row r="330" spans="1:13">
      <c r="A330" s="1">
        <v>100017714</v>
      </c>
      <c r="B330" s="1" t="str">
        <v>Bratislavský</v>
      </c>
      <c r="C330" s="1" t="str">
        <v>Bratislava IV</v>
      </c>
      <c r="D330" s="1" t="str">
        <v>Elokované pracovisko ako súčasť Spojenej školy sv. Františka z Assisi</v>
      </c>
      <c r="E330" s="1" t="str">
        <v>základná škola</v>
      </c>
      <c r="F330" s="1" t="str">
        <v>Základná škola</v>
      </c>
      <c r="G330" s="1" t="str">
        <v>nie</v>
      </c>
      <c r="H330" s="1">
        <v>100017379</v>
      </c>
      <c r="I330" s="1">
        <v>4</v>
      </c>
      <c r="J330" s="1" t="str">
        <v>Veternicová 20, 84105 Bratislava-Karlova Ves</v>
      </c>
      <c r="K330" s="1" t="str">
        <v>Rímskokatolícka cirkev, Bratislavská arcidiecéza</v>
      </c>
      <c r="L330" s="1" t="str">
        <v>cirkev, náboženská spoločnosť</v>
      </c>
      <c r="M330" s="1" t="str">
        <v>moderná budova</v>
      </c>
    </row>
    <row r="331" spans="1:13">
      <c r="A331" s="1">
        <v>100017878</v>
      </c>
      <c r="B331" s="1" t="str">
        <v>Bratislavský</v>
      </c>
      <c r="C331" s="1" t="str">
        <v>Bratislava II</v>
      </c>
      <c r="D331" s="1" t="str">
        <v>Súkromná základná škola s materskou školou</v>
      </c>
      <c r="E331" s="1" t="str">
        <v>základná škola</v>
      </c>
      <c r="F331" s="1" t="str">
        <v>ZŠ I. stupeň</v>
      </c>
      <c r="G331" s="1" t="str">
        <v>áno</v>
      </c>
      <c r="H331" s="1">
        <v>100017878</v>
      </c>
      <c r="I331" s="1">
        <v>1</v>
      </c>
      <c r="J331" s="1" t="str">
        <v>Vlčie hrdlo 50, 82107 Bratislava-Ružinov</v>
      </c>
      <c r="K331" s="1" t="str">
        <v>DAYCARE INTERNATIONAL, s. r. o.</v>
      </c>
      <c r="L331" s="1" t="str">
        <v>súkromník</v>
      </c>
      <c r="M331" s="1" t="str">
        <v>moderná budova</v>
      </c>
    </row>
    <row r="332" spans="1:13">
      <c r="A332" s="1">
        <v>100017964</v>
      </c>
      <c r="B332" s="1" t="str">
        <v>Bratislavský</v>
      </c>
      <c r="C332" s="1" t="str">
        <v>Bratislava V</v>
      </c>
      <c r="D332" s="1" t="str">
        <v>Súkromná základná škola, ??????? oc?????? ?????</v>
      </c>
      <c r="E332" s="1" t="str">
        <v>základná škola</v>
      </c>
      <c r="F332" s="1" t="str">
        <v>Základná škola</v>
      </c>
      <c r="G332" s="1" t="str">
        <v>áno</v>
      </c>
      <c r="H332" s="1">
        <v>100017964</v>
      </c>
      <c r="I332" s="1">
        <v>1</v>
      </c>
      <c r="J332" s="1" t="str">
        <v>Hrobákova 11, 85102 Bratislava-Petržalka</v>
      </c>
      <c r="K332" s="1" t="str">
        <v>Jozef Bača</v>
      </c>
      <c r="L332" s="1" t="str">
        <v>súkromník</v>
      </c>
      <c r="M332" s="1" t="str">
        <v>moderná budova</v>
      </c>
    </row>
    <row r="333" spans="1:13">
      <c r="A333" s="1">
        <v>100018181</v>
      </c>
      <c r="B333" s="1" t="str">
        <v>Bratislavský</v>
      </c>
      <c r="C333" s="1" t="str">
        <v>Bratislava II</v>
      </c>
      <c r="D333" s="1" t="str">
        <v>Elokované pracovisko ako súčasť Súkromnej základnej školy Esprit</v>
      </c>
      <c r="E333" s="1" t="str">
        <v>základná škola</v>
      </c>
      <c r="F333" s="1" t="str">
        <v>Základná škola</v>
      </c>
      <c r="G333" s="1" t="str">
        <v>nie</v>
      </c>
      <c r="H333" s="1">
        <v>100000746</v>
      </c>
      <c r="I333" s="1">
        <v>2</v>
      </c>
      <c r="J333" s="1" t="str">
        <v>Borodáčova 2, 82103 Bratislava-Ružinov</v>
      </c>
      <c r="K333" s="1" t="str">
        <v>Občianske združenie ESPRIT</v>
      </c>
      <c r="L333" s="1" t="str">
        <v>súkromník</v>
      </c>
      <c r="M333" s="1" t="str">
        <v>moderná budova</v>
      </c>
    </row>
    <row r="334" spans="1:13">
      <c r="A334" s="1">
        <v>100018232</v>
      </c>
      <c r="B334" s="1" t="str">
        <v>Bratislavský</v>
      </c>
      <c r="C334" s="1" t="str">
        <v>Bratislava V</v>
      </c>
      <c r="D334" s="1" t="str">
        <v>Spojená škola internátna</v>
      </c>
      <c r="E334" s="1" t="str">
        <v>spojená škola</v>
      </c>
      <c r="F334" s="1" t="str">
        <v>Spojená škola</v>
      </c>
      <c r="G334" s="1" t="str">
        <v>áno</v>
      </c>
      <c r="H334" s="1">
        <v>100018232</v>
      </c>
      <c r="I334" s="1">
        <v>2</v>
      </c>
      <c r="J334" s="1" t="str">
        <v>Vlastenecké nám. 1, 85101 Bratislava-Petržalka</v>
      </c>
      <c r="K334" s="1" t="str">
        <v>Regionálny úrad školskej správy v Bratislave</v>
      </c>
      <c r="L334" s="1" t="str">
        <v>regionálny úrad školskej správy</v>
      </c>
      <c r="M334" s="1" t="str">
        <v>moderná budova</v>
      </c>
    </row>
    <row r="335" spans="1:13">
      <c r="A335" s="1">
        <v>100018233</v>
      </c>
      <c r="B335" s="1" t="str">
        <v>Bratislavský</v>
      </c>
      <c r="C335" s="1" t="str">
        <v>Bratislava V</v>
      </c>
      <c r="D335" s="1" t="str">
        <v>Základná škola internátna pre žiakov s narušenou komunikačnou schopnosťou ako organizačná zložka Spojenej školy internátnej</v>
      </c>
      <c r="E335" s="1" t="str">
        <v>škola pre deti a žiakov so špeciálnymi výchovno-vzdelávacími potrebami</v>
      </c>
      <c r="F335" s="1" t="str">
        <v>ZŠ pre žiakov s narušenou komunikačnou schopnosťou</v>
      </c>
      <c r="G335" s="1" t="str">
        <v>nie</v>
      </c>
      <c r="H335" s="1">
        <v>100018232</v>
      </c>
      <c r="I335" s="1">
        <v>2</v>
      </c>
      <c r="J335" s="1" t="str">
        <v>Vlastenecké nám. 1, 85101 Bratislava-Petržalka</v>
      </c>
      <c r="K335" s="1" t="str">
        <v>Regionálny úrad školskej správy v Bratislave</v>
      </c>
      <c r="L335" s="1" t="str">
        <v>regionálny úrad školskej správy</v>
      </c>
      <c r="M335" s="1" t="str">
        <v>moderná budova</v>
      </c>
    </row>
    <row r="336" spans="1:13">
      <c r="A336" s="1">
        <v>100018238</v>
      </c>
      <c r="B336" s="1" t="str">
        <v>Bratislavský</v>
      </c>
      <c r="C336" s="1" t="str">
        <v>Bratislava III</v>
      </c>
      <c r="D336" s="1" t="str">
        <v>Spojená škola</v>
      </c>
      <c r="E336" s="1" t="str">
        <v>spojená škola</v>
      </c>
      <c r="F336" s="1" t="str">
        <v>Spojená škola</v>
      </c>
      <c r="G336" s="1" t="str">
        <v>áno</v>
      </c>
      <c r="H336" s="1">
        <v>100018238</v>
      </c>
      <c r="I336" s="1">
        <v>3</v>
      </c>
      <c r="J336" s="1" t="str">
        <v>Hálkova 54, 83103 Bratislava-Nové Mesto</v>
      </c>
      <c r="K336" s="1" t="str">
        <v>Regionálny úrad školskej správy v Bratislave</v>
      </c>
      <c r="L336" s="1" t="str">
        <v>regionálny úrad školskej správy</v>
      </c>
      <c r="M336" s="1" t="str">
        <v>moderná budova</v>
      </c>
    </row>
    <row r="337" spans="1:13">
      <c r="A337" s="1">
        <v>100018239</v>
      </c>
      <c r="B337" s="1" t="str">
        <v>Bratislavský</v>
      </c>
      <c r="C337" s="1" t="str">
        <v>Bratislava III</v>
      </c>
      <c r="D337" s="1" t="str">
        <v>Špeciálna základná škola ako organizačná zložka Spojenej školy</v>
      </c>
      <c r="E337" s="1" t="str">
        <v>škola pre deti a žiakov so špeciálnymi výchovno-vzdelávacími potrebami</v>
      </c>
      <c r="F337" s="1" t="str">
        <v>Špeciálna základná škola</v>
      </c>
      <c r="G337" s="1" t="str">
        <v>nie</v>
      </c>
      <c r="H337" s="1">
        <v>100018238</v>
      </c>
      <c r="I337" s="1">
        <v>3</v>
      </c>
      <c r="J337" s="1" t="str">
        <v>Hálkova 54, 83103 Bratislava-Nové Mesto</v>
      </c>
      <c r="K337" s="1" t="str">
        <v>Regionálny úrad školskej správy v Bratislave</v>
      </c>
      <c r="L337" s="1" t="str">
        <v>regionálny úrad školskej správy</v>
      </c>
      <c r="M337" s="1" t="str">
        <v>moderná budova</v>
      </c>
    </row>
    <row r="338" spans="1:13">
      <c r="A338" s="1">
        <v>100018240</v>
      </c>
      <c r="B338" s="1" t="str">
        <v>Bratislavský</v>
      </c>
      <c r="C338" s="1" t="str">
        <v>Bratislava III</v>
      </c>
      <c r="D338" s="1" t="str">
        <v>Základná škola pre žiakov autizmom ako organizačná zložka Spojenej školy</v>
      </c>
      <c r="E338" s="1" t="str">
        <v>škola pre deti a žiakov so špeciálnymi výchovno-vzdelávacími potrebami</v>
      </c>
      <c r="F338" s="1" t="str">
        <v>ŠZŠ pre žiakov s autizmom</v>
      </c>
      <c r="G338" s="1" t="str">
        <v>nie</v>
      </c>
      <c r="H338" s="1">
        <v>100018238</v>
      </c>
      <c r="I338" s="1">
        <v>3</v>
      </c>
      <c r="J338" s="1" t="str">
        <v>Hálkova 54, 83103 Bratislava-Nové Mesto</v>
      </c>
      <c r="K338" s="1" t="str">
        <v>Regionálny úrad školskej správy v Bratislave</v>
      </c>
      <c r="L338" s="1" t="str">
        <v>regionálny úrad školskej správy</v>
      </c>
      <c r="M338" s="1" t="str">
        <v>moderná budova</v>
      </c>
    </row>
    <row r="339" spans="1:13">
      <c r="A339" s="1">
        <v>100018296</v>
      </c>
      <c r="B339" s="1" t="str">
        <v>Bratislavský</v>
      </c>
      <c r="C339" s="1" t="str">
        <v>Pezinok</v>
      </c>
      <c r="D339" s="1" t="str">
        <v>Súkromná základná škola</v>
      </c>
      <c r="E339" s="1" t="str">
        <v>základná škola</v>
      </c>
      <c r="F339" s="1" t="str">
        <v>Základná škola</v>
      </c>
      <c r="G339" s="1" t="str">
        <v>áno</v>
      </c>
      <c r="H339" s="1">
        <v>100018296</v>
      </c>
      <c r="I339" s="1">
        <v>1</v>
      </c>
      <c r="J339" s="1" t="str">
        <v>Komenského 29, 90201 Pezinok</v>
      </c>
      <c r="K339" s="1" t="str">
        <v>Škola Harmanček, s. r. o.</v>
      </c>
      <c r="L339" s="1" t="str">
        <v>súkromník</v>
      </c>
      <c r="M339" s="1" t="str">
        <v>moderná budova</v>
      </c>
    </row>
    <row r="340" spans="1:13">
      <c r="A340" s="1">
        <v>100018418</v>
      </c>
      <c r="B340" s="1" t="str">
        <v>Bratislavský</v>
      </c>
      <c r="C340" s="1" t="str">
        <v>Senec</v>
      </c>
      <c r="D340" s="1" t="str">
        <v>Základná škola</v>
      </c>
      <c r="E340" s="1" t="str">
        <v>základná škola</v>
      </c>
      <c r="F340" s="1" t="str">
        <v>Základná škola</v>
      </c>
      <c r="G340" s="1" t="str">
        <v>áno</v>
      </c>
      <c r="H340" s="1">
        <v>100018418</v>
      </c>
      <c r="I340" s="1">
        <v>1</v>
      </c>
      <c r="J340" s="1" t="str">
        <v>Kysucká 14, 90301 Senec</v>
      </c>
      <c r="K340" s="1" t="str">
        <v>Mesto Senec</v>
      </c>
      <c r="L340" s="1" t="str">
        <v>obec, mesto</v>
      </c>
      <c r="M340" s="1" t="str">
        <v>moderná budova</v>
      </c>
    </row>
    <row r="341" spans="1:13">
      <c r="A341" s="1">
        <v>100018420</v>
      </c>
      <c r="B341" s="1" t="str">
        <v>Bratislavský</v>
      </c>
      <c r="C341" s="1" t="str">
        <v>Senec</v>
      </c>
      <c r="D341" s="1" t="str">
        <v>Elokované pracovisko ako súčasť Základnej školy J. G. Tajovského</v>
      </c>
      <c r="E341" s="1" t="str">
        <v>základná škola</v>
      </c>
      <c r="F341" s="1" t="str">
        <v>Základná škola</v>
      </c>
      <c r="G341" s="1" t="str">
        <v>nie</v>
      </c>
      <c r="H341" s="1">
        <v>100001499</v>
      </c>
      <c r="I341" s="1">
        <v>3</v>
      </c>
      <c r="J341" s="1" t="str">
        <v>Kysucká 14, 90301 Senec</v>
      </c>
      <c r="K341" s="1" t="str">
        <v>Mesto Senec</v>
      </c>
      <c r="L341" s="1" t="str">
        <v>obec, mesto</v>
      </c>
      <c r="M341" s="1" t="str">
        <v>moderná budova</v>
      </c>
    </row>
    <row r="342" spans="1:13">
      <c r="A342" s="1">
        <v>100018530</v>
      </c>
      <c r="B342" s="1" t="str">
        <v>Bratislavský</v>
      </c>
      <c r="C342" s="1" t="str">
        <v>Bratislava II</v>
      </c>
      <c r="D342" s="1" t="str">
        <v>Špeciálna základná škola s materskou školou</v>
      </c>
      <c r="E342" s="1" t="str">
        <v>škola pre deti a žiakov so špeciálnymi výchovno-vzdelávacími potrebami</v>
      </c>
      <c r="F342" s="1" t="str">
        <v>Špeciálna základná škola</v>
      </c>
      <c r="G342" s="1" t="str">
        <v>áno</v>
      </c>
      <c r="H342" s="1">
        <v>100018530</v>
      </c>
      <c r="I342" s="1">
        <v>1</v>
      </c>
      <c r="J342" s="1" t="str">
        <v>Nevädzová 3, 82007 Bratislava-Ružinov</v>
      </c>
      <c r="K342" s="1" t="str">
        <v>Regionálny úrad školskej správy v Bratislave</v>
      </c>
      <c r="L342" s="1" t="str">
        <v>regionálny úrad školskej správy</v>
      </c>
      <c r="M342" s="1" t="str">
        <v>moderná budova</v>
      </c>
    </row>
    <row r="343" spans="1:13">
      <c r="A343" s="1">
        <v>100018566</v>
      </c>
      <c r="B343" s="1" t="str">
        <v>Bratislavský</v>
      </c>
      <c r="C343" s="1" t="str">
        <v>Bratislava II</v>
      </c>
      <c r="D343" s="1" t="str">
        <v>Stredná odborná škola pre žiakov so sluchovým postihnutím ako organizačná zložka Spojenej školy internátnej</v>
      </c>
      <c r="E343" s="1" t="str">
        <v>škola pre deti a žiakov so špeciálnymi výchovno-vzdelávacími potrebami</v>
      </c>
      <c r="F343" s="1" t="str">
        <v>SOŠ pre žiakov so sluchovým postihnutím</v>
      </c>
      <c r="G343" s="1" t="str">
        <v>nie</v>
      </c>
      <c r="H343" s="1">
        <v>100017377</v>
      </c>
      <c r="I343" s="1">
        <v>6</v>
      </c>
      <c r="J343" s="1" t="str">
        <v>Koceľova 26, 82108 Bratislava-Ružinov</v>
      </c>
      <c r="K343" s="1" t="str">
        <v>Regionálny úrad školskej správy v Bratislave</v>
      </c>
      <c r="L343" s="1" t="str">
        <v>regionálny úrad školskej správy</v>
      </c>
      <c r="M343" s="1" t="str">
        <v>moderná budova</v>
      </c>
    </row>
    <row r="344" spans="1:13">
      <c r="A344" s="1">
        <v>100018567</v>
      </c>
      <c r="B344" s="1" t="str">
        <v>Bratislavský</v>
      </c>
      <c r="C344" s="1" t="str">
        <v>Bratislava II</v>
      </c>
      <c r="D344" s="1" t="str">
        <v>Odborné učilište pre žiakov so sluchovým postihnutím ako organizačná zložka Spojenej školy internátnej</v>
      </c>
      <c r="E344" s="1" t="str">
        <v>škola pre deti a žiakov so špeciálnymi výchovno-vzdelávacími potrebami</v>
      </c>
      <c r="F344" s="1" t="str">
        <v>OU pre žiakov so sluchovým postihnutím</v>
      </c>
      <c r="G344" s="1" t="str">
        <v>nie</v>
      </c>
      <c r="H344" s="1">
        <v>100017377</v>
      </c>
      <c r="I344" s="1">
        <v>6</v>
      </c>
      <c r="J344" s="1" t="str">
        <v>Koceľova 26, 82108 Bratislava-Ružinov</v>
      </c>
      <c r="K344" s="1" t="str">
        <v>Regionálny úrad školskej správy v Bratislave</v>
      </c>
      <c r="L344" s="1" t="str">
        <v>regionálny úrad školskej správy</v>
      </c>
      <c r="M344" s="1" t="str">
        <v>moderná budova</v>
      </c>
    </row>
    <row r="345" spans="1:13">
      <c r="A345" s="1">
        <v>100018655</v>
      </c>
      <c r="B345" s="1" t="str">
        <v>Bratislavský</v>
      </c>
      <c r="C345" s="1" t="str">
        <v>Bratislava I</v>
      </c>
      <c r="D345" s="1" t="str">
        <v>Spojená škola sv. Uršule</v>
      </c>
      <c r="E345" s="1" t="str">
        <v>spojená škola</v>
      </c>
      <c r="F345" s="1" t="str">
        <v>Spojená škola</v>
      </c>
      <c r="G345" s="1" t="str">
        <v>áno</v>
      </c>
      <c r="H345" s="1">
        <v>100018655</v>
      </c>
      <c r="I345" s="1">
        <v>3</v>
      </c>
      <c r="J345" s="1" t="str">
        <v>Nedbalova 4, 81101 Bratislava-Staré Mesto</v>
      </c>
      <c r="K345" s="1" t="str">
        <v>Rímska únia Rádu sv. Uršule, Slovenská provincia, Provincialát Uršulínok</v>
      </c>
      <c r="L345" s="1" t="str">
        <v>cirkev, náboženská spoločnosť</v>
      </c>
      <c r="M345" s="1" t="str">
        <v>historická budova</v>
      </c>
    </row>
    <row r="346" spans="1:13">
      <c r="A346" s="1">
        <v>100018656</v>
      </c>
      <c r="B346" s="1" t="str">
        <v>Bratislavský</v>
      </c>
      <c r="C346" s="1" t="str">
        <v>Bratislava I</v>
      </c>
      <c r="D346" s="1" t="str">
        <v>Základná škola s materskou školou sv. Uršule ako organizačná zložka Spojenej školy sv. Uršule</v>
      </c>
      <c r="E346" s="1" t="str">
        <v>základná škola</v>
      </c>
      <c r="F346" s="1" t="str">
        <v>Základná škola</v>
      </c>
      <c r="G346" s="1" t="str">
        <v>nie</v>
      </c>
      <c r="H346" s="1">
        <v>100018655</v>
      </c>
      <c r="I346" s="1">
        <v>3</v>
      </c>
      <c r="J346" s="1" t="str">
        <v>Nedbalova 4, 81101 Bratislava-Staré Mesto</v>
      </c>
      <c r="K346" s="1" t="str">
        <v>Rímska únia Rádu sv. Uršule, Slovenská provincia, Provincialát Uršulínok</v>
      </c>
      <c r="L346" s="1" t="str">
        <v>cirkev, náboženská spoločnosť</v>
      </c>
      <c r="M346" s="1" t="str">
        <v>historická budova</v>
      </c>
    </row>
    <row r="347" spans="1:13">
      <c r="A347" s="1">
        <v>100018658</v>
      </c>
      <c r="B347" s="1" t="str">
        <v>Bratislavský</v>
      </c>
      <c r="C347" s="1" t="str">
        <v>Bratislava I</v>
      </c>
      <c r="D347" s="1" t="str">
        <v>Gymnázium sv. Uršule ako organizačná zložka Spojenej školy sv. Uršule</v>
      </c>
      <c r="E347" s="1" t="str">
        <v>gymnázium</v>
      </c>
      <c r="F347" s="1" t="str">
        <v>Gymnázium</v>
      </c>
      <c r="G347" s="1" t="str">
        <v>nie</v>
      </c>
      <c r="H347" s="1">
        <v>100018655</v>
      </c>
      <c r="I347" s="1">
        <v>3</v>
      </c>
      <c r="J347" s="1" t="str">
        <v>Nedbalova 4, 81101 Bratislava-Staré Mesto</v>
      </c>
      <c r="K347" s="1" t="str">
        <v>Rímska únia Rádu sv. Uršule, Slovenská provincia, Provincialát Uršulínok</v>
      </c>
      <c r="L347" s="1" t="str">
        <v>cirkev, náboženská spoločnosť</v>
      </c>
      <c r="M347" s="1" t="str">
        <v>historická budova</v>
      </c>
    </row>
    <row r="348" spans="1:13">
      <c r="A348" s="1">
        <v>100018666</v>
      </c>
      <c r="B348" s="1" t="str">
        <v>Bratislavský</v>
      </c>
      <c r="C348" s="1" t="str">
        <v>Senec</v>
      </c>
      <c r="D348" s="1" t="str">
        <v>Spojená škola</v>
      </c>
      <c r="E348" s="1" t="str">
        <v>spojená škola</v>
      </c>
      <c r="F348" s="1" t="str">
        <v>Spojená škola</v>
      </c>
      <c r="G348" s="1" t="str">
        <v>áno</v>
      </c>
      <c r="H348" s="1">
        <v>100018666</v>
      </c>
      <c r="I348" s="1">
        <v>5</v>
      </c>
      <c r="J348" s="1" t="str">
        <v>Bratislavská 44, 90045 Malinovo</v>
      </c>
      <c r="K348" s="1" t="str">
        <v>Bratislavský samosprávny kraj</v>
      </c>
      <c r="L348" s="1" t="str">
        <v>samosprávny kraj</v>
      </c>
      <c r="M348" s="1" t="str">
        <v>moderná budova</v>
      </c>
    </row>
    <row r="349" spans="1:13">
      <c r="A349" s="1">
        <v>100018667</v>
      </c>
      <c r="B349" s="1" t="str">
        <v>Bratislavský</v>
      </c>
      <c r="C349" s="1" t="str">
        <v>Senec</v>
      </c>
      <c r="D349" s="1" t="str">
        <v>Stredná odborná škola zahradnícka ako organizačná zložka Spojenej školy</v>
      </c>
      <c r="E349" s="1" t="str">
        <v>stredná odborná škola</v>
      </c>
      <c r="F349" s="1" t="str">
        <v>Stredná odborná škola</v>
      </c>
      <c r="G349" s="1" t="str">
        <v>nie</v>
      </c>
      <c r="H349" s="1">
        <v>100018666</v>
      </c>
      <c r="I349" s="1">
        <v>5</v>
      </c>
      <c r="J349" s="1" t="str">
        <v>Bratislavská 44, 90045 Malinovo</v>
      </c>
      <c r="K349" s="1" t="str">
        <v>Bratislavský samosprávny kraj</v>
      </c>
      <c r="L349" s="1" t="str">
        <v>samosprávny kraj</v>
      </c>
      <c r="M349" s="1" t="str">
        <v>moderná budova</v>
      </c>
    </row>
    <row r="350" spans="1:13">
      <c r="A350" s="1">
        <v>100018668</v>
      </c>
      <c r="B350" s="1" t="str">
        <v>Bratislavský</v>
      </c>
      <c r="C350" s="1" t="str">
        <v>Senec</v>
      </c>
      <c r="D350" s="1" t="str">
        <v>Základná škola ako organizačná zložka Spojenej školy</v>
      </c>
      <c r="E350" s="1" t="str">
        <v>základná škola</v>
      </c>
      <c r="F350" s="1" t="str">
        <v>Základná škola</v>
      </c>
      <c r="G350" s="1" t="str">
        <v>nie</v>
      </c>
      <c r="H350" s="1">
        <v>100018666</v>
      </c>
      <c r="I350" s="1">
        <v>5</v>
      </c>
      <c r="J350" s="1" t="str">
        <v>Bratislavská 44, 90045 Malinovo</v>
      </c>
      <c r="K350" s="1" t="str">
        <v>Bratislavský samosprávny kraj</v>
      </c>
      <c r="L350" s="1" t="str">
        <v>samosprávny kraj</v>
      </c>
      <c r="M350" s="1" t="str">
        <v>moderná budova</v>
      </c>
    </row>
    <row r="351" spans="1:13">
      <c r="A351" s="1">
        <v>100018674</v>
      </c>
      <c r="B351" s="1" t="str">
        <v>Bratislavský</v>
      </c>
      <c r="C351" s="1" t="str">
        <v>Senec</v>
      </c>
      <c r="D351" s="1" t="str">
        <v>Elokované pracovisko ako súčasť Spojenej školy</v>
      </c>
      <c r="E351" s="1" t="str">
        <v>základná škola</v>
      </c>
      <c r="F351" s="1" t="str">
        <v>Základná škola</v>
      </c>
      <c r="G351" s="1" t="str">
        <v>nie</v>
      </c>
      <c r="H351" s="1">
        <v>100018666</v>
      </c>
      <c r="I351" s="1">
        <v>5</v>
      </c>
      <c r="J351" s="1" t="str">
        <v>Školská 11, 90045 Malinovo</v>
      </c>
      <c r="K351" s="1" t="str">
        <v>Bratislavský samosprávny kraj</v>
      </c>
      <c r="L351" s="1" t="str">
        <v>samosprávny kraj</v>
      </c>
      <c r="M351" s="1" t="str">
        <v>moderná budova</v>
      </c>
    </row>
    <row r="352" spans="1:13">
      <c r="A352" s="1">
        <v>100018677</v>
      </c>
      <c r="B352" s="1" t="str">
        <v>Bratislavský</v>
      </c>
      <c r="C352" s="1" t="str">
        <v>Senec</v>
      </c>
      <c r="D352" s="1" t="str">
        <v>Elokované pracovisko ako súčasť Spojenej školy</v>
      </c>
      <c r="E352" s="1" t="str">
        <v>základná škola</v>
      </c>
      <c r="F352" s="1" t="str">
        <v>Základná škola</v>
      </c>
      <c r="G352" s="1" t="str">
        <v>nie</v>
      </c>
      <c r="H352" s="1">
        <v>100018666</v>
      </c>
      <c r="I352" s="1">
        <v>5</v>
      </c>
      <c r="J352" s="1" t="str">
        <v>Višňová 1755, 90045 Malinovo</v>
      </c>
      <c r="K352" s="1" t="str">
        <v>Bratislavský samosprávny kraj</v>
      </c>
      <c r="L352" s="1" t="str">
        <v>samosprávny kraj</v>
      </c>
      <c r="M352" s="1" t="str">
        <v>moderná budova</v>
      </c>
    </row>
    <row r="353" spans="1:13">
      <c r="A353" s="1">
        <v>100018682</v>
      </c>
      <c r="B353" s="1" t="str">
        <v>Bratislavský</v>
      </c>
      <c r="C353" s="1" t="str">
        <v>Bratislava V</v>
      </c>
      <c r="D353" s="1" t="str">
        <v>Elokované pracovisko ako súčasť Súkromnej základnej školy FELIX</v>
      </c>
      <c r="E353" s="1" t="str">
        <v>základná škola</v>
      </c>
      <c r="F353" s="1" t="str">
        <v>Základná škola</v>
      </c>
      <c r="G353" s="1" t="str">
        <v>nie</v>
      </c>
      <c r="H353" s="1">
        <v>100011389</v>
      </c>
      <c r="I353" s="1">
        <v>5</v>
      </c>
      <c r="J353" s="1" t="str">
        <v>Tematínska 3246 / 10, 85101 Bratislava-Petržalka</v>
      </c>
      <c r="K353" s="1" t="str">
        <v>O.z. FELIX Bratislava</v>
      </c>
      <c r="L353" s="1" t="str">
        <v>súkromník</v>
      </c>
      <c r="M353" s="1" t="str">
        <v>moderná budova</v>
      </c>
    </row>
    <row r="354" spans="1:13">
      <c r="A354" s="1">
        <v>100018711</v>
      </c>
      <c r="B354" s="1" t="str">
        <v>Bratislavský</v>
      </c>
      <c r="C354" s="1" t="str">
        <v>Bratislava I</v>
      </c>
      <c r="D354" s="1" t="str">
        <v>Základná škola s materskou školou</v>
      </c>
      <c r="E354" s="1" t="str">
        <v>základná škola</v>
      </c>
      <c r="F354" s="1" t="str">
        <v>Základná škola</v>
      </c>
      <c r="G354" s="1" t="str">
        <v>áno</v>
      </c>
      <c r="H354" s="1">
        <v>100018711</v>
      </c>
      <c r="I354" s="1">
        <v>1</v>
      </c>
      <c r="J354" s="1" t="str">
        <v>Dubová 1, 81104 Bratislava-Staré Mesto</v>
      </c>
      <c r="K354" s="1" t="str">
        <v>Mestská časť Bratislava - Staré Mesto</v>
      </c>
      <c r="L354" s="1" t="str">
        <v>obec, mesto</v>
      </c>
      <c r="M354" s="1" t="str">
        <v>moderná budova</v>
      </c>
    </row>
    <row r="355" spans="1:13">
      <c r="A355" s="1">
        <v>100018840</v>
      </c>
      <c r="B355" s="1" t="str">
        <v>Bratislavský</v>
      </c>
      <c r="C355" s="1" t="str">
        <v>Bratislava II</v>
      </c>
      <c r="D355" s="1" t="str">
        <v>Základná škola s materskou školou</v>
      </c>
      <c r="E355" s="1" t="str">
        <v>základná škola</v>
      </c>
      <c r="F355" s="1" t="str">
        <v>Základná škola</v>
      </c>
      <c r="G355" s="1" t="str">
        <v>áno</v>
      </c>
      <c r="H355" s="1">
        <v>100018840</v>
      </c>
      <c r="I355" s="1">
        <v>2</v>
      </c>
      <c r="J355" s="1" t="str">
        <v>Borodáčova 2, 82103 Bratislava-Ružinov</v>
      </c>
      <c r="K355" s="1" t="str">
        <v>Mestská časť Bratislava - Ružinov</v>
      </c>
      <c r="L355" s="1" t="str">
        <v>obec, mesto</v>
      </c>
      <c r="M355" s="1" t="str">
        <v>moderná budova</v>
      </c>
    </row>
    <row r="356" spans="1:13">
      <c r="A356" s="1">
        <v>100018899</v>
      </c>
      <c r="B356" s="1" t="str">
        <v>Bratislavský</v>
      </c>
      <c r="C356" s="1" t="str">
        <v>Pezinok</v>
      </c>
      <c r="D356" s="1" t="str">
        <v>Elokované pracovisko ako súčasť Základnej školy Jána Kupeckého</v>
      </c>
      <c r="E356" s="1" t="str">
        <v>základná škola</v>
      </c>
      <c r="F356" s="1" t="str">
        <v>Základná škola</v>
      </c>
      <c r="G356" s="1" t="str">
        <v>nie</v>
      </c>
      <c r="H356" s="1">
        <v>100001247</v>
      </c>
      <c r="I356" s="1">
        <v>2</v>
      </c>
      <c r="J356" s="1" t="str">
        <v>Komenského 27, 90201 Pezinok</v>
      </c>
      <c r="K356" s="1" t="str">
        <v>Mesto Pezinok</v>
      </c>
      <c r="L356" s="1" t="str">
        <v>obec, mesto</v>
      </c>
      <c r="M356" s="1" t="str">
        <v>moderná budova</v>
      </c>
    </row>
    <row r="357" spans="1:13">
      <c r="A357" s="1">
        <v>100018902</v>
      </c>
      <c r="B357" s="1" t="str">
        <v>Bratislavský</v>
      </c>
      <c r="C357" s="1" t="str">
        <v>Pezinok</v>
      </c>
      <c r="D357" s="1" t="str">
        <v>Súkromná základná škola Jolly HOMESCHOOL</v>
      </c>
      <c r="E357" s="1" t="str">
        <v>základná škola</v>
      </c>
      <c r="F357" s="1" t="str">
        <v>Základná škola</v>
      </c>
      <c r="G357" s="1" t="str">
        <v>áno</v>
      </c>
      <c r="H357" s="1">
        <v>100018902</v>
      </c>
      <c r="I357" s="1">
        <v>1</v>
      </c>
      <c r="J357" s="1" t="str">
        <v>Kukučínova 4, 90201 Pezinok</v>
      </c>
      <c r="K357" s="1" t="str">
        <v>Jolly HOMESCHOOL, s.r.o.</v>
      </c>
      <c r="L357" s="1" t="str">
        <v>súkromník</v>
      </c>
      <c r="M357" s="1" t="str">
        <v>moderná budova</v>
      </c>
    </row>
    <row r="358" spans="1:13">
      <c r="A358" s="1">
        <v>100018909</v>
      </c>
      <c r="B358" s="1" t="str">
        <v>Bratislavský</v>
      </c>
      <c r="C358" s="1" t="str">
        <v>Bratislava II</v>
      </c>
      <c r="D358" s="1" t="str">
        <v>Spojená škola</v>
      </c>
      <c r="E358" s="1" t="str">
        <v>spojená škola</v>
      </c>
      <c r="F358" s="1" t="str">
        <v>Spojená škola</v>
      </c>
      <c r="G358" s="1" t="str">
        <v>áno</v>
      </c>
      <c r="H358" s="1">
        <v>100018909</v>
      </c>
      <c r="I358" s="1">
        <v>3</v>
      </c>
      <c r="J358" s="1" t="str">
        <v>Ostredková 10, 82102 Bratislava-Ružinov</v>
      </c>
      <c r="K358" s="1" t="str">
        <v>Bratislavský samosprávny kraj</v>
      </c>
      <c r="L358" s="1" t="str">
        <v>samosprávny kraj</v>
      </c>
      <c r="M358" s="1" t="str">
        <v>moderná budova</v>
      </c>
    </row>
    <row r="359" spans="1:13">
      <c r="A359" s="1">
        <v>100018910</v>
      </c>
      <c r="B359" s="1" t="str">
        <v>Bratislavský</v>
      </c>
      <c r="C359" s="1" t="str">
        <v>Bratislava II</v>
      </c>
      <c r="D359" s="1" t="str">
        <v>Stredná športová škola ako organizačná zložka Spojenej školy</v>
      </c>
      <c r="E359" s="1" t="str">
        <v>stredná športová škola</v>
      </c>
      <c r="F359" s="1" t="str">
        <v>Stredná športová škola</v>
      </c>
      <c r="G359" s="1" t="str">
        <v>nie</v>
      </c>
      <c r="H359" s="1">
        <v>100018909</v>
      </c>
      <c r="I359" s="1">
        <v>3</v>
      </c>
      <c r="J359" s="1" t="str">
        <v>Ostredková 10, 82102 Bratislava-Ružinov</v>
      </c>
      <c r="K359" s="1" t="str">
        <v>Bratislavský samosprávny kraj</v>
      </c>
      <c r="L359" s="1" t="str">
        <v>samosprávny kraj</v>
      </c>
      <c r="M359" s="1" t="str">
        <v>moderná budova</v>
      </c>
    </row>
    <row r="360" spans="1:13">
      <c r="A360" s="1">
        <v>100018911</v>
      </c>
      <c r="B360" s="1" t="str">
        <v>Bratislavský</v>
      </c>
      <c r="C360" s="1" t="str">
        <v>Bratislava II</v>
      </c>
      <c r="D360" s="1" t="str">
        <v>Základná škola ako organizačná zložka Spojenej školy</v>
      </c>
      <c r="E360" s="1" t="str">
        <v>základná škola</v>
      </c>
      <c r="F360" s="1" t="str">
        <v>ZŠ II. stupeň</v>
      </c>
      <c r="G360" s="1" t="str">
        <v>nie</v>
      </c>
      <c r="H360" s="1">
        <v>100018909</v>
      </c>
      <c r="I360" s="1">
        <v>3</v>
      </c>
      <c r="J360" s="1" t="str">
        <v>Ostredková 10, 82102 Bratislava-Ružinov</v>
      </c>
      <c r="K360" s="1" t="str">
        <v>Bratislavský samosprávny kraj</v>
      </c>
      <c r="L360" s="1" t="str">
        <v>samosprávny kraj</v>
      </c>
      <c r="M360" s="1" t="str">
        <v>moderná budova</v>
      </c>
    </row>
    <row r="361" spans="1:13">
      <c r="A361" s="1">
        <v>100018914</v>
      </c>
      <c r="B361" s="1" t="str">
        <v>Bratislavský</v>
      </c>
      <c r="C361" s="1" t="str">
        <v>Bratislava V</v>
      </c>
      <c r="D361" s="1" t="str">
        <v>Súkromná spojená škola francúzsko – slovenská</v>
      </c>
      <c r="E361" s="1" t="str">
        <v>spojená škola</v>
      </c>
      <c r="F361" s="1" t="str">
        <v>Spojená škola</v>
      </c>
      <c r="G361" s="1" t="str">
        <v>áno</v>
      </c>
      <c r="H361" s="1">
        <v>100018914</v>
      </c>
      <c r="I361" s="1">
        <v>3</v>
      </c>
      <c r="J361" s="1" t="str">
        <v>M. C. Sklodowskej 1, 85104 Bratislava-Petržalka</v>
      </c>
      <c r="K361" s="1" t="str">
        <v>Združenie pre francúzsku školu v Bratislave</v>
      </c>
      <c r="L361" s="1" t="str">
        <v>súkromník</v>
      </c>
      <c r="M361" s="1" t="str">
        <v>moderná budova</v>
      </c>
    </row>
    <row r="362" spans="1:13">
      <c r="A362" s="1">
        <v>100018925</v>
      </c>
      <c r="B362" s="1" t="str">
        <v>Bratislavský</v>
      </c>
      <c r="C362" s="1" t="str">
        <v>Bratislava V</v>
      </c>
      <c r="D362" s="1" t="str">
        <v>Spojená škola</v>
      </c>
      <c r="E362" s="1" t="str">
        <v>spojená škola</v>
      </c>
      <c r="F362" s="1" t="str">
        <v>Spojená škola</v>
      </c>
      <c r="G362" s="1" t="str">
        <v>áno</v>
      </c>
      <c r="H362" s="1">
        <v>100018925</v>
      </c>
      <c r="I362" s="1">
        <v>3</v>
      </c>
      <c r="J362" s="1" t="str">
        <v>Pankúchova 6, 85104 Bratislava-Petržalka</v>
      </c>
      <c r="K362" s="1" t="str">
        <v>Bratislavský samosprávny kraj</v>
      </c>
      <c r="L362" s="1" t="str">
        <v>samosprávny kraj</v>
      </c>
      <c r="M362" s="1" t="str">
        <v>moderná budova</v>
      </c>
    </row>
    <row r="363" spans="1:13">
      <c r="A363" s="1">
        <v>100018926</v>
      </c>
      <c r="B363" s="1" t="str">
        <v>Bratislavský</v>
      </c>
      <c r="C363" s="1" t="str">
        <v>Bratislava V</v>
      </c>
      <c r="D363" s="1" t="str">
        <v>Gymnázium ako organizačná zložka Spojenej školy</v>
      </c>
      <c r="E363" s="1" t="str">
        <v>gymnázium</v>
      </c>
      <c r="F363" s="1" t="str">
        <v>Gymnázium</v>
      </c>
      <c r="G363" s="1" t="str">
        <v>nie</v>
      </c>
      <c r="H363" s="1">
        <v>100018925</v>
      </c>
      <c r="I363" s="1">
        <v>3</v>
      </c>
      <c r="J363" s="1" t="str">
        <v>Pankúchova 6, 85104 Bratislava-Petržalka</v>
      </c>
      <c r="K363" s="1" t="str">
        <v>Bratislavský samosprávny kraj</v>
      </c>
      <c r="L363" s="1" t="str">
        <v>samosprávny kraj</v>
      </c>
      <c r="M363" s="1" t="str">
        <v>moderná budova</v>
      </c>
    </row>
    <row r="364" spans="1:13">
      <c r="A364" s="1">
        <v>100018927</v>
      </c>
      <c r="B364" s="1" t="str">
        <v>Bratislavský</v>
      </c>
      <c r="C364" s="1" t="str">
        <v>Bratislava V</v>
      </c>
      <c r="D364" s="1" t="str">
        <v>Základná škola ako organizačná zložka Spojenej školy</v>
      </c>
      <c r="E364" s="1" t="str">
        <v>základná škola</v>
      </c>
      <c r="F364" s="1" t="str">
        <v>Základná škola</v>
      </c>
      <c r="G364" s="1" t="str">
        <v>nie</v>
      </c>
      <c r="H364" s="1">
        <v>100018925</v>
      </c>
      <c r="I364" s="1">
        <v>3</v>
      </c>
      <c r="J364" s="1" t="str">
        <v>Pankúchova 6, 85104 Bratislava-Petržalka</v>
      </c>
      <c r="K364" s="1" t="str">
        <v>Bratislavský samosprávny kraj</v>
      </c>
      <c r="L364" s="1" t="str">
        <v>samosprávny kraj</v>
      </c>
      <c r="M364" s="1" t="str">
        <v>moderná budova</v>
      </c>
    </row>
    <row r="365" spans="1:13">
      <c r="A365" s="1">
        <v>100018931</v>
      </c>
      <c r="B365" s="1" t="str">
        <v>Bratislavský</v>
      </c>
      <c r="C365" s="1" t="str">
        <v>Bratislava V</v>
      </c>
      <c r="D365" s="1" t="str">
        <v>Súkromná základná škola s materskou školou francúzsko-slovenská ako organizačná zložka  Súkromnej spojenej školy francúzsko-slovenskej</v>
      </c>
      <c r="E365" s="1" t="str">
        <v>základná škola</v>
      </c>
      <c r="F365" s="1" t="str">
        <v>Základná škola</v>
      </c>
      <c r="G365" s="1" t="str">
        <v>nie</v>
      </c>
      <c r="H365" s="1">
        <v>100018914</v>
      </c>
      <c r="I365" s="1">
        <v>3</v>
      </c>
      <c r="J365" s="1" t="str">
        <v>M. C. Sklodowskej 1, 85104 Bratislava-Petržalka</v>
      </c>
      <c r="K365" s="1" t="str">
        <v>Združenie pre francúzsku školu v Bratislave</v>
      </c>
      <c r="L365" s="1" t="str">
        <v>súkromník</v>
      </c>
      <c r="M365" s="1" t="str">
        <v>moderná budova</v>
      </c>
    </row>
    <row r="366" spans="1:13">
      <c r="A366" s="1">
        <v>100018932</v>
      </c>
      <c r="B366" s="1" t="str">
        <v>Bratislavský</v>
      </c>
      <c r="C366" s="1" t="str">
        <v>Bratislava V</v>
      </c>
      <c r="D366" s="1" t="str">
        <v>Súkromné Gymnázium francúzsko-slovenské ako organizačná zložka Súkromnej spojenej školy francúzsko-slovenskej</v>
      </c>
      <c r="E366" s="1" t="str">
        <v>gymnázium</v>
      </c>
      <c r="F366" s="1" t="str">
        <v>Gymnázium</v>
      </c>
      <c r="G366" s="1" t="str">
        <v>nie</v>
      </c>
      <c r="H366" s="1">
        <v>100018914</v>
      </c>
      <c r="I366" s="1">
        <v>3</v>
      </c>
      <c r="J366" s="1" t="str">
        <v>M. C. Sklodowskej 1, 85104 Bratislava-Petržalka</v>
      </c>
      <c r="K366" s="1" t="str">
        <v>Združenie pre francúzsku školu v Bratislave</v>
      </c>
      <c r="L366" s="1" t="str">
        <v>súkromník</v>
      </c>
      <c r="M366" s="1" t="str">
        <v>moderná budova</v>
      </c>
    </row>
    <row r="367" spans="1:13">
      <c r="A367" s="1">
        <v>100018936</v>
      </c>
      <c r="B367" s="1" t="str">
        <v>Bratislavský</v>
      </c>
      <c r="C367" s="1" t="str">
        <v>Bratislava II</v>
      </c>
      <c r="D367" s="1" t="str">
        <v>Súkromná základná škola</v>
      </c>
      <c r="E367" s="1" t="str">
        <v>základná škola</v>
      </c>
      <c r="F367" s="1" t="str">
        <v>Základná škola</v>
      </c>
      <c r="G367" s="1" t="str">
        <v>áno</v>
      </c>
      <c r="H367" s="1">
        <v>100018936</v>
      </c>
      <c r="I367" s="1">
        <v>1</v>
      </c>
      <c r="J367" s="1" t="str">
        <v>Vážska 34, 82107 Bratislava-Vrakuňa</v>
      </c>
      <c r="K367" s="1" t="str">
        <v>Edux s. r. o.</v>
      </c>
      <c r="L367" s="1" t="str">
        <v>súkromník</v>
      </c>
      <c r="M367" s="1" t="str">
        <v>moderná budova</v>
      </c>
    </row>
    <row r="368" spans="1:13">
      <c r="A368" s="1">
        <v>100019038</v>
      </c>
      <c r="B368" s="1" t="str">
        <v>Bratislavský</v>
      </c>
      <c r="C368" s="1" t="str">
        <v>Senec</v>
      </c>
      <c r="D368" s="1" t="str">
        <v>Elokované pracovisko ako súčasť Základnej školy</v>
      </c>
      <c r="E368" s="1" t="str">
        <v>základná škola</v>
      </c>
      <c r="F368" s="1" t="str">
        <v>Základná škola</v>
      </c>
      <c r="G368" s="1" t="str">
        <v>nie</v>
      </c>
      <c r="H368" s="1">
        <v>100001351</v>
      </c>
      <c r="I368" s="1">
        <v>2</v>
      </c>
      <c r="J368" s="1" t="str">
        <v>Košariská 192/42, 90042 Dunajská Lužná</v>
      </c>
      <c r="K368" s="1" t="str">
        <v>Obec Dunajská Lužná</v>
      </c>
      <c r="L368" s="1" t="str">
        <v>obec, mesto</v>
      </c>
      <c r="M368" s="1" t="str">
        <v>moderná budova</v>
      </c>
    </row>
    <row r="369" spans="1:13">
      <c r="A369" s="1">
        <v>100019079</v>
      </c>
      <c r="B369" s="1" t="str">
        <v>Bratislavský</v>
      </c>
      <c r="C369" s="1" t="str">
        <v>Senec</v>
      </c>
      <c r="D369" s="1" t="str">
        <v>Súkromná základná škola</v>
      </c>
      <c r="E369" s="1" t="str">
        <v>základná škola</v>
      </c>
      <c r="F369" s="1" t="str">
        <v>Základná škola</v>
      </c>
      <c r="G369" s="1" t="str">
        <v>áno</v>
      </c>
      <c r="H369" s="1">
        <v>100019079</v>
      </c>
      <c r="I369" s="1">
        <v>1</v>
      </c>
      <c r="J369" s="1" t="str">
        <v>Kaštieľ 1, 90027 Bernolákovo</v>
      </c>
      <c r="K369" s="1" t="str">
        <v>Kreatívne centrum, s.r.o.</v>
      </c>
      <c r="L369" s="1" t="str">
        <v>súkromník</v>
      </c>
      <c r="M369" s="1" t="str">
        <v>historická budova</v>
      </c>
    </row>
    <row r="370" spans="1:13">
      <c r="A370" s="1">
        <v>100019209</v>
      </c>
      <c r="B370" s="1" t="str">
        <v>Bratislavský</v>
      </c>
      <c r="C370" s="1" t="str">
        <v>Bratislava I</v>
      </c>
      <c r="D370" s="1" t="str">
        <v>Súkromná základná škola Edulienka</v>
      </c>
      <c r="E370" s="1" t="str">
        <v>základná škola</v>
      </c>
      <c r="F370" s="1" t="str">
        <v>Základná škola</v>
      </c>
      <c r="G370" s="1" t="str">
        <v>áno</v>
      </c>
      <c r="H370" s="1">
        <v>100019209</v>
      </c>
      <c r="I370" s="1">
        <v>2</v>
      </c>
      <c r="J370" s="1" t="str">
        <v>Konventná 619 / 1, 81103 Bratislava-Staré Mesto</v>
      </c>
      <c r="K370" s="1" t="str">
        <v>Edulienka</v>
      </c>
      <c r="L370" s="1" t="str">
        <v>súkromník</v>
      </c>
      <c r="M370" s="1" t="str">
        <v>historická budova</v>
      </c>
    </row>
    <row r="371" spans="1:13">
      <c r="A371" s="1">
        <v>100019254</v>
      </c>
      <c r="B371" s="1" t="str">
        <v>Bratislavský</v>
      </c>
      <c r="C371" s="1" t="str">
        <v>Bratislava IV</v>
      </c>
      <c r="D371" s="1" t="str">
        <v>Súkromná základná škola LIBELLUS</v>
      </c>
      <c r="E371" s="1" t="str">
        <v>základná škola</v>
      </c>
      <c r="F371" s="1" t="str">
        <v>Základná škola</v>
      </c>
      <c r="G371" s="1" t="str">
        <v>áno</v>
      </c>
      <c r="H371" s="1">
        <v>100019254</v>
      </c>
      <c r="I371" s="1">
        <v>1</v>
      </c>
      <c r="J371" s="1" t="str">
        <v>Mokrohájska 3392 / 3, 84104 Bratislava-Karlova Ves</v>
      </c>
      <c r="K371" s="1" t="str">
        <v>LIBELLUS PRECUM, o.z.</v>
      </c>
      <c r="L371" s="1" t="str">
        <v>súkromník</v>
      </c>
      <c r="M371" s="1" t="str">
        <v>moderná budova</v>
      </c>
    </row>
    <row r="372" spans="1:13">
      <c r="A372" s="1">
        <v>100019402</v>
      </c>
      <c r="B372" s="1" t="str">
        <v>Bratislavský</v>
      </c>
      <c r="C372" s="1" t="str">
        <v>Bratislava II</v>
      </c>
      <c r="D372" s="1" t="str">
        <v>Súkromná základná škola Fantastická</v>
      </c>
      <c r="E372" s="1" t="str">
        <v>základná škola</v>
      </c>
      <c r="F372" s="1" t="str">
        <v>Základná škola</v>
      </c>
      <c r="G372" s="1" t="str">
        <v>áno</v>
      </c>
      <c r="H372" s="1">
        <v>100019402</v>
      </c>
      <c r="I372" s="1">
        <v>1</v>
      </c>
      <c r="J372" s="1" t="str">
        <v>Žitavská 1, 82107 Bratislava-Vrakuňa</v>
      </c>
      <c r="K372" s="1" t="str">
        <v>FANTASTICKÁ - občianske združenie</v>
      </c>
      <c r="L372" s="1" t="str">
        <v>súkromník</v>
      </c>
      <c r="M372" s="1" t="str">
        <v>moderná budova</v>
      </c>
    </row>
    <row r="373" spans="1:13">
      <c r="A373" s="1">
        <v>100019479</v>
      </c>
      <c r="B373" s="1" t="str">
        <v>Bratislavský</v>
      </c>
      <c r="C373" s="1" t="str">
        <v>Bratislava II</v>
      </c>
      <c r="D373" s="1" t="str">
        <v>Elokované pracovisko ako súčasť Základnej školy s materskou školou</v>
      </c>
      <c r="E373" s="1" t="str">
        <v>základná škola</v>
      </c>
      <c r="F373" s="1" t="str">
        <v>Základná škola</v>
      </c>
      <c r="G373" s="1" t="str">
        <v>nie</v>
      </c>
      <c r="H373" s="1">
        <v>100018840</v>
      </c>
      <c r="I373" s="1">
        <v>2</v>
      </c>
      <c r="J373" s="1" t="str">
        <v>Tomášikova 4, 82129 Bratislava-Ružinov</v>
      </c>
      <c r="K373" s="1" t="str">
        <v>Mestská časť Bratislava - Ružinov</v>
      </c>
      <c r="L373" s="1" t="str">
        <v>obec, mesto</v>
      </c>
      <c r="M373" s="1" t="str">
        <v>moderná budova</v>
      </c>
    </row>
    <row r="374" spans="1:13">
      <c r="A374" s="1">
        <v>100019509</v>
      </c>
      <c r="B374" s="1" t="str">
        <v>Bratislavský</v>
      </c>
      <c r="C374" s="1" t="str">
        <v>Bratislava IV</v>
      </c>
      <c r="D374" s="1" t="str">
        <v>Základná škola pre žiakov s poruchami aktivity a pozornosti</v>
      </c>
      <c r="E374" s="1" t="str">
        <v>škola pre deti a žiakov so špeciálnymi výchovno-vzdelávacími potrebami</v>
      </c>
      <c r="F374" s="1" t="str">
        <v>ZŠ pre žiakov s narušenou komunikačnou schopnosťou</v>
      </c>
      <c r="G374" s="1" t="str">
        <v>nie</v>
      </c>
      <c r="H374" s="1">
        <v>100017385</v>
      </c>
      <c r="I374" s="1">
        <v>4</v>
      </c>
      <c r="J374" s="1" t="str">
        <v>J. Valašťana Dolinského 1, 84101 Bratislava-Dúbravka</v>
      </c>
      <c r="K374" s="1" t="str">
        <v>Regionálny úrad školskej správy v Bratislave</v>
      </c>
      <c r="L374" s="1" t="str">
        <v>regionálny úrad školskej správy</v>
      </c>
      <c r="M374" s="1" t="str">
        <v>moderná budova</v>
      </c>
    </row>
    <row r="375" spans="1:13">
      <c r="A375" s="1">
        <v>100019525</v>
      </c>
      <c r="B375" s="1" t="str">
        <v>Bratislavský</v>
      </c>
      <c r="C375" s="1" t="str">
        <v>Bratislava V</v>
      </c>
      <c r="D375" s="1" t="str">
        <v>Stredná odborná škola lýceum C. S. Lewisa</v>
      </c>
      <c r="E375" s="1" t="str">
        <v>stredná odborná škola</v>
      </c>
      <c r="F375" s="1" t="str">
        <v>Stredná odborná škola</v>
      </c>
      <c r="G375" s="1" t="str">
        <v>áno</v>
      </c>
      <c r="H375" s="1">
        <v>100019525</v>
      </c>
      <c r="I375" s="1">
        <v>1</v>
      </c>
      <c r="J375" s="1" t="str">
        <v>Haanova 28, 85104 Bratislava-Petržalka</v>
      </c>
      <c r="K375" s="1" t="str">
        <v>Združenie škôl C. S. Lewisa, ú.z.</v>
      </c>
      <c r="L375" s="1" t="str">
        <v>cirkev, náboženská spoločnosť</v>
      </c>
      <c r="M375" s="1" t="str">
        <v>moderná budova</v>
      </c>
    </row>
    <row r="376" spans="1:13">
      <c r="A376" s="1">
        <v>100019562</v>
      </c>
      <c r="B376" s="1" t="str">
        <v>Bratislavský</v>
      </c>
      <c r="C376" s="1" t="str">
        <v>Bratislava IV</v>
      </c>
      <c r="D376" s="1" t="str">
        <v>Elokované pracovisko, ako súčasť Súkromnej základnej školy FELIX</v>
      </c>
      <c r="E376" s="1" t="str">
        <v>základná škola</v>
      </c>
      <c r="F376" s="1" t="str">
        <v>Základná škola</v>
      </c>
      <c r="G376" s="1" t="str">
        <v>nie</v>
      </c>
      <c r="H376" s="1">
        <v>100011389</v>
      </c>
      <c r="I376" s="1">
        <v>5</v>
      </c>
      <c r="J376" s="1" t="str">
        <v>Karloveská 356/64, 84104 Bratislava-Karlova Ves</v>
      </c>
      <c r="K376" s="1" t="str">
        <v>O.z. FELIX Bratislava</v>
      </c>
      <c r="L376" s="1" t="str">
        <v>súkromník</v>
      </c>
      <c r="M376" s="1" t="str">
        <v>moderná budova</v>
      </c>
    </row>
    <row r="377" spans="1:13">
      <c r="A377" s="1">
        <v>100019581</v>
      </c>
      <c r="B377" s="1" t="str">
        <v>Bratislavský</v>
      </c>
      <c r="C377" s="1" t="str">
        <v>Senec</v>
      </c>
      <c r="D377" s="1" t="str">
        <v>Základná škola s materskou školou</v>
      </c>
      <c r="E377" s="1" t="str">
        <v>základná škola</v>
      </c>
      <c r="F377" s="1" t="str">
        <v>Základná škola</v>
      </c>
      <c r="G377" s="1" t="str">
        <v>áno</v>
      </c>
      <c r="H377" s="1">
        <v>100019581</v>
      </c>
      <c r="I377" s="1">
        <v>1</v>
      </c>
      <c r="J377" s="1" t="str">
        <v>Javorová alej 1A, 90025 Chorvátsky Grob</v>
      </c>
      <c r="K377" s="1" t="str">
        <v>Obec Chorvátsky Grob</v>
      </c>
      <c r="L377" s="1" t="str">
        <v>obec, mesto</v>
      </c>
      <c r="M377" s="1" t="str">
        <v>moderná budova</v>
      </c>
    </row>
    <row r="378" spans="1:13">
      <c r="A378" s="1">
        <v>100019593</v>
      </c>
      <c r="B378" s="1" t="str">
        <v>Bratislavský</v>
      </c>
      <c r="C378" s="1" t="str">
        <v>Bratislava III</v>
      </c>
      <c r="D378" s="1" t="str">
        <v>Základná škola</v>
      </c>
      <c r="E378" s="1" t="str">
        <v>základná škola</v>
      </c>
      <c r="F378" s="1" t="str">
        <v>Základná škola</v>
      </c>
      <c r="G378" s="1" t="str">
        <v>áno</v>
      </c>
      <c r="H378" s="1">
        <v>100019593</v>
      </c>
      <c r="I378" s="1">
        <v>1</v>
      </c>
      <c r="J378" s="1" t="str">
        <v>Na pántoch 9, 83106 Bratislava-Rača</v>
      </c>
      <c r="K378" s="1" t="str">
        <v>Mestská časť Bratislava - Rača</v>
      </c>
      <c r="L378" s="1" t="str">
        <v>obec, mesto</v>
      </c>
      <c r="M378" s="1" t="str">
        <v>moderná budova</v>
      </c>
    </row>
    <row r="379" spans="1:13">
      <c r="A379" s="1">
        <v>100019636</v>
      </c>
      <c r="B379" s="1" t="str">
        <v>Bratislavský</v>
      </c>
      <c r="C379" s="1" t="str">
        <v>Bratislava I</v>
      </c>
      <c r="D379" s="1" t="str">
        <v>Súkromná základná škola</v>
      </c>
      <c r="E379" s="1" t="str">
        <v>základná škola</v>
      </c>
      <c r="F379" s="1" t="str">
        <v>Základná škola</v>
      </c>
      <c r="G379" s="1" t="str">
        <v>áno</v>
      </c>
      <c r="H379" s="1">
        <v>100019636</v>
      </c>
      <c r="I379" s="1">
        <v>1</v>
      </c>
      <c r="J379" s="1" t="str">
        <v>Panenská 4, 81103 Bratislava-Staré Mesto</v>
      </c>
      <c r="K379" s="1" t="str">
        <v>Veľká - Malá - Škola</v>
      </c>
      <c r="L379" s="1" t="str">
        <v>súkromník</v>
      </c>
      <c r="M379" s="1" t="str">
        <v>historická budova</v>
      </c>
    </row>
    <row r="380" spans="1:13">
      <c r="A380" s="1">
        <v>100019638</v>
      </c>
      <c r="B380" s="1" t="str">
        <v>Bratislavský</v>
      </c>
      <c r="C380" s="1" t="str">
        <v>Pezinok</v>
      </c>
      <c r="D380" s="1" t="str">
        <v>Súkromná základná škola</v>
      </c>
      <c r="E380" s="1" t="str">
        <v>základná škola</v>
      </c>
      <c r="F380" s="1" t="str">
        <v>Základná škola</v>
      </c>
      <c r="G380" s="1" t="str">
        <v>áno</v>
      </c>
      <c r="H380" s="1">
        <v>100019638</v>
      </c>
      <c r="I380" s="1">
        <v>1</v>
      </c>
      <c r="J380" s="1" t="str">
        <v>Kostolná 3, 90001 Modra</v>
      </c>
      <c r="K380" s="1" t="str">
        <v>Za lepšie vzdelávanie</v>
      </c>
      <c r="L380" s="1" t="str">
        <v>súkromník</v>
      </c>
      <c r="M380" s="1" t="str">
        <v>moderná budova</v>
      </c>
    </row>
    <row r="381" spans="1:13">
      <c r="A381" s="1">
        <v>100019640</v>
      </c>
      <c r="B381" s="1" t="str">
        <v>Bratislavský</v>
      </c>
      <c r="C381" s="1" t="str">
        <v>Bratislava IV</v>
      </c>
      <c r="D381" s="1" t="str">
        <v>Spojená škola internátna</v>
      </c>
      <c r="E381" s="1" t="str">
        <v>spojená škola</v>
      </c>
      <c r="F381" s="1" t="str">
        <v>Spojená škola</v>
      </c>
      <c r="G381" s="1" t="str">
        <v>áno</v>
      </c>
      <c r="H381" s="1">
        <v>100019640</v>
      </c>
      <c r="I381" s="1">
        <v>5</v>
      </c>
      <c r="J381" s="1" t="str">
        <v>Dúbravská cesta 1, 84525 Bratislava-Karlova Ves</v>
      </c>
      <c r="K381" s="1" t="str">
        <v>Regionálny úrad školskej správy v Bratislave</v>
      </c>
      <c r="L381" s="1" t="str">
        <v>regionálny úrad školskej správy</v>
      </c>
      <c r="M381" s="1" t="str">
        <v>moderná budova</v>
      </c>
    </row>
    <row r="382" spans="1:13">
      <c r="A382" s="1">
        <v>100019641</v>
      </c>
      <c r="B382" s="1" t="str">
        <v>Bratislavský</v>
      </c>
      <c r="C382" s="1" t="str">
        <v>Bratislava IV</v>
      </c>
      <c r="D382" s="1" t="str">
        <v>Odborné učilište, ako organizačná zložka Spojenej školy internátnej</v>
      </c>
      <c r="E382" s="1" t="str">
        <v>škola pre deti a žiakov so špeciálnymi výchovno-vzdelávacími potrebami</v>
      </c>
      <c r="F382" s="1" t="str">
        <v>Odborné učilište</v>
      </c>
      <c r="G382" s="1" t="str">
        <v>nie</v>
      </c>
      <c r="H382" s="1">
        <v>100019640</v>
      </c>
      <c r="I382" s="1">
        <v>5</v>
      </c>
      <c r="J382" s="1" t="str">
        <v>Dúbravská cesta 1, 84525 Bratislava-Karlova Ves</v>
      </c>
      <c r="K382" s="1" t="str">
        <v>Regionálny úrad školskej správy v Bratislave</v>
      </c>
      <c r="L382" s="1" t="str">
        <v>regionálny úrad školskej správy</v>
      </c>
      <c r="M382" s="1" t="str">
        <v>moderná budova</v>
      </c>
    </row>
    <row r="383" spans="1:13">
      <c r="A383" s="1">
        <v>100019642</v>
      </c>
      <c r="B383" s="1" t="str">
        <v>Bratislavský</v>
      </c>
      <c r="C383" s="1" t="str">
        <v>Bratislava V</v>
      </c>
      <c r="D383" s="1" t="str">
        <v>Odborné učilište, ako organizačná zložka Spojenej školy internátnej</v>
      </c>
      <c r="E383" s="1" t="str">
        <v>škola pre deti a žiakov so špeciálnymi výchovno-vzdelávacími potrebami</v>
      </c>
      <c r="F383" s="1" t="str">
        <v>Odborné učilište</v>
      </c>
      <c r="G383" s="1" t="str">
        <v>nie</v>
      </c>
      <c r="H383" s="1">
        <v>100019640</v>
      </c>
      <c r="I383" s="1">
        <v>5</v>
      </c>
      <c r="J383" s="1" t="str">
        <v>Švabinského 7, 85101 Bratislava-Petržalka</v>
      </c>
      <c r="K383" s="1" t="str">
        <v>Regionálny úrad školskej správy v Bratislave</v>
      </c>
      <c r="L383" s="1" t="str">
        <v>regionálny úrad školskej správy</v>
      </c>
      <c r="M383" s="1" t="str">
        <v>moderná budova</v>
      </c>
    </row>
    <row r="384" spans="1:13">
      <c r="A384" s="1">
        <v>100019643</v>
      </c>
      <c r="B384" s="1" t="str">
        <v>Bratislavský</v>
      </c>
      <c r="C384" s="1" t="str">
        <v>Bratislava V</v>
      </c>
      <c r="D384" s="1" t="str">
        <v>Praktická škola, ako organizačná zložka Spojenej školy internátnej</v>
      </c>
      <c r="E384" s="1" t="str">
        <v>škola pre deti a žiakov so špeciálnymi výchovno-vzdelávacími potrebami</v>
      </c>
      <c r="F384" s="1" t="str">
        <v>Praktická škola</v>
      </c>
      <c r="G384" s="1" t="str">
        <v>nie</v>
      </c>
      <c r="H384" s="1">
        <v>100019640</v>
      </c>
      <c r="I384" s="1">
        <v>5</v>
      </c>
      <c r="J384" s="1" t="str">
        <v>Švabinského 7, 85101 Bratislava-Petržalka</v>
      </c>
      <c r="K384" s="1" t="str">
        <v>Regionálny úrad školskej správy v Bratislave</v>
      </c>
      <c r="L384" s="1" t="str">
        <v>regionálny úrad školskej správy</v>
      </c>
      <c r="M384" s="1" t="str">
        <v>moderná budova</v>
      </c>
    </row>
    <row r="385" spans="1:13">
      <c r="A385" s="1">
        <v>100019730</v>
      </c>
      <c r="B385" s="1" t="str">
        <v>Bratislavský</v>
      </c>
      <c r="C385" s="1" t="str">
        <v>Bratislava I</v>
      </c>
      <c r="D385" s="1" t="str">
        <v>Základná škola Citadela</v>
      </c>
      <c r="E385" s="1" t="str">
        <v>základná škola</v>
      </c>
      <c r="F385" s="1" t="str">
        <v>Základná škola</v>
      </c>
      <c r="G385" s="1" t="str">
        <v>áno</v>
      </c>
      <c r="H385" s="1">
        <v>100019730</v>
      </c>
      <c r="I385" s="1">
        <v>2</v>
      </c>
      <c r="J385" s="1" t="str">
        <v>Zochova 6 aug, 81103 Bratislava-Staré Mesto</v>
      </c>
      <c r="K385" s="1" t="str">
        <v>Kolégium Antona Neuwirtha</v>
      </c>
      <c r="L385" s="1" t="str">
        <v>súkromník</v>
      </c>
      <c r="M385" s="1" t="str">
        <v>moderná budova</v>
      </c>
    </row>
    <row r="386" spans="1:13">
      <c r="A386" s="1">
        <v>100019735</v>
      </c>
      <c r="B386" s="1" t="str">
        <v>Bratislavský</v>
      </c>
      <c r="C386" s="1" t="str">
        <v>Pezinok</v>
      </c>
      <c r="D386" s="1" t="str">
        <v>Súkromná základná škola</v>
      </c>
      <c r="E386" s="1" t="str">
        <v>základná škola</v>
      </c>
      <c r="F386" s="1" t="str">
        <v>Základná škola</v>
      </c>
      <c r="G386" s="1" t="str">
        <v>áno</v>
      </c>
      <c r="H386" s="1">
        <v>100019735</v>
      </c>
      <c r="I386" s="1">
        <v>1</v>
      </c>
      <c r="J386" s="1" t="str">
        <v>Rozálka 5839 / 9A, 90201 Pezinok</v>
      </c>
      <c r="K386" s="1" t="str">
        <v>Mimi a Monty</v>
      </c>
      <c r="L386" s="1" t="str">
        <v>súkromník</v>
      </c>
      <c r="M386" s="1" t="str">
        <v>moderná budova</v>
      </c>
    </row>
    <row r="387" spans="1:13">
      <c r="A387" s="1">
        <v>100019749</v>
      </c>
      <c r="B387" s="1" t="str">
        <v>Bratislavský</v>
      </c>
      <c r="C387" s="1" t="str">
        <v>Pezinok</v>
      </c>
      <c r="D387" s="1" t="str">
        <v>Elokované pracovisko, ako súčasť Základnej školy s materskou školou</v>
      </c>
      <c r="E387" s="1" t="str">
        <v>základná škola</v>
      </c>
      <c r="F387" s="1" t="str">
        <v>Základná škola</v>
      </c>
      <c r="G387" s="1" t="str">
        <v>nie</v>
      </c>
      <c r="H387" s="1">
        <v>100001278</v>
      </c>
      <c r="I387" s="1">
        <v>2</v>
      </c>
      <c r="J387" s="1" t="str">
        <v>Tichá 37A, 90026 Slovenský Grob</v>
      </c>
      <c r="K387" s="1" t="str">
        <v>Obec Slovenský Grob</v>
      </c>
      <c r="L387" s="1" t="str">
        <v>obec, mesto</v>
      </c>
      <c r="M387" s="1" t="str">
        <v>moderná budova</v>
      </c>
    </row>
    <row r="388" spans="1:13">
      <c r="A388" s="1">
        <v>100019751</v>
      </c>
      <c r="B388" s="1" t="str">
        <v>Bratislavský</v>
      </c>
      <c r="C388" s="1" t="str">
        <v>Bratislava I</v>
      </c>
      <c r="D388" s="1" t="str">
        <v>Elokované pracovisko, ako súčasť Súkromnej základnej školy Edulienka</v>
      </c>
      <c r="E388" s="1" t="str">
        <v>základná škola</v>
      </c>
      <c r="F388" s="1" t="str">
        <v>Základná škola</v>
      </c>
      <c r="G388" s="1" t="str">
        <v>nie</v>
      </c>
      <c r="H388" s="1">
        <v>100019209</v>
      </c>
      <c r="I388" s="1">
        <v>2</v>
      </c>
      <c r="J388" s="1" t="str">
        <v>Palisády 51, 81106 Bratislava-Staré Mesto</v>
      </c>
      <c r="K388" s="1" t="str">
        <v>Edulienka</v>
      </c>
      <c r="L388" s="1" t="str">
        <v>súkromník</v>
      </c>
      <c r="M388" s="1" t="str">
        <v>moderná budova</v>
      </c>
    </row>
    <row r="389" spans="1:13">
      <c r="A389" s="1">
        <v>100019758</v>
      </c>
      <c r="B389" s="1" t="str">
        <v>Bratislavský</v>
      </c>
      <c r="C389" s="1" t="str">
        <v>Pezinok</v>
      </c>
      <c r="D389" s="1" t="str">
        <v>Súkromná základná škola</v>
      </c>
      <c r="E389" s="1" t="str">
        <v>základná škola</v>
      </c>
      <c r="F389" s="1" t="str">
        <v>Základná škola</v>
      </c>
      <c r="G389" s="1" t="str">
        <v>áno</v>
      </c>
      <c r="H389" s="1">
        <v>100019758</v>
      </c>
      <c r="I389" s="1">
        <v>1</v>
      </c>
      <c r="J389" s="1" t="str">
        <v>Družstevná 752 / 16, 90091 Limbach</v>
      </c>
      <c r="K389" s="1" t="str">
        <v>MAXWELL, s.r.o.</v>
      </c>
      <c r="L389" s="1" t="str">
        <v>súkromník</v>
      </c>
      <c r="M389" s="1" t="str">
        <v>moderná budova</v>
      </c>
    </row>
    <row r="390" spans="1:13">
      <c r="A390" s="1">
        <v>100019805</v>
      </c>
      <c r="B390" s="1" t="str">
        <v>Bratislavský</v>
      </c>
      <c r="C390" s="1" t="str">
        <v>Bratislava V</v>
      </c>
      <c r="D390" s="1" t="str">
        <v>Elokované pracovisko, ako súčasť Súkromnej základnej školy FELIX</v>
      </c>
      <c r="E390" s="1" t="str">
        <v>základná škola</v>
      </c>
      <c r="F390" s="1" t="str">
        <v>Základná škola</v>
      </c>
      <c r="G390" s="1" t="str">
        <v>nie</v>
      </c>
      <c r="H390" s="1">
        <v>100011389</v>
      </c>
      <c r="I390" s="1">
        <v>5</v>
      </c>
      <c r="J390" s="1" t="str">
        <v>Tematínska 1, 85105 Bratislava-Petržalka</v>
      </c>
      <c r="K390" s="1" t="str">
        <v>O.z. FELIX Bratislava</v>
      </c>
      <c r="L390" s="1" t="str">
        <v>súkromník</v>
      </c>
      <c r="M390" s="1" t="str">
        <v>moderná budova</v>
      </c>
    </row>
    <row r="391" spans="1:13">
      <c r="A391" s="1">
        <v>100019826</v>
      </c>
      <c r="B391" s="1" t="str">
        <v>Bratislavský</v>
      </c>
      <c r="C391" s="1" t="str">
        <v>Bratislava II</v>
      </c>
      <c r="D391" s="1" t="str">
        <v>Elokované pracovisko, ako súčasť Základnej školy Slovenského národného povstania</v>
      </c>
      <c r="E391" s="1" t="str">
        <v>základná škola</v>
      </c>
      <c r="F391" s="1" t="str">
        <v>Základná škola</v>
      </c>
      <c r="G391" s="1" t="str">
        <v>nie</v>
      </c>
      <c r="H391" s="1">
        <v>100000320</v>
      </c>
      <c r="I391" s="1">
        <v>2</v>
      </c>
      <c r="J391" s="1" t="str">
        <v>Drieňová 35, 82664 Bratislava-Ružinov</v>
      </c>
      <c r="K391" s="1" t="str">
        <v>Mestská časť Bratislava - Ružinov</v>
      </c>
      <c r="L391" s="1" t="str">
        <v>obec, mesto</v>
      </c>
      <c r="M391" s="1" t="str">
        <v>moderná budova</v>
      </c>
    </row>
    <row r="392" spans="1:13">
      <c r="A392" s="1">
        <v>100019856</v>
      </c>
      <c r="B392" s="1" t="str">
        <v>Bratislavský</v>
      </c>
      <c r="C392" s="1" t="str">
        <v>Bratislava III</v>
      </c>
      <c r="D392" s="1" t="str">
        <v>Súkromná spojená škola Kings Schools International</v>
      </c>
      <c r="E392" s="1" t="str">
        <v>spojená škola</v>
      </c>
      <c r="F392" s="1" t="str">
        <v>Spojená škola</v>
      </c>
      <c r="G392" s="1" t="str">
        <v>áno</v>
      </c>
      <c r="H392" s="1">
        <v>100019856</v>
      </c>
      <c r="I392" s="1">
        <v>3</v>
      </c>
      <c r="J392" s="1" t="str">
        <v>Trnavská cesta 3421 / 39, 83104 Bratislava-Nové Mesto</v>
      </c>
      <c r="K392" s="1" t="str">
        <v>Kings Schools International, s.r.o.</v>
      </c>
      <c r="L392" s="1" t="str">
        <v>súkromník</v>
      </c>
      <c r="M392" s="1" t="str">
        <v>iná budova</v>
      </c>
    </row>
    <row r="393" spans="1:13">
      <c r="A393" s="1">
        <v>100019859</v>
      </c>
      <c r="B393" s="1" t="str">
        <v>Bratislavský</v>
      </c>
      <c r="C393" s="1" t="str">
        <v>Bratislava III</v>
      </c>
      <c r="D393" s="1" t="str">
        <v>Súkromná základná škola, ako organizačná zložka Súkromnej spojenej školy Kings Schools International</v>
      </c>
      <c r="E393" s="1" t="str">
        <v>základná škola</v>
      </c>
      <c r="F393" s="1" t="str">
        <v>Základná škola</v>
      </c>
      <c r="G393" s="1" t="str">
        <v>nie</v>
      </c>
      <c r="H393" s="1">
        <v>100019856</v>
      </c>
      <c r="I393" s="1">
        <v>3</v>
      </c>
      <c r="J393" s="1" t="str">
        <v>Trnavská cesta 3421 / 39, 83104 Bratislava-Nové Mesto</v>
      </c>
      <c r="K393" s="1" t="str">
        <v>Kings Schools International, s.r.o.</v>
      </c>
      <c r="L393" s="1" t="str">
        <v>súkromník</v>
      </c>
      <c r="M393" s="1" t="str">
        <v>iná budova</v>
      </c>
    </row>
    <row r="394" spans="1:13">
      <c r="A394" s="1">
        <v>100019861</v>
      </c>
      <c r="B394" s="1" t="str">
        <v>Bratislavský</v>
      </c>
      <c r="C394" s="1" t="str">
        <v>Bratislava III</v>
      </c>
      <c r="D394" s="1" t="str">
        <v>Súkromné gymnázium, ako organizačná zložka Súkromnej spojenej školy Kings Schools International</v>
      </c>
      <c r="E394" s="1" t="str">
        <v>gymnázium</v>
      </c>
      <c r="F394" s="1" t="str">
        <v>Gymnázium</v>
      </c>
      <c r="G394" s="1" t="str">
        <v>nie</v>
      </c>
      <c r="H394" s="1">
        <v>100019856</v>
      </c>
      <c r="I394" s="1">
        <v>3</v>
      </c>
      <c r="J394" s="1" t="str">
        <v>Trnavská cesta 3421 / 39, 83104 Bratislava-Nové Mesto</v>
      </c>
      <c r="K394" s="1" t="str">
        <v>Kings Schools International, s.r.o.</v>
      </c>
      <c r="L394" s="1" t="str">
        <v>súkromník</v>
      </c>
      <c r="M394" s="1" t="str">
        <v>iná budova</v>
      </c>
    </row>
    <row r="395" spans="1:13">
      <c r="A395" s="1">
        <v>100019910</v>
      </c>
      <c r="B395" s="1" t="str">
        <v>Bratislavský</v>
      </c>
      <c r="C395" s="1" t="str">
        <v>Bratislava I</v>
      </c>
      <c r="D395" s="1" t="str">
        <v>Súkromné bilingválne gymnázium Co.Bra.</v>
      </c>
      <c r="E395" s="1" t="str">
        <v>gymnázium</v>
      </c>
      <c r="F395" s="1" t="str">
        <v>Gymnázium</v>
      </c>
      <c r="G395" s="1" t="str">
        <v>áno</v>
      </c>
      <c r="H395" s="1">
        <v>100019910</v>
      </c>
      <c r="I395" s="1">
        <v>1</v>
      </c>
      <c r="J395" s="1" t="str">
        <v>Palisády 51, 81106 Bratislava-Staré Mesto</v>
      </c>
      <c r="K395" s="1" t="str">
        <v>PLATYPUS, s. r. o.</v>
      </c>
      <c r="L395" s="1" t="str">
        <v>súkromník</v>
      </c>
      <c r="M395" s="1" t="str">
        <v>historická budova</v>
      </c>
    </row>
    <row r="396" spans="1:13">
      <c r="A396" s="1">
        <v>100019947</v>
      </c>
      <c r="B396" s="1" t="str">
        <v>Bratislavský</v>
      </c>
      <c r="C396" s="1" t="str">
        <v>Bratislava I</v>
      </c>
      <c r="D396" s="1" t="str">
        <v>Súkromná základná škola</v>
      </c>
      <c r="E396" s="1" t="str">
        <v>základná škola</v>
      </c>
      <c r="F396" s="1" t="str">
        <v>Základná škola</v>
      </c>
      <c r="G396" s="1" t="str">
        <v>áno</v>
      </c>
      <c r="H396" s="1">
        <v>100019947</v>
      </c>
      <c r="I396" s="1">
        <v>1</v>
      </c>
      <c r="J396" s="1" t="str">
        <v>Hummelova 4, 81103 Bratislava-Staré Mesto</v>
      </c>
      <c r="K396" s="1" t="str">
        <v>JUDr. Jana Michaličková</v>
      </c>
      <c r="L396" s="1" t="str">
        <v>súkromník</v>
      </c>
      <c r="M396" s="1" t="str">
        <v>moderná budova</v>
      </c>
    </row>
    <row r="397" spans="1:13">
      <c r="A397" s="1">
        <v>100019960</v>
      </c>
      <c r="B397" s="1" t="str">
        <v>Bratislavský</v>
      </c>
      <c r="C397" s="1" t="str">
        <v>Bratislava I</v>
      </c>
      <c r="D397" s="1" t="str">
        <v>Elokované pracovisko ako súčasť Súkromnej školy umeleckého priemyslu Bohumila Baču</v>
      </c>
      <c r="E397" s="1" t="str">
        <v>škola umeleckého priemyslu</v>
      </c>
      <c r="F397" s="1" t="str">
        <v>Škola umeleckého priemyslu</v>
      </c>
      <c r="G397" s="1" t="str">
        <v>nie</v>
      </c>
      <c r="H397" s="1">
        <v>100000255</v>
      </c>
      <c r="I397" s="1">
        <v>3</v>
      </c>
      <c r="J397" s="1" t="str">
        <v>Panenská 28, 81103 Bratislava-Staré Mesto</v>
      </c>
      <c r="K397" s="1" t="str">
        <v>Mgr. art. Dalibor Bača</v>
      </c>
      <c r="L397" s="1" t="str">
        <v>súkromník</v>
      </c>
      <c r="M397" s="1" t="str">
        <v>historická budova</v>
      </c>
    </row>
    <row r="398" spans="1:13">
      <c r="A398" s="1">
        <v>100019976</v>
      </c>
      <c r="B398" s="1" t="str">
        <v>Bratislavský</v>
      </c>
      <c r="C398" s="1" t="str">
        <v>Bratislava I</v>
      </c>
      <c r="D398" s="1" t="str">
        <v>Elokované pracovisko ako súčasť Súkromnej školy umeleckého priemyslu Bohumila Baču</v>
      </c>
      <c r="E398" s="1" t="str">
        <v>škola umeleckého priemyslu</v>
      </c>
      <c r="F398" s="1" t="str">
        <v>Škola umeleckého priemyslu</v>
      </c>
      <c r="G398" s="1" t="str">
        <v>nie</v>
      </c>
      <c r="H398" s="1">
        <v>100000255</v>
      </c>
      <c r="I398" s="1">
        <v>3</v>
      </c>
      <c r="J398" s="1" t="str">
        <v>Palisády 51, 81106 Bratislava-Staré Mesto</v>
      </c>
      <c r="K398" s="1" t="str">
        <v>Mgr. art. Dalibor Bača</v>
      </c>
      <c r="L398" s="1" t="str">
        <v>súkromník</v>
      </c>
      <c r="M398" s="1" t="str">
        <v>historická budova</v>
      </c>
    </row>
    <row r="399" spans="1:13">
      <c r="A399" s="1">
        <v>100020005</v>
      </c>
      <c r="B399" s="1" t="str">
        <v>Bratislavský</v>
      </c>
      <c r="C399" s="1" t="str">
        <v>Bratislava V</v>
      </c>
      <c r="D399" s="1" t="str">
        <v>Stredná odborná škola pre žiakov so zdravotným znevýhodnením ako organizačná zložka Spojenej školy internátnej</v>
      </c>
      <c r="E399" s="1" t="str">
        <v>škola pre deti a žiakov so špeciálnymi výchovno-vzdelávacími potrebami</v>
      </c>
      <c r="F399" s="1" t="str">
        <v>SOŠ pre žiakov s telesným postihnutím</v>
      </c>
      <c r="G399" s="1" t="str">
        <v>nie</v>
      </c>
      <c r="H399" s="1">
        <v>100019640</v>
      </c>
      <c r="I399" s="1">
        <v>5</v>
      </c>
      <c r="J399" s="1" t="str">
        <v>Švabinského 7, 85101 Bratislava-Petržalka</v>
      </c>
      <c r="K399" s="1" t="str">
        <v>Regionálny úrad školskej správy v Bratislave</v>
      </c>
      <c r="L399" s="1" t="str">
        <v>regionálny úrad školskej správy</v>
      </c>
      <c r="M399" s="1" t="str">
        <v>moderná budova</v>
      </c>
    </row>
    <row r="400" spans="1:13">
      <c r="A400" s="1">
        <v>100020026</v>
      </c>
      <c r="B400" s="1" t="str">
        <v>Bratislavský</v>
      </c>
      <c r="C400" s="1" t="str">
        <v>Bratislava V</v>
      </c>
      <c r="D400" s="1" t="str">
        <v>Elokované pracovisko ako súčasť Súkromnej strednej odbornej školy ochrany osôb a majetku</v>
      </c>
      <c r="E400" s="1" t="str">
        <v>stredná odborná škola</v>
      </c>
      <c r="F400" s="1" t="str">
        <v>Stredná odborná škola</v>
      </c>
      <c r="G400" s="1" t="str">
        <v>nie</v>
      </c>
      <c r="H400" s="1">
        <v>100000972</v>
      </c>
      <c r="I400" s="1">
        <v>2</v>
      </c>
      <c r="J400" s="1" t="str">
        <v>Furdekova 16, 85104 Bratislava-Petržalka</v>
      </c>
      <c r="K400" s="1" t="str">
        <v>Security management, s.r.o.</v>
      </c>
      <c r="L400" s="1" t="str">
        <v>súkromník</v>
      </c>
      <c r="M400" s="1" t="str">
        <v>moderná budova</v>
      </c>
    </row>
    <row r="401" spans="1:13">
      <c r="A401" s="1">
        <v>100020027</v>
      </c>
      <c r="B401" s="1" t="str">
        <v>Bratislavský</v>
      </c>
      <c r="C401" s="1" t="str">
        <v>Bratislava IV</v>
      </c>
      <c r="D401" s="1" t="str">
        <v>Spojená škola</v>
      </c>
      <c r="E401" s="1" t="str">
        <v>spojená škola</v>
      </c>
      <c r="F401" s="1" t="str">
        <v>Spojená škola</v>
      </c>
      <c r="G401" s="1" t="str">
        <v>áno</v>
      </c>
      <c r="H401" s="1">
        <v>100020027</v>
      </c>
      <c r="I401" s="1">
        <v>2</v>
      </c>
      <c r="J401" s="1" t="str">
        <v>Bagarova 20, 84101 Bratislava-Dúbravka</v>
      </c>
      <c r="K401" s="1" t="str">
        <v>Kresťanské centrum Ako doma</v>
      </c>
      <c r="L401" s="1" t="str">
        <v>súkromník</v>
      </c>
      <c r="M401" s="1" t="str">
        <v>moderná budova</v>
      </c>
    </row>
    <row r="402" spans="1:13">
      <c r="A402" s="1">
        <v>100020029</v>
      </c>
      <c r="B402" s="1" t="str">
        <v>Bratislavský</v>
      </c>
      <c r="C402" s="1" t="str">
        <v>Bratislava IV</v>
      </c>
      <c r="D402" s="1" t="str">
        <v>Súkromná základná škola Ako doma, ako organizačná zložka Spojenej školy</v>
      </c>
      <c r="E402" s="1" t="str">
        <v>základná škola</v>
      </c>
      <c r="F402" s="1" t="str">
        <v>Základná škola</v>
      </c>
      <c r="G402" s="1" t="str">
        <v>nie</v>
      </c>
      <c r="H402" s="1">
        <v>100020027</v>
      </c>
      <c r="I402" s="1">
        <v>2</v>
      </c>
      <c r="J402" s="1" t="str">
        <v>Bagarova 20, 84101 Bratislava-Dúbravka</v>
      </c>
      <c r="K402" s="1" t="str">
        <v>Kresťanské centrum Ako doma</v>
      </c>
      <c r="L402" s="1" t="str">
        <v>súkromník</v>
      </c>
      <c r="M402" s="1" t="str">
        <v>moderná budova</v>
      </c>
    </row>
    <row r="403" spans="1:13">
      <c r="A403" s="1">
        <v>100020063</v>
      </c>
      <c r="B403" s="1" t="str">
        <v>Bratislavský</v>
      </c>
      <c r="C403" s="1" t="str">
        <v>Senec</v>
      </c>
      <c r="D403" s="1" t="str">
        <v>Elokované pracovisko ako súčasť Základnej školy</v>
      </c>
      <c r="E403" s="1" t="str">
        <v>základná škola</v>
      </c>
      <c r="F403" s="1" t="str">
        <v>Základná škola</v>
      </c>
      <c r="G403" s="1" t="str">
        <v>nie</v>
      </c>
      <c r="H403" s="1">
        <v>100001318</v>
      </c>
      <c r="I403" s="1">
        <v>3</v>
      </c>
      <c r="J403" s="1" t="str">
        <v>Hlavná 107, 90027 Bernolákovo</v>
      </c>
      <c r="K403" s="1" t="str">
        <v>Obec Bernolákovo</v>
      </c>
      <c r="L403" s="1" t="str">
        <v>obec, mesto</v>
      </c>
      <c r="M403" s="1" t="str">
        <v>moderná budova</v>
      </c>
    </row>
    <row r="404" spans="1:13">
      <c r="A404" s="1">
        <v>100020151</v>
      </c>
      <c r="B404" s="1" t="str">
        <v>Bratislavský</v>
      </c>
      <c r="C404" s="1" t="str">
        <v>Bratislava II</v>
      </c>
      <c r="D404" s="1" t="str">
        <v>Elokované pracovisko ako súčasť Súkromnej základnej školy FELIX</v>
      </c>
      <c r="E404" s="1" t="str">
        <v>základná škola</v>
      </c>
      <c r="F404" s="1" t="str">
        <v>Základná škola</v>
      </c>
      <c r="G404" s="1" t="str">
        <v>nie</v>
      </c>
      <c r="H404" s="1">
        <v>100011389</v>
      </c>
      <c r="I404" s="1">
        <v>5</v>
      </c>
      <c r="J404" s="1" t="str">
        <v>Vážska 32, 82107 Bratislava-Vrakuňa</v>
      </c>
      <c r="K404" s="1" t="str">
        <v>O.z. FELIX Bratislava</v>
      </c>
      <c r="L404" s="1" t="str">
        <v>súkromník</v>
      </c>
      <c r="M404" s="1" t="str">
        <v>moderná budova</v>
      </c>
    </row>
    <row r="405" spans="1:13">
      <c r="A405" s="1">
        <v>100020165</v>
      </c>
      <c r="B405" s="1" t="str">
        <v>Bratislavský</v>
      </c>
      <c r="C405" s="1" t="str">
        <v>Senec</v>
      </c>
      <c r="D405" s="1" t="str">
        <v>Elokované pracovisko ako súčasť Základnej školy Citadela</v>
      </c>
      <c r="E405" s="1" t="str">
        <v>základná škola</v>
      </c>
      <c r="F405" s="1" t="str">
        <v>Základná škola</v>
      </c>
      <c r="G405" s="1" t="str">
        <v>nie</v>
      </c>
      <c r="H405" s="1">
        <v>100019730</v>
      </c>
      <c r="I405" s="1">
        <v>2</v>
      </c>
      <c r="J405" s="1" t="str">
        <v>Námestie padlých hrdinov 42 / 7, 90028 Ivanka pri Dunaji</v>
      </c>
      <c r="K405" s="1" t="str">
        <v>Kolégium Antona Neuwirtha</v>
      </c>
      <c r="L405" s="1" t="str">
        <v>súkromník</v>
      </c>
      <c r="M405" s="1" t="str">
        <v>iná budova</v>
      </c>
    </row>
    <row r="406" spans="1:13">
      <c r="A406" s="1">
        <v>100020168</v>
      </c>
      <c r="B406" s="1" t="str">
        <v>Bratislavský</v>
      </c>
      <c r="C406" s="1" t="str">
        <v>Bratislava IV</v>
      </c>
      <c r="D406" s="1" t="str">
        <v>Elokované pracovisko ako súčasť Školy umeleckého priemyslu Josefa Vydru</v>
      </c>
      <c r="E406" s="1" t="str">
        <v>škola umeleckého priemyslu</v>
      </c>
      <c r="F406" s="1" t="str">
        <v>Škola umeleckého priemyslu</v>
      </c>
      <c r="G406" s="1" t="str">
        <v>nie</v>
      </c>
      <c r="H406" s="1">
        <v>100000711</v>
      </c>
      <c r="I406" s="1">
        <v>2</v>
      </c>
      <c r="J406" s="1" t="str">
        <v>Mokrohájska cesta 3, 84413 Bratislava-Karlova Ves</v>
      </c>
      <c r="K406" s="1" t="str">
        <v>Bratislavský samosprávny kraj</v>
      </c>
      <c r="L406" s="1" t="str">
        <v>samosprávny kraj</v>
      </c>
      <c r="M406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294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Bratislavský</v>
      </c>
    </row>
    <row r="3" spans="1:15">
      <c r="A3" s="2" t="str">
        <f>"Počet kmeňových škôl: " &amp;TEXT(COUNTA(A5:A10000),"# ###")</f>
        <v>Počet kmeňových škôl: 290</v>
      </c>
      <c r="G3" s="7" t="s">
        <v>6114</v>
      </c>
      <c r="H3" s="6">
        <f>SUM(H5:H10000)</f>
        <v>112924</v>
      </c>
      <c r="I3" s="6">
        <f>SUM(I5:I10000)</f>
        <v>10546</v>
      </c>
      <c r="J3" s="107">
        <f>SUM(J5:J10000)</f>
        <v>7949</v>
      </c>
      <c r="K3" s="6">
        <f>SUM(K5:K10000)</f>
        <v>45</v>
      </c>
      <c r="L3" s="6">
        <f>SUM(L5:L10000)</f>
        <v>537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294">_xlfn._xlws.FILTER(a.2_skoly_kmenove_ALL!A5:O10000,a.2_skoly_kmenove_ALL!B5:B10000=e.1_nacenenie!$G$3,"n/a")</f>
        <v>100000013</v>
      </c>
      <c r="B5" s="1" t="str">
        <v>Bratislavský</v>
      </c>
      <c r="C5" s="1" t="str">
        <v>Bratislava I</v>
      </c>
      <c r="D5" s="1" t="str">
        <v>Základná škola s materskou školou pre deti a žiakov so sluchovým postihnutím internátna</v>
      </c>
      <c r="E5" s="1" t="str">
        <v>škola pre deti a žiakov so špeciálnymi výchovno-vzdelávacími potrebami</v>
      </c>
      <c r="F5" s="1" t="str">
        <v>ZŠ pre žiakov so sluchovým postihnutím internátna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tr">
        <v>Drotárska cesta 48, 81104 Bratislava-Staré Mesto</v>
      </c>
      <c r="N5" s="1" t="str">
        <v>Regionálny úrad školskej správy v Bratislave</v>
      </c>
      <c r="O5" s="1" t="str">
        <v>regionálny úrad školskej správy</v>
      </c>
    </row>
    <row r="6" spans="1:15">
      <c r="A6" s="1">
        <v>100000024</v>
      </c>
      <c r="B6" s="1" t="str">
        <v>Bratislavský</v>
      </c>
      <c r="C6" s="1" t="str">
        <v>Bratislava I</v>
      </c>
      <c r="D6" s="1" t="str">
        <v>Základná škola a GYMNÁZIUM s vyučovacím jazykom maďarským - Magyar Tannyelvű Alapiskola és Gimnázium</v>
      </c>
      <c r="E6" s="1" t="str">
        <v>základná škola</v>
      </c>
      <c r="F6" s="1" t="str">
        <v>Gymnázium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tr">
        <v>Dunajská 13, 81484 Bratislava-Staré Mesto</v>
      </c>
      <c r="N6" s="1" t="str">
        <v>Bratislavský samosprávny kraj</v>
      </c>
      <c r="O6" s="1" t="str">
        <v>samosprávny kraj</v>
      </c>
    </row>
    <row r="7" spans="1:15">
      <c r="A7" s="1">
        <v>100000027</v>
      </c>
      <c r="B7" s="1" t="str">
        <v>Bratislavský</v>
      </c>
      <c r="C7" s="1" t="str">
        <v>Bratislava I</v>
      </c>
      <c r="D7" s="1" t="str">
        <v>Stredná priemyselná škola strojnícka</v>
      </c>
      <c r="E7" s="1" t="str">
        <v>stredná odborná škola</v>
      </c>
      <c r="F7" s="1" t="str">
        <v>Stredná priemyselná škola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tr">
        <v>Fajnorovo nábrežie 5, 81475 Bratislava-Staré Mesto</v>
      </c>
      <c r="N7" s="1" t="str">
        <v>Bratislavský samosprávny kraj</v>
      </c>
      <c r="O7" s="1" t="str">
        <v>samosprávny kraj</v>
      </c>
    </row>
    <row r="8" spans="1:15">
      <c r="A8" s="1">
        <v>100000035</v>
      </c>
      <c r="B8" s="1" t="str">
        <v>Bratislavský</v>
      </c>
      <c r="C8" s="1" t="str">
        <v>Bratislava I</v>
      </c>
      <c r="D8" s="1" t="str">
        <v>Tanečné konzervatórium Evy Jaczovej</v>
      </c>
      <c r="E8" s="1" t="str">
        <v>konzervatórium</v>
      </c>
      <c r="F8" s="1" t="str">
        <v>Tanečné konzervatórium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tr">
        <v>Gorazdova 20, 81104 Bratislava-Staré Mesto</v>
      </c>
      <c r="N8" s="1" t="str">
        <v>Bratislavský samosprávny kraj</v>
      </c>
      <c r="O8" s="1" t="str">
        <v>samosprávny kraj</v>
      </c>
    </row>
    <row r="9" spans="1:15">
      <c r="A9" s="1">
        <v>100000041</v>
      </c>
      <c r="B9" s="1" t="str">
        <v>Bratislavský</v>
      </c>
      <c r="C9" s="1" t="str">
        <v>Bratislava I</v>
      </c>
      <c r="D9" s="1" t="str">
        <v>Gymnázium</v>
      </c>
      <c r="E9" s="1" t="str">
        <v>gymnázium</v>
      </c>
      <c r="F9" s="1" t="str">
        <v>Gymnázium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tr">
        <v>Grösslingová 18, 81109 Bratislava-Staré Mesto</v>
      </c>
      <c r="N9" s="1" t="str">
        <v>Bratislavský samosprávny kraj</v>
      </c>
      <c r="O9" s="1" t="str">
        <v>samosprávny kraj</v>
      </c>
    </row>
    <row r="10" spans="1:15">
      <c r="A10" s="1">
        <v>100000045</v>
      </c>
      <c r="B10" s="1" t="str">
        <v>Bratislavský</v>
      </c>
      <c r="C10" s="1" t="str">
        <v>Bratislava I</v>
      </c>
      <c r="D10" s="1" t="str">
        <v>Základná škola s materskou školou M. R. Štefánika</v>
      </c>
      <c r="E10" s="1" t="str">
        <v>základná škola</v>
      </c>
      <c r="F10" s="1" t="str">
        <v>Základná škola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tr">
        <v>Grösslingová 48, 81109 Bratislava-Staré Mesto</v>
      </c>
      <c r="N10" s="1" t="str">
        <v>Mestská časť Bratislava - Staré Mesto</v>
      </c>
      <c r="O10" s="1" t="str">
        <v>obec, mesto</v>
      </c>
    </row>
    <row r="11" spans="1:15">
      <c r="A11" s="1">
        <v>100000048</v>
      </c>
      <c r="B11" s="1" t="str">
        <v>Bratislavský</v>
      </c>
      <c r="C11" s="1" t="str">
        <v>Bratislava I</v>
      </c>
      <c r="D11" s="1" t="str">
        <v>Základná škola</v>
      </c>
      <c r="E11" s="1" t="str">
        <v>základná škola</v>
      </c>
      <c r="F11" s="1" t="str">
        <v>Základná škola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tr">
        <v>Hlboká cesta 4, 81104 Bratislava-Staré Mesto</v>
      </c>
      <c r="N11" s="1" t="str">
        <v>Mestská časť Bratislava - Staré Mesto</v>
      </c>
      <c r="O11" s="1" t="str">
        <v>obec, mesto</v>
      </c>
    </row>
    <row r="12" spans="1:15">
      <c r="A12" s="1">
        <v>100000055</v>
      </c>
      <c r="B12" s="1" t="str">
        <v>Bratislavský</v>
      </c>
      <c r="C12" s="1" t="str">
        <v>Bratislava I</v>
      </c>
      <c r="D12" s="1" t="str">
        <v>Základná škola Dr. Ivana Dérera</v>
      </c>
      <c r="E12" s="1" t="str">
        <v>základná škola</v>
      </c>
      <c r="F12" s="1" t="str">
        <v>Základná škola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tr">
        <v>Jelenia 16, 81105 Bratislava-Staré Mesto</v>
      </c>
      <c r="N12" s="1" t="str">
        <v>Mestská časť Bratislava - Staré Mesto</v>
      </c>
      <c r="O12" s="1" t="str">
        <v>obec, mesto</v>
      </c>
    </row>
    <row r="13" spans="1:15">
      <c r="A13" s="1">
        <v>100000056</v>
      </c>
      <c r="B13" s="1" t="str">
        <v>Bratislavský</v>
      </c>
      <c r="C13" s="1" t="str">
        <v>Bratislava I</v>
      </c>
      <c r="D13" s="1" t="str">
        <v>Gymnázium Matky Alexie</v>
      </c>
      <c r="E13" s="1" t="str">
        <v>gymnázium</v>
      </c>
      <c r="F13" s="1" t="str">
        <v>Gymnázium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tr">
        <v>Jesenského 4 / A, 81102 Bratislava-Staré Mesto</v>
      </c>
      <c r="N13" s="1" t="str">
        <v>Kanonisky sv. Augustína rehole Notre Dame</v>
      </c>
      <c r="O13" s="1" t="str">
        <v>cirkev, náboženská spoločnosť</v>
      </c>
    </row>
    <row r="14" spans="1:15">
      <c r="A14" s="1">
        <v>100000063</v>
      </c>
      <c r="B14" s="1" t="str">
        <v>Bratislavský</v>
      </c>
      <c r="C14" s="1" t="str">
        <v>Bratislava I</v>
      </c>
      <c r="D14" s="1" t="str">
        <v>Súkromná ZÁKLADNÁ ŠKOLA s materskou školou pre žiakov a deti s autizmom</v>
      </c>
      <c r="E14" s="1" t="str">
        <v>škola pre deti a žiakov so špeciálnymi výchovno-vzdelávacími potrebami</v>
      </c>
      <c r="F14" s="1" t="str">
        <v>ŠZŠ pre žiakov s autizmom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tr">
        <v>Jozefská 6, 81106 Bratislava-Staré Mesto</v>
      </c>
      <c r="N14" s="1" t="str">
        <v>JUDR. Eva Petríčková</v>
      </c>
      <c r="O14" s="1" t="str">
        <v>súkromník</v>
      </c>
    </row>
    <row r="15" spans="1:15">
      <c r="A15" s="1">
        <v>100000069</v>
      </c>
      <c r="B15" s="1" t="str">
        <v>Bratislavský</v>
      </c>
      <c r="C15" s="1" t="str">
        <v>Bratislava I</v>
      </c>
      <c r="D15" s="1" t="str">
        <v>Špeciálna základná škola s materskou školou</v>
      </c>
      <c r="E15" s="1" t="str">
        <v>škola pre deti a žiakov so špeciálnymi výchovno-vzdelávacími potrebami</v>
      </c>
      <c r="F15" s="1" t="str">
        <v>Špeciálna základná škola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tr">
        <v>Karpatská 1, 81105 Bratislava-Staré Mesto</v>
      </c>
      <c r="N15" s="1" t="str">
        <v>Regionálny úrad školskej správy v Bratislave</v>
      </c>
      <c r="O15" s="1" t="str">
        <v>regionálny úrad školskej správy</v>
      </c>
    </row>
    <row r="16" spans="1:15">
      <c r="A16" s="1">
        <v>100000083</v>
      </c>
      <c r="B16" s="1" t="str">
        <v>Bratislavský</v>
      </c>
      <c r="C16" s="1" t="str">
        <v>Bratislava I</v>
      </c>
      <c r="D16" s="1" t="str">
        <v>Základná škola</v>
      </c>
      <c r="E16" s="1" t="str">
        <v>základná škola</v>
      </c>
      <c r="F16" s="1" t="str">
        <v>Základná škola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tr">
        <v>Mudroňova 83, 81103 Bratislava-Staré Mesto</v>
      </c>
      <c r="N16" s="1" t="str">
        <v>Mestská časť Bratislava - Staré Mesto</v>
      </c>
      <c r="O16" s="1" t="str">
        <v>obec, mesto</v>
      </c>
    </row>
    <row r="17" spans="1:15">
      <c r="A17" s="1">
        <v>100000098</v>
      </c>
      <c r="B17" s="1" t="str">
        <v>Bratislavský</v>
      </c>
      <c r="C17" s="1" t="str">
        <v>Bratislava I</v>
      </c>
      <c r="D17" s="1" t="str">
        <v>Základná škola Matky Alexie</v>
      </c>
      <c r="E17" s="1" t="str">
        <v>základná škola</v>
      </c>
      <c r="F17" s="1" t="str">
        <v>Základná škola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tr">
        <v>Palackého 1, 81102 Bratislava-Staré Mesto</v>
      </c>
      <c r="N17" s="1" t="str">
        <v>Kanonisky sv. Augustína rehole Notre Dame</v>
      </c>
      <c r="O17" s="1" t="str">
        <v>cirkev, náboženská spoločnosť</v>
      </c>
    </row>
    <row r="18" spans="1:15">
      <c r="A18" s="1">
        <v>100000102</v>
      </c>
      <c r="B18" s="1" t="str">
        <v>Bratislavský</v>
      </c>
      <c r="C18" s="1" t="str">
        <v>Bratislava I</v>
      </c>
      <c r="D18" s="1" t="str">
        <v>Súkromná základná škola nemecko-slovenská</v>
      </c>
      <c r="E18" s="1" t="str">
        <v>základná škola</v>
      </c>
      <c r="F18" s="1" t="str">
        <v>Základná škola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tr">
        <v>Palisády 51, 81106 Bratislava-Staré Mesto</v>
      </c>
      <c r="N18" s="1" t="str">
        <v>Združenie rodičov Spoločnej nemecko-slovenskej školy v Bratislave</v>
      </c>
      <c r="O18" s="1" t="str">
        <v>súkromník</v>
      </c>
    </row>
    <row r="19" spans="1:15">
      <c r="A19" s="1">
        <v>100000103</v>
      </c>
      <c r="B19" s="1" t="str">
        <v>Bratislavský</v>
      </c>
      <c r="C19" s="1" t="str">
        <v>Bratislava I</v>
      </c>
      <c r="D19" s="1" t="str">
        <v>Súkromné gymnázium nemecko-slovenské</v>
      </c>
      <c r="E19" s="1" t="str">
        <v>gymnázium</v>
      </c>
      <c r="F19" s="1" t="str">
        <v>Gymnázium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tr">
        <v>Palisády 51, 81106 Bratislava-Staré Mesto</v>
      </c>
      <c r="N19" s="1" t="str">
        <v>Združenie rodičov Spoločnej nemecko-slovenskej školy v Bratislave</v>
      </c>
      <c r="O19" s="1" t="str">
        <v>súkromník</v>
      </c>
    </row>
    <row r="20" spans="1:15">
      <c r="A20" s="1">
        <v>100000105</v>
      </c>
      <c r="B20" s="1" t="str">
        <v>Bratislavský</v>
      </c>
      <c r="C20" s="1" t="str">
        <v>Bratislava I</v>
      </c>
      <c r="D20" s="1" t="str">
        <v>Evanjelická základná škola</v>
      </c>
      <c r="E20" s="1" t="str">
        <v>základná škola</v>
      </c>
      <c r="F20" s="1" t="str">
        <v>Základná škola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tr">
        <v>Palisády 57, 81106 Bratislava-Staré Mesto</v>
      </c>
      <c r="N20" s="1" t="str">
        <v>Západný dištrikt Evanjelickej cirkvi a. v. na Slovensku</v>
      </c>
      <c r="O20" s="1" t="str">
        <v>cirkev, náboženská spoločnosť</v>
      </c>
    </row>
    <row r="21" spans="1:15">
      <c r="A21" s="1">
        <v>100000118</v>
      </c>
      <c r="B21" s="1" t="str">
        <v>Bratislavský</v>
      </c>
      <c r="C21" s="1" t="str">
        <v>Bratislava I</v>
      </c>
      <c r="D21" s="1" t="str">
        <v>Základná škola s materskou školou Milana Hodžu</v>
      </c>
      <c r="E21" s="1" t="str">
        <v>základná škola</v>
      </c>
      <c r="F21" s="1" t="str">
        <v>Základná škola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tr">
        <v>Škarniclova 1, 81101 Bratislava-Staré Mesto</v>
      </c>
      <c r="N21" s="1" t="str">
        <v>Mestská časť Bratislava - Staré Mesto</v>
      </c>
      <c r="O21" s="1" t="str">
        <v>obec, mesto</v>
      </c>
    </row>
    <row r="22" spans="1:15">
      <c r="A22" s="1">
        <v>100000136</v>
      </c>
      <c r="B22" s="1" t="str">
        <v>Bratislavský</v>
      </c>
      <c r="C22" s="1" t="str">
        <v>Bratislava I</v>
      </c>
      <c r="D22" s="1" t="str">
        <v>Konzervatórium</v>
      </c>
      <c r="E22" s="1" t="str">
        <v>konzervatórium</v>
      </c>
      <c r="F22" s="1" t="str">
        <v>Hudobné a dramatické konzervatórium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tr">
        <v>Tolstého 11, 81106 Bratislava-Staré Mesto</v>
      </c>
      <c r="N22" s="1" t="str">
        <v>Bratislavský samosprávny kraj</v>
      </c>
      <c r="O22" s="1" t="str">
        <v>samosprávny kraj</v>
      </c>
    </row>
    <row r="23" spans="1:15">
      <c r="A23" s="1">
        <v>100000148</v>
      </c>
      <c r="B23" s="1" t="str">
        <v>Bratislavský</v>
      </c>
      <c r="C23" s="1" t="str">
        <v>Bratislava I</v>
      </c>
      <c r="D23" s="1" t="str">
        <v>Cirkevná stredná odborná škola elektrotechnická P. G. Frassatiho</v>
      </c>
      <c r="E23" s="1" t="str">
        <v>stredná odborná škola</v>
      </c>
      <c r="F23" s="1" t="str">
        <v>Stredná odborná škola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tr">
        <v>Vazovova 12, 81107 Bratislava-Staré Mesto</v>
      </c>
      <c r="N23" s="1" t="str">
        <v>Rímskokatolícka cirkev, Bratislavská arcidiecéza</v>
      </c>
      <c r="O23" s="1" t="str">
        <v>cirkev, náboženská spoločnosť</v>
      </c>
    </row>
    <row r="24" spans="1:15">
      <c r="A24" s="1">
        <v>100000155</v>
      </c>
      <c r="B24" s="1" t="str">
        <v>Bratislavský</v>
      </c>
      <c r="C24" s="1" t="str">
        <v>Bratislava I</v>
      </c>
      <c r="D24" s="1" t="str">
        <v>Základná škola</v>
      </c>
      <c r="E24" s="1" t="str">
        <v>základná škola</v>
      </c>
      <c r="F24" s="1" t="str">
        <v>Základná škola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tr">
        <v>Vazovova 4, 81107 Bratislava-Staré Mesto</v>
      </c>
      <c r="N24" s="1" t="str">
        <v>Mestská časť Bratislava - Staré Mesto</v>
      </c>
      <c r="O24" s="1" t="str">
        <v>obec, mesto</v>
      </c>
    </row>
    <row r="25" spans="1:15">
      <c r="A25" s="1">
        <v>100000158</v>
      </c>
      <c r="B25" s="1" t="str">
        <v>Bratislavský</v>
      </c>
      <c r="C25" s="1" t="str">
        <v>Bratislava I</v>
      </c>
      <c r="D25" s="1" t="str">
        <v>Gymnázium Jána Papánka</v>
      </c>
      <c r="E25" s="1" t="str">
        <v>gymnázium</v>
      </c>
      <c r="F25" s="1" t="str">
        <v>Gymnázium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tr">
        <v>Vazovova 6, 81107 Bratislava-Staré Mesto</v>
      </c>
      <c r="N25" s="1" t="str">
        <v>Bratislavský samosprávny kraj</v>
      </c>
      <c r="O25" s="1" t="str">
        <v>samosprávny kraj</v>
      </c>
    </row>
    <row r="26" spans="1:15">
      <c r="A26" s="1">
        <v>100000160</v>
      </c>
      <c r="B26" s="1" t="str">
        <v>Bratislavský</v>
      </c>
      <c r="C26" s="1" t="str">
        <v>Bratislava I</v>
      </c>
      <c r="D26" s="1" t="str">
        <v>Stredná priemyselná škola elektrotechnická</v>
      </c>
      <c r="E26" s="1" t="str">
        <v>stredná odborná škola</v>
      </c>
      <c r="F26" s="1" t="str">
        <v>Stredná priemyselná škola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tr">
        <v>Zochova 9, 81103 Bratislava-Staré Mesto</v>
      </c>
      <c r="N26" s="1" t="str">
        <v>Bratislavský samosprávny kraj</v>
      </c>
      <c r="O26" s="1" t="str">
        <v>samosprávny kraj</v>
      </c>
    </row>
    <row r="27" spans="1:15">
      <c r="A27" s="1">
        <v>100000170</v>
      </c>
      <c r="B27" s="1" t="str">
        <v>Bratislavský</v>
      </c>
      <c r="C27" s="1" t="str">
        <v>Bratislava II</v>
      </c>
      <c r="D27" s="1" t="str">
        <v>Súkromná stredná odborná škola - Gastroškola</v>
      </c>
      <c r="E27" s="1" t="str">
        <v>stredná odborná škola</v>
      </c>
      <c r="F27" s="1" t="str">
        <v>Stredná odborná škola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tr">
        <v>Bieloruská 1, 82106 Bratislava-Podunajské Biskupice</v>
      </c>
      <c r="N27" s="1" t="str">
        <v>Gastroškola, s. r. o.</v>
      </c>
      <c r="O27" s="1" t="str">
        <v>súkromník</v>
      </c>
    </row>
    <row r="28" spans="1:15">
      <c r="A28" s="1">
        <v>100000171</v>
      </c>
      <c r="B28" s="1" t="str">
        <v>Bratislavský</v>
      </c>
      <c r="C28" s="1" t="str">
        <v>Bratislava II</v>
      </c>
      <c r="D28" s="1" t="str">
        <v>Súkromná stredná odborná škola pedagogická</v>
      </c>
      <c r="E28" s="1" t="str">
        <v>stredná odborná škola</v>
      </c>
      <c r="F28" s="1" t="str">
        <v>Stredná odborná škola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tr">
        <v>Bieloruská 1, 82106 Bratislava-Podunajské Biskupice</v>
      </c>
      <c r="N28" s="1" t="str">
        <v>Ing. Elena Strašková</v>
      </c>
      <c r="O28" s="1" t="str">
        <v>súkromník</v>
      </c>
    </row>
    <row r="29" spans="1:15">
      <c r="A29" s="1">
        <v>100000172</v>
      </c>
      <c r="B29" s="1" t="str">
        <v>Bratislavský</v>
      </c>
      <c r="C29" s="1" t="str">
        <v>Bratislava II</v>
      </c>
      <c r="D29" s="1" t="str">
        <v>Základná škola</v>
      </c>
      <c r="E29" s="1" t="str">
        <v>základná škola</v>
      </c>
      <c r="F29" s="1" t="str">
        <v>Základná škola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tr">
        <v>Bieloruská 1, 82106 Bratislava-Podunajské Biskupice</v>
      </c>
      <c r="N29" s="1" t="str">
        <v>Mestská časť Bratislava - Podunajské Biskupice</v>
      </c>
      <c r="O29" s="1" t="str">
        <v>obec, mesto</v>
      </c>
    </row>
    <row r="30" spans="1:15">
      <c r="A30" s="1">
        <v>100000177</v>
      </c>
      <c r="B30" s="1" t="str">
        <v>Bratislavský</v>
      </c>
      <c r="C30" s="1" t="str">
        <v>Bratislava II</v>
      </c>
      <c r="D30" s="1" t="str">
        <v>Základná škola</v>
      </c>
      <c r="E30" s="1" t="str">
        <v>základná škola</v>
      </c>
      <c r="F30" s="1" t="str">
        <v>Základná škola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tr">
        <v>Biskupická 21, 82106 Bratislava-Podunajské Biskupice</v>
      </c>
      <c r="N30" s="1" t="str">
        <v>Mestská časť Bratislava - Podunajské Biskupice</v>
      </c>
      <c r="O30" s="1" t="str">
        <v>obec, mesto</v>
      </c>
    </row>
    <row r="31" spans="1:15">
      <c r="A31" s="1">
        <v>100000180</v>
      </c>
      <c r="B31" s="1" t="str">
        <v>Bratislavský</v>
      </c>
      <c r="C31" s="1" t="str">
        <v>Bratislava II</v>
      </c>
      <c r="D31" s="1" t="str">
        <v>Súkromné gymnázium GALILEO SHOOL</v>
      </c>
      <c r="E31" s="1" t="str">
        <v>gymnázium</v>
      </c>
      <c r="F31" s="1" t="str">
        <v>Gymnázium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tr">
        <v>Dudvážska 6, 82107 Bratislava-Podunajské Biskupice</v>
      </c>
      <c r="N31" s="1" t="str">
        <v>GALILEO SCHOOL, s.r.o.</v>
      </c>
      <c r="O31" s="1" t="str">
        <v>súkromník</v>
      </c>
    </row>
    <row r="32" spans="1:15">
      <c r="A32" s="1">
        <v>100000181</v>
      </c>
      <c r="B32" s="1" t="str">
        <v>Bratislavský</v>
      </c>
      <c r="C32" s="1" t="str">
        <v>Bratislava II</v>
      </c>
      <c r="D32" s="1" t="str">
        <v>Súkromná základná škola GALILEO SCHOOL</v>
      </c>
      <c r="E32" s="1" t="str">
        <v>základná škola</v>
      </c>
      <c r="F32" s="1" t="str">
        <v>Základná škola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tr">
        <v>Dudvážska 6, 82107 Bratislava-Podunajské Biskupice</v>
      </c>
      <c r="N32" s="1" t="str">
        <v>GALILEO SCHOOL, s.r.o.</v>
      </c>
      <c r="O32" s="1" t="str">
        <v>súkromník</v>
      </c>
    </row>
    <row r="33" spans="1:15">
      <c r="A33" s="1">
        <v>100000182</v>
      </c>
      <c r="B33" s="1" t="str">
        <v>Bratislavský</v>
      </c>
      <c r="C33" s="1" t="str">
        <v>Bratislava II</v>
      </c>
      <c r="D33" s="1" t="str">
        <v>Súkromná stredná športová škola GAUDEAMUS</v>
      </c>
      <c r="E33" s="1" t="str">
        <v>stredná športová škola</v>
      </c>
      <c r="F33" s="1" t="str">
        <v>Stredná športová škola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tr">
        <v>Dudvážska 6, 82107 Bratislava-Podunajské Biskupice</v>
      </c>
      <c r="N33" s="1" t="str">
        <v>GAUDEAMUS, s.r.o.</v>
      </c>
      <c r="O33" s="1" t="str">
        <v>súkromník</v>
      </c>
    </row>
    <row r="34" spans="1:15">
      <c r="A34" s="1">
        <v>100000183</v>
      </c>
      <c r="B34" s="1" t="str">
        <v>Bratislavský</v>
      </c>
      <c r="C34" s="1" t="str">
        <v>Bratislava II</v>
      </c>
      <c r="D34" s="1" t="str">
        <v>Súkromná obchodná akadémia Profi - Kamo</v>
      </c>
      <c r="E34" s="1" t="str">
        <v>stredná odborná škola</v>
      </c>
      <c r="F34" s="1" t="str">
        <v>Obchodná akadémia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tr">
        <v>Dudvážska 6, 82107 Bratislava-Podunajské Biskupice</v>
      </c>
      <c r="N34" s="1" t="str">
        <v>PROFI - KAMO, s.r.o.</v>
      </c>
      <c r="O34" s="1" t="str">
        <v>súkromník</v>
      </c>
    </row>
    <row r="35" spans="1:15">
      <c r="A35" s="1">
        <v>100000191</v>
      </c>
      <c r="B35" s="1" t="str">
        <v>Bratislavský</v>
      </c>
      <c r="C35" s="1" t="str">
        <v>Bratislava II</v>
      </c>
      <c r="D35" s="1" t="str">
        <v>Gymnázium Federica Garcíu Lorcu</v>
      </c>
      <c r="E35" s="1" t="str">
        <v>gymnázium</v>
      </c>
      <c r="F35" s="1" t="str">
        <v>Gymnázium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tr">
        <v>Hronská 3, 82107 Bratislava-Podunajské Biskupice</v>
      </c>
      <c r="N35" s="1" t="str">
        <v>Regionálny úrad školskej správy v Bratislave</v>
      </c>
      <c r="O35" s="1" t="str">
        <v>regionálny úrad školskej správy</v>
      </c>
    </row>
    <row r="36" spans="1:15">
      <c r="A36" s="1">
        <v>100000197</v>
      </c>
      <c r="B36" s="1" t="str">
        <v>Bratislavský</v>
      </c>
      <c r="C36" s="1" t="str">
        <v>Bratislava II</v>
      </c>
      <c r="D36" s="1" t="str">
        <v>Základná škola</v>
      </c>
      <c r="E36" s="1" t="str">
        <v>základná škola</v>
      </c>
      <c r="F36" s="1" t="str">
        <v>Základná škola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tr">
        <v>Podzáhradná 51, 82107 Bratislava-Podunajské Biskupice</v>
      </c>
      <c r="N36" s="1" t="str">
        <v>Mestská časť Bratislava - Podunajské Biskupice</v>
      </c>
      <c r="O36" s="1" t="str">
        <v>obec, mesto</v>
      </c>
    </row>
    <row r="37" spans="1:15">
      <c r="A37" s="1">
        <v>100000201</v>
      </c>
      <c r="B37" s="1" t="str">
        <v>Bratislavský</v>
      </c>
      <c r="C37" s="1" t="str">
        <v>Bratislava II</v>
      </c>
      <c r="D37" s="1" t="str">
        <v>Základná škola s materskou školou s vyučovacím jazykom maďarským - Alapiskola és Óvoda</v>
      </c>
      <c r="E37" s="1" t="str">
        <v>základná škola</v>
      </c>
      <c r="F37" s="1" t="str">
        <v>Základná škola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tr">
        <v>Vetvárska 7, 82106 Bratislava-Podunajské Biskupice</v>
      </c>
      <c r="N37" s="1" t="str">
        <v>Mestská časť Bratislava - Podunajské Biskupice</v>
      </c>
      <c r="O37" s="1" t="str">
        <v>obec, mesto</v>
      </c>
    </row>
    <row r="38" spans="1:15">
      <c r="A38" s="1">
        <v>100000210</v>
      </c>
      <c r="B38" s="1" t="str">
        <v>Bratislavský</v>
      </c>
      <c r="C38" s="1" t="str">
        <v>Bratislava II</v>
      </c>
      <c r="D38" s="1" t="str">
        <v>1. súkromné gymnázium v Bratislave</v>
      </c>
      <c r="E38" s="1" t="str">
        <v>gymnázium</v>
      </c>
      <c r="F38" s="1" t="str">
        <v>Gymnázium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tr">
        <v>Bajkalská 20, 82108 Bratislava-Ružinov</v>
      </c>
      <c r="N38" s="1" t="str">
        <v>Výchovno-vzdelávacie združenie</v>
      </c>
      <c r="O38" s="1" t="str">
        <v>súkromník</v>
      </c>
    </row>
    <row r="39" spans="1:15">
      <c r="A39" s="1">
        <v>100000211</v>
      </c>
      <c r="B39" s="1" t="str">
        <v>Bratislavský</v>
      </c>
      <c r="C39" s="1" t="str">
        <v>Bratislava II</v>
      </c>
      <c r="D39" s="1" t="str">
        <v>Súkromná základná škola pre žiakov so všeobecným intelektovým nadaním</v>
      </c>
      <c r="E39" s="1" t="str">
        <v>škola pre deti a žiakov so špeciálnymi výchovno-vzdelávacími potrebami</v>
      </c>
      <c r="F39" s="1" t="str">
        <v>ZŠ pre žiakov s nadaním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tr">
        <v>Bajkalská 20, 82108 Bratislava-Ružinov</v>
      </c>
      <c r="N39" s="1" t="str">
        <v>Výchovno-vzdelávacie združenie</v>
      </c>
      <c r="O39" s="1" t="str">
        <v>súkromník</v>
      </c>
    </row>
    <row r="40" spans="1:15">
      <c r="A40" s="1">
        <v>100000228</v>
      </c>
      <c r="B40" s="1" t="str">
        <v>Bratislavský</v>
      </c>
      <c r="C40" s="1" t="str">
        <v>Bratislava II</v>
      </c>
      <c r="D40" s="1" t="str">
        <v>Základná škola Pavla Marcelyho</v>
      </c>
      <c r="E40" s="1" t="str">
        <v>základná škola</v>
      </c>
      <c r="F40" s="1" t="str">
        <v>Základná škola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tr">
        <v>Drieňová 16, 82103 Bratislava-Ružinov</v>
      </c>
      <c r="N40" s="1" t="str">
        <v>Mestská časť Bratislava - Ružinov</v>
      </c>
      <c r="O40" s="1" t="str">
        <v>obec, mesto</v>
      </c>
    </row>
    <row r="41" spans="1:15">
      <c r="A41" s="1">
        <v>100000233</v>
      </c>
      <c r="B41" s="1" t="str">
        <v>Bratislavský</v>
      </c>
      <c r="C41" s="1" t="str">
        <v>Bratislava II</v>
      </c>
      <c r="D41" s="1" t="str">
        <v>Stredná priemyselná škola stavebná a geodetická</v>
      </c>
      <c r="E41" s="1" t="str">
        <v>stredná odborná škola</v>
      </c>
      <c r="F41" s="1" t="str">
        <v>Stredná priemyselná škola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tr">
        <v>Drieňová 35, 82664 Bratislava-Ružinov</v>
      </c>
      <c r="N41" s="1" t="str">
        <v>Bratislavský samosprávny kraj</v>
      </c>
      <c r="O41" s="1" t="str">
        <v>samosprávny kraj</v>
      </c>
    </row>
    <row r="42" spans="1:15">
      <c r="A42" s="1">
        <v>100000235</v>
      </c>
      <c r="B42" s="1" t="str">
        <v>Bratislavský</v>
      </c>
      <c r="C42" s="1" t="str">
        <v>Bratislava II</v>
      </c>
      <c r="D42" s="1" t="str">
        <v>Súkromná stredná odborná škola</v>
      </c>
      <c r="E42" s="1" t="str">
        <v>stredná odborná škola</v>
      </c>
      <c r="F42" s="1" t="str">
        <v>Stredná odborná škola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tr">
        <v>Exnárova 20, 82601 Bratislava-Ružinov</v>
      </c>
      <c r="N42" s="1" t="str">
        <v>UniTrade Institute, s. r. o.</v>
      </c>
      <c r="O42" s="1" t="str">
        <v>súkromník</v>
      </c>
    </row>
    <row r="43" spans="1:15">
      <c r="A43" s="1">
        <v>100000251</v>
      </c>
      <c r="B43" s="1" t="str">
        <v>Bratislavský</v>
      </c>
      <c r="C43" s="1" t="str">
        <v>Bratislava II</v>
      </c>
      <c r="D43" s="1" t="str">
        <v>Gymnázium Ivana Horvátha</v>
      </c>
      <c r="E43" s="1" t="str">
        <v>gymnázium</v>
      </c>
      <c r="F43" s="1" t="str">
        <v>Gymnázium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tr">
        <v>Ivana Horvátha 14, 82103 Bratislava-Ružinov</v>
      </c>
      <c r="N43" s="1" t="str">
        <v>Bratislavský samosprávny kraj</v>
      </c>
      <c r="O43" s="1" t="str">
        <v>samosprávny kraj</v>
      </c>
    </row>
    <row r="44" spans="1:15">
      <c r="A44" s="1">
        <v>100000255</v>
      </c>
      <c r="B44" s="1" t="str">
        <v>Bratislavský</v>
      </c>
      <c r="C44" s="1" t="str">
        <v>Bratislava II</v>
      </c>
      <c r="D44" s="1" t="str">
        <v>Súkromná škola umeleckého priemyslu Bohumila Baču</v>
      </c>
      <c r="E44" s="1" t="str">
        <v>škola umeleckého priemyslu</v>
      </c>
      <c r="F44" s="1" t="str">
        <v>Škola umeleckého priemyslu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tr">
        <v>Ivanská cesta 21, 82104 Bratislava-Ružinov</v>
      </c>
      <c r="N44" s="1" t="str">
        <v>Mgr. art. Dalibor Bača</v>
      </c>
      <c r="O44" s="1" t="str">
        <v>súkromník</v>
      </c>
    </row>
    <row r="45" spans="1:15">
      <c r="A45" s="1">
        <v>100000257</v>
      </c>
      <c r="B45" s="1" t="str">
        <v>Bratislavský</v>
      </c>
      <c r="C45" s="1" t="str">
        <v>Bratislava II</v>
      </c>
      <c r="D45" s="1" t="str">
        <v>Stredná odborná škola technológií a remesiel</v>
      </c>
      <c r="E45" s="1" t="str">
        <v>stredná odborná škola</v>
      </c>
      <c r="F45" s="1" t="str">
        <v>Stredná odborná škola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tr">
        <v>Ivanská cesta 21, 82104 Bratislava-Ružinov</v>
      </c>
      <c r="N45" s="1" t="str">
        <v>Bratislavský samosprávny kraj</v>
      </c>
      <c r="O45" s="1" t="str">
        <v>samosprávny kraj</v>
      </c>
    </row>
    <row r="46" spans="1:15">
      <c r="A46" s="1">
        <v>100000273</v>
      </c>
      <c r="B46" s="1" t="str">
        <v>Bratislavský</v>
      </c>
      <c r="C46" s="1" t="str">
        <v>Bratislava II</v>
      </c>
      <c r="D46" s="1" t="str">
        <v>Základná škola</v>
      </c>
      <c r="E46" s="1" t="str">
        <v>základná škola</v>
      </c>
      <c r="F46" s="1" t="str">
        <v>Základná škola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tr">
        <v>Kulíškova 8, 82108 Bratislava-Ružinov</v>
      </c>
      <c r="N46" s="1" t="str">
        <v>Mestská časť Bratislava - Ružinov</v>
      </c>
      <c r="O46" s="1" t="str">
        <v>obec, mesto</v>
      </c>
    </row>
    <row r="47" spans="1:15">
      <c r="A47" s="1">
        <v>100000276</v>
      </c>
      <c r="B47" s="1" t="str">
        <v>Bratislavský</v>
      </c>
      <c r="C47" s="1" t="str">
        <v>Bratislava II</v>
      </c>
      <c r="D47" s="1" t="str">
        <v>Stredná priemyselná škola dopravná</v>
      </c>
      <c r="E47" s="1" t="str">
        <v>stredná odborná škola</v>
      </c>
      <c r="F47" s="1" t="str">
        <v>Stredná priemyselná škola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tr">
        <v>Kvačalova 20, 82108 Bratislava-Ružinov</v>
      </c>
      <c r="N47" s="1" t="str">
        <v>Bratislavský samosprávny kraj</v>
      </c>
      <c r="O47" s="1" t="str">
        <v>samosprávny kraj</v>
      </c>
    </row>
    <row r="48" spans="1:15">
      <c r="A48" s="1">
        <v>100000277</v>
      </c>
      <c r="B48" s="1" t="str">
        <v>Bratislavský</v>
      </c>
      <c r="C48" s="1" t="str">
        <v>Bratislava II</v>
      </c>
      <c r="D48" s="1" t="str">
        <v>Základná škola</v>
      </c>
      <c r="E48" s="1" t="str">
        <v>základná škola</v>
      </c>
      <c r="F48" s="1" t="str">
        <v>Základná škola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tr">
        <v>Medzilaborecká 11, 82101 Bratislava-Ružinov</v>
      </c>
      <c r="N48" s="1" t="str">
        <v>Mestská časť Bratislava - Ružinov</v>
      </c>
      <c r="O48" s="1" t="str">
        <v>obec, mesto</v>
      </c>
    </row>
    <row r="49" spans="1:15">
      <c r="A49" s="1">
        <v>100000285</v>
      </c>
      <c r="B49" s="1" t="str">
        <v>Bratislavský</v>
      </c>
      <c r="C49" s="1" t="str">
        <v>Bratislava II</v>
      </c>
      <c r="D49" s="1" t="str">
        <v>Gymnázium</v>
      </c>
      <c r="E49" s="1" t="str">
        <v>gymnázium</v>
      </c>
      <c r="F49" s="1" t="str">
        <v>Gymnázium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tr">
        <v>Metodova 2, 82108 Bratislava-Ružinov</v>
      </c>
      <c r="N49" s="1" t="str">
        <v>Regionálny úrad školskej správy v Bratislave</v>
      </c>
      <c r="O49" s="1" t="str">
        <v>regionálny úrad školskej správy</v>
      </c>
    </row>
    <row r="50" spans="1:15">
      <c r="A50" s="1">
        <v>100000287</v>
      </c>
      <c r="B50" s="1" t="str">
        <v>Bratislavský</v>
      </c>
      <c r="C50" s="1" t="str">
        <v>Bratislava II</v>
      </c>
      <c r="D50" s="1" t="str">
        <v>Základná škola</v>
      </c>
      <c r="E50" s="1" t="str">
        <v>základná škola</v>
      </c>
      <c r="F50" s="1" t="str">
        <v>Základná škola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tr">
        <v>Mierová 46, 82105 Bratislava-Ružinov</v>
      </c>
      <c r="N50" s="1" t="str">
        <v>Mestská časť Bratislava - Ružinov</v>
      </c>
      <c r="O50" s="1" t="str">
        <v>obec, mesto</v>
      </c>
    </row>
    <row r="51" spans="1:15">
      <c r="A51" s="1">
        <v>100000298</v>
      </c>
      <c r="B51" s="1" t="str">
        <v>Bratislavský</v>
      </c>
      <c r="C51" s="1" t="str">
        <v>Bratislava II</v>
      </c>
      <c r="D51" s="1" t="str">
        <v>Základná škola</v>
      </c>
      <c r="E51" s="1" t="str">
        <v>základná škola</v>
      </c>
      <c r="F51" s="1" t="str">
        <v>Základná škola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tr">
        <v>Nevädzová 2, 82101 Bratislava-Ružinov</v>
      </c>
      <c r="N51" s="1" t="str">
        <v>Mestská časť Bratislava - Ružinov</v>
      </c>
      <c r="O51" s="1" t="str">
        <v>obec, mesto</v>
      </c>
    </row>
    <row r="52" spans="1:15">
      <c r="A52" s="1">
        <v>100000305</v>
      </c>
      <c r="B52" s="1" t="str">
        <v>Bratislavský</v>
      </c>
      <c r="C52" s="1" t="str">
        <v>Bratislava II</v>
      </c>
      <c r="D52" s="1" t="str">
        <v>Obchodná akadémia</v>
      </c>
      <c r="E52" s="1" t="str">
        <v>stredná odborná škola</v>
      </c>
      <c r="F52" s="1" t="str">
        <v>Obchodná akadémia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tr">
        <v>Nevädzová 3, 82007 Bratislava-Ružinov</v>
      </c>
      <c r="N52" s="1" t="str">
        <v>Bratislavský samosprávny kraj</v>
      </c>
      <c r="O52" s="1" t="str">
        <v>samosprávny kraj</v>
      </c>
    </row>
    <row r="53" spans="1:15">
      <c r="A53" s="1">
        <v>100000320</v>
      </c>
      <c r="B53" s="1" t="str">
        <v>Bratislavský</v>
      </c>
      <c r="C53" s="1" t="str">
        <v>Bratislava II</v>
      </c>
      <c r="D53" s="1" t="str">
        <v>Základná škola Slovenského národného povstania</v>
      </c>
      <c r="E53" s="1" t="str">
        <v>základná škola</v>
      </c>
      <c r="F53" s="1" t="str">
        <v>Základná škola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tr">
        <v>Ostredková 14, 82102 Bratislava-Ružinov</v>
      </c>
      <c r="N53" s="1" t="str">
        <v>Mestská časť Bratislava - Ružinov</v>
      </c>
      <c r="O53" s="1" t="str">
        <v>obec, mesto</v>
      </c>
    </row>
    <row r="54" spans="1:15">
      <c r="A54" s="1">
        <v>100000336</v>
      </c>
      <c r="B54" s="1" t="str">
        <v>Bratislavský</v>
      </c>
      <c r="C54" s="1" t="str">
        <v>Bratislava II</v>
      </c>
      <c r="D54" s="1" t="str">
        <v>Základná škola</v>
      </c>
      <c r="E54" s="1" t="str">
        <v>základná škola</v>
      </c>
      <c r="F54" s="1" t="str">
        <v>Základná škola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tr">
        <v>Ružová dolina 29, 82109 Bratislava-Ružinov</v>
      </c>
      <c r="N54" s="1" t="str">
        <v>Mestská časť Bratislava - Ružinov</v>
      </c>
      <c r="O54" s="1" t="str">
        <v>obec, mesto</v>
      </c>
    </row>
    <row r="55" spans="1:15">
      <c r="A55" s="1">
        <v>100000337</v>
      </c>
      <c r="B55" s="1" t="str">
        <v>Bratislavský</v>
      </c>
      <c r="C55" s="1" t="str">
        <v>Bratislava II</v>
      </c>
      <c r="D55" s="1" t="str">
        <v>Súkromná základná škola</v>
      </c>
      <c r="E55" s="1" t="str">
        <v>základná škola</v>
      </c>
      <c r="F55" s="1" t="str">
        <v>Základná škola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tr">
        <v>Sklenárova 1, 82109 Bratislava-Ružinov</v>
      </c>
      <c r="N55" s="1" t="str">
        <v>PhDr. Veronika Bisaki</v>
      </c>
      <c r="O55" s="1" t="str">
        <v>súkromník</v>
      </c>
    </row>
    <row r="56" spans="1:15">
      <c r="A56" s="1">
        <v>100000338</v>
      </c>
      <c r="B56" s="1" t="str">
        <v>Bratislavský</v>
      </c>
      <c r="C56" s="1" t="str">
        <v>Bratislava II</v>
      </c>
      <c r="D56" s="1" t="str">
        <v>Súkromná stredná odborná škola pedagogická a sociálna</v>
      </c>
      <c r="E56" s="1" t="str">
        <v>stredná odborná škola</v>
      </c>
      <c r="F56" s="1" t="str">
        <v>Stredná odborná škola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tr">
        <v>Sklenárova 1, 82109 Bratislava-Ružinov</v>
      </c>
      <c r="N56" s="1" t="str">
        <v>PhDr. Veronika Bisaki</v>
      </c>
      <c r="O56" s="1" t="str">
        <v>súkromník</v>
      </c>
    </row>
    <row r="57" spans="1:15">
      <c r="A57" s="1">
        <v>100000342</v>
      </c>
      <c r="B57" s="1" t="str">
        <v>Bratislavský</v>
      </c>
      <c r="C57" s="1" t="str">
        <v>Bratislava II</v>
      </c>
      <c r="D57" s="1" t="str">
        <v>Stredná odborná škola obchodu a služieb Samuela Jurkoviča</v>
      </c>
      <c r="E57" s="1" t="str">
        <v>stredná odborná škola</v>
      </c>
      <c r="F57" s="1" t="str">
        <v>Stredná odborná škola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tr">
        <v>Sklenárova 1, 82109 Bratislava-Ružinov</v>
      </c>
      <c r="N57" s="1" t="str">
        <v>Bratislavský samosprávny kraj</v>
      </c>
      <c r="O57" s="1" t="str">
        <v>samosprávny kraj</v>
      </c>
    </row>
    <row r="58" spans="1:15">
      <c r="A58" s="1">
        <v>100000346</v>
      </c>
      <c r="B58" s="1" t="str">
        <v>Bratislavský</v>
      </c>
      <c r="C58" s="1" t="str">
        <v>Bratislava II</v>
      </c>
      <c r="D58" s="1" t="str">
        <v>Škola umeleckého priemyslu</v>
      </c>
      <c r="E58" s="1" t="str">
        <v>škola umeleckého priemyslu</v>
      </c>
      <c r="F58" s="1" t="str">
        <v>Škola umeleckého priemyslu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tr">
        <v>Sklenárova 7, 82489 Bratislava-Ružinov</v>
      </c>
      <c r="N58" s="1" t="str">
        <v>Bratislavský samosprávny kraj</v>
      </c>
      <c r="O58" s="1" t="str">
        <v>samosprávny kraj</v>
      </c>
    </row>
    <row r="59" spans="1:15">
      <c r="A59" s="1">
        <v>100000347</v>
      </c>
      <c r="B59" s="1" t="str">
        <v>Bratislavský</v>
      </c>
      <c r="C59" s="1" t="str">
        <v>Bratislava II</v>
      </c>
      <c r="D59" s="1" t="str">
        <v>Stredná odborná škola dopravná</v>
      </c>
      <c r="E59" s="1" t="str">
        <v>stredná odborná škola</v>
      </c>
      <c r="F59" s="1" t="str">
        <v>Stredná odborná škola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tr">
        <v>Kvačalova 20, 82108 Bratislava-Ružinov</v>
      </c>
      <c r="N59" s="1" t="str">
        <v>Bratislavský samosprávny kraj</v>
      </c>
      <c r="O59" s="1" t="str">
        <v>samosprávny kraj</v>
      </c>
    </row>
    <row r="60" spans="1:15">
      <c r="A60" s="1">
        <v>100000363</v>
      </c>
      <c r="B60" s="1" t="str">
        <v>Bratislavský</v>
      </c>
      <c r="C60" s="1" t="str">
        <v>Bratislava II</v>
      </c>
      <c r="D60" s="1" t="str">
        <v>Stredná odborná škola kaderníctva a vizážistiky</v>
      </c>
      <c r="E60" s="1" t="str">
        <v>stredná odborná škola</v>
      </c>
      <c r="F60" s="1" t="str">
        <v>Stredná odborná škola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tr">
        <v>Svätoplukova 2, 82108 Bratislava-Ružinov</v>
      </c>
      <c r="N60" s="1" t="str">
        <v>Bratislavský samosprávny kraj</v>
      </c>
      <c r="O60" s="1" t="str">
        <v>samosprávny kraj</v>
      </c>
    </row>
    <row r="61" spans="1:15">
      <c r="A61" s="1">
        <v>100000374</v>
      </c>
      <c r="B61" s="1" t="str">
        <v>Bratislavský</v>
      </c>
      <c r="C61" s="1" t="str">
        <v>Bratislava II</v>
      </c>
      <c r="D61" s="1" t="str">
        <v>Gymnázium Ladislava Novomeského</v>
      </c>
      <c r="E61" s="1" t="str">
        <v>gymnázium</v>
      </c>
      <c r="F61" s="1" t="str">
        <v>Gymnázium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tr">
        <v>Tomášikova 2, 82729 Bratislava-Ružinov</v>
      </c>
      <c r="N61" s="1" t="str">
        <v>Bratislavský samosprávny kraj</v>
      </c>
      <c r="O61" s="1" t="str">
        <v>samosprávny kraj</v>
      </c>
    </row>
    <row r="62" spans="1:15">
      <c r="A62" s="1">
        <v>100000381</v>
      </c>
      <c r="B62" s="1" t="str">
        <v>Bratislavský</v>
      </c>
      <c r="C62" s="1" t="str">
        <v>Bratislava II</v>
      </c>
      <c r="D62" s="1" t="str">
        <v>Stredná odborná škola chemická</v>
      </c>
      <c r="E62" s="1" t="str">
        <v>stredná odborná škola</v>
      </c>
      <c r="F62" s="1" t="str">
        <v>Stredná odborná škola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tr">
        <v>Vlčie hrdlo 50, 82107 Bratislava-Ružinov</v>
      </c>
      <c r="N62" s="1" t="str">
        <v>Bratislavský samosprávny kraj</v>
      </c>
      <c r="O62" s="1" t="str">
        <v>samosprávny kraj</v>
      </c>
    </row>
    <row r="63" spans="1:15">
      <c r="A63" s="1">
        <v>100000384</v>
      </c>
      <c r="B63" s="1" t="str">
        <v>Bratislavský</v>
      </c>
      <c r="C63" s="1" t="str">
        <v>Bratislava II</v>
      </c>
      <c r="D63" s="1" t="str">
        <v>Základná škola</v>
      </c>
      <c r="E63" s="1" t="str">
        <v>základná škola</v>
      </c>
      <c r="F63" s="1" t="str">
        <v>Základná škola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tr">
        <v>Vrútocká 58, 82104 Bratislava-Ružinov</v>
      </c>
      <c r="N63" s="1" t="str">
        <v>Mestská časť Bratislava - Ružinov</v>
      </c>
      <c r="O63" s="1" t="str">
        <v>obec, mesto</v>
      </c>
    </row>
    <row r="64" spans="1:15">
      <c r="A64" s="1">
        <v>100000388</v>
      </c>
      <c r="B64" s="1" t="str">
        <v>Bratislavský</v>
      </c>
      <c r="C64" s="1" t="str">
        <v>Bratislava II</v>
      </c>
      <c r="D64" s="1" t="str">
        <v>Stredná zdravotnícka škola</v>
      </c>
      <c r="E64" s="1" t="str">
        <v>stredná odborná škola</v>
      </c>
      <c r="F64" s="1" t="str">
        <v>Stredná zdravotnícka škola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tr">
        <v>Záhradnícka 44, 82108 Bratislava-Ružinov</v>
      </c>
      <c r="N64" s="1" t="str">
        <v>Bratislavský samosprávny kraj</v>
      </c>
      <c r="O64" s="1" t="str">
        <v>samosprávny kraj</v>
      </c>
    </row>
    <row r="65" spans="1:15">
      <c r="A65" s="1">
        <v>100000401</v>
      </c>
      <c r="B65" s="1" t="str">
        <v>Bratislavský</v>
      </c>
      <c r="C65" s="1" t="str">
        <v>Bratislava II</v>
      </c>
      <c r="D65" s="1" t="str">
        <v>Základná škola</v>
      </c>
      <c r="E65" s="1" t="str">
        <v>základná škola</v>
      </c>
      <c r="F65" s="1" t="str">
        <v>Základná škola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tr">
        <v>Rajčianska 3, 82107 Bratislava-Vrakuňa</v>
      </c>
      <c r="N65" s="1" t="str">
        <v>Mestská časť Bratislava - Vrakuňa</v>
      </c>
      <c r="O65" s="1" t="str">
        <v>obec, mesto</v>
      </c>
    </row>
    <row r="66" spans="1:15">
      <c r="A66" s="1">
        <v>100000403</v>
      </c>
      <c r="B66" s="1" t="str">
        <v>Bratislavský</v>
      </c>
      <c r="C66" s="1" t="str">
        <v>Bratislava II</v>
      </c>
      <c r="D66" s="1" t="str">
        <v>Súkromné gymnázium</v>
      </c>
      <c r="E66" s="1" t="str">
        <v>gymnázium</v>
      </c>
      <c r="F66" s="1" t="str">
        <v>Gymnázium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tr">
        <v>Vážska 32, 82107 Bratislava-Vrakuňa</v>
      </c>
      <c r="N66" s="1" t="str">
        <v>Tomáš Chadim</v>
      </c>
      <c r="O66" s="1" t="str">
        <v>súkromník</v>
      </c>
    </row>
    <row r="67" spans="1:15">
      <c r="A67" s="1">
        <v>100000406</v>
      </c>
      <c r="B67" s="1" t="str">
        <v>Bratislavský</v>
      </c>
      <c r="C67" s="1" t="str">
        <v>Bratislava II</v>
      </c>
      <c r="D67" s="1" t="str">
        <v>Základná škola</v>
      </c>
      <c r="E67" s="1" t="str">
        <v>základná škola</v>
      </c>
      <c r="F67" s="1" t="str">
        <v>Základná škola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tr">
        <v>Železničná 14, 82107 Bratislava-Vrakuňa</v>
      </c>
      <c r="N67" s="1" t="str">
        <v>Mestská časť Bratislava - Vrakuňa</v>
      </c>
      <c r="O67" s="1" t="str">
        <v>obec, mesto</v>
      </c>
    </row>
    <row r="68" spans="1:15">
      <c r="A68" s="1">
        <v>100000410</v>
      </c>
      <c r="B68" s="1" t="str">
        <v>Bratislavský</v>
      </c>
      <c r="C68" s="1" t="str">
        <v>Bratislava II</v>
      </c>
      <c r="D68" s="1" t="str">
        <v>Základná škola</v>
      </c>
      <c r="E68" s="1" t="str">
        <v>základná škola</v>
      </c>
      <c r="F68" s="1" t="str">
        <v>Základná škola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tr">
        <v>Žitavská 1, 82107 Bratislava-Vrakuňa</v>
      </c>
      <c r="N68" s="1" t="str">
        <v>Mestská časť Bratislava - Vrakuňa</v>
      </c>
      <c r="O68" s="1" t="str">
        <v>obec, mesto</v>
      </c>
    </row>
    <row r="69" spans="1:15">
      <c r="A69" s="1">
        <v>100000417</v>
      </c>
      <c r="B69" s="1" t="str">
        <v>Bratislavský</v>
      </c>
      <c r="C69" s="1" t="str">
        <v>Bratislava III</v>
      </c>
      <c r="D69" s="1" t="str">
        <v>Základná škola s materskou školou</v>
      </c>
      <c r="E69" s="1" t="str">
        <v>základná škola</v>
      </c>
      <c r="F69" s="1" t="str">
        <v>Základná škola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tr">
        <v>Cádrova 23, 83101 Bratislava-Nové Mesto</v>
      </c>
      <c r="N69" s="1" t="str">
        <v>Mestská časť Bratislava - Nové Mesto</v>
      </c>
      <c r="O69" s="1" t="str">
        <v>obec, mesto</v>
      </c>
    </row>
    <row r="70" spans="1:15">
      <c r="A70" s="1">
        <v>100000423</v>
      </c>
      <c r="B70" s="1" t="str">
        <v>Bratislavský</v>
      </c>
      <c r="C70" s="1" t="str">
        <v>Bratislava III</v>
      </c>
      <c r="D70" s="1" t="str">
        <v>Súkromné gymnázium</v>
      </c>
      <c r="E70" s="1" t="str">
        <v>gymnázium</v>
      </c>
      <c r="F70" s="1" t="str">
        <v>Gymnázium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tr">
        <v>Česká 10, 83103 Bratislava-Nové Mesto</v>
      </c>
      <c r="N70" s="1" t="str">
        <v>SCHOOL, s.r.o.</v>
      </c>
      <c r="O70" s="1" t="str">
        <v>súkromník</v>
      </c>
    </row>
    <row r="71" spans="1:15">
      <c r="A71" s="1">
        <v>100000430</v>
      </c>
      <c r="B71" s="1" t="str">
        <v>Bratislavský</v>
      </c>
      <c r="C71" s="1" t="str">
        <v>Bratislava III</v>
      </c>
      <c r="D71" s="1" t="str">
        <v>Súkromná základná škola</v>
      </c>
      <c r="E71" s="1" t="str">
        <v>základná škola</v>
      </c>
      <c r="F71" s="1" t="str">
        <v>Základná škola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tr">
        <v>Česká 10, 83103 Bratislava-Nové Mesto</v>
      </c>
      <c r="N71" s="1" t="str">
        <v>SCHOOL, s.r.o.</v>
      </c>
      <c r="O71" s="1" t="str">
        <v>súkromník</v>
      </c>
    </row>
    <row r="72" spans="1:15">
      <c r="A72" s="1">
        <v>100000431</v>
      </c>
      <c r="B72" s="1" t="str">
        <v>Bratislavský</v>
      </c>
      <c r="C72" s="1" t="str">
        <v>Bratislava III</v>
      </c>
      <c r="D72" s="1" t="str">
        <v>Základná škola s materskou školou</v>
      </c>
      <c r="E72" s="1" t="str">
        <v>základná škola</v>
      </c>
      <c r="F72" s="1" t="str">
        <v>Základná škola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tr">
        <v>Česká 10, 83103 Bratislava-Nové Mesto</v>
      </c>
      <c r="N72" s="1" t="str">
        <v>Mestská časť Bratislava - Nové Mesto</v>
      </c>
      <c r="O72" s="1" t="str">
        <v>obec, mesto</v>
      </c>
    </row>
    <row r="73" spans="1:15">
      <c r="A73" s="1">
        <v>100000449</v>
      </c>
      <c r="B73" s="1" t="str">
        <v>Bratislavský</v>
      </c>
      <c r="C73" s="1" t="str">
        <v>Bratislava III</v>
      </c>
      <c r="D73" s="1" t="str">
        <v>Liečebno - výchovné sanatórium</v>
      </c>
      <c r="E73" s="1" t="str">
        <v>špeciálne výchovné zariadenie</v>
      </c>
      <c r="F73" s="1" t="str">
        <v>Liečebno-výchovné sanatórium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tr">
        <v>Hrdličkova 21, 83101 Bratislava-Nové Mesto</v>
      </c>
      <c r="N73" s="1" t="str">
        <v>Regionálny úrad školskej správy v Bratislave</v>
      </c>
      <c r="O73" s="1" t="str">
        <v>regionálny úrad školskej správy</v>
      </c>
    </row>
    <row r="74" spans="1:15">
      <c r="A74" s="1">
        <v>100000452</v>
      </c>
      <c r="B74" s="1" t="str">
        <v>Bratislavský</v>
      </c>
      <c r="C74" s="1" t="str">
        <v>Bratislava III</v>
      </c>
      <c r="D74" s="1" t="str">
        <v>Základná škola s materskou školou</v>
      </c>
      <c r="E74" s="1" t="str">
        <v>základná škola</v>
      </c>
      <c r="F74" s="1" t="str">
        <v>Základná škola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tr">
        <v>Jeséniova 54, 83101 Bratislava-Nové Mesto</v>
      </c>
      <c r="N74" s="1" t="str">
        <v>Mestská časť Bratislava - Nové Mesto</v>
      </c>
      <c r="O74" s="1" t="str">
        <v>obec, mesto</v>
      </c>
    </row>
    <row r="75" spans="1:15">
      <c r="A75" s="1">
        <v>100000458</v>
      </c>
      <c r="B75" s="1" t="str">
        <v>Bratislavský</v>
      </c>
      <c r="C75" s="1" t="str">
        <v>Bratislava II</v>
      </c>
      <c r="D75" s="1" t="str">
        <v>Súkromná stredná športová škola EISB</v>
      </c>
      <c r="E75" s="1" t="str">
        <v>stredná športová škola</v>
      </c>
      <c r="F75" s="1" t="str">
        <v>Stredná športová škola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tr">
        <v>Radničné námestie 4, 82105 Bratislava-Ružinov</v>
      </c>
      <c r="N75" s="1" t="str">
        <v>EIS Bratislava s. r. o.</v>
      </c>
      <c r="O75" s="1" t="str">
        <v>súkromník</v>
      </c>
    </row>
    <row r="76" spans="1:15">
      <c r="A76" s="1">
        <v>100000461</v>
      </c>
      <c r="B76" s="1" t="str">
        <v>Bratislavský</v>
      </c>
      <c r="C76" s="1" t="str">
        <v>Bratislava II</v>
      </c>
      <c r="D76" s="1" t="str">
        <v>Súkromná základná škola EISB</v>
      </c>
      <c r="E76" s="1" t="str">
        <v>základná škola</v>
      </c>
      <c r="F76" s="1" t="str">
        <v>Základná škola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tr">
        <v>Radničné námestie 4, 82105 Bratislava-Ružinov</v>
      </c>
      <c r="N76" s="1" t="str">
        <v>EIS Bratislava s. r. o.</v>
      </c>
      <c r="O76" s="1" t="str">
        <v>súkromník</v>
      </c>
    </row>
    <row r="77" spans="1:15">
      <c r="A77" s="1">
        <v>100000466</v>
      </c>
      <c r="B77" s="1" t="str">
        <v>Bratislavský</v>
      </c>
      <c r="C77" s="1" t="str">
        <v>Bratislava III</v>
      </c>
      <c r="D77" s="1" t="str">
        <v>Základná škola pri zdravotníckom zariadení</v>
      </c>
      <c r="E77" s="1" t="str">
        <v>škola pre deti a žiakov so špeciálnymi výchovno-vzdelávacími potrebami</v>
      </c>
      <c r="F77" s="1" t="str">
        <v>ZŠ pri zdravotníckom zariadení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tr">
        <v>Limbová 1, 83340 Bratislava-Nové Mesto</v>
      </c>
      <c r="N77" s="1" t="str">
        <v>Regionálny úrad školskej správy v Bratislave</v>
      </c>
      <c r="O77" s="1" t="str">
        <v>regionálny úrad školskej správy</v>
      </c>
    </row>
    <row r="78" spans="1:15">
      <c r="A78" s="1">
        <v>100000471</v>
      </c>
      <c r="B78" s="1" t="str">
        <v>Bratislavský</v>
      </c>
      <c r="C78" s="1" t="str">
        <v>Bratislava III</v>
      </c>
      <c r="D78" s="1" t="str">
        <v>Hotelová akadémia</v>
      </c>
      <c r="E78" s="1" t="str">
        <v>stredná odborná škola</v>
      </c>
      <c r="F78" s="1" t="str">
        <v>Hotelová akadémia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tr">
        <v>Mikovíniho 1, 83102 Bratislava-Nové Mesto</v>
      </c>
      <c r="N78" s="1" t="str">
        <v>Bratislavský samosprávny kraj</v>
      </c>
      <c r="O78" s="1" t="str">
        <v>samosprávny kraj</v>
      </c>
    </row>
    <row r="79" spans="1:15">
      <c r="A79" s="1">
        <v>100000476</v>
      </c>
      <c r="B79" s="1" t="str">
        <v>Bratislavský</v>
      </c>
      <c r="C79" s="1" t="str">
        <v>Bratislava III</v>
      </c>
      <c r="D79" s="1" t="str">
        <v>Základná škola s materskou školou</v>
      </c>
      <c r="E79" s="1" t="str">
        <v>základná škola</v>
      </c>
      <c r="F79" s="1" t="str">
        <v>Základná škola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tr">
        <v>Odborárska 2, 83102 Bratislava-Nové Mesto</v>
      </c>
      <c r="N79" s="1" t="str">
        <v>Mestská časť Bratislava - Nové Mesto</v>
      </c>
      <c r="O79" s="1" t="str">
        <v>obec, mesto</v>
      </c>
    </row>
    <row r="80" spans="1:15">
      <c r="A80" s="1">
        <v>100000486</v>
      </c>
      <c r="B80" s="1" t="str">
        <v>Bratislavský</v>
      </c>
      <c r="C80" s="1" t="str">
        <v>Bratislava III</v>
      </c>
      <c r="D80" s="1" t="str">
        <v>Stredná odborná škola beauty služieb</v>
      </c>
      <c r="E80" s="1" t="str">
        <v>stredná odborná škola</v>
      </c>
      <c r="F80" s="1" t="str">
        <v>Stredná odborná škola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tr">
        <v>Račianska 105, 83102 Bratislava-Nové Mesto</v>
      </c>
      <c r="N80" s="1" t="str">
        <v>Bratislavský samosprávny kraj</v>
      </c>
      <c r="O80" s="1" t="str">
        <v>samosprávny kraj</v>
      </c>
    </row>
    <row r="81" spans="1:15">
      <c r="A81" s="1">
        <v>100000488</v>
      </c>
      <c r="B81" s="1" t="str">
        <v>Bratislavský</v>
      </c>
      <c r="C81" s="1" t="str">
        <v>Bratislava III</v>
      </c>
      <c r="D81" s="1" t="str">
        <v>Obchodná akadémia</v>
      </c>
      <c r="E81" s="1" t="str">
        <v>stredná odborná škola</v>
      </c>
      <c r="F81" s="1" t="str">
        <v>Obchodná akadémia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tr">
        <v>Račianska 107, 83102 Bratislava-Nové Mesto</v>
      </c>
      <c r="N81" s="1" t="str">
        <v>Bratislavský samosprávny kraj</v>
      </c>
      <c r="O81" s="1" t="str">
        <v>samosprávny kraj</v>
      </c>
    </row>
    <row r="82" spans="1:15">
      <c r="A82" s="1">
        <v>100000490</v>
      </c>
      <c r="B82" s="1" t="str">
        <v>Bratislavský</v>
      </c>
      <c r="C82" s="1" t="str">
        <v>Bratislava III</v>
      </c>
      <c r="D82" s="1" t="str">
        <v>Stredná odborná škola polygrafická</v>
      </c>
      <c r="E82" s="1" t="str">
        <v>stredná odborná škola</v>
      </c>
      <c r="F82" s="1" t="str">
        <v>Stredná odborná škola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tr">
        <v>Račianska 190, 83526 Bratislava-Nové Mesto</v>
      </c>
      <c r="N82" s="1" t="str">
        <v>Bratislavský samosprávny kraj</v>
      </c>
      <c r="O82" s="1" t="str">
        <v>samosprávny kraj</v>
      </c>
    </row>
    <row r="83" spans="1:15">
      <c r="A83" s="1">
        <v>100000497</v>
      </c>
      <c r="B83" s="1" t="str">
        <v>Bratislavský</v>
      </c>
      <c r="C83" s="1" t="str">
        <v>Bratislava III</v>
      </c>
      <c r="D83" s="1" t="str">
        <v>Základná škola s materskou školou</v>
      </c>
      <c r="E83" s="1" t="str">
        <v>základná škola</v>
      </c>
      <c r="F83" s="1" t="str">
        <v>Základná škola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tr">
        <v>Riazanská 75, 83103 Bratislava-Nové Mesto</v>
      </c>
      <c r="N83" s="1" t="str">
        <v>Mestská časť Bratislava - Nové Mesto</v>
      </c>
      <c r="O83" s="1" t="str">
        <v>obec, mesto</v>
      </c>
    </row>
    <row r="84" spans="1:15">
      <c r="A84" s="1">
        <v>100000498</v>
      </c>
      <c r="B84" s="1" t="str">
        <v>Bratislavský</v>
      </c>
      <c r="C84" s="1" t="str">
        <v>Bratislava III</v>
      </c>
      <c r="D84" s="1" t="str">
        <v>Súkromná stredná odborná škola HOST</v>
      </c>
      <c r="E84" s="1" t="str">
        <v>stredná odborná škola</v>
      </c>
      <c r="F84" s="1" t="str">
        <v>Stredná odborná škola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tr">
        <v>Pionierska 15, 83102 Bratislava-Nové Mesto</v>
      </c>
      <c r="N84" s="1" t="str">
        <v>Súkromná stredná odborná škola HOST, s.r.o.</v>
      </c>
      <c r="O84" s="1" t="str">
        <v>súkromník</v>
      </c>
    </row>
    <row r="85" spans="1:15">
      <c r="A85" s="1">
        <v>100000504</v>
      </c>
      <c r="B85" s="1" t="str">
        <v>Bratislavský</v>
      </c>
      <c r="C85" s="1" t="str">
        <v>Bratislava III</v>
      </c>
      <c r="D85" s="1" t="str">
        <v>Základná škola s materskou školou</v>
      </c>
      <c r="E85" s="1" t="str">
        <v>základná škola</v>
      </c>
      <c r="F85" s="1" t="str">
        <v>Základná škola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tr">
        <v>Sibírska 39, 83102 Bratislava-Nové Mesto</v>
      </c>
      <c r="N85" s="1" t="str">
        <v>Mestská časť Bratislava - Nové Mesto</v>
      </c>
      <c r="O85" s="1" t="str">
        <v>obec, mesto</v>
      </c>
    </row>
    <row r="86" spans="1:15">
      <c r="A86" s="1">
        <v>100000515</v>
      </c>
      <c r="B86" s="1" t="str">
        <v>Bratislavský</v>
      </c>
      <c r="C86" s="1" t="str">
        <v>Bratislava III</v>
      </c>
      <c r="D86" s="1" t="str">
        <v>ŠKOLA PRE MIMORIADNE NADANÉ DETI a Gymnázium</v>
      </c>
      <c r="E86" s="1" t="str">
        <v>škola pre deti a žiakov so špeciálnymi výchovno-vzdelávacími potrebami</v>
      </c>
      <c r="F86" s="1" t="str">
        <v>ZŠ pre žiakov s nadaním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tr">
        <v>Teplická 7, 83102 Bratislava-Nové Mesto</v>
      </c>
      <c r="N86" s="1" t="str">
        <v>Bratislavský samosprávny kraj</v>
      </c>
      <c r="O86" s="1" t="str">
        <v>samosprávny kraj</v>
      </c>
    </row>
    <row r="87" spans="1:15">
      <c r="A87" s="1">
        <v>100000521</v>
      </c>
      <c r="B87" s="1" t="str">
        <v>Bratislavský</v>
      </c>
      <c r="C87" s="1" t="str">
        <v>Bratislava III</v>
      </c>
      <c r="D87" s="1" t="str">
        <v>Súkromná základná škola waldorfská</v>
      </c>
      <c r="E87" s="1" t="str">
        <v>základná škola</v>
      </c>
      <c r="F87" s="1" t="str">
        <v>Základná škola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tr">
        <v>Vihorlatská 10, 83104 Bratislava-Nové Mesto</v>
      </c>
      <c r="N87" s="1" t="str">
        <v>Výchova k slobode o. z.</v>
      </c>
      <c r="O87" s="1" t="str">
        <v>súkromník</v>
      </c>
    </row>
    <row r="88" spans="1:15">
      <c r="A88" s="1">
        <v>100000524</v>
      </c>
      <c r="B88" s="1" t="str">
        <v>Bratislavský</v>
      </c>
      <c r="C88" s="1" t="str">
        <v>Bratislava III</v>
      </c>
      <c r="D88" s="1" t="str">
        <v>Základná škola s materskou školou</v>
      </c>
      <c r="E88" s="1" t="str">
        <v>základná škola</v>
      </c>
      <c r="F88" s="1" t="str">
        <v>Základná škola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tr">
        <v>Za kasárňou 2, 83103 Bratislava-Nové Mesto</v>
      </c>
      <c r="N88" s="1" t="str">
        <v>Mestská časť Bratislava - Nové Mesto</v>
      </c>
      <c r="O88" s="1" t="str">
        <v>obec, mesto</v>
      </c>
    </row>
    <row r="89" spans="1:15">
      <c r="A89" s="1">
        <v>100000544</v>
      </c>
      <c r="B89" s="1" t="str">
        <v>Bratislavský</v>
      </c>
      <c r="C89" s="1" t="str">
        <v>Bratislava III</v>
      </c>
      <c r="D89" s="1" t="str">
        <v>Stredná odborná škola informačných technológií</v>
      </c>
      <c r="E89" s="1" t="str">
        <v>stredná odborná škola</v>
      </c>
      <c r="F89" s="1" t="str">
        <v>Stredná odborná škola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tr">
        <v>Hlinícka 1, 83152 Bratislava-Rača</v>
      </c>
      <c r="N89" s="1" t="str">
        <v>Bratislavský samosprávny kraj</v>
      </c>
      <c r="O89" s="1" t="str">
        <v>samosprávny kraj</v>
      </c>
    </row>
    <row r="90" spans="1:15">
      <c r="A90" s="1">
        <v>100000548</v>
      </c>
      <c r="B90" s="1" t="str">
        <v>Bratislavský</v>
      </c>
      <c r="C90" s="1" t="str">
        <v>Bratislava III</v>
      </c>
      <c r="D90" s="1" t="str">
        <v>Gymnázium</v>
      </c>
      <c r="E90" s="1" t="str">
        <v>gymnázium</v>
      </c>
      <c r="F90" s="1" t="str">
        <v>Gymnázium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tr">
        <v>Hubeného 23, 83153 Bratislava-Rača</v>
      </c>
      <c r="N90" s="1" t="str">
        <v>Bratislavský samosprávny kraj</v>
      </c>
      <c r="O90" s="1" t="str">
        <v>samosprávny kraj</v>
      </c>
    </row>
    <row r="91" spans="1:15">
      <c r="A91" s="1">
        <v>100000552</v>
      </c>
      <c r="B91" s="1" t="str">
        <v>Bratislavský</v>
      </c>
      <c r="C91" s="1" t="str">
        <v>Bratislava III</v>
      </c>
      <c r="D91" s="1" t="str">
        <v>Základná škola s materskou školou Jána Amosa Komenského</v>
      </c>
      <c r="E91" s="1" t="str">
        <v>základná škola</v>
      </c>
      <c r="F91" s="1" t="str">
        <v>Základná škola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tr">
        <v>Hubeného 25, 83153 Bratislava-Rača</v>
      </c>
      <c r="N91" s="1" t="str">
        <v>Mestská časť Bratislava - Rača</v>
      </c>
      <c r="O91" s="1" t="str">
        <v>obec, mesto</v>
      </c>
    </row>
    <row r="92" spans="1:15">
      <c r="A92" s="1">
        <v>100000555</v>
      </c>
      <c r="B92" s="1" t="str">
        <v>Bratislavský</v>
      </c>
      <c r="C92" s="1" t="str">
        <v>Bratislava III</v>
      </c>
      <c r="D92" s="1" t="str">
        <v>Stredná odborná škola masmediálnych a informačných štúdií</v>
      </c>
      <c r="E92" s="1" t="str">
        <v>stredná odborná škola</v>
      </c>
      <c r="F92" s="1" t="str">
        <v>Stredná odborná škola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tr">
        <v>Kadnárova 7, 83414 Bratislava-Rača</v>
      </c>
      <c r="N92" s="1" t="str">
        <v>Bratislavský samosprávny kraj</v>
      </c>
      <c r="O92" s="1" t="str">
        <v>samosprávny kraj</v>
      </c>
    </row>
    <row r="93" spans="1:15">
      <c r="A93" s="1">
        <v>100000562</v>
      </c>
      <c r="B93" s="1" t="str">
        <v>Bratislavský</v>
      </c>
      <c r="C93" s="1" t="str">
        <v>Bratislava III</v>
      </c>
      <c r="D93" s="1" t="str">
        <v>Stredná odborná škola hotelových služieb a obchodu</v>
      </c>
      <c r="E93" s="1" t="str">
        <v>stredná odborná škola</v>
      </c>
      <c r="F93" s="1" t="str">
        <v>Stredná odborná škola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tr">
        <v>Na pántoch 9, 83106 Bratislava-Rača</v>
      </c>
      <c r="N93" s="1" t="str">
        <v>Bratislavský samosprávny kraj</v>
      </c>
      <c r="O93" s="1" t="str">
        <v>samosprávny kraj</v>
      </c>
    </row>
    <row r="94" spans="1:15">
      <c r="A94" s="1">
        <v>100000568</v>
      </c>
      <c r="B94" s="1" t="str">
        <v>Bratislavský</v>
      </c>
      <c r="C94" s="1" t="str">
        <v>Bratislava V</v>
      </c>
      <c r="D94" s="1" t="str">
        <v>Súkromné gymnázium FELIX</v>
      </c>
      <c r="E94" s="1" t="str">
        <v>gymnázium</v>
      </c>
      <c r="F94" s="1" t="str">
        <v>Gymnázium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tr">
        <v>Krásnohorská 3127 / 14, 85107 Bratislava-Petržalka</v>
      </c>
      <c r="N94" s="1" t="str">
        <v>O.z. FELIX Bratislava</v>
      </c>
      <c r="O94" s="1" t="str">
        <v>súkromník</v>
      </c>
    </row>
    <row r="95" spans="1:15">
      <c r="A95" s="1">
        <v>100000575</v>
      </c>
      <c r="B95" s="1" t="str">
        <v>Bratislavský</v>
      </c>
      <c r="C95" s="1" t="str">
        <v>Bratislava III</v>
      </c>
      <c r="D95" s="1" t="str">
        <v>Základná škola</v>
      </c>
      <c r="E95" s="1" t="str">
        <v>základná škola</v>
      </c>
      <c r="F95" s="1" t="str">
        <v>Základná škola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tr">
        <v>Tbiliská 4, 83106 Bratislava-Rača</v>
      </c>
      <c r="N95" s="1" t="str">
        <v>Mestská časť Bratislava - Rača</v>
      </c>
      <c r="O95" s="1" t="str">
        <v>obec, mesto</v>
      </c>
    </row>
    <row r="96" spans="1:15">
      <c r="A96" s="1">
        <v>100000583</v>
      </c>
      <c r="B96" s="1" t="str">
        <v>Bratislavský</v>
      </c>
      <c r="C96" s="1" t="str">
        <v>Bratislava III</v>
      </c>
      <c r="D96" s="1" t="str">
        <v>Základná škola Kataríny Brúderovej</v>
      </c>
      <c r="E96" s="1" t="str">
        <v>základná škola</v>
      </c>
      <c r="F96" s="1" t="str">
        <v>Základná škola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tr">
        <v>Osloboditeľská 1, 83107 Bratislava-Vajnory</v>
      </c>
      <c r="N96" s="1" t="str">
        <v>Mestská časť Bratislava - Vajnory</v>
      </c>
      <c r="O96" s="1" t="str">
        <v>obec, mesto</v>
      </c>
    </row>
    <row r="97" spans="1:15">
      <c r="A97" s="1">
        <v>100000586</v>
      </c>
      <c r="B97" s="1" t="str">
        <v>Bratislavský</v>
      </c>
      <c r="C97" s="1" t="str">
        <v>Bratislava III</v>
      </c>
      <c r="D97" s="1" t="str">
        <v>Základná škola s materskou školou sv. Jána Pavla II.</v>
      </c>
      <c r="E97" s="1" t="str">
        <v>základná škola</v>
      </c>
      <c r="F97" s="1" t="str">
        <v>Základná škola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tr">
        <v>Osloboditeľská 27, 83107 Bratislava-Vajnory</v>
      </c>
      <c r="N97" s="1" t="str">
        <v>Rímskokatolícka cirkev, Bratislavská arcidiecéza</v>
      </c>
      <c r="O97" s="1" t="str">
        <v>cirkev, náboženská spoločnosť</v>
      </c>
    </row>
    <row r="98" spans="1:15">
      <c r="A98" s="1">
        <v>100000591</v>
      </c>
      <c r="B98" s="1" t="str">
        <v>Bratislavský</v>
      </c>
      <c r="C98" s="1" t="str">
        <v>Bratislava III</v>
      </c>
      <c r="D98" s="1" t="str">
        <v>Stredná odborná škola elektrotechnická</v>
      </c>
      <c r="E98" s="1" t="str">
        <v>stredná odborná škola</v>
      </c>
      <c r="F98" s="1" t="str">
        <v>Stredná odborná škola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tr">
        <v>Rybničná 59, 83107 Bratislava-Vajnory</v>
      </c>
      <c r="N98" s="1" t="str">
        <v>Bratislavský samosprávny kraj</v>
      </c>
      <c r="O98" s="1" t="str">
        <v>samosprávny kraj</v>
      </c>
    </row>
    <row r="99" spans="1:15">
      <c r="A99" s="1">
        <v>100000609</v>
      </c>
      <c r="B99" s="1" t="str">
        <v>Bratislavský</v>
      </c>
      <c r="C99" s="1" t="str">
        <v>Bratislava IV</v>
      </c>
      <c r="D99" s="1" t="str">
        <v>Základná škola</v>
      </c>
      <c r="E99" s="1" t="str">
        <v>základná škola</v>
      </c>
      <c r="F99" s="1" t="str">
        <v>Základná škola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tr">
        <v>Ivana Bukovčana 3, 84108 Bratislava-Devínska Nová Ves</v>
      </c>
      <c r="N99" s="1" t="str">
        <v>Mestská časť Bratislava - Devínska Nová Ves</v>
      </c>
      <c r="O99" s="1" t="str">
        <v>obec, mesto</v>
      </c>
    </row>
    <row r="100" spans="1:15">
      <c r="A100" s="1">
        <v>100000613</v>
      </c>
      <c r="B100" s="1" t="str">
        <v>Bratislavský</v>
      </c>
      <c r="C100" s="1" t="str">
        <v>Bratislava IV</v>
      </c>
      <c r="D100" s="1" t="str">
        <v>Súkromná SOŠ automobilová Duálna akadémia</v>
      </c>
      <c r="E100" s="1" t="str">
        <v>stredná odborná škola</v>
      </c>
      <c r="F100" s="1" t="str">
        <v>Stredná odborná škola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tr">
        <v>Jána Jonáša 5, 84306 Bratislava-Devínska Nová Ves</v>
      </c>
      <c r="N100" s="1" t="str">
        <v>Duálna akadémia, z.z.p.o.</v>
      </c>
      <c r="O100" s="1" t="str">
        <v>súkromník</v>
      </c>
    </row>
    <row r="101" spans="1:15">
      <c r="A101" s="1">
        <v>100000621</v>
      </c>
      <c r="B101" s="1" t="str">
        <v>Bratislavský</v>
      </c>
      <c r="C101" s="1" t="str">
        <v>Bratislava IV</v>
      </c>
      <c r="D101" s="1" t="str">
        <v>Základná škola</v>
      </c>
      <c r="E101" s="1" t="str">
        <v>základná škola</v>
      </c>
      <c r="F101" s="1" t="str">
        <v>Základná škola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tr">
        <v>Pavla Horova 16, 84108 Bratislava-Devínska Nová Ves</v>
      </c>
      <c r="N101" s="1" t="str">
        <v>Mestská časť Bratislava - Devínska Nová Ves</v>
      </c>
      <c r="O101" s="1" t="str">
        <v>obec, mesto</v>
      </c>
    </row>
    <row r="102" spans="1:15">
      <c r="A102" s="1">
        <v>100000629</v>
      </c>
      <c r="B102" s="1" t="str">
        <v>Bratislavský</v>
      </c>
      <c r="C102" s="1" t="str">
        <v>Bratislava IV</v>
      </c>
      <c r="D102" s="1" t="str">
        <v>Súkromné konzervatórium ALKANA</v>
      </c>
      <c r="E102" s="1" t="str">
        <v>konzervatórium</v>
      </c>
      <c r="F102" s="1" t="str">
        <v>Hudobné a dramatické konzervatórium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tr">
        <v>Batkova 2, 84101 Bratislava-Dúbravka</v>
      </c>
      <c r="N102" s="1" t="str">
        <v>Alena Kaňuková</v>
      </c>
      <c r="O102" s="1" t="str">
        <v>súkromník</v>
      </c>
    </row>
    <row r="103" spans="1:15">
      <c r="A103" s="1">
        <v>100000640</v>
      </c>
      <c r="B103" s="1" t="str">
        <v>Bratislavský</v>
      </c>
      <c r="C103" s="1" t="str">
        <v>Bratislava IV</v>
      </c>
      <c r="D103" s="1" t="str">
        <v>Základná škola</v>
      </c>
      <c r="E103" s="1" t="str">
        <v>základná škola</v>
      </c>
      <c r="F103" s="1" t="str">
        <v>Základná škola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tr">
        <v>Beňovského 1, 84101 Bratislava-Dúbravka</v>
      </c>
      <c r="N103" s="1" t="str">
        <v>Mestská časť Bratislava - Dúbravka</v>
      </c>
      <c r="O103" s="1" t="str">
        <v>obec, mesto</v>
      </c>
    </row>
    <row r="104" spans="1:15">
      <c r="A104" s="1">
        <v>100000645</v>
      </c>
      <c r="B104" s="1" t="str">
        <v>Bratislavský</v>
      </c>
      <c r="C104" s="1" t="str">
        <v>Bratislava IV</v>
      </c>
      <c r="D104" s="1" t="str">
        <v>Gymnázium</v>
      </c>
      <c r="E104" s="1" t="str">
        <v>gymnázium</v>
      </c>
      <c r="F104" s="1" t="str">
        <v>Gymnázium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tr">
        <v>Bilíkova 24, 84419 Bratislava-Dúbravka</v>
      </c>
      <c r="N104" s="1" t="str">
        <v>Regionálny úrad školskej správy v Bratislave</v>
      </c>
      <c r="O104" s="1" t="str">
        <v>regionálny úrad školskej správy</v>
      </c>
    </row>
    <row r="105" spans="1:15">
      <c r="A105" s="1">
        <v>100000647</v>
      </c>
      <c r="B105" s="1" t="str">
        <v>Bratislavský</v>
      </c>
      <c r="C105" s="1" t="str">
        <v>Bratislava IV</v>
      </c>
      <c r="D105" s="1" t="str">
        <v>Súkromná základná škola</v>
      </c>
      <c r="E105" s="1" t="str">
        <v>základná škola</v>
      </c>
      <c r="F105" s="1" t="str">
        <v>Základná škola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tr">
        <v>Bilíkova 34, 84105 Bratislava-Dúbravka</v>
      </c>
      <c r="N105" s="1" t="str">
        <v>Sonfol s.r.o.</v>
      </c>
      <c r="O105" s="1" t="str">
        <v>súkromník</v>
      </c>
    </row>
    <row r="106" spans="1:15">
      <c r="A106" s="1">
        <v>100000648</v>
      </c>
      <c r="B106" s="1" t="str">
        <v>Bratislavský</v>
      </c>
      <c r="C106" s="1" t="str">
        <v>Bratislava IV</v>
      </c>
      <c r="D106" s="1" t="str">
        <v>Stredná odborná škola pedagogická</v>
      </c>
      <c r="E106" s="1" t="str">
        <v>stredná odborná škola</v>
      </c>
      <c r="F106" s="1" t="str">
        <v>Stredná odborná škola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tr">
        <v>Bullova 2, 84011 Bratislava-Dúbravka</v>
      </c>
      <c r="N106" s="1" t="str">
        <v>Bratislavský samosprávny kraj</v>
      </c>
      <c r="O106" s="1" t="str">
        <v>samosprávny kraj</v>
      </c>
    </row>
    <row r="107" spans="1:15">
      <c r="A107" s="1">
        <v>100000650</v>
      </c>
      <c r="B107" s="1" t="str">
        <v>Bratislavský</v>
      </c>
      <c r="C107" s="1" t="str">
        <v>Bratislava IV</v>
      </c>
      <c r="D107" s="1" t="str">
        <v>Súkromná stredná odborná škola veterinárna</v>
      </c>
      <c r="E107" s="1" t="str">
        <v>stredná odborná škola</v>
      </c>
      <c r="F107" s="1" t="str">
        <v>Stredná odborná škola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tr">
        <v>Pod brehmi 6/A, 84420 Bratislava-Dúbravka</v>
      </c>
      <c r="N107" s="1" t="str">
        <v>Peter Jaký</v>
      </c>
      <c r="O107" s="1" t="str">
        <v>súkromník</v>
      </c>
    </row>
    <row r="108" spans="1:15">
      <c r="A108" s="1">
        <v>100000669</v>
      </c>
      <c r="B108" s="1" t="str">
        <v>Bratislavský</v>
      </c>
      <c r="C108" s="1" t="str">
        <v>Bratislava IV</v>
      </c>
      <c r="D108" s="1" t="str">
        <v>Stredná priemyselná škola elektrotechnická</v>
      </c>
      <c r="E108" s="1" t="str">
        <v>stredná odborná škola</v>
      </c>
      <c r="F108" s="1" t="str">
        <v>Stredná priemyselná škola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tr">
        <v>Karola Adlera 5, 84102 Bratislava-Dúbravka</v>
      </c>
      <c r="N108" s="1" t="str">
        <v>Bratislavský samosprávny kraj</v>
      </c>
      <c r="O108" s="1" t="str">
        <v>samosprávny kraj</v>
      </c>
    </row>
    <row r="109" spans="1:15">
      <c r="A109" s="1">
        <v>100000671</v>
      </c>
      <c r="B109" s="1" t="str">
        <v>Bratislavský</v>
      </c>
      <c r="C109" s="1" t="str">
        <v>Bratislava IV</v>
      </c>
      <c r="D109" s="1" t="str">
        <v>Základná škola</v>
      </c>
      <c r="E109" s="1" t="str">
        <v>základná škola</v>
      </c>
      <c r="F109" s="1" t="str">
        <v>Základná škola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tr">
        <v>Nejedlého 8, 84102 Bratislava-Dúbravka</v>
      </c>
      <c r="N109" s="1" t="str">
        <v>Mestská časť Bratislava - Dúbravka</v>
      </c>
      <c r="O109" s="1" t="str">
        <v>obec, mesto</v>
      </c>
    </row>
    <row r="110" spans="1:15">
      <c r="A110" s="1">
        <v>100000684</v>
      </c>
      <c r="B110" s="1" t="str">
        <v>Bratislavský</v>
      </c>
      <c r="C110" s="1" t="str">
        <v>Bratislava IV</v>
      </c>
      <c r="D110" s="1" t="str">
        <v>Základná škola</v>
      </c>
      <c r="E110" s="1" t="str">
        <v>základná škola</v>
      </c>
      <c r="F110" s="1" t="str">
        <v>Základná škola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tr">
        <v>Pri kríži 11, 84102 Bratislava-Dúbravka</v>
      </c>
      <c r="N110" s="1" t="str">
        <v>Mestská časť Bratislava - Dúbravka</v>
      </c>
      <c r="O110" s="1" t="str">
        <v>obec, mesto</v>
      </c>
    </row>
    <row r="111" spans="1:15">
      <c r="A111" s="1">
        <v>100000691</v>
      </c>
      <c r="B111" s="1" t="str">
        <v>Bratislavský</v>
      </c>
      <c r="C111" s="1" t="str">
        <v>Bratislava IV</v>
      </c>
      <c r="D111" s="1" t="str">
        <v>Základná škola</v>
      </c>
      <c r="E111" s="1" t="str">
        <v>základná škola</v>
      </c>
      <c r="F111" s="1" t="str">
        <v>Základná škola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tr">
        <v>Sokolíkova 2, 84101 Bratislava-Dúbravka</v>
      </c>
      <c r="N111" s="1" t="str">
        <v>Mestská časť Bratislava - Dúbravka</v>
      </c>
      <c r="O111" s="1" t="str">
        <v>obec, mesto</v>
      </c>
    </row>
    <row r="112" spans="1:15">
      <c r="A112" s="1">
        <v>100000711</v>
      </c>
      <c r="B112" s="1" t="str">
        <v>Bratislavský</v>
      </c>
      <c r="C112" s="1" t="str">
        <v>Bratislava IV</v>
      </c>
      <c r="D112" s="1" t="str">
        <v>Škola umeleckého priemyslu Josefa Vydru</v>
      </c>
      <c r="E112" s="1" t="str">
        <v>škola umeleckého priemyslu</v>
      </c>
      <c r="F112" s="1" t="str">
        <v>Škola umeleckého priemyslu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tr">
        <v>Dúbravská cesta 11, 84532 Bratislava-Karlova Ves</v>
      </c>
      <c r="N112" s="1" t="str">
        <v>Bratislavský samosprávny kraj</v>
      </c>
      <c r="O112" s="1" t="str">
        <v>samosprávny kraj</v>
      </c>
    </row>
    <row r="113" spans="1:15">
      <c r="A113" s="1">
        <v>100000720</v>
      </c>
      <c r="B113" s="1" t="str">
        <v>Bratislavský</v>
      </c>
      <c r="C113" s="1" t="str">
        <v>Bratislava IV</v>
      </c>
      <c r="D113" s="1" t="str">
        <v>Základná škola</v>
      </c>
      <c r="E113" s="1" t="str">
        <v>základná škola</v>
      </c>
      <c r="F113" s="1" t="str">
        <v>Základná škola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tr">
        <v>Karloveská 61, 84104 Bratislava-Karlova Ves</v>
      </c>
      <c r="N113" s="1" t="str">
        <v>Mestská časť Bratislava - Karlova Ves</v>
      </c>
      <c r="O113" s="1" t="str">
        <v>obec, mesto</v>
      </c>
    </row>
    <row r="114" spans="1:15">
      <c r="A114" s="1">
        <v>100000727</v>
      </c>
      <c r="B114" s="1" t="str">
        <v>Bratislavský</v>
      </c>
      <c r="C114" s="1" t="str">
        <v>Bratislava IV</v>
      </c>
      <c r="D114" s="1" t="str">
        <v>Gymnázium</v>
      </c>
      <c r="E114" s="1" t="str">
        <v>gymnázium</v>
      </c>
      <c r="F114" s="1" t="str">
        <v>Gymnázium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tr">
        <v>Ladislava Sáru 1, 84104 Bratislava-Karlova Ves</v>
      </c>
      <c r="N114" s="1" t="str">
        <v>Regionálny úrad školskej správy v Bratislave</v>
      </c>
      <c r="O114" s="1" t="str">
        <v>regionálny úrad školskej správy</v>
      </c>
    </row>
    <row r="115" spans="1:15">
      <c r="A115" s="1">
        <v>100000736</v>
      </c>
      <c r="B115" s="1" t="str">
        <v>Bratislavský</v>
      </c>
      <c r="C115" s="1" t="str">
        <v>Bratislava IV</v>
      </c>
      <c r="D115" s="1" t="str">
        <v>Súkromná základná škola pre žiakov s intelektovým nadaním Cenada</v>
      </c>
      <c r="E115" s="1" t="str">
        <v>škola pre deti a žiakov so špeciálnymi výchovno-vzdelávacími potrebami</v>
      </c>
      <c r="F115" s="1" t="str">
        <v>ZŠ pre žiakov s nadaním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tr">
        <v>Majerníkova 60, 84105 Bratislava-Karlova Ves</v>
      </c>
      <c r="N115" s="1" t="str">
        <v>CENTRUM NADANIA, n. o.</v>
      </c>
      <c r="O115" s="1" t="str">
        <v>súkromník</v>
      </c>
    </row>
    <row r="116" spans="1:15">
      <c r="A116" s="1">
        <v>100000742</v>
      </c>
      <c r="B116" s="1" t="str">
        <v>Bratislavský</v>
      </c>
      <c r="C116" s="1" t="str">
        <v>Bratislava IV</v>
      </c>
      <c r="D116" s="1" t="str">
        <v>Súkromné gymnázium pre žiakov so všeobecným intelektovým nadaním CENADA</v>
      </c>
      <c r="E116" s="1" t="str">
        <v>škola pre deti a žiakov so špeciálnymi výchovno-vzdelávacími potrebami</v>
      </c>
      <c r="F116" s="1" t="str">
        <v>Gymnázium pre žiakov s nadaním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tr">
        <v>Majerníkova 60, 84105 Bratislava-Karlova Ves</v>
      </c>
      <c r="N116" s="1" t="str">
        <v>CENTRUM NADANIA, n. o.</v>
      </c>
      <c r="O116" s="1" t="str">
        <v>súkromník</v>
      </c>
    </row>
    <row r="117" spans="1:15">
      <c r="A117" s="1">
        <v>100000745</v>
      </c>
      <c r="B117" s="1" t="str">
        <v>Bratislavský</v>
      </c>
      <c r="C117" s="1" t="str">
        <v>Bratislava IV</v>
      </c>
      <c r="D117" s="1" t="str">
        <v>Základná škola Alexandra Dubčeka</v>
      </c>
      <c r="E117" s="1" t="str">
        <v>základná škola</v>
      </c>
      <c r="F117" s="1" t="str">
        <v>Základná škola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tr">
        <v>Majerníkova 62, 84105 Bratislava-Karlova Ves</v>
      </c>
      <c r="N117" s="1" t="str">
        <v>Mestská časť Bratislava - Karlova Ves</v>
      </c>
      <c r="O117" s="1" t="str">
        <v>obec, mesto</v>
      </c>
    </row>
    <row r="118" spans="1:15">
      <c r="A118" s="1">
        <v>100000746</v>
      </c>
      <c r="B118" s="1" t="str">
        <v>Bratislavský</v>
      </c>
      <c r="C118" s="1" t="str">
        <v>Bratislava IV</v>
      </c>
      <c r="D118" s="1" t="str">
        <v>Súkromná základná škola Esprit</v>
      </c>
      <c r="E118" s="1" t="str">
        <v>základná škola</v>
      </c>
      <c r="F118" s="1" t="str">
        <v>Základná škola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tr">
        <v>Majerníkova 62, 84105 Bratislava-Karlova Ves</v>
      </c>
      <c r="N118" s="1" t="str">
        <v>Občianske združenie ESPRIT</v>
      </c>
      <c r="O118" s="1" t="str">
        <v>súkromník</v>
      </c>
    </row>
    <row r="119" spans="1:15">
      <c r="A119" s="1">
        <v>100000747</v>
      </c>
      <c r="B119" s="1" t="str">
        <v>Bratislavský</v>
      </c>
      <c r="C119" s="1" t="str">
        <v>Bratislava IV</v>
      </c>
      <c r="D119" s="1" t="str">
        <v>Súkromné gymnázium ESPRIT</v>
      </c>
      <c r="E119" s="1" t="str">
        <v>gymnázium</v>
      </c>
      <c r="F119" s="1" t="str">
        <v>Gymnázium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tr">
        <v>Majerníkova 62, 84105 Bratislava-Karlova Ves</v>
      </c>
      <c r="N119" s="1" t="str">
        <v>Občianske združenie ESPRIT</v>
      </c>
      <c r="O119" s="1" t="str">
        <v>súkromník</v>
      </c>
    </row>
    <row r="120" spans="1:15">
      <c r="A120" s="1">
        <v>100000749</v>
      </c>
      <c r="B120" s="1" t="str">
        <v>Bratislavský</v>
      </c>
      <c r="C120" s="1" t="str">
        <v>Bratislava IV</v>
      </c>
      <c r="D120" s="1" t="str">
        <v>Stredná odborná škola pre žiakov s telesným postihnutím</v>
      </c>
      <c r="E120" s="1" t="str">
        <v>škola pre deti a žiakov so špeciálnymi výchovno-vzdelávacími potrebami</v>
      </c>
      <c r="F120" s="1" t="str">
        <v>SOŠ pre žiakov s telesným postihnutím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tr">
        <v>Mokrohájska cesta 1, 84240 Bratislava-Karlova Ves</v>
      </c>
      <c r="N120" s="1" t="str">
        <v>Ministerstvo práce, sociálnych vecí a rodiny</v>
      </c>
      <c r="O120" s="1" t="str">
        <v>iný orgán štátnej správy</v>
      </c>
    </row>
    <row r="121" spans="1:15">
      <c r="A121" s="1">
        <v>100000781</v>
      </c>
      <c r="B121" s="1" t="str">
        <v>Bratislavský</v>
      </c>
      <c r="C121" s="1" t="str">
        <v>Bratislava IV</v>
      </c>
      <c r="D121" s="1" t="str">
        <v>Súkromná základná škola  s materskou školou Marie Montessori</v>
      </c>
      <c r="E121" s="1" t="str">
        <v>základná škola</v>
      </c>
      <c r="F121" s="1" t="str">
        <v>Základná škola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tr">
        <v>Borinská 23, 84103 Bratislava-Lamač</v>
      </c>
      <c r="N121" s="1" t="str">
        <v>AMOS EDU s.r.o.</v>
      </c>
      <c r="O121" s="1" t="str">
        <v>súkromník</v>
      </c>
    </row>
    <row r="122" spans="1:15">
      <c r="A122" s="1">
        <v>100000787</v>
      </c>
      <c r="B122" s="1" t="str">
        <v>Bratislavský</v>
      </c>
      <c r="C122" s="1" t="str">
        <v>Bratislava IV</v>
      </c>
      <c r="D122" s="1" t="str">
        <v>Základná škola</v>
      </c>
      <c r="E122" s="1" t="str">
        <v>základná škola</v>
      </c>
      <c r="F122" s="1" t="str">
        <v>Základná škola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tr">
        <v>Malokarpatské nám. 1, 84103 Bratislava-Lamač</v>
      </c>
      <c r="N122" s="1" t="str">
        <v>Mestská časť Bratislava - Lamač</v>
      </c>
      <c r="O122" s="1" t="str">
        <v>obec, mesto</v>
      </c>
    </row>
    <row r="123" spans="1:15">
      <c r="A123" s="1">
        <v>100000798</v>
      </c>
      <c r="B123" s="1" t="str">
        <v>Bratislavský</v>
      </c>
      <c r="C123" s="1" t="str">
        <v>Bratislava IV</v>
      </c>
      <c r="D123" s="1" t="str">
        <v>Základná škola s materskou školou</v>
      </c>
      <c r="E123" s="1" t="str">
        <v>základná škola</v>
      </c>
      <c r="F123" s="1" t="str">
        <v>Základná škola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tr">
        <v>Hargašova 5, 84106 Bratislava-Záhorská Bystrica</v>
      </c>
      <c r="N123" s="1" t="str">
        <v>Mestská časť Bratislava - Záhorská Bystrica</v>
      </c>
      <c r="O123" s="1" t="str">
        <v>obec, mesto</v>
      </c>
    </row>
    <row r="124" spans="1:15">
      <c r="A124" s="1">
        <v>100000811</v>
      </c>
      <c r="B124" s="1" t="str">
        <v>Bratislavský</v>
      </c>
      <c r="C124" s="1" t="str">
        <v>Bratislava V</v>
      </c>
      <c r="D124" s="1" t="str">
        <v>Základná škola s materskou školou</v>
      </c>
      <c r="E124" s="1" t="str">
        <v>základná škola</v>
      </c>
      <c r="F124" s="1" t="str">
        <v>Základná škola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tr">
        <v>Trnková 1, 85110 Bratislava-Jarovce</v>
      </c>
      <c r="N124" s="1" t="str">
        <v>Mestská časť Bratislava - Jarovce</v>
      </c>
      <c r="O124" s="1" t="str">
        <v>obec, mesto</v>
      </c>
    </row>
    <row r="125" spans="1:15">
      <c r="A125" s="1">
        <v>100000816</v>
      </c>
      <c r="B125" s="1" t="str">
        <v>Bratislavský</v>
      </c>
      <c r="C125" s="1" t="str">
        <v>Bratislava V</v>
      </c>
      <c r="D125" s="1" t="str">
        <v>Cirkevné konzervatórium</v>
      </c>
      <c r="E125" s="1" t="str">
        <v>konzervatórium</v>
      </c>
      <c r="F125" s="1" t="str">
        <v>Hudobné a dramatické konzervatórium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tr">
        <v>Beňadická 16, 85106 Bratislava-Petržalka</v>
      </c>
      <c r="N125" s="1" t="str">
        <v>Rímskokatolícka cirkev, Bratislavská arcidiecéza</v>
      </c>
      <c r="O125" s="1" t="str">
        <v>cirkev, náboženská spoločnosť</v>
      </c>
    </row>
    <row r="126" spans="1:15">
      <c r="A126" s="1">
        <v>100000819</v>
      </c>
      <c r="B126" s="1" t="str">
        <v>Bratislavský</v>
      </c>
      <c r="C126" s="1" t="str">
        <v>Bratislava V</v>
      </c>
      <c r="D126" s="1" t="str">
        <v>Cirkevná základná škola - Narnia</v>
      </c>
      <c r="E126" s="1" t="str">
        <v>základná škola</v>
      </c>
      <c r="F126" s="1" t="str">
        <v>Základná škola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tr">
        <v>Beňadická 38, 85106 Bratislava-Petržalka</v>
      </c>
      <c r="N126" s="1" t="str">
        <v>Združenie škôl C. S. Lewisa, ú.z.</v>
      </c>
      <c r="O126" s="1" t="str">
        <v>cirkev, náboženská spoločnosť</v>
      </c>
    </row>
    <row r="127" spans="1:15">
      <c r="A127" s="1">
        <v>100000820</v>
      </c>
      <c r="B127" s="1" t="str">
        <v>Bratislavský</v>
      </c>
      <c r="C127" s="1" t="str">
        <v>Bratislava V</v>
      </c>
      <c r="D127" s="1" t="str">
        <v>Bilingválne gymnázium C. S. Lewisa</v>
      </c>
      <c r="E127" s="1" t="str">
        <v>gymnázium</v>
      </c>
      <c r="F127" s="1" t="str">
        <v>Gymnázium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tr">
        <v>Haanova 28, 85104 Bratislava-Petržalka</v>
      </c>
      <c r="N127" s="1" t="str">
        <v>Združenie škôl C. S. Lewisa, ú.z.</v>
      </c>
      <c r="O127" s="1" t="str">
        <v>cirkev, náboženská spoločnosť</v>
      </c>
    </row>
    <row r="128" spans="1:15">
      <c r="A128" s="1">
        <v>100000831</v>
      </c>
      <c r="B128" s="1" t="str">
        <v>Bratislavský</v>
      </c>
      <c r="C128" s="1" t="str">
        <v>Bratislava V</v>
      </c>
      <c r="D128" s="1" t="str">
        <v>Základná škola</v>
      </c>
      <c r="E128" s="1" t="str">
        <v>základná škola</v>
      </c>
      <c r="F128" s="1" t="str">
        <v>Základná škola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tr">
        <v>Budatínska 61, 85106 Bratislava-Petržalka</v>
      </c>
      <c r="N128" s="1" t="str">
        <v>Mestská časť Bratislava - Petržalka</v>
      </c>
      <c r="O128" s="1" t="str">
        <v>obec, mesto</v>
      </c>
    </row>
    <row r="129" spans="1:15">
      <c r="A129" s="1">
        <v>100000837</v>
      </c>
      <c r="B129" s="1" t="str">
        <v>Bratislavský</v>
      </c>
      <c r="C129" s="1" t="str">
        <v>Bratislava V</v>
      </c>
      <c r="D129" s="1" t="str">
        <v>Základná škola</v>
      </c>
      <c r="E129" s="1" t="str">
        <v>základná škola</v>
      </c>
      <c r="F129" s="1" t="str">
        <v>Základná škola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tr">
        <v>Černyševského 8, 85101 Bratislava-Petržalka</v>
      </c>
      <c r="N129" s="1" t="str">
        <v>Mestská časť Bratislava - Petržalka</v>
      </c>
      <c r="O129" s="1" t="str">
        <v>obec, mesto</v>
      </c>
    </row>
    <row r="130" spans="1:15">
      <c r="A130" s="1">
        <v>100000842</v>
      </c>
      <c r="B130" s="1" t="str">
        <v>Bratislavský</v>
      </c>
      <c r="C130" s="1" t="str">
        <v>Bratislava V</v>
      </c>
      <c r="D130" s="1" t="str">
        <v>Základná škola</v>
      </c>
      <c r="E130" s="1" t="str">
        <v>základná škola</v>
      </c>
      <c r="F130" s="1" t="str">
        <v>Základná škola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tr">
        <v>Dudova 2, 85102 Bratislava-Petržalka</v>
      </c>
      <c r="N130" s="1" t="str">
        <v>Mestská časť Bratislava - Petržalka</v>
      </c>
      <c r="O130" s="1" t="str">
        <v>obec, mesto</v>
      </c>
    </row>
    <row r="131" spans="1:15">
      <c r="A131" s="1">
        <v>100000844</v>
      </c>
      <c r="B131" s="1" t="str">
        <v>Bratislavský</v>
      </c>
      <c r="C131" s="1" t="str">
        <v>Bratislava V</v>
      </c>
      <c r="D131" s="1" t="str">
        <v>Obchodná akadémia</v>
      </c>
      <c r="E131" s="1" t="str">
        <v>stredná odborná škola</v>
      </c>
      <c r="F131" s="1" t="str">
        <v>Obchodná akadémia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tr">
        <v>Dudova 4, 85102 Bratislava-Petržalka</v>
      </c>
      <c r="N131" s="1" t="str">
        <v>Bratislavský samosprávny kraj</v>
      </c>
      <c r="O131" s="1" t="str">
        <v>samosprávny kraj</v>
      </c>
    </row>
    <row r="132" spans="1:15">
      <c r="A132" s="1">
        <v>100000846</v>
      </c>
      <c r="B132" s="1" t="str">
        <v>Bratislavský</v>
      </c>
      <c r="C132" s="1" t="str">
        <v>Bratislava V</v>
      </c>
      <c r="D132" s="1" t="str">
        <v>Gymnázium Alberta Einsteina</v>
      </c>
      <c r="E132" s="1" t="str">
        <v>gymnázium</v>
      </c>
      <c r="F132" s="1" t="str">
        <v>Gymnázium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tr">
        <v>Einsteinova 35, 85203 Bratislava-Petržalka</v>
      </c>
      <c r="N132" s="1" t="str">
        <v>Bratislavský samosprávny kraj</v>
      </c>
      <c r="O132" s="1" t="str">
        <v>samosprávny kraj</v>
      </c>
    </row>
    <row r="133" spans="1:15">
      <c r="A133" s="1">
        <v>100000848</v>
      </c>
      <c r="B133" s="1" t="str">
        <v>Bratislavský</v>
      </c>
      <c r="C133" s="1" t="str">
        <v>Bratislava V</v>
      </c>
      <c r="D133" s="1" t="str">
        <v>Stredná odborná škola gastronómie a hotelových služieb</v>
      </c>
      <c r="E133" s="1" t="str">
        <v>stredná odborná škola</v>
      </c>
      <c r="F133" s="1" t="str">
        <v>Stredná odborná škola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tr">
        <v>Farského 9, 85101 Bratislava-Petržalka</v>
      </c>
      <c r="N133" s="1" t="str">
        <v>Bratislavský samosprávny kraj</v>
      </c>
      <c r="O133" s="1" t="str">
        <v>samosprávny kraj</v>
      </c>
    </row>
    <row r="134" spans="1:15">
      <c r="A134" s="1">
        <v>100000856</v>
      </c>
      <c r="B134" s="1" t="str">
        <v>Bratislavský</v>
      </c>
      <c r="C134" s="1" t="str">
        <v>Bratislava V</v>
      </c>
      <c r="D134" s="1" t="str">
        <v>Základná škola</v>
      </c>
      <c r="E134" s="1" t="str">
        <v>základná škola</v>
      </c>
      <c r="F134" s="1" t="str">
        <v>Základná škola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tr">
        <v>Gessayova 2, 85103 Bratislava-Petržalka</v>
      </c>
      <c r="N134" s="1" t="str">
        <v>Mestská časť Bratislava - Petržalka</v>
      </c>
      <c r="O134" s="1" t="str">
        <v>obec, mesto</v>
      </c>
    </row>
    <row r="135" spans="1:15">
      <c r="A135" s="1">
        <v>100000870</v>
      </c>
      <c r="B135" s="1" t="str">
        <v>Bratislavský</v>
      </c>
      <c r="C135" s="1" t="str">
        <v>Bratislava V</v>
      </c>
      <c r="D135" s="1" t="str">
        <v>Stredná priemyselná škola elektrotechnická</v>
      </c>
      <c r="E135" s="1" t="str">
        <v>stredná odborná škola</v>
      </c>
      <c r="F135" s="1" t="str">
        <v>Stredná priemyselná škola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tr">
        <v>Hálova 16, 85101 Bratislava-Petržalka</v>
      </c>
      <c r="N135" s="1" t="str">
        <v>Bratislavský samosprávny kraj</v>
      </c>
      <c r="O135" s="1" t="str">
        <v>samosprávny kraj</v>
      </c>
    </row>
    <row r="136" spans="1:15">
      <c r="A136" s="1">
        <v>100000876</v>
      </c>
      <c r="B136" s="1" t="str">
        <v>Bratislavský</v>
      </c>
      <c r="C136" s="1" t="str">
        <v>Bratislava V</v>
      </c>
      <c r="D136" s="1" t="str">
        <v>Základná škola</v>
      </c>
      <c r="E136" s="1" t="str">
        <v>základná škola</v>
      </c>
      <c r="F136" s="1" t="str">
        <v>Základná škola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tr">
        <v>Holíčska 50, 85105 Bratislava-Petržalka</v>
      </c>
      <c r="N136" s="1" t="str">
        <v>Mestská časť Bratislava - Petržalka</v>
      </c>
      <c r="O136" s="1" t="str">
        <v>obec, mesto</v>
      </c>
    </row>
    <row r="137" spans="1:15">
      <c r="A137" s="1">
        <v>100000880</v>
      </c>
      <c r="B137" s="1" t="str">
        <v>Bratislavský</v>
      </c>
      <c r="C137" s="1" t="str">
        <v>Bratislava V</v>
      </c>
      <c r="D137" s="1" t="str">
        <v>Obchodná akadémia Imricha Karvaša</v>
      </c>
      <c r="E137" s="1" t="str">
        <v>stredná odborná škola</v>
      </c>
      <c r="F137" s="1" t="str">
        <v>Obchodná akadémia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tr">
        <v>Hrobákova 11, 85102 Bratislava-Petržalka</v>
      </c>
      <c r="N137" s="1" t="str">
        <v>Regionálny úrad školskej správy v Bratislave</v>
      </c>
      <c r="O137" s="1" t="str">
        <v>regionálny úrad školskej správy</v>
      </c>
    </row>
    <row r="138" spans="1:15">
      <c r="A138" s="1">
        <v>100000891</v>
      </c>
      <c r="B138" s="1" t="str">
        <v>Bratislavský</v>
      </c>
      <c r="C138" s="1" t="str">
        <v>Bratislava V</v>
      </c>
      <c r="D138" s="1" t="str">
        <v>Súkromná obchodná akadémia</v>
      </c>
      <c r="E138" s="1" t="str">
        <v>stredná odborná škola</v>
      </c>
      <c r="F138" s="1" t="str">
        <v>Obchodná akadémia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tr">
        <v>Kremnická 26, 85101 Bratislava-Petržalka</v>
      </c>
      <c r="N138" s="1" t="str">
        <v>ANIMATO s.r.o.</v>
      </c>
      <c r="O138" s="1" t="str">
        <v>súkromník</v>
      </c>
    </row>
    <row r="139" spans="1:15">
      <c r="A139" s="1">
        <v>100000894</v>
      </c>
      <c r="B139" s="1" t="str">
        <v>Bratislavský</v>
      </c>
      <c r="C139" s="1" t="str">
        <v>Bratislava V</v>
      </c>
      <c r="D139" s="1" t="str">
        <v>Súkromné gymnázium</v>
      </c>
      <c r="E139" s="1" t="str">
        <v>gymnázium</v>
      </c>
      <c r="F139" s="1" t="str">
        <v>Gymnázium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tr">
        <v>Kremnická 26, 85101 Bratislava-Petržalka</v>
      </c>
      <c r="N139" s="1" t="str">
        <v>ANIMATO s.r.o.</v>
      </c>
      <c r="O139" s="1" t="str">
        <v>súkromník</v>
      </c>
    </row>
    <row r="140" spans="1:15">
      <c r="A140" s="1">
        <v>100000897</v>
      </c>
      <c r="B140" s="1" t="str">
        <v>Bratislavský</v>
      </c>
      <c r="C140" s="1" t="str">
        <v>Bratislava V</v>
      </c>
      <c r="D140" s="1" t="str">
        <v>Základná škola</v>
      </c>
      <c r="E140" s="1" t="str">
        <v>základná škola</v>
      </c>
      <c r="F140" s="1" t="str">
        <v>Základná škola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tr">
        <v>Lachova 1, 85103 Bratislava-Petržalka</v>
      </c>
      <c r="N140" s="1" t="str">
        <v>Mestská časť Bratislava - Petržalka</v>
      </c>
      <c r="O140" s="1" t="str">
        <v>obec, mesto</v>
      </c>
    </row>
    <row r="141" spans="1:15">
      <c r="A141" s="1">
        <v>100000898</v>
      </c>
      <c r="B141" s="1" t="str">
        <v>Bratislavský</v>
      </c>
      <c r="C141" s="1" t="str">
        <v>Bratislava V</v>
      </c>
      <c r="D141" s="1" t="str">
        <v>Súkromná stredná odborná škola Johannes Senio Service</v>
      </c>
      <c r="E141" s="1" t="str">
        <v>stredná odborná škola</v>
      </c>
      <c r="F141" s="1" t="str">
        <v>Stredná odborná škola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tr">
        <v>Jungmannova 10, 85103 Bratislava-Petržalka</v>
      </c>
      <c r="N141" s="1" t="str">
        <v>Johannes Senio Service s.r.o.</v>
      </c>
      <c r="O141" s="1" t="str">
        <v>súkromník</v>
      </c>
    </row>
    <row r="142" spans="1:15">
      <c r="A142" s="1">
        <v>100000905</v>
      </c>
      <c r="B142" s="1" t="str">
        <v>Bratislavský</v>
      </c>
      <c r="C142" s="1" t="str">
        <v>Bratislava V</v>
      </c>
      <c r="D142" s="1" t="str">
        <v>Súkromná stredná športová škola</v>
      </c>
      <c r="E142" s="1" t="str">
        <v>stredná športová škola</v>
      </c>
      <c r="F142" s="1" t="str">
        <v>Stredná športová škola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tr">
        <v>M. C. Sklodowskej 1, 85104 Bratislava-Petržalka</v>
      </c>
      <c r="N142" s="1" t="str">
        <v>SportSkola s. r. o.</v>
      </c>
      <c r="O142" s="1" t="str">
        <v>súkromník</v>
      </c>
    </row>
    <row r="143" spans="1:15">
      <c r="A143" s="1">
        <v>100000910</v>
      </c>
      <c r="B143" s="1" t="str">
        <v>Bratislavský</v>
      </c>
      <c r="C143" s="1" t="str">
        <v>Bratislava V</v>
      </c>
      <c r="D143" s="1" t="str">
        <v>Základná škola</v>
      </c>
      <c r="E143" s="1" t="str">
        <v>základná škola</v>
      </c>
      <c r="F143" s="1" t="str">
        <v>Základná škola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tr">
        <v>Nobelovo námestie 6, 85101 Bratislava-Petržalka</v>
      </c>
      <c r="N143" s="1" t="str">
        <v>Mestská časť Bratislava - Petržalka</v>
      </c>
      <c r="O143" s="1" t="str">
        <v>obec, mesto</v>
      </c>
    </row>
    <row r="144" spans="1:15">
      <c r="A144" s="1">
        <v>100000919</v>
      </c>
      <c r="B144" s="1" t="str">
        <v>Bratislavský</v>
      </c>
      <c r="C144" s="1" t="str">
        <v>Bratislava V</v>
      </c>
      <c r="D144" s="1" t="str">
        <v>Základná škola</v>
      </c>
      <c r="E144" s="1" t="str">
        <v>základná škola</v>
      </c>
      <c r="F144" s="1" t="str">
        <v>Základná škola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tr">
        <v>Pankúchova 4, 85104 Bratislava-Petržalka</v>
      </c>
      <c r="N144" s="1" t="str">
        <v>Mestská časť Bratislava - Petržalka</v>
      </c>
      <c r="O144" s="1" t="str">
        <v>obec, mesto</v>
      </c>
    </row>
    <row r="145" spans="1:15">
      <c r="A145" s="1">
        <v>100000926</v>
      </c>
      <c r="B145" s="1" t="str">
        <v>Bratislavský</v>
      </c>
      <c r="C145" s="1" t="str">
        <v>Bratislava V</v>
      </c>
      <c r="D145" s="1" t="str">
        <v>Základná škola</v>
      </c>
      <c r="E145" s="1" t="str">
        <v>základná škola</v>
      </c>
      <c r="F145" s="1" t="str">
        <v>Základná škola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tr">
        <v>Prokofievova 5, 85101 Bratislava-Petržalka</v>
      </c>
      <c r="N145" s="1" t="str">
        <v>Mestská časť Bratislava - Petržalka</v>
      </c>
      <c r="O145" s="1" t="str">
        <v>obec, mesto</v>
      </c>
    </row>
    <row r="146" spans="1:15">
      <c r="A146" s="1">
        <v>100000934</v>
      </c>
      <c r="B146" s="1" t="str">
        <v>Bratislavský</v>
      </c>
      <c r="C146" s="1" t="str">
        <v>Bratislava V</v>
      </c>
      <c r="D146" s="1" t="str">
        <v>Stredná odborná škola podnikania</v>
      </c>
      <c r="E146" s="1" t="str">
        <v>stredná odborná škola</v>
      </c>
      <c r="F146" s="1" t="str">
        <v>Stredná odborná škola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tr">
        <v>Strečnianska 20, 85105 Bratislava-Petržalka</v>
      </c>
      <c r="N146" s="1" t="str">
        <v>Bratislavský samosprávny kraj</v>
      </c>
      <c r="O146" s="1" t="str">
        <v>samosprávny kraj</v>
      </c>
    </row>
    <row r="147" spans="1:15">
      <c r="A147" s="1">
        <v>100000937</v>
      </c>
      <c r="B147" s="1" t="str">
        <v>Bratislavský</v>
      </c>
      <c r="C147" s="1" t="str">
        <v>Bratislava V</v>
      </c>
      <c r="D147" s="1" t="str">
        <v>Stredná zdravotnícka škola</v>
      </c>
      <c r="E147" s="1" t="str">
        <v>stredná odborná škola</v>
      </c>
      <c r="F147" s="1" t="str">
        <v>Stredná zdravotnícka škola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tr">
        <v>Strečnianska 20, 85105 Bratislava-Petržalka</v>
      </c>
      <c r="N147" s="1" t="str">
        <v>Bratislavský samosprávny kraj</v>
      </c>
      <c r="O147" s="1" t="str">
        <v>samosprávny kraj</v>
      </c>
    </row>
    <row r="148" spans="1:15">
      <c r="A148" s="1">
        <v>100000953</v>
      </c>
      <c r="B148" s="1" t="str">
        <v>Bratislavský</v>
      </c>
      <c r="C148" s="1" t="str">
        <v>Bratislava V</v>
      </c>
      <c r="D148" s="1" t="str">
        <v>Základná škola</v>
      </c>
      <c r="E148" s="1" t="str">
        <v>základná škola</v>
      </c>
      <c r="F148" s="1" t="str">
        <v>Základná škola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tr">
        <v>Tupolevova 20, 85101 Bratislava-Petržalka</v>
      </c>
      <c r="N148" s="1" t="str">
        <v>Mestská časť Bratislava - Petržalka</v>
      </c>
      <c r="O148" s="1" t="str">
        <v>obec, mesto</v>
      </c>
    </row>
    <row r="149" spans="1:15">
      <c r="A149" s="1">
        <v>100000956</v>
      </c>
      <c r="B149" s="1" t="str">
        <v>Bratislavský</v>
      </c>
      <c r="C149" s="1" t="str">
        <v>Bratislava V</v>
      </c>
      <c r="D149" s="1" t="str">
        <v>Základná škola</v>
      </c>
      <c r="E149" s="1" t="str">
        <v>základná škola</v>
      </c>
      <c r="F149" s="1" t="str">
        <v>Základná škola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tr">
        <v>Turnianska 10, 85107 Bratislava-Petržalka</v>
      </c>
      <c r="N149" s="1" t="str">
        <v>Mestská časť Bratislava - Petržalka</v>
      </c>
      <c r="O149" s="1" t="str">
        <v>obec, mesto</v>
      </c>
    </row>
    <row r="150" spans="1:15">
      <c r="A150" s="1">
        <v>100000967</v>
      </c>
      <c r="B150" s="1" t="str">
        <v>Bratislavský</v>
      </c>
      <c r="C150" s="1" t="str">
        <v>Bratislava V</v>
      </c>
      <c r="D150" s="1" t="str">
        <v>Súkromná škola umeleckého priemyslu animovanej tvorby</v>
      </c>
      <c r="E150" s="1" t="str">
        <v>škola umeleckého priemyslu</v>
      </c>
      <c r="F150" s="1" t="str">
        <v>Škola umeleckého priemyslu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tr">
        <v>Vlastenecké námestie 1, 85101 Bratislava-Petržalka</v>
      </c>
      <c r="N150" s="1" t="str">
        <v>Mgr. Viera Zavarčíková</v>
      </c>
      <c r="O150" s="1" t="str">
        <v>súkromník</v>
      </c>
    </row>
    <row r="151" spans="1:15">
      <c r="A151" s="1">
        <v>100000970</v>
      </c>
      <c r="B151" s="1" t="str">
        <v>Bratislavský</v>
      </c>
      <c r="C151" s="1" t="str">
        <v>Bratislava V</v>
      </c>
      <c r="D151" s="1" t="str">
        <v>Evanjelické lýceum</v>
      </c>
      <c r="E151" s="1" t="str">
        <v>gymnázium</v>
      </c>
      <c r="F151" s="1" t="str">
        <v>Gymnázium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tr">
        <v>Vranovská 2, 85101 Bratislava-Petržalka</v>
      </c>
      <c r="N151" s="1" t="str">
        <v>Západný dištrikt Evanjelickej cirkvi a. v. na Slovensku</v>
      </c>
      <c r="O151" s="1" t="str">
        <v>cirkev, náboženská spoločnosť</v>
      </c>
    </row>
    <row r="152" spans="1:15">
      <c r="A152" s="1">
        <v>100000972</v>
      </c>
      <c r="B152" s="1" t="str">
        <v>Bratislavský</v>
      </c>
      <c r="C152" s="1" t="str">
        <v>Bratislava V</v>
      </c>
      <c r="D152" s="1" t="str">
        <v>Súkromná stredná odborná  škola ochrany osôb a majetku</v>
      </c>
      <c r="E152" s="1" t="str">
        <v>stredná odborná škola</v>
      </c>
      <c r="F152" s="1" t="str">
        <v>Stredná odborná škola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tr">
        <v>Vranovská 4, 85101 Bratislava-Petržalka</v>
      </c>
      <c r="N152" s="1" t="str">
        <v>Security management, s.r.o.</v>
      </c>
      <c r="O152" s="1" t="str">
        <v>súkromník</v>
      </c>
    </row>
    <row r="153" spans="1:15">
      <c r="A153" s="1">
        <v>100000975</v>
      </c>
      <c r="B153" s="1" t="str">
        <v>Bratislavský</v>
      </c>
      <c r="C153" s="1" t="str">
        <v>Bratislava V</v>
      </c>
      <c r="D153" s="1" t="str">
        <v>Stredná odborná škola technická</v>
      </c>
      <c r="E153" s="1" t="str">
        <v>stredná odborná škola</v>
      </c>
      <c r="F153" s="1" t="str">
        <v>Stredná odborná škola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tr">
        <v>Vranovská 4, 85101 Bratislava-Petržalka</v>
      </c>
      <c r="N153" s="1" t="str">
        <v>Bratislavský samosprávny kraj</v>
      </c>
      <c r="O153" s="1" t="str">
        <v>samosprávny kraj</v>
      </c>
    </row>
    <row r="154" spans="1:15">
      <c r="A154" s="1">
        <v>100000979</v>
      </c>
      <c r="B154" s="1" t="str">
        <v>Bratislavský</v>
      </c>
      <c r="C154" s="1" t="str">
        <v>Bratislava V</v>
      </c>
      <c r="D154" s="1" t="str">
        <v>Súkromná základná škola</v>
      </c>
      <c r="E154" s="1" t="str">
        <v>základná škola</v>
      </c>
      <c r="F154" s="1" t="str">
        <v>Základná škola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tr">
        <v>Zadunajská cesta 406 / 4, 85101 Bratislava-Petržalka</v>
      </c>
      <c r="N154" s="1" t="str">
        <v>Helena Barnová</v>
      </c>
      <c r="O154" s="1" t="str">
        <v>súkromník</v>
      </c>
    </row>
    <row r="155" spans="1:15">
      <c r="A155" s="1">
        <v>100000981</v>
      </c>
      <c r="B155" s="1" t="str">
        <v>Bratislavský</v>
      </c>
      <c r="C155" s="1" t="str">
        <v>Bratislava V</v>
      </c>
      <c r="D155" s="1" t="str">
        <v>Súkromné gymnázium MERCURY</v>
      </c>
      <c r="E155" s="1" t="str">
        <v>gymnázium</v>
      </c>
      <c r="F155" s="1" t="str">
        <v>Gymnázium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tr">
        <v>Zadunajská cesta 406 / 4, 85101 Bratislava-Petržalka</v>
      </c>
      <c r="N155" s="1" t="str">
        <v>Helena Barnová</v>
      </c>
      <c r="O155" s="1" t="str">
        <v>súkromník</v>
      </c>
    </row>
    <row r="156" spans="1:15">
      <c r="A156" s="1">
        <v>100000986</v>
      </c>
      <c r="B156" s="1" t="str">
        <v>Bratislavský</v>
      </c>
      <c r="C156" s="1" t="str">
        <v>Bratislava V</v>
      </c>
      <c r="D156" s="1" t="str">
        <v>Súkromné bulharské gymnázium Christa Boteva</v>
      </c>
      <c r="E156" s="1" t="str">
        <v>gymnázium</v>
      </c>
      <c r="F156" s="1" t="str">
        <v>Gymnázium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tr">
        <v>Záporožská 8, 85101 Bratislava-Petržalka</v>
      </c>
      <c r="N156" s="1" t="str">
        <v>Ministerstvo školstva a vedy Bulharskej republiky</v>
      </c>
      <c r="O156" s="1" t="str">
        <v>súkromník</v>
      </c>
    </row>
    <row r="157" spans="1:15">
      <c r="A157" s="1">
        <v>100000987</v>
      </c>
      <c r="B157" s="1" t="str">
        <v>Bratislavský</v>
      </c>
      <c r="C157" s="1" t="str">
        <v>Bratislava V</v>
      </c>
      <c r="D157" s="1" t="str">
        <v>Súkromná základná škola pre intelektovo nadaných žiakov</v>
      </c>
      <c r="E157" s="1" t="str">
        <v>škola pre deti a žiakov so špeciálnymi výchovno-vzdelávacími potrebami</v>
      </c>
      <c r="F157" s="1" t="str">
        <v>ZŠ pre žiakov s nadaním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tr">
        <v>Znievska 2, 85106 Bratislava-Petržalka</v>
      </c>
      <c r="N157" s="1" t="str">
        <v>S.E.I.N. sollertia s.r.o.</v>
      </c>
      <c r="O157" s="1" t="str">
        <v>súkromník</v>
      </c>
    </row>
    <row r="158" spans="1:15">
      <c r="A158" s="1">
        <v>100000994</v>
      </c>
      <c r="B158" s="1" t="str">
        <v>Bratislavský</v>
      </c>
      <c r="C158" s="1" t="str">
        <v>Bratislava V</v>
      </c>
      <c r="D158" s="1" t="str">
        <v>Špeciálna základná škola s materskou školou</v>
      </c>
      <c r="E158" s="1" t="str">
        <v>škola pre deti a žiakov so špeciálnymi výchovno-vzdelávacími potrebami</v>
      </c>
      <c r="F158" s="1" t="str">
        <v>Špeciálna základná škola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tr">
        <v>Žehrianska 9, 85107 Bratislava-Petržalka</v>
      </c>
      <c r="N158" s="1" t="str">
        <v>Regionálny úrad školskej správy v Bratislave</v>
      </c>
      <c r="O158" s="1" t="str">
        <v>regionálny úrad školskej správy</v>
      </c>
    </row>
    <row r="159" spans="1:15">
      <c r="A159" s="1">
        <v>100001005</v>
      </c>
      <c r="B159" s="1" t="str">
        <v>Bratislavský</v>
      </c>
      <c r="C159" s="1" t="str">
        <v>Bratislava V</v>
      </c>
      <c r="D159" s="1" t="str">
        <v>Základná škola s materskou školou</v>
      </c>
      <c r="E159" s="1" t="str">
        <v>základná škola</v>
      </c>
      <c r="F159" s="1" t="str">
        <v>Základná škola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tr">
        <v>Vývojová 228, 85110 Bratislava-Rusovce</v>
      </c>
      <c r="N159" s="1" t="str">
        <v>Mestská časť Bratislava - Rusovce</v>
      </c>
      <c r="O159" s="1" t="str">
        <v>obec, mesto</v>
      </c>
    </row>
    <row r="160" spans="1:15">
      <c r="A160" s="1">
        <v>100001013</v>
      </c>
      <c r="B160" s="1" t="str">
        <v>Bratislavský</v>
      </c>
      <c r="C160" s="1" t="str">
        <v>Malacky</v>
      </c>
      <c r="D160" s="1" t="str">
        <v>Základná škola</v>
      </c>
      <c r="E160" s="1" t="str">
        <v>základná škola</v>
      </c>
      <c r="F160" s="1" t="str">
        <v>Základná škola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tr">
        <v>Skuteckého 438, 90061 Gajary</v>
      </c>
      <c r="N160" s="1" t="str">
        <v>Obec Gajary</v>
      </c>
      <c r="O160" s="1" t="str">
        <v>obec, mesto</v>
      </c>
    </row>
    <row r="161" spans="1:15">
      <c r="A161" s="1">
        <v>100001020</v>
      </c>
      <c r="B161" s="1" t="str">
        <v>Bratislavský</v>
      </c>
      <c r="C161" s="1" t="str">
        <v>Malacky</v>
      </c>
      <c r="D161" s="1" t="str">
        <v>Základná škola</v>
      </c>
      <c r="E161" s="1" t="str">
        <v>základná škola</v>
      </c>
      <c r="F161" s="1" t="str">
        <v>ZŠ I. stupeň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tr">
        <v>Jablonové 348, 90054 Jablonové</v>
      </c>
      <c r="N161" s="1" t="str">
        <v>Obec Jablonové</v>
      </c>
      <c r="O161" s="1" t="str">
        <v>obec, mesto</v>
      </c>
    </row>
    <row r="162" spans="1:15">
      <c r="A162" s="1">
        <v>100001024</v>
      </c>
      <c r="B162" s="1" t="str">
        <v>Bratislavský</v>
      </c>
      <c r="C162" s="1" t="str">
        <v>Malacky</v>
      </c>
      <c r="D162" s="1" t="str">
        <v>Základná škola</v>
      </c>
      <c r="E162" s="1" t="str">
        <v>základná škola</v>
      </c>
      <c r="F162" s="1" t="str">
        <v>Základná škola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tr">
        <v>Školská ulica 276 / 23, 90063 Jakubov</v>
      </c>
      <c r="N162" s="1" t="str">
        <v>Obec Jakubov</v>
      </c>
      <c r="O162" s="1" t="str">
        <v>obec, mesto</v>
      </c>
    </row>
    <row r="163" spans="1:15">
      <c r="A163" s="1">
        <v>100001029</v>
      </c>
      <c r="B163" s="1" t="str">
        <v>Bratislavský</v>
      </c>
      <c r="C163" s="1" t="str">
        <v>Malacky</v>
      </c>
      <c r="D163" s="1" t="str">
        <v>Základná škola s materskou školou</v>
      </c>
      <c r="E163" s="1" t="str">
        <v>základná škola</v>
      </c>
      <c r="F163" s="1" t="str">
        <v>Základná škola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tr">
        <v>Kuchyňa 551, 90052 Kuchyňa</v>
      </c>
      <c r="N163" s="1" t="str">
        <v>Obec Kuchyňa</v>
      </c>
      <c r="O163" s="1" t="str">
        <v>obec, mesto</v>
      </c>
    </row>
    <row r="164" spans="1:15">
      <c r="A164" s="1">
        <v>100001034</v>
      </c>
      <c r="B164" s="1" t="str">
        <v>Bratislavský</v>
      </c>
      <c r="C164" s="1" t="str">
        <v>Malacky</v>
      </c>
      <c r="D164" s="1" t="str">
        <v>Základná škola</v>
      </c>
      <c r="E164" s="1" t="str">
        <v>základná škola</v>
      </c>
      <c r="F164" s="1" t="str">
        <v>Základná škola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tr">
        <v>Vŕšok 489 / 20, 90067 Láb</v>
      </c>
      <c r="N164" s="1" t="str">
        <v>Obec Láb</v>
      </c>
      <c r="O164" s="1" t="str">
        <v>obec, mesto</v>
      </c>
    </row>
    <row r="165" spans="1:15">
      <c r="A165" s="1">
        <v>100001040</v>
      </c>
      <c r="B165" s="1" t="str">
        <v>Bratislavský</v>
      </c>
      <c r="C165" s="1" t="str">
        <v>Malacky</v>
      </c>
      <c r="D165" s="1" t="str">
        <v>Základná škola</v>
      </c>
      <c r="E165" s="1" t="str">
        <v>základná škola</v>
      </c>
      <c r="F165" s="1" t="str">
        <v>Základná škola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tr">
        <v>Staničná 631, 90055 Lozorno</v>
      </c>
      <c r="N165" s="1" t="str">
        <v>Obec Lozorno</v>
      </c>
      <c r="O165" s="1" t="str">
        <v>obec, mesto</v>
      </c>
    </row>
    <row r="166" spans="1:15">
      <c r="A166" s="1">
        <v>100001042</v>
      </c>
      <c r="B166" s="1" t="str">
        <v>Bratislavský</v>
      </c>
      <c r="C166" s="1" t="str">
        <v>Malacky</v>
      </c>
      <c r="D166" s="1" t="str">
        <v>Gymnázium</v>
      </c>
      <c r="E166" s="1" t="str">
        <v>gymnázium</v>
      </c>
      <c r="F166" s="1" t="str">
        <v>Gymnázium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tr">
        <v>1. mája 8, 90101 Malacky</v>
      </c>
      <c r="N166" s="1" t="str">
        <v>Bratislavský samosprávny kraj</v>
      </c>
      <c r="O166" s="1" t="str">
        <v>samosprávny kraj</v>
      </c>
    </row>
    <row r="167" spans="1:15">
      <c r="A167" s="1">
        <v>100001045</v>
      </c>
      <c r="B167" s="1" t="str">
        <v>Bratislavský</v>
      </c>
      <c r="C167" s="1" t="str">
        <v>Malacky</v>
      </c>
      <c r="D167" s="1" t="str">
        <v>Základná škola Dr. Jozefa Dérera</v>
      </c>
      <c r="E167" s="1" t="str">
        <v>základná škola</v>
      </c>
      <c r="F167" s="1" t="str">
        <v>Základná škola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tr">
        <v>Gen. M. R. Štefánika 7, 90101 Malacky</v>
      </c>
      <c r="N167" s="1" t="str">
        <v>Mesto Malacky</v>
      </c>
      <c r="O167" s="1" t="str">
        <v>obec, mesto</v>
      </c>
    </row>
    <row r="168" spans="1:15">
      <c r="A168" s="1">
        <v>100001067</v>
      </c>
      <c r="B168" s="1" t="str">
        <v>Bratislavský</v>
      </c>
      <c r="C168" s="1" t="str">
        <v>Malacky</v>
      </c>
      <c r="D168" s="1" t="str">
        <v>Základná škola</v>
      </c>
      <c r="E168" s="1" t="str">
        <v>základná škola</v>
      </c>
      <c r="F168" s="1" t="str">
        <v>Základná škola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tr">
        <v>Štúrova 142 / A, 90101 Malacky</v>
      </c>
      <c r="N168" s="1" t="str">
        <v>Mesto Malacky</v>
      </c>
      <c r="O168" s="1" t="str">
        <v>obec, mesto</v>
      </c>
    </row>
    <row r="169" spans="1:15">
      <c r="A169" s="1">
        <v>100001073</v>
      </c>
      <c r="B169" s="1" t="str">
        <v>Bratislavský</v>
      </c>
      <c r="C169" s="1" t="str">
        <v>Malacky</v>
      </c>
      <c r="D169" s="1" t="str">
        <v>Základná škola</v>
      </c>
      <c r="E169" s="1" t="str">
        <v>základná škola</v>
      </c>
      <c r="F169" s="1" t="str">
        <v>Základná škola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tr">
        <v>Záhorácka 95, 90101 Malacky</v>
      </c>
      <c r="N169" s="1" t="str">
        <v>Mesto Malacky</v>
      </c>
      <c r="O169" s="1" t="str">
        <v>obec, mesto</v>
      </c>
    </row>
    <row r="170" spans="1:15">
      <c r="A170" s="1">
        <v>100001076</v>
      </c>
      <c r="B170" s="1" t="str">
        <v>Bratislavský</v>
      </c>
      <c r="C170" s="1" t="str">
        <v>Malacky</v>
      </c>
      <c r="D170" s="1" t="str">
        <v>Základná škola</v>
      </c>
      <c r="E170" s="1" t="str">
        <v>základná škola</v>
      </c>
      <c r="F170" s="1" t="str">
        <v>ZŠ I. stupeň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tr">
        <v>Malé Leváre 10, 90874 Malé Leváre</v>
      </c>
      <c r="N170" s="1" t="str">
        <v>Obec Malé Leváre</v>
      </c>
      <c r="O170" s="1" t="str">
        <v>obec, mesto</v>
      </c>
    </row>
    <row r="171" spans="1:15">
      <c r="A171" s="1">
        <v>100001082</v>
      </c>
      <c r="B171" s="1" t="str">
        <v>Bratislavský</v>
      </c>
      <c r="C171" s="1" t="str">
        <v>Malacky</v>
      </c>
      <c r="D171" s="1" t="str">
        <v>Základná škola</v>
      </c>
      <c r="E171" s="1" t="str">
        <v>základná škola</v>
      </c>
      <c r="F171" s="1" t="str">
        <v>Základná škola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tr">
        <v>Nám. 4. apríla 16, 90033 Marianka</v>
      </c>
      <c r="N171" s="1" t="str">
        <v>Obec Marianka</v>
      </c>
      <c r="O171" s="1" t="str">
        <v>obec, mesto</v>
      </c>
    </row>
    <row r="172" spans="1:15">
      <c r="A172" s="1">
        <v>100001087</v>
      </c>
      <c r="B172" s="1" t="str">
        <v>Bratislavský</v>
      </c>
      <c r="C172" s="1" t="str">
        <v>Malacky</v>
      </c>
      <c r="D172" s="1" t="str">
        <v>Základná škola s materskou školou</v>
      </c>
      <c r="E172" s="1" t="str">
        <v>základná škola</v>
      </c>
      <c r="F172" s="1" t="str">
        <v>ZŠ I. stupeň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tr">
        <v>Pernek 285, 90053 Pernek</v>
      </c>
      <c r="N172" s="1" t="str">
        <v>Obec Pernek</v>
      </c>
      <c r="O172" s="1" t="str">
        <v>obec, mesto</v>
      </c>
    </row>
    <row r="173" spans="1:15">
      <c r="A173" s="1">
        <v>100001093</v>
      </c>
      <c r="B173" s="1" t="str">
        <v>Bratislavský</v>
      </c>
      <c r="C173" s="1" t="str">
        <v>Malacky</v>
      </c>
      <c r="D173" s="1" t="str">
        <v>Základná škola</v>
      </c>
      <c r="E173" s="1" t="str">
        <v>základná škola</v>
      </c>
      <c r="F173" s="1" t="str">
        <v>ZŠ I. stupeň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tr">
        <v>Plavecký Mikuláš 297, 90635 Plavecký Mikuláš</v>
      </c>
      <c r="N173" s="1" t="str">
        <v>Obec Plavecký Mikuláš</v>
      </c>
      <c r="O173" s="1" t="str">
        <v>obec, mesto</v>
      </c>
    </row>
    <row r="174" spans="1:15">
      <c r="A174" s="1">
        <v>100001102</v>
      </c>
      <c r="B174" s="1" t="str">
        <v>Bratislavský</v>
      </c>
      <c r="C174" s="1" t="str">
        <v>Malacky</v>
      </c>
      <c r="D174" s="1" t="str">
        <v>Základná škola</v>
      </c>
      <c r="E174" s="1" t="str">
        <v>základná škola</v>
      </c>
      <c r="F174" s="1" t="str">
        <v>Základná škola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tr">
        <v>Plavecký Štvrtok 351, 90068 Plavecký Štvrtok</v>
      </c>
      <c r="N174" s="1" t="str">
        <v>Obec Plavecký Štvrtok</v>
      </c>
      <c r="O174" s="1" t="str">
        <v>obec, mesto</v>
      </c>
    </row>
    <row r="175" spans="1:15">
      <c r="A175" s="1">
        <v>100001108</v>
      </c>
      <c r="B175" s="1" t="str">
        <v>Bratislavský</v>
      </c>
      <c r="C175" s="1" t="str">
        <v>Malacky</v>
      </c>
      <c r="D175" s="1" t="str">
        <v>Základná škola</v>
      </c>
      <c r="E175" s="1" t="str">
        <v>základná škola</v>
      </c>
      <c r="F175" s="1" t="str">
        <v>Základná škola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tr">
        <v>Rohožník 399, 90638 Rohožník</v>
      </c>
      <c r="N175" s="1" t="str">
        <v>Obec Rohožník</v>
      </c>
      <c r="O175" s="1" t="str">
        <v>obec, mesto</v>
      </c>
    </row>
    <row r="176" spans="1:15">
      <c r="A176" s="1">
        <v>100001113</v>
      </c>
      <c r="B176" s="1" t="str">
        <v>Bratislavský</v>
      </c>
      <c r="C176" s="1" t="str">
        <v>Malacky</v>
      </c>
      <c r="D176" s="1" t="str">
        <v>Reedukačné centrum</v>
      </c>
      <c r="E176" s="1" t="str">
        <v>špeciálne výchovné zariadenie</v>
      </c>
      <c r="F176" s="1" t="str">
        <v>Reedukačné centrum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tr">
        <v>Sološnica 3, 90637 Sološnica</v>
      </c>
      <c r="N176" s="1" t="str">
        <v>Regionálny úrad školskej správy v Bratislave</v>
      </c>
      <c r="O176" s="1" t="str">
        <v>regionálny úrad školskej správy</v>
      </c>
    </row>
    <row r="177" spans="1:15">
      <c r="A177" s="1">
        <v>100001118</v>
      </c>
      <c r="B177" s="1" t="str">
        <v>Bratislavský</v>
      </c>
      <c r="C177" s="1" t="str">
        <v>Malacky</v>
      </c>
      <c r="D177" s="1" t="str">
        <v>Základná škola</v>
      </c>
      <c r="E177" s="1" t="str">
        <v>základná škola</v>
      </c>
      <c r="F177" s="1" t="str">
        <v>Základná škola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tr">
        <v>Sološnica 7, 90637 Sološnica</v>
      </c>
      <c r="N177" s="1" t="str">
        <v>Obec Sološnica</v>
      </c>
      <c r="O177" s="1" t="str">
        <v>obec, mesto</v>
      </c>
    </row>
    <row r="178" spans="1:15">
      <c r="A178" s="1">
        <v>100001120</v>
      </c>
      <c r="B178" s="1" t="str">
        <v>Bratislavský</v>
      </c>
      <c r="C178" s="1" t="str">
        <v>Malacky</v>
      </c>
      <c r="D178" s="1" t="str">
        <v>Základná škola s materskou školou</v>
      </c>
      <c r="E178" s="1" t="str">
        <v>základná škola</v>
      </c>
      <c r="F178" s="1" t="str">
        <v>Základná škola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tr">
        <v>Studienka 222, 90875 Studienka</v>
      </c>
      <c r="N178" s="1" t="str">
        <v>Obec Studienka</v>
      </c>
      <c r="O178" s="1" t="str">
        <v>obec, mesto</v>
      </c>
    </row>
    <row r="179" spans="1:15">
      <c r="A179" s="1">
        <v>100001133</v>
      </c>
      <c r="B179" s="1" t="str">
        <v>Bratislavský</v>
      </c>
      <c r="C179" s="1" t="str">
        <v>Malacky</v>
      </c>
      <c r="D179" s="1" t="str">
        <v>Základná škola kpt. Jána Nálepku</v>
      </c>
      <c r="E179" s="1" t="str">
        <v>základná škola</v>
      </c>
      <c r="F179" s="1" t="str">
        <v>Základná škola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tr">
        <v>Školská 2, 90031 Stupava</v>
      </c>
      <c r="N179" s="1" t="str">
        <v>Mesto Stupava</v>
      </c>
      <c r="O179" s="1" t="str">
        <v>obec, mesto</v>
      </c>
    </row>
    <row r="180" spans="1:15">
      <c r="A180" s="1">
        <v>100001138</v>
      </c>
      <c r="B180" s="1" t="str">
        <v>Bratislavský</v>
      </c>
      <c r="C180" s="1" t="str">
        <v>Malacky</v>
      </c>
      <c r="D180" s="1" t="str">
        <v>Základná škola s materskou školou</v>
      </c>
      <c r="E180" s="1" t="str">
        <v>základná škola</v>
      </c>
      <c r="F180" s="1" t="str">
        <v>Základná škola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tr">
        <v>Melíškova 650, 90873 Veľké Leváre</v>
      </c>
      <c r="N180" s="1" t="str">
        <v>Obec Veľké Leváre</v>
      </c>
      <c r="O180" s="1" t="str">
        <v>obec, mesto</v>
      </c>
    </row>
    <row r="181" spans="1:15">
      <c r="A181" s="1">
        <v>100001142</v>
      </c>
      <c r="B181" s="1" t="str">
        <v>Bratislavský</v>
      </c>
      <c r="C181" s="1" t="str">
        <v>Malacky</v>
      </c>
      <c r="D181" s="1" t="str">
        <v>Reedukačné centrum</v>
      </c>
      <c r="E181" s="1" t="str">
        <v>špeciálne výchovné zariadenie</v>
      </c>
      <c r="F181" s="1" t="str">
        <v>Reedukačné centrum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tr">
        <v>Veľké Leváre 1106, 90873 Veľké Leváre</v>
      </c>
      <c r="N181" s="1" t="str">
        <v>Regionálny úrad školskej správy v Bratislave</v>
      </c>
      <c r="O181" s="1" t="str">
        <v>regionálny úrad školskej správy</v>
      </c>
    </row>
    <row r="182" spans="1:15">
      <c r="A182" s="1">
        <v>100001145</v>
      </c>
      <c r="B182" s="1" t="str">
        <v>Bratislavský</v>
      </c>
      <c r="C182" s="1" t="str">
        <v>Malacky</v>
      </c>
      <c r="D182" s="1" t="str">
        <v>Základná škola s materskou školou</v>
      </c>
      <c r="E182" s="1" t="str">
        <v>základná škola</v>
      </c>
      <c r="F182" s="1" t="str">
        <v>Základná škola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tr">
        <v>Hlavná 37, 90066 Vysoká pri Morave</v>
      </c>
      <c r="N182" s="1" t="str">
        <v>Obec Vysoká pri Morave</v>
      </c>
      <c r="O182" s="1" t="str">
        <v>obec, mesto</v>
      </c>
    </row>
    <row r="183" spans="1:15">
      <c r="A183" s="1">
        <v>100001150</v>
      </c>
      <c r="B183" s="1" t="str">
        <v>Bratislavský</v>
      </c>
      <c r="C183" s="1" t="str">
        <v>Malacky</v>
      </c>
      <c r="D183" s="1" t="str">
        <v>Základná škola</v>
      </c>
      <c r="E183" s="1" t="str">
        <v>základná škola</v>
      </c>
      <c r="F183" s="1" t="str">
        <v>Základná škola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tr">
        <v>Hlavná 31, 90065 Záhorská Ves</v>
      </c>
      <c r="N183" s="1" t="str">
        <v>Obec Záhorská Ves</v>
      </c>
      <c r="O183" s="1" t="str">
        <v>obec, mesto</v>
      </c>
    </row>
    <row r="184" spans="1:15">
      <c r="A184" s="1">
        <v>100001156</v>
      </c>
      <c r="B184" s="1" t="str">
        <v>Bratislavský</v>
      </c>
      <c r="C184" s="1" t="str">
        <v>Malacky</v>
      </c>
      <c r="D184" s="1" t="str">
        <v>Základná škola s materskou školou</v>
      </c>
      <c r="E184" s="1" t="str">
        <v>základná škola</v>
      </c>
      <c r="F184" s="1" t="str">
        <v>Základná škola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tr">
        <v>Sokolská 81, 90872 Závod</v>
      </c>
      <c r="N184" s="1" t="str">
        <v>Obec Závod</v>
      </c>
      <c r="O184" s="1" t="str">
        <v>obec, mesto</v>
      </c>
    </row>
    <row r="185" spans="1:15">
      <c r="A185" s="1">
        <v>100001159</v>
      </c>
      <c r="B185" s="1" t="str">
        <v>Bratislavský</v>
      </c>
      <c r="C185" s="1" t="str">
        <v>Malacky</v>
      </c>
      <c r="D185" s="1" t="str">
        <v>Základná škola Albína Brunovského</v>
      </c>
      <c r="E185" s="1" t="str">
        <v>základná škola</v>
      </c>
      <c r="F185" s="1" t="str">
        <v>Základná škola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tr">
        <v>Obchodná 7, 90051 Zohor</v>
      </c>
      <c r="N185" s="1" t="str">
        <v>Obec Zohor</v>
      </c>
      <c r="O185" s="1" t="str">
        <v>obec, mesto</v>
      </c>
    </row>
    <row r="186" spans="1:15">
      <c r="A186" s="1">
        <v>100001166</v>
      </c>
      <c r="B186" s="1" t="str">
        <v>Bratislavský</v>
      </c>
      <c r="C186" s="1" t="str">
        <v>Pezinok</v>
      </c>
      <c r="D186" s="1" t="str">
        <v>Základná škola s materskou školou</v>
      </c>
      <c r="E186" s="1" t="str">
        <v>základná škola</v>
      </c>
      <c r="F186" s="1" t="str">
        <v>Základná škola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tr">
        <v>Ul. 1. mája 3, 90084 Báhoň</v>
      </c>
      <c r="N186" s="1" t="str">
        <v>Obec Báhoň</v>
      </c>
      <c r="O186" s="1" t="str">
        <v>obec, mesto</v>
      </c>
    </row>
    <row r="187" spans="1:15">
      <c r="A187" s="1">
        <v>100001169</v>
      </c>
      <c r="B187" s="1" t="str">
        <v>Bratislavský</v>
      </c>
      <c r="C187" s="1" t="str">
        <v>Pezinok</v>
      </c>
      <c r="D187" s="1" t="str">
        <v>Základná škola s materskou školou</v>
      </c>
      <c r="E187" s="1" t="str">
        <v>základná škola</v>
      </c>
      <c r="F187" s="1" t="str">
        <v>Základná škola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tr">
        <v>Budmerice 430, 90086 Budmerice</v>
      </c>
      <c r="N187" s="1" t="str">
        <v>Obec Budmerice</v>
      </c>
      <c r="O187" s="1" t="str">
        <v>obec, mesto</v>
      </c>
    </row>
    <row r="188" spans="1:15">
      <c r="A188" s="1">
        <v>100001177</v>
      </c>
      <c r="B188" s="1" t="str">
        <v>Bratislavský</v>
      </c>
      <c r="C188" s="1" t="str">
        <v>Pezinok</v>
      </c>
      <c r="D188" s="1" t="str">
        <v>Základná škola s materskou školou</v>
      </c>
      <c r="E188" s="1" t="str">
        <v>základná škola</v>
      </c>
      <c r="F188" s="1" t="str">
        <v>Základná škola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tr">
        <v>Hlavná 293, 90089 Častá</v>
      </c>
      <c r="N188" s="1" t="str">
        <v>Obec Častá</v>
      </c>
      <c r="O188" s="1" t="str">
        <v>obec, mesto</v>
      </c>
    </row>
    <row r="189" spans="1:15">
      <c r="A189" s="1">
        <v>100001179</v>
      </c>
      <c r="B189" s="1" t="str">
        <v>Bratislavský</v>
      </c>
      <c r="C189" s="1" t="str">
        <v>Pezinok</v>
      </c>
      <c r="D189" s="1" t="str">
        <v>Základná škola</v>
      </c>
      <c r="E189" s="1" t="str">
        <v>základná škola</v>
      </c>
      <c r="F189" s="1" t="str">
        <v>ZŠ I. stupeň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tr">
        <v>Doľany 128, 90088 Doľany</v>
      </c>
      <c r="N189" s="1" t="str">
        <v>Obec Doľany</v>
      </c>
      <c r="O189" s="1" t="str">
        <v>obec, mesto</v>
      </c>
    </row>
    <row r="190" spans="1:15">
      <c r="A190" s="1">
        <v>100001186</v>
      </c>
      <c r="B190" s="1" t="str">
        <v>Bratislavský</v>
      </c>
      <c r="C190" s="1" t="str">
        <v>Pezinok</v>
      </c>
      <c r="D190" s="1" t="str">
        <v>Základná škola</v>
      </c>
      <c r="E190" s="1" t="str">
        <v>základná škola</v>
      </c>
      <c r="F190" s="1" t="str">
        <v>ZŠ I. stupeň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tr">
        <v>Hlavná 24, 90090 Dubová</v>
      </c>
      <c r="N190" s="1" t="str">
        <v>Obec Dubová</v>
      </c>
      <c r="O190" s="1" t="str">
        <v>obec, mesto</v>
      </c>
    </row>
    <row r="191" spans="1:15">
      <c r="A191" s="1">
        <v>100001189</v>
      </c>
      <c r="B191" s="1" t="str">
        <v>Bratislavský</v>
      </c>
      <c r="C191" s="1" t="str">
        <v>Pezinok</v>
      </c>
      <c r="D191" s="1" t="str">
        <v>Základná škola</v>
      </c>
      <c r="E191" s="1" t="str">
        <v>základná škola</v>
      </c>
      <c r="F191" s="1" t="str">
        <v>ZŠ I. stupeň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tr">
        <v>Jablonec 59, 90086 Jablonec</v>
      </c>
      <c r="N191" s="1" t="str">
        <v>Obec Jablonec</v>
      </c>
      <c r="O191" s="1" t="str">
        <v>obec, mesto</v>
      </c>
    </row>
    <row r="192" spans="1:15">
      <c r="A192" s="1">
        <v>100001192</v>
      </c>
      <c r="B192" s="1" t="str">
        <v>Bratislavský</v>
      </c>
      <c r="C192" s="1" t="str">
        <v>Pezinok</v>
      </c>
      <c r="D192" s="1" t="str">
        <v>Základná škola</v>
      </c>
      <c r="E192" s="1" t="str">
        <v>základná škola</v>
      </c>
      <c r="F192" s="1" t="str">
        <v>Základná škola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tr">
        <v>Vinohradnícka 70, 90091 Limbach</v>
      </c>
      <c r="N192" s="1" t="str">
        <v>Obec Limbach</v>
      </c>
      <c r="O192" s="1" t="str">
        <v>obec, mesto</v>
      </c>
    </row>
    <row r="193" spans="1:15">
      <c r="A193" s="1">
        <v>100001197</v>
      </c>
      <c r="B193" s="1" t="str">
        <v>Bratislavský</v>
      </c>
      <c r="C193" s="1" t="str">
        <v>Pezinok</v>
      </c>
      <c r="D193" s="1" t="str">
        <v>Základná škola Ľudovíta Štúra</v>
      </c>
      <c r="E193" s="1" t="str">
        <v>základná škola</v>
      </c>
      <c r="F193" s="1" t="str">
        <v>Základná škola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tr">
        <v>Komenského 1/A, 90001 Modra</v>
      </c>
      <c r="N193" s="1" t="str">
        <v>Mesto Modra</v>
      </c>
      <c r="O193" s="1" t="str">
        <v>obec, mesto</v>
      </c>
    </row>
    <row r="194" spans="1:15">
      <c r="A194" s="1">
        <v>100001204</v>
      </c>
      <c r="B194" s="1" t="str">
        <v>Bratislavský</v>
      </c>
      <c r="C194" s="1" t="str">
        <v>Pezinok</v>
      </c>
      <c r="D194" s="1" t="str">
        <v>Stredná odborná škola vinársko - ovocinárska</v>
      </c>
      <c r="E194" s="1" t="str">
        <v>stredná odborná škola</v>
      </c>
      <c r="F194" s="1" t="str">
        <v>Stredná odborná škola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tr">
        <v>Kostolná 3, 90001 Modra</v>
      </c>
      <c r="N194" s="1" t="str">
        <v>Bratislavský samosprávny kraj</v>
      </c>
      <c r="O194" s="1" t="str">
        <v>samosprávny kraj</v>
      </c>
    </row>
    <row r="195" spans="1:15">
      <c r="A195" s="1">
        <v>100001205</v>
      </c>
      <c r="B195" s="1" t="str">
        <v>Bratislavský</v>
      </c>
      <c r="C195" s="1" t="str">
        <v>Pezinok</v>
      </c>
      <c r="D195" s="1" t="str">
        <v>Gymnázium Karola Štúra</v>
      </c>
      <c r="E195" s="1" t="str">
        <v>gymnázium</v>
      </c>
      <c r="F195" s="1" t="str">
        <v>Gymnázium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tr">
        <v>Nám. slobody 5, 90001 Modra</v>
      </c>
      <c r="N195" s="1" t="str">
        <v>Bratislavský samosprávny kraj</v>
      </c>
      <c r="O195" s="1" t="str">
        <v>samosprávny kraj</v>
      </c>
    </row>
    <row r="196" spans="1:15">
      <c r="A196" s="1">
        <v>100001212</v>
      </c>
      <c r="B196" s="1" t="str">
        <v>Bratislavský</v>
      </c>
      <c r="C196" s="1" t="str">
        <v>Pezinok</v>
      </c>
      <c r="D196" s="1" t="str">
        <v>Stredná odborná škola pedagogická</v>
      </c>
      <c r="E196" s="1" t="str">
        <v>stredná odborná škola</v>
      </c>
      <c r="F196" s="1" t="str">
        <v>Stredná odborná škola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tr">
        <v>Sokolská 6, 90001 Modra</v>
      </c>
      <c r="N196" s="1" t="str">
        <v>Bratislavský samosprávny kraj</v>
      </c>
      <c r="O196" s="1" t="str">
        <v>samosprávny kraj</v>
      </c>
    </row>
    <row r="197" spans="1:15">
      <c r="A197" s="1">
        <v>100001217</v>
      </c>
      <c r="B197" s="1" t="str">
        <v>Bratislavský</v>
      </c>
      <c r="C197" s="1" t="str">
        <v>Pezinok</v>
      </c>
      <c r="D197" s="1" t="str">
        <v>Základná škola</v>
      </c>
      <c r="E197" s="1" t="str">
        <v>základná škola</v>
      </c>
      <c r="F197" s="1" t="str">
        <v>Základná škola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tr">
        <v>Vajanského 93, 90001 Modra</v>
      </c>
      <c r="N197" s="1" t="str">
        <v>Mesto Modra</v>
      </c>
      <c r="O197" s="1" t="str">
        <v>obec, mesto</v>
      </c>
    </row>
    <row r="198" spans="1:15">
      <c r="A198" s="1">
        <v>100001225</v>
      </c>
      <c r="B198" s="1" t="str">
        <v>Bratislavský</v>
      </c>
      <c r="C198" s="1" t="str">
        <v>Pezinok</v>
      </c>
      <c r="D198" s="1" t="str">
        <v>Základná škola</v>
      </c>
      <c r="E198" s="1" t="str">
        <v>základná škola</v>
      </c>
      <c r="F198" s="1" t="str">
        <v>Základná škola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tr">
        <v>Fándlyho 11, 90201 Pezinok</v>
      </c>
      <c r="N198" s="1" t="str">
        <v>Mesto Pezinok</v>
      </c>
      <c r="O198" s="1" t="str">
        <v>obec, mesto</v>
      </c>
    </row>
    <row r="199" spans="1:15">
      <c r="A199" s="1">
        <v>100001241</v>
      </c>
      <c r="B199" s="1" t="str">
        <v>Bratislavský</v>
      </c>
      <c r="C199" s="1" t="str">
        <v>Pezinok</v>
      </c>
      <c r="D199" s="1" t="str">
        <v>Stredná odborná škola podnikania a služieb</v>
      </c>
      <c r="E199" s="1" t="str">
        <v>stredná odborná škola</v>
      </c>
      <c r="F199" s="1" t="str">
        <v>Stredná odborná škola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tr">
        <v>Myslenická 1, 90201 Pezinok</v>
      </c>
      <c r="N199" s="1" t="str">
        <v>Bratislavský samosprávny kraj</v>
      </c>
      <c r="O199" s="1" t="str">
        <v>samosprávny kraj</v>
      </c>
    </row>
    <row r="200" spans="1:15">
      <c r="A200" s="1">
        <v>100001247</v>
      </c>
      <c r="B200" s="1" t="str">
        <v>Bratislavský</v>
      </c>
      <c r="C200" s="1" t="str">
        <v>Pezinok</v>
      </c>
      <c r="D200" s="1" t="str">
        <v>Základná škola Jána Kupeckého</v>
      </c>
      <c r="E200" s="1" t="str">
        <v>základná škola</v>
      </c>
      <c r="F200" s="1" t="str">
        <v>Základná škola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tr">
        <v>Kupeckého 74, 90201 Pezinok</v>
      </c>
      <c r="N200" s="1" t="str">
        <v>Mesto Pezinok</v>
      </c>
      <c r="O200" s="1" t="str">
        <v>obec, mesto</v>
      </c>
    </row>
    <row r="201" spans="1:15">
      <c r="A201" s="1">
        <v>100001251</v>
      </c>
      <c r="B201" s="1" t="str">
        <v>Bratislavský</v>
      </c>
      <c r="C201" s="1" t="str">
        <v>Pezinok</v>
      </c>
      <c r="D201" s="1" t="str">
        <v>Obchodná akadémia</v>
      </c>
      <c r="E201" s="1" t="str">
        <v>stredná odborná škola</v>
      </c>
      <c r="F201" s="1" t="str">
        <v>Obchodná akadémia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tr">
        <v>Myslenická 1, 90201 Pezinok</v>
      </c>
      <c r="N201" s="1" t="str">
        <v>Bratislavský samosprávny kraj</v>
      </c>
      <c r="O201" s="1" t="str">
        <v>samosprávny kraj</v>
      </c>
    </row>
    <row r="202" spans="1:15">
      <c r="A202" s="1">
        <v>100001253</v>
      </c>
      <c r="B202" s="1" t="str">
        <v>Bratislavský</v>
      </c>
      <c r="C202" s="1" t="str">
        <v>Pezinok</v>
      </c>
      <c r="D202" s="1" t="str">
        <v>Základná škola</v>
      </c>
      <c r="E202" s="1" t="str">
        <v>základná škola</v>
      </c>
      <c r="F202" s="1" t="str">
        <v>Základná škola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tr">
        <v>Na bielenisku 2, 90201 Pezinok</v>
      </c>
      <c r="N202" s="1" t="str">
        <v>Mesto Pezinok</v>
      </c>
      <c r="O202" s="1" t="str">
        <v>obec, mesto</v>
      </c>
    </row>
    <row r="203" spans="1:15">
      <c r="A203" s="1">
        <v>100001259</v>
      </c>
      <c r="B203" s="1" t="str">
        <v>Bratislavský</v>
      </c>
      <c r="C203" s="1" t="str">
        <v>Pezinok</v>
      </c>
      <c r="D203" s="1" t="str">
        <v>Základná škola s materskou školou</v>
      </c>
      <c r="E203" s="1" t="str">
        <v>základná škola</v>
      </c>
      <c r="F203" s="1" t="str">
        <v>Základná škola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tr">
        <v>Orešie 3, 90203 Pezinok</v>
      </c>
      <c r="N203" s="1" t="str">
        <v>Mesto Pezinok</v>
      </c>
      <c r="O203" s="1" t="str">
        <v>obec, mesto</v>
      </c>
    </row>
    <row r="204" spans="1:15">
      <c r="A204" s="1">
        <v>100001261</v>
      </c>
      <c r="B204" s="1" t="str">
        <v>Bratislavský</v>
      </c>
      <c r="C204" s="1" t="str">
        <v>Pezinok</v>
      </c>
      <c r="D204" s="1" t="str">
        <v>Gymnázium</v>
      </c>
      <c r="E204" s="1" t="str">
        <v>gymnázium</v>
      </c>
      <c r="F204" s="1" t="str">
        <v>Gymnázium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tr">
        <v>Senecká 2, 90201 Pezinok</v>
      </c>
      <c r="N204" s="1" t="str">
        <v>Bratislavský samosprávny kraj</v>
      </c>
      <c r="O204" s="1" t="str">
        <v>samosprávny kraj</v>
      </c>
    </row>
    <row r="205" spans="1:15">
      <c r="A205" s="1">
        <v>100001278</v>
      </c>
      <c r="B205" s="1" t="str">
        <v>Bratislavský</v>
      </c>
      <c r="C205" s="1" t="str">
        <v>Pezinok</v>
      </c>
      <c r="D205" s="1" t="str">
        <v>Základná škola s materskou školou</v>
      </c>
      <c r="E205" s="1" t="str">
        <v>základná škola</v>
      </c>
      <c r="F205" s="1" t="str">
        <v>Základná škola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tr">
        <v>Školská 11, 90026 Slovenský Grob</v>
      </c>
      <c r="N205" s="1" t="str">
        <v>Obec Slovenský Grob</v>
      </c>
      <c r="O205" s="1" t="str">
        <v>obec, mesto</v>
      </c>
    </row>
    <row r="206" spans="1:15">
      <c r="A206" s="1">
        <v>100001286</v>
      </c>
      <c r="B206" s="1" t="str">
        <v>Bratislavský</v>
      </c>
      <c r="C206" s="1" t="str">
        <v>Pezinok</v>
      </c>
      <c r="D206" s="1" t="str">
        <v>Základná škola</v>
      </c>
      <c r="E206" s="1" t="str">
        <v>základná škola</v>
      </c>
      <c r="F206" s="1" t="str">
        <v>Základná škola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tr">
        <v>Kollárova 2, 90021 Svätý Jur</v>
      </c>
      <c r="N206" s="1" t="str">
        <v>Mesto Svätý Jur</v>
      </c>
      <c r="O206" s="1" t="str">
        <v>obec, mesto</v>
      </c>
    </row>
    <row r="207" spans="1:15">
      <c r="A207" s="1">
        <v>100001298</v>
      </c>
      <c r="B207" s="1" t="str">
        <v>Bratislavský</v>
      </c>
      <c r="C207" s="1" t="str">
        <v>Pezinok</v>
      </c>
      <c r="D207" s="1" t="str">
        <v>Základná škola</v>
      </c>
      <c r="E207" s="1" t="str">
        <v>základná škola</v>
      </c>
      <c r="F207" s="1" t="str">
        <v>Základná škola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tr">
        <v>Vinohradská 62, 90081 Šenkvice</v>
      </c>
      <c r="N207" s="1" t="str">
        <v>Obec Šenkvice</v>
      </c>
      <c r="O207" s="1" t="str">
        <v>obec, mesto</v>
      </c>
    </row>
    <row r="208" spans="1:15">
      <c r="A208" s="1">
        <v>100001304</v>
      </c>
      <c r="B208" s="1" t="str">
        <v>Bratislavský</v>
      </c>
      <c r="C208" s="1" t="str">
        <v>Pezinok</v>
      </c>
      <c r="D208" s="1" t="str">
        <v>Základná škola s materskou školou</v>
      </c>
      <c r="E208" s="1" t="str">
        <v>základná škola</v>
      </c>
      <c r="F208" s="1" t="str">
        <v>Základná škola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tr">
        <v>Hlavná 292 / 82, 90023 Viničné</v>
      </c>
      <c r="N208" s="1" t="str">
        <v>Obec Viničné</v>
      </c>
      <c r="O208" s="1" t="str">
        <v>obec, mesto</v>
      </c>
    </row>
    <row r="209" spans="1:15">
      <c r="A209" s="1">
        <v>100001307</v>
      </c>
      <c r="B209" s="1" t="str">
        <v>Bratislavský</v>
      </c>
      <c r="C209" s="1" t="str">
        <v>Pezinok</v>
      </c>
      <c r="D209" s="1" t="str">
        <v>Základná škola</v>
      </c>
      <c r="E209" s="1" t="str">
        <v>základná škola</v>
      </c>
      <c r="F209" s="1" t="str">
        <v>Základná škola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tr">
        <v>Školská 49, 90201 Vinosady</v>
      </c>
      <c r="N209" s="1" t="str">
        <v>Obec Vinosady</v>
      </c>
      <c r="O209" s="1" t="str">
        <v>obec, mesto</v>
      </c>
    </row>
    <row r="210" spans="1:15">
      <c r="A210" s="1">
        <v>100001312</v>
      </c>
      <c r="B210" s="1" t="str">
        <v>Bratislavský</v>
      </c>
      <c r="C210" s="1" t="str">
        <v>Pezinok</v>
      </c>
      <c r="D210" s="1" t="str">
        <v>Základná škola s materskou školou</v>
      </c>
      <c r="E210" s="1" t="str">
        <v>základná škola</v>
      </c>
      <c r="F210" s="1" t="str">
        <v>Základná škola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tr">
        <v>Vištuk 44, 90085 Vištuk</v>
      </c>
      <c r="N210" s="1" t="str">
        <v>Obec Vištuk</v>
      </c>
      <c r="O210" s="1" t="str">
        <v>obec, mesto</v>
      </c>
    </row>
    <row r="211" spans="1:15">
      <c r="A211" s="1">
        <v>100001318</v>
      </c>
      <c r="B211" s="1" t="str">
        <v>Bratislavský</v>
      </c>
      <c r="C211" s="1" t="str">
        <v>Senec</v>
      </c>
      <c r="D211" s="1" t="str">
        <v>Základná škola</v>
      </c>
      <c r="E211" s="1" t="str">
        <v>základná škola</v>
      </c>
      <c r="F211" s="1" t="str">
        <v>Základná škola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tr">
        <v>Komenského 3, 90027 Bernolákovo</v>
      </c>
      <c r="N211" s="1" t="str">
        <v>Obec Bernolákovo</v>
      </c>
      <c r="O211" s="1" t="str">
        <v>obec, mesto</v>
      </c>
    </row>
    <row r="212" spans="1:15">
      <c r="A212" s="1">
        <v>100001331</v>
      </c>
      <c r="B212" s="1" t="str">
        <v>Bratislavský</v>
      </c>
      <c r="C212" s="1" t="str">
        <v>Senec</v>
      </c>
      <c r="D212" s="1" t="str">
        <v>Základná škola</v>
      </c>
      <c r="E212" s="1" t="str">
        <v>základná škola</v>
      </c>
      <c r="F212" s="1" t="str">
        <v>Základná škola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tr">
        <v>Šarfická 301, 90082 Blatné</v>
      </c>
      <c r="N212" s="1" t="str">
        <v>Obec Blatné</v>
      </c>
      <c r="O212" s="1" t="str">
        <v>obec, mesto</v>
      </c>
    </row>
    <row r="213" spans="1:15">
      <c r="A213" s="1">
        <v>100001336</v>
      </c>
      <c r="B213" s="1" t="str">
        <v>Bratislavský</v>
      </c>
      <c r="C213" s="1" t="str">
        <v>Senec</v>
      </c>
      <c r="D213" s="1" t="str">
        <v>Základná škola s materskou školou</v>
      </c>
      <c r="E213" s="1" t="str">
        <v>základná škola</v>
      </c>
      <c r="F213" s="1" t="str">
        <v>ZŠ I. stupeň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tr">
        <v>Hlavná 113, 90083 Čataj</v>
      </c>
      <c r="N213" s="1" t="str">
        <v>Obec Čataj</v>
      </c>
      <c r="O213" s="1" t="str">
        <v>obec, mesto</v>
      </c>
    </row>
    <row r="214" spans="1:15">
      <c r="A214" s="1">
        <v>100001351</v>
      </c>
      <c r="B214" s="1" t="str">
        <v>Bratislavský</v>
      </c>
      <c r="C214" s="1" t="str">
        <v>Senec</v>
      </c>
      <c r="D214" s="1" t="str">
        <v>Základná škola</v>
      </c>
      <c r="E214" s="1" t="str">
        <v>základná škola</v>
      </c>
      <c r="F214" s="1" t="str">
        <v>Základná škola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tr">
        <v>Školská 257, 90042 Dunajská Lužná</v>
      </c>
      <c r="N214" s="1" t="str">
        <v>Obec Dunajská Lužná</v>
      </c>
      <c r="O214" s="1" t="str">
        <v>obec, mesto</v>
      </c>
    </row>
    <row r="215" spans="1:15">
      <c r="A215" s="1">
        <v>100001355</v>
      </c>
      <c r="B215" s="1" t="str">
        <v>Bratislavský</v>
      </c>
      <c r="C215" s="1" t="str">
        <v>Senec</v>
      </c>
      <c r="D215" s="1" t="str">
        <v>Základná škola</v>
      </c>
      <c r="E215" s="1" t="str">
        <v>základná škola</v>
      </c>
      <c r="F215" s="1" t="str">
        <v>Základná škola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tr">
        <v>Dunajská 126/16A, 90043 Hamuliakovo</v>
      </c>
      <c r="N215" s="1" t="str">
        <v>Obec Hamuliakovo</v>
      </c>
      <c r="O215" s="1" t="str">
        <v>obec, mesto</v>
      </c>
    </row>
    <row r="216" spans="1:15">
      <c r="A216" s="1">
        <v>100001363</v>
      </c>
      <c r="B216" s="1" t="str">
        <v>Bratislavský</v>
      </c>
      <c r="C216" s="1" t="str">
        <v>Senec</v>
      </c>
      <c r="D216" s="1" t="str">
        <v>Základná škola s vyučovacím jazykom maďarským - Alapiskola</v>
      </c>
      <c r="E216" s="1" t="str">
        <v>základná škola</v>
      </c>
      <c r="F216" s="1" t="str">
        <v>ZŠ I. stupeň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tr">
        <v>Hlavná 19, 90301 Hrubý Šúr</v>
      </c>
      <c r="N216" s="1" t="str">
        <v>Obec Hrubý Šúr</v>
      </c>
      <c r="O216" s="1" t="str">
        <v>obec, mesto</v>
      </c>
    </row>
    <row r="217" spans="1:15">
      <c r="A217" s="1">
        <v>100001364</v>
      </c>
      <c r="B217" s="1" t="str">
        <v>Bratislavský</v>
      </c>
      <c r="C217" s="1" t="str">
        <v>Senec</v>
      </c>
      <c r="D217" s="1" t="str">
        <v>Základná škola</v>
      </c>
      <c r="E217" s="1" t="str">
        <v>základná škola</v>
      </c>
      <c r="F217" s="1" t="str">
        <v>ZŠ I. stupeň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tr">
        <v>Hlavná 19, 90301 Hrubý Šúr</v>
      </c>
      <c r="N217" s="1" t="str">
        <v>Obec Hrubý Šúr</v>
      </c>
      <c r="O217" s="1" t="str">
        <v>obec, mesto</v>
      </c>
    </row>
    <row r="218" spans="1:15">
      <c r="A218" s="1">
        <v>100001378</v>
      </c>
      <c r="B218" s="1" t="str">
        <v>Bratislavský</v>
      </c>
      <c r="C218" s="1" t="str">
        <v>Senec</v>
      </c>
      <c r="D218" s="1" t="str">
        <v>Základná škola s materskou školou</v>
      </c>
      <c r="E218" s="1" t="str">
        <v>základná škola</v>
      </c>
      <c r="F218" s="1" t="str">
        <v>Základná škola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tr">
        <v>Školská 4, 90025 Chorvátsky Grob</v>
      </c>
      <c r="N218" s="1" t="str">
        <v>Obec Chorvátsky Grob</v>
      </c>
      <c r="O218" s="1" t="str">
        <v>obec, mesto</v>
      </c>
    </row>
    <row r="219" spans="1:15">
      <c r="A219" s="1">
        <v>100001384</v>
      </c>
      <c r="B219" s="1" t="str">
        <v>Bratislavský</v>
      </c>
      <c r="C219" s="1" t="str">
        <v>Senec</v>
      </c>
      <c r="D219" s="1" t="str">
        <v>Základná škola</v>
      </c>
      <c r="E219" s="1" t="str">
        <v>základná škola</v>
      </c>
      <c r="F219" s="1" t="str">
        <v>ZŠ I. stupeň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tr">
        <v>Igram 30, 90084 Igram</v>
      </c>
      <c r="N219" s="1" t="str">
        <v>Obec Igram</v>
      </c>
      <c r="O219" s="1" t="str">
        <v>obec, mesto</v>
      </c>
    </row>
    <row r="220" spans="1:15">
      <c r="A220" s="1">
        <v>100001403</v>
      </c>
      <c r="B220" s="1" t="str">
        <v>Bratislavský</v>
      </c>
      <c r="C220" s="1" t="str">
        <v>Senec</v>
      </c>
      <c r="D220" s="1" t="str">
        <v>Základná škola Milana Rastislava Štefánika</v>
      </c>
      <c r="E220" s="1" t="str">
        <v>základná škola</v>
      </c>
      <c r="F220" s="1" t="str">
        <v>Základná škola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tr">
        <v>Ul. SNP 3, 90028 Ivanka pri Dunaji</v>
      </c>
      <c r="N220" s="1" t="str">
        <v>Obec Ivanka pri Dunaji</v>
      </c>
      <c r="O220" s="1" t="str">
        <v>obec, mesto</v>
      </c>
    </row>
    <row r="221" spans="1:15">
      <c r="A221" s="1">
        <v>100001410</v>
      </c>
      <c r="B221" s="1" t="str">
        <v>Bratislavský</v>
      </c>
      <c r="C221" s="1" t="str">
        <v>Senec</v>
      </c>
      <c r="D221" s="1" t="str">
        <v>Základná škola</v>
      </c>
      <c r="E221" s="1" t="str">
        <v>základná škola</v>
      </c>
      <c r="F221" s="1" t="str">
        <v>Základná škola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tr">
        <v>Školská 194, 90043 Kalinkovo</v>
      </c>
      <c r="N221" s="1" t="str">
        <v>Obec Kalinkovo</v>
      </c>
      <c r="O221" s="1" t="str">
        <v>obec, mesto</v>
      </c>
    </row>
    <row r="222" spans="1:15">
      <c r="A222" s="1">
        <v>100001420</v>
      </c>
      <c r="B222" s="1" t="str">
        <v>Bratislavský</v>
      </c>
      <c r="C222" s="1" t="str">
        <v>Senec</v>
      </c>
      <c r="D222" s="1" t="str">
        <v>Základná škola</v>
      </c>
      <c r="E222" s="1" t="str">
        <v>základná škola</v>
      </c>
      <c r="F222" s="1" t="str">
        <v>Základná škola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tr">
        <v>Školská 190, 90050 Kráľová pri Senci</v>
      </c>
      <c r="N222" s="1" t="str">
        <v>Obec Kráľová pri Senci</v>
      </c>
      <c r="O222" s="1" t="str">
        <v>obec, mesto</v>
      </c>
    </row>
    <row r="223" spans="1:15">
      <c r="A223" s="1">
        <v>100001432</v>
      </c>
      <c r="B223" s="1" t="str">
        <v>Bratislavský</v>
      </c>
      <c r="C223" s="1" t="str">
        <v>Senec</v>
      </c>
      <c r="D223" s="1" t="str">
        <v>Základná škola</v>
      </c>
      <c r="E223" s="1" t="str">
        <v>základná škola</v>
      </c>
      <c r="F223" s="1" t="str">
        <v>Základná škola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tr">
        <v>Hlavná ulica 81 / 42, 90042 Miloslavov</v>
      </c>
      <c r="N223" s="1" t="str">
        <v>Obec Miloslavov</v>
      </c>
      <c r="O223" s="1" t="str">
        <v>obec, mesto</v>
      </c>
    </row>
    <row r="224" spans="1:15">
      <c r="A224" s="1">
        <v>100001437</v>
      </c>
      <c r="B224" s="1" t="str">
        <v>Bratislavský</v>
      </c>
      <c r="C224" s="1" t="str">
        <v>Senec</v>
      </c>
      <c r="D224" s="1" t="str">
        <v>Základná škola Milana Rastislava Štefánika</v>
      </c>
      <c r="E224" s="1" t="str">
        <v>základná škola</v>
      </c>
      <c r="F224" s="1" t="str">
        <v>Základná škola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tr">
        <v>Športová 80 / 470, 90046 Most pri Bratislave</v>
      </c>
      <c r="N224" s="1" t="str">
        <v>Obec Most pri Bratislave</v>
      </c>
      <c r="O224" s="1" t="str">
        <v>obec, mesto</v>
      </c>
    </row>
    <row r="225" spans="1:15">
      <c r="A225" s="1">
        <v>100001443</v>
      </c>
      <c r="B225" s="1" t="str">
        <v>Bratislavský</v>
      </c>
      <c r="C225" s="1" t="str">
        <v>Senec</v>
      </c>
      <c r="D225" s="1" t="str">
        <v>Základná škola</v>
      </c>
      <c r="E225" s="1" t="str">
        <v>základná škola</v>
      </c>
      <c r="F225" s="1" t="str">
        <v>Základná škola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tr">
        <v>Hlavná 45, 90029 Nová Dedinka</v>
      </c>
      <c r="N225" s="1" t="str">
        <v>Obec Nová Dedinka</v>
      </c>
      <c r="O225" s="1" t="str">
        <v>obec, mesto</v>
      </c>
    </row>
    <row r="226" spans="1:15">
      <c r="A226" s="1">
        <v>100001450</v>
      </c>
      <c r="B226" s="1" t="str">
        <v>Bratislavský</v>
      </c>
      <c r="C226" s="1" t="str">
        <v>Senec</v>
      </c>
      <c r="D226" s="1" t="str">
        <v>Základná škola</v>
      </c>
      <c r="E226" s="1" t="str">
        <v>základná škola</v>
      </c>
      <c r="F226" s="1" t="str">
        <v>ZŠ I. stupeň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tr">
        <v>Hlavná 229, 92526 Reca</v>
      </c>
      <c r="N226" s="1" t="str">
        <v>Obec Reca</v>
      </c>
      <c r="O226" s="1" t="str">
        <v>obec, mesto</v>
      </c>
    </row>
    <row r="227" spans="1:15">
      <c r="A227" s="1">
        <v>100001455</v>
      </c>
      <c r="B227" s="1" t="str">
        <v>Bratislavský</v>
      </c>
      <c r="C227" s="1" t="str">
        <v>Senec</v>
      </c>
      <c r="D227" s="1" t="str">
        <v>Základná škola</v>
      </c>
      <c r="E227" s="1" t="str">
        <v>základná škola</v>
      </c>
      <c r="F227" s="1" t="str">
        <v>Základná škola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tr">
        <v>Školská 266, 90041 Rovinka</v>
      </c>
      <c r="N227" s="1" t="str">
        <v>Obec Rovinka</v>
      </c>
      <c r="O227" s="1" t="str">
        <v>obec, mesto</v>
      </c>
    </row>
    <row r="228" spans="1:15">
      <c r="A228" s="1">
        <v>100001458</v>
      </c>
      <c r="B228" s="1" t="str">
        <v>Bratislavský</v>
      </c>
      <c r="C228" s="1" t="str">
        <v>Senec</v>
      </c>
      <c r="D228" s="1" t="str">
        <v>Súkromné liečebno-výchovné sanatórium</v>
      </c>
      <c r="E228" s="1" t="str">
        <v>špeciálne výchovné zariadenie</v>
      </c>
      <c r="F228" s="1" t="str">
        <v>Liečebno-výchovné sanatórium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tr">
        <v>Dialničná 3, 90301 Senec</v>
      </c>
      <c r="N228" s="1" t="str">
        <v>Mgr. Nina Némethová</v>
      </c>
      <c r="O228" s="1" t="str">
        <v>súkromník</v>
      </c>
    </row>
    <row r="229" spans="1:15">
      <c r="A229" s="1">
        <v>100001473</v>
      </c>
      <c r="B229" s="1" t="str">
        <v>Bratislavský</v>
      </c>
      <c r="C229" s="1" t="str">
        <v>Senec</v>
      </c>
      <c r="D229" s="1" t="str">
        <v>Stredná odborná škola automobilová a podnikania</v>
      </c>
      <c r="E229" s="1" t="str">
        <v>stredná odborná škola</v>
      </c>
      <c r="F229" s="1" t="str">
        <v>Stredná odborná škola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tr">
        <v>Kysucká 14, 90301 Senec</v>
      </c>
      <c r="N229" s="1" t="str">
        <v>Bratislavský samosprávny kraj</v>
      </c>
      <c r="O229" s="1" t="str">
        <v>samosprávny kraj</v>
      </c>
    </row>
    <row r="230" spans="1:15">
      <c r="A230" s="1">
        <v>100001480</v>
      </c>
      <c r="B230" s="1" t="str">
        <v>Bratislavský</v>
      </c>
      <c r="C230" s="1" t="str">
        <v>Senec</v>
      </c>
      <c r="D230" s="1" t="str">
        <v>Gymnázium Antona Bernoláka</v>
      </c>
      <c r="E230" s="1" t="str">
        <v>gymnázium</v>
      </c>
      <c r="F230" s="1" t="str">
        <v>Gymnázium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tr">
        <v>Lichnerova 69, 90301 Senec</v>
      </c>
      <c r="N230" s="1" t="str">
        <v>Bratislavský samosprávny kraj</v>
      </c>
      <c r="O230" s="1" t="str">
        <v>samosprávny kraj</v>
      </c>
    </row>
    <row r="231" spans="1:15">
      <c r="A231" s="1">
        <v>100001484</v>
      </c>
      <c r="B231" s="1" t="str">
        <v>Bratislavský</v>
      </c>
      <c r="C231" s="1" t="str">
        <v>Senec</v>
      </c>
      <c r="D231" s="1" t="str">
        <v>Základná škola</v>
      </c>
      <c r="E231" s="1" t="str">
        <v>základná škola</v>
      </c>
      <c r="F231" s="1" t="str">
        <v>Základná škola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tr">
        <v>Mlynská 50, 90301 Senec</v>
      </c>
      <c r="N231" s="1" t="str">
        <v>Mesto Senec</v>
      </c>
      <c r="O231" s="1" t="str">
        <v>obec, mesto</v>
      </c>
    </row>
    <row r="232" spans="1:15">
      <c r="A232" s="1">
        <v>100001490</v>
      </c>
      <c r="B232" s="1" t="str">
        <v>Bratislavský</v>
      </c>
      <c r="C232" s="1" t="str">
        <v>Senec</v>
      </c>
      <c r="D232" s="1" t="str">
        <v>Základná škola s vyučovacím jazykom maďarským A. Molnára Szencziho - Szenczi M. A. Magyar Tanítási Nyelvű Alapiskola</v>
      </c>
      <c r="E232" s="1" t="str">
        <v>základná škola</v>
      </c>
      <c r="F232" s="1" t="str">
        <v>Základná škola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tr">
        <v>Nám. A. Molnára 2, 90301 Senec</v>
      </c>
      <c r="N232" s="1" t="str">
        <v>Mesto Senec</v>
      </c>
      <c r="O232" s="1" t="str">
        <v>obec, mesto</v>
      </c>
    </row>
    <row r="233" spans="1:15">
      <c r="A233" s="1">
        <v>100001499</v>
      </c>
      <c r="B233" s="1" t="str">
        <v>Bratislavský</v>
      </c>
      <c r="C233" s="1" t="str">
        <v>Senec</v>
      </c>
      <c r="D233" s="1" t="str">
        <v>Základná škola J. G. Tajovského</v>
      </c>
      <c r="E233" s="1" t="str">
        <v>základná škola</v>
      </c>
      <c r="F233" s="1" t="str">
        <v>Základná škola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tr">
        <v>Tajovského 1, 90301 Senec</v>
      </c>
      <c r="N233" s="1" t="str">
        <v>Mesto Senec</v>
      </c>
      <c r="O233" s="1" t="str">
        <v>obec, mesto</v>
      </c>
    </row>
    <row r="234" spans="1:15">
      <c r="A234" s="1">
        <v>100001510</v>
      </c>
      <c r="B234" s="1" t="str">
        <v>Bratislavský</v>
      </c>
      <c r="C234" s="1" t="str">
        <v>Senec</v>
      </c>
      <c r="D234" s="1" t="str">
        <v>Základná škola</v>
      </c>
      <c r="E234" s="1" t="str">
        <v>základná škola</v>
      </c>
      <c r="F234" s="1" t="str">
        <v>Základná škola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tr">
        <v>Školská 7, 90044 Tomášov</v>
      </c>
      <c r="N234" s="1" t="str">
        <v>Obec Tomášov</v>
      </c>
      <c r="O234" s="1" t="str">
        <v>obec, mesto</v>
      </c>
    </row>
    <row r="235" spans="1:15">
      <c r="A235" s="1">
        <v>100001512</v>
      </c>
      <c r="B235" s="1" t="str">
        <v>Bratislavský</v>
      </c>
      <c r="C235" s="1" t="str">
        <v>Senec</v>
      </c>
      <c r="D235" s="1" t="str">
        <v>Základná škola s vyučovacím jazykom maďarským - Alapiskola</v>
      </c>
      <c r="E235" s="1" t="str">
        <v>základná škola</v>
      </c>
      <c r="F235" s="1" t="str">
        <v>Základná škola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tr">
        <v>Školská 7, 90044 Tomášov</v>
      </c>
      <c r="N235" s="1" t="str">
        <v>Obec Tomášov</v>
      </c>
      <c r="O235" s="1" t="str">
        <v>obec, mesto</v>
      </c>
    </row>
    <row r="236" spans="1:15">
      <c r="A236" s="1">
        <v>100001514</v>
      </c>
      <c r="B236" s="1" t="str">
        <v>Bratislavský</v>
      </c>
      <c r="C236" s="1" t="str">
        <v>Senec</v>
      </c>
      <c r="D236" s="1" t="str">
        <v>Základná škola</v>
      </c>
      <c r="E236" s="1" t="str">
        <v>základná škola</v>
      </c>
      <c r="F236" s="1" t="str">
        <v>ZŠ I. stupeň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tr">
        <v>Tureň 200, 90301 Tureň</v>
      </c>
      <c r="N236" s="1" t="str">
        <v>Obec Tureň</v>
      </c>
      <c r="O236" s="1" t="str">
        <v>obec, mesto</v>
      </c>
    </row>
    <row r="237" spans="1:15">
      <c r="A237" s="1">
        <v>100001520</v>
      </c>
      <c r="B237" s="1" t="str">
        <v>Bratislavský</v>
      </c>
      <c r="C237" s="1" t="str">
        <v>Senec</v>
      </c>
      <c r="D237" s="1" t="str">
        <v>Základná škola</v>
      </c>
      <c r="E237" s="1" t="str">
        <v>základná škola</v>
      </c>
      <c r="F237" s="1" t="str">
        <v>Základná škola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tr">
        <v>Školská 4, 90024 Veľký Biel</v>
      </c>
      <c r="N237" s="1" t="str">
        <v>Obec Veľký Biel</v>
      </c>
      <c r="O237" s="1" t="str">
        <v>obec, mesto</v>
      </c>
    </row>
    <row r="238" spans="1:15">
      <c r="A238" s="1">
        <v>100011389</v>
      </c>
      <c r="B238" s="1" t="str">
        <v>Bratislavský</v>
      </c>
      <c r="C238" s="1" t="str">
        <v>Bratislava V</v>
      </c>
      <c r="D238" s="1" t="str">
        <v>Súkromná základná škola FELIX</v>
      </c>
      <c r="E238" s="1" t="str">
        <v>základná škola</v>
      </c>
      <c r="F238" s="1" t="str">
        <v>Základná škola</v>
      </c>
      <c r="G238" s="1">
        <v>5</v>
      </c>
      <c r="H238" s="1">
        <v>484</v>
      </c>
      <c r="I238" s="1">
        <v>49</v>
      </c>
      <c r="J238" s="33">
        <v>39</v>
      </c>
      <c r="K238" s="1">
        <v>0</v>
      </c>
      <c r="L238" s="1">
        <v>2</v>
      </c>
      <c r="M238" s="1" t="str">
        <v>Krásnohorská 3127 / 14, 85107 Bratislava-Petržalka</v>
      </c>
      <c r="N238" s="1" t="str">
        <v>O.z. FELIX Bratislava</v>
      </c>
      <c r="O238" s="1" t="str">
        <v>súkromník</v>
      </c>
    </row>
    <row r="239" spans="1:15">
      <c r="A239" s="1">
        <v>100017334</v>
      </c>
      <c r="B239" s="1" t="str">
        <v>Bratislavský</v>
      </c>
      <c r="C239" s="1" t="str">
        <v>Senec</v>
      </c>
      <c r="D239" s="1" t="str">
        <v>Súkromná základná škola</v>
      </c>
      <c r="E239" s="1" t="str">
        <v>základná škola</v>
      </c>
      <c r="F239" s="1" t="str">
        <v>Základná škola</v>
      </c>
      <c r="G239" s="1">
        <v>1</v>
      </c>
      <c r="H239" s="1">
        <v>213</v>
      </c>
      <c r="I239" s="1">
        <v>26</v>
      </c>
      <c r="J239" s="33">
        <v>13</v>
      </c>
      <c r="K239" s="1">
        <v>0</v>
      </c>
      <c r="L239" s="1">
        <v>1</v>
      </c>
      <c r="M239" s="1" t="str">
        <v>Kysucká 14, 90301 Senec</v>
      </c>
      <c r="N239" s="1" t="str">
        <v>Slobodne a zodpovedne</v>
      </c>
      <c r="O239" s="1" t="str">
        <v>súkromník</v>
      </c>
    </row>
    <row r="240" spans="1:15">
      <c r="A240" s="1">
        <v>100017373</v>
      </c>
      <c r="B240" s="1" t="str">
        <v>Bratislavský</v>
      </c>
      <c r="C240" s="1" t="str">
        <v>Bratislava I</v>
      </c>
      <c r="D240" s="1" t="str">
        <v>Súkromná spojená škola Cambridge International School</v>
      </c>
      <c r="E240" s="1" t="str">
        <v>spojená škola</v>
      </c>
      <c r="F240" s="1" t="str">
        <v>Spojená škola</v>
      </c>
      <c r="G240" s="1">
        <v>3</v>
      </c>
      <c r="H240" s="1">
        <v>571</v>
      </c>
      <c r="I240" s="1">
        <v>57</v>
      </c>
      <c r="J240" s="33">
        <v>47</v>
      </c>
      <c r="K240" s="1">
        <v>0</v>
      </c>
      <c r="L240" s="1">
        <v>2</v>
      </c>
      <c r="M240" s="1" t="str">
        <v>Úprkova 3, 81104 Bratislava-Staré Mesto</v>
      </c>
      <c r="N240" s="1" t="str">
        <v>Cambridge international communications, s. r. o.</v>
      </c>
      <c r="O240" s="1" t="str">
        <v>súkromník</v>
      </c>
    </row>
    <row r="241" spans="1:15">
      <c r="A241" s="1">
        <v>100017374</v>
      </c>
      <c r="B241" s="1" t="str">
        <v>Bratislavský</v>
      </c>
      <c r="C241" s="1" t="str">
        <v>Bratislava II</v>
      </c>
      <c r="D241" s="1" t="str">
        <v>Spojená škola</v>
      </c>
      <c r="E241" s="1" t="str">
        <v>spojená škola</v>
      </c>
      <c r="F241" s="1" t="str">
        <v>Spojená škola</v>
      </c>
      <c r="G241" s="1">
        <v>3</v>
      </c>
      <c r="H241" s="1">
        <v>287</v>
      </c>
      <c r="I241" s="1">
        <v>31</v>
      </c>
      <c r="J241" s="33">
        <v>36</v>
      </c>
      <c r="K241" s="1">
        <v>1</v>
      </c>
      <c r="L241" s="1">
        <v>1</v>
      </c>
      <c r="M241" s="1" t="str">
        <v>Tokajícka 24, 82103 Bratislava-Ružinov</v>
      </c>
      <c r="N241" s="1" t="str">
        <v>Bratislavský samosprávny kraj</v>
      </c>
      <c r="O241" s="1" t="str">
        <v>samosprávny kraj</v>
      </c>
    </row>
    <row r="242" spans="1:15">
      <c r="A242" s="1">
        <v>100017375</v>
      </c>
      <c r="B242" s="1" t="str">
        <v>Bratislavský</v>
      </c>
      <c r="C242" s="1" t="str">
        <v>Bratislava II</v>
      </c>
      <c r="D242" s="1" t="str">
        <v>Spojená škola</v>
      </c>
      <c r="E242" s="1" t="str">
        <v>spojená škola</v>
      </c>
      <c r="F242" s="1" t="str">
        <v>Spojená škola</v>
      </c>
      <c r="G242" s="1">
        <v>5</v>
      </c>
      <c r="H242" s="1">
        <v>1190</v>
      </c>
      <c r="I242" s="1">
        <v>106</v>
      </c>
      <c r="J242" s="33">
        <v>120</v>
      </c>
      <c r="K242" s="1">
        <v>0</v>
      </c>
      <c r="L242" s="1">
        <v>4</v>
      </c>
      <c r="M242" s="1" t="str">
        <v>Novohradská 3, 82109 Bratislava-Ružinov</v>
      </c>
      <c r="N242" s="1" t="str">
        <v>Regionálny úrad školskej správy v Bratislave</v>
      </c>
      <c r="O242" s="1" t="str">
        <v>regionálny úrad školskej správy</v>
      </c>
    </row>
    <row r="243" spans="1:15">
      <c r="A243" s="1">
        <v>100017376</v>
      </c>
      <c r="B243" s="1" t="str">
        <v>Bratislavský</v>
      </c>
      <c r="C243" s="1" t="str">
        <v>Bratislava II</v>
      </c>
      <c r="D243" s="1" t="str">
        <v xml:space="preserve">Spojená škola sv. Vincenta de Paul  </v>
      </c>
      <c r="E243" s="1" t="str">
        <v>spojená škola</v>
      </c>
      <c r="F243" s="1" t="str">
        <v>Spojená škola</v>
      </c>
      <c r="G243" s="1">
        <v>3</v>
      </c>
      <c r="H243" s="1">
        <v>634</v>
      </c>
      <c r="I243" s="1">
        <v>64</v>
      </c>
      <c r="J243" s="33">
        <v>32</v>
      </c>
      <c r="K243" s="1">
        <v>0</v>
      </c>
      <c r="L243" s="1">
        <v>3</v>
      </c>
      <c r="M243" s="1" t="str">
        <v>Bachova 4, 82103 Bratislava-Ružinov</v>
      </c>
      <c r="N243" s="1" t="str">
        <v>Rímskokatolícka cirkev, Bratislavská arcidiecéza</v>
      </c>
      <c r="O243" s="1" t="str">
        <v>cirkev, náboženská spoločnosť</v>
      </c>
    </row>
    <row r="244" spans="1:15">
      <c r="A244" s="1">
        <v>100017377</v>
      </c>
      <c r="B244" s="1" t="str">
        <v>Bratislavský</v>
      </c>
      <c r="C244" s="1" t="str">
        <v>Bratislava III</v>
      </c>
      <c r="D244" s="1" t="str">
        <v>Spojená škola internátna pre deti a žiakov so sluchovým postihnutím</v>
      </c>
      <c r="E244" s="1" t="str">
        <v>spojená škola</v>
      </c>
      <c r="F244" s="1" t="str">
        <v>Spojená škola</v>
      </c>
      <c r="G244" s="1">
        <v>6</v>
      </c>
      <c r="H244" s="1">
        <v>201</v>
      </c>
      <c r="I244" s="1">
        <v>53</v>
      </c>
      <c r="J244" s="33">
        <v>39</v>
      </c>
      <c r="K244" s="1">
        <v>0</v>
      </c>
      <c r="L244" s="1">
        <v>1</v>
      </c>
      <c r="M244" s="1" t="str">
        <v>Hrdličkova 17, 83101 Bratislava-Nové Mesto</v>
      </c>
      <c r="N244" s="1" t="str">
        <v>Regionálny úrad školskej správy v Bratislave</v>
      </c>
      <c r="O244" s="1" t="str">
        <v>regionálny úrad školskej správy</v>
      </c>
    </row>
    <row r="245" spans="1:15">
      <c r="A245" s="1">
        <v>100017378</v>
      </c>
      <c r="B245" s="1" t="str">
        <v>Bratislavský</v>
      </c>
      <c r="C245" s="1" t="str">
        <v>Bratislava III</v>
      </c>
      <c r="D245" s="1" t="str">
        <v>Spojená škola de La Salle</v>
      </c>
      <c r="E245" s="1" t="str">
        <v>spojená škola</v>
      </c>
      <c r="F245" s="1" t="str">
        <v>Spojená škola</v>
      </c>
      <c r="G245" s="1">
        <v>3</v>
      </c>
      <c r="H245" s="1">
        <v>556</v>
      </c>
      <c r="I245" s="1">
        <v>48</v>
      </c>
      <c r="J245" s="33">
        <v>31</v>
      </c>
      <c r="K245" s="1">
        <v>0</v>
      </c>
      <c r="L245" s="1">
        <v>2</v>
      </c>
      <c r="M245" s="1" t="str">
        <v>Čachtická 14, 83106 Bratislava-Rača</v>
      </c>
      <c r="N245" s="1" t="str">
        <v>Inštitút školských bratov</v>
      </c>
      <c r="O245" s="1" t="str">
        <v>cirkev, náboženská spoločnosť</v>
      </c>
    </row>
    <row r="246" spans="1:15">
      <c r="A246" s="1">
        <v>100017379</v>
      </c>
      <c r="B246" s="1" t="str">
        <v>Bratislavský</v>
      </c>
      <c r="C246" s="1" t="str">
        <v>Bratislava IV</v>
      </c>
      <c r="D246" s="1" t="str">
        <v>Spojená škola sv. Františka z Assisi</v>
      </c>
      <c r="E246" s="1" t="str">
        <v>spojená škola</v>
      </c>
      <c r="F246" s="1" t="str">
        <v>Spojená škola</v>
      </c>
      <c r="G246" s="1">
        <v>4</v>
      </c>
      <c r="H246" s="1">
        <v>761</v>
      </c>
      <c r="I246" s="1">
        <v>68</v>
      </c>
      <c r="J246" s="33">
        <v>72</v>
      </c>
      <c r="K246" s="1">
        <v>0</v>
      </c>
      <c r="L246" s="1">
        <v>3</v>
      </c>
      <c r="M246" s="1" t="str">
        <v>Karloveská 32, 84104 Bratislava-Karlova Ves</v>
      </c>
      <c r="N246" s="1" t="str">
        <v>Rímskokatolícka cirkev, Bratislavská arcidiecéza</v>
      </c>
      <c r="O246" s="1" t="str">
        <v>cirkev, náboženská spoločnosť</v>
      </c>
    </row>
    <row r="247" spans="1:15">
      <c r="A247" s="1">
        <v>100017380</v>
      </c>
      <c r="B247" s="1" t="str">
        <v>Bratislavský</v>
      </c>
      <c r="C247" s="1" t="str">
        <v>Bratislava IV</v>
      </c>
      <c r="D247" s="1" t="str">
        <v>Súkromná spojená škola British International School Bratislava</v>
      </c>
      <c r="E247" s="1" t="str">
        <v>spojená škola</v>
      </c>
      <c r="F247" s="1" t="str">
        <v>Spojená škola</v>
      </c>
      <c r="G247" s="1">
        <v>3</v>
      </c>
      <c r="H247" s="1">
        <v>755</v>
      </c>
      <c r="I247" s="1">
        <v>98</v>
      </c>
      <c r="J247" s="33">
        <v>116</v>
      </c>
      <c r="K247" s="1">
        <v>0</v>
      </c>
      <c r="L247" s="1">
        <v>3</v>
      </c>
      <c r="M247" s="1" t="str">
        <v>J. Valašťana Dolinského 1, 84101 Bratislava-Dúbravka</v>
      </c>
      <c r="N247" s="1" t="str">
        <v>British International School Bratislava, s.r.o.</v>
      </c>
      <c r="O247" s="1" t="str">
        <v>súkromník</v>
      </c>
    </row>
    <row r="248" spans="1:15">
      <c r="A248" s="1">
        <v>100017381</v>
      </c>
      <c r="B248" s="1" t="str">
        <v>Bratislavský</v>
      </c>
      <c r="C248" s="1" t="str">
        <v>Bratislava IV</v>
      </c>
      <c r="D248" s="1" t="str">
        <v>Spojená škola</v>
      </c>
      <c r="E248" s="1" t="str">
        <v>spojená škola</v>
      </c>
      <c r="F248" s="1" t="str">
        <v>Spojená škola</v>
      </c>
      <c r="G248" s="1">
        <v>4</v>
      </c>
      <c r="H248" s="1">
        <v>173</v>
      </c>
      <c r="I248" s="1">
        <v>52</v>
      </c>
      <c r="J248" s="33">
        <v>33</v>
      </c>
      <c r="K248" s="1">
        <v>0</v>
      </c>
      <c r="L248" s="1">
        <v>1</v>
      </c>
      <c r="M248" s="1" t="str">
        <v>Mokrohájska cesta 3, 84413 Bratislava-Karlova Ves</v>
      </c>
      <c r="N248" s="1" t="str">
        <v>Regionálny úrad školskej správy v Bratislave</v>
      </c>
      <c r="O248" s="1" t="str">
        <v>regionálny úrad školskej správy</v>
      </c>
    </row>
    <row r="249" spans="1:15">
      <c r="A249" s="1">
        <v>100017382</v>
      </c>
      <c r="B249" s="1" t="str">
        <v>Bratislavský</v>
      </c>
      <c r="C249" s="1" t="str">
        <v>Bratislava IV</v>
      </c>
      <c r="D249" s="1" t="str">
        <v>Spojená škola</v>
      </c>
      <c r="E249" s="1" t="str">
        <v>spojená škola</v>
      </c>
      <c r="F249" s="1" t="str">
        <v>Spojená škola</v>
      </c>
      <c r="G249" s="1">
        <v>4</v>
      </c>
      <c r="H249" s="1">
        <v>2129</v>
      </c>
      <c r="I249" s="1">
        <v>84</v>
      </c>
      <c r="J249" s="33">
        <v>160</v>
      </c>
      <c r="K249" s="1">
        <v>0</v>
      </c>
      <c r="L249" s="1">
        <v>8</v>
      </c>
      <c r="M249" s="1" t="str">
        <v>Tilgnerova 14, 84105 Bratislava-Karlova Ves</v>
      </c>
      <c r="N249" s="1" t="str">
        <v>Mestská časť Bratislava - Karlova Ves</v>
      </c>
      <c r="O249" s="1" t="str">
        <v>obec, mesto</v>
      </c>
    </row>
    <row r="250" spans="1:15">
      <c r="A250" s="1">
        <v>100017383</v>
      </c>
      <c r="B250" s="1" t="str">
        <v>Bratislavský</v>
      </c>
      <c r="C250" s="1" t="str">
        <v>Bratislava IV</v>
      </c>
      <c r="D250" s="1" t="str">
        <v>Spojená škola</v>
      </c>
      <c r="E250" s="1" t="str">
        <v>spojená škola</v>
      </c>
      <c r="F250" s="1" t="str">
        <v>Spojená škola</v>
      </c>
      <c r="G250" s="1">
        <v>3</v>
      </c>
      <c r="H250" s="1">
        <v>151</v>
      </c>
      <c r="I250" s="1">
        <v>42</v>
      </c>
      <c r="J250" s="33">
        <v>24</v>
      </c>
      <c r="K250" s="1">
        <v>0</v>
      </c>
      <c r="L250" s="1">
        <v>1</v>
      </c>
      <c r="M250" s="1" t="str">
        <v>Dúbravská cesta 1, 84525 Bratislava-Karlova Ves</v>
      </c>
      <c r="N250" s="1" t="str">
        <v>Regionálny úrad školskej správy v Bratislave</v>
      </c>
      <c r="O250" s="1" t="str">
        <v>regionálny úrad školskej správy</v>
      </c>
    </row>
    <row r="251" spans="1:15">
      <c r="A251" s="1">
        <v>100017384</v>
      </c>
      <c r="B251" s="1" t="str">
        <v>Bratislavský</v>
      </c>
      <c r="C251" s="1" t="str">
        <v>Bratislava IV</v>
      </c>
      <c r="D251" s="1" t="str">
        <v>Spojená škola internátna</v>
      </c>
      <c r="E251" s="1" t="str">
        <v>spojená škola</v>
      </c>
      <c r="F251" s="1" t="str">
        <v>Spojená škola</v>
      </c>
      <c r="G251" s="1">
        <v>3</v>
      </c>
      <c r="H251" s="1">
        <v>91</v>
      </c>
      <c r="I251" s="1">
        <v>29</v>
      </c>
      <c r="J251" s="33">
        <v>20</v>
      </c>
      <c r="K251" s="1">
        <v>0</v>
      </c>
      <c r="L251" s="1">
        <v>1</v>
      </c>
      <c r="M251" s="1" t="str">
        <v>Svrčia 6, 84211 Bratislava-Karlova Ves</v>
      </c>
      <c r="N251" s="1" t="str">
        <v>Regionálny úrad školskej správy v Bratislave</v>
      </c>
      <c r="O251" s="1" t="str">
        <v>regionálny úrad školskej správy</v>
      </c>
    </row>
    <row r="252" spans="1:15">
      <c r="A252" s="1">
        <v>100017385</v>
      </c>
      <c r="B252" s="1" t="str">
        <v>Bratislavský</v>
      </c>
      <c r="C252" s="1" t="str">
        <v>Bratislava IV</v>
      </c>
      <c r="D252" s="1" t="str">
        <v>Spojená škola</v>
      </c>
      <c r="E252" s="1" t="str">
        <v>spojená škola</v>
      </c>
      <c r="F252" s="1" t="str">
        <v>Spojená škola</v>
      </c>
      <c r="G252" s="1">
        <v>4</v>
      </c>
      <c r="H252" s="1">
        <v>257</v>
      </c>
      <c r="I252" s="1">
        <v>76</v>
      </c>
      <c r="J252" s="33">
        <v>35</v>
      </c>
      <c r="K252" s="1">
        <v>0</v>
      </c>
      <c r="L252" s="1">
        <v>1</v>
      </c>
      <c r="M252" s="1" t="str">
        <v>J. Valašťana Dolinského 1, 84101 Bratislava-Dúbravka</v>
      </c>
      <c r="N252" s="1" t="str">
        <v>Regionálny úrad školskej správy v Bratislave</v>
      </c>
      <c r="O252" s="1" t="str">
        <v>regionálny úrad školskej správy</v>
      </c>
    </row>
    <row r="253" spans="1:15">
      <c r="A253" s="1">
        <v>100017387</v>
      </c>
      <c r="B253" s="1" t="str">
        <v>Bratislavský</v>
      </c>
      <c r="C253" s="1" t="str">
        <v>Bratislava V</v>
      </c>
      <c r="D253" s="1" t="str">
        <v>Spojená škola Svätej Rodiny</v>
      </c>
      <c r="E253" s="1" t="str">
        <v>spojená škola</v>
      </c>
      <c r="F253" s="1" t="str">
        <v>Spojená škola</v>
      </c>
      <c r="G253" s="1">
        <v>3</v>
      </c>
      <c r="H253" s="1">
        <v>1968</v>
      </c>
      <c r="I253" s="1">
        <v>71</v>
      </c>
      <c r="J253" s="33">
        <v>105</v>
      </c>
      <c r="K253" s="1">
        <v>0</v>
      </c>
      <c r="L253" s="1">
        <v>7</v>
      </c>
      <c r="M253" s="1" t="str">
        <v>Gercenova 10, 85101 Bratislava-Petržalka</v>
      </c>
      <c r="N253" s="1" t="str">
        <v>Rímskokatolícka cirkev, Bratislavská arcidiecéza</v>
      </c>
      <c r="O253" s="1" t="str">
        <v>cirkev, náboženská spoločnosť</v>
      </c>
    </row>
    <row r="254" spans="1:15">
      <c r="A254" s="1">
        <v>100017388</v>
      </c>
      <c r="B254" s="1" t="str">
        <v>Bratislavský</v>
      </c>
      <c r="C254" s="1" t="str">
        <v>Malacky</v>
      </c>
      <c r="D254" s="1" t="str">
        <v>Spojená škola</v>
      </c>
      <c r="E254" s="1" t="str">
        <v>spojená škola</v>
      </c>
      <c r="F254" s="1" t="str">
        <v>Spojená škola</v>
      </c>
      <c r="G254" s="1">
        <v>3</v>
      </c>
      <c r="H254" s="1">
        <v>83</v>
      </c>
      <c r="I254" s="1">
        <v>27</v>
      </c>
      <c r="J254" s="33">
        <v>19</v>
      </c>
      <c r="K254" s="1">
        <v>0</v>
      </c>
      <c r="L254" s="1">
        <v>1</v>
      </c>
      <c r="M254" s="1" t="str">
        <v>Pribinova 16 / 1, 90101 Malacky</v>
      </c>
      <c r="N254" s="1" t="str">
        <v>Regionálny úrad školskej správy v Bratislave</v>
      </c>
      <c r="O254" s="1" t="str">
        <v>regionálny úrad školskej správy</v>
      </c>
    </row>
    <row r="255" spans="1:15">
      <c r="A255" s="1">
        <v>100017389</v>
      </c>
      <c r="B255" s="1" t="str">
        <v>Bratislavský</v>
      </c>
      <c r="C255" s="1" t="str">
        <v>Malacky</v>
      </c>
      <c r="D255" s="1" t="str">
        <v>Spojená škola sv. Františka Assiského</v>
      </c>
      <c r="E255" s="1" t="str">
        <v>spojená škola</v>
      </c>
      <c r="F255" s="1" t="str">
        <v>Spojená škola</v>
      </c>
      <c r="G255" s="1">
        <v>3</v>
      </c>
      <c r="H255" s="1">
        <v>635</v>
      </c>
      <c r="I255" s="1">
        <v>55</v>
      </c>
      <c r="J255" s="33">
        <v>37</v>
      </c>
      <c r="K255" s="1">
        <v>0</v>
      </c>
      <c r="L255" s="1">
        <v>3</v>
      </c>
      <c r="M255" s="1" t="str">
        <v>Kláštorné nám. 1, 90101 Malacky</v>
      </c>
      <c r="N255" s="1" t="str">
        <v>Rímskokatolícka cirkev, Bratislavská arcidiecéza</v>
      </c>
      <c r="O255" s="1" t="str">
        <v>cirkev, náboženská spoločnosť</v>
      </c>
    </row>
    <row r="256" spans="1:15">
      <c r="A256" s="1">
        <v>100017390</v>
      </c>
      <c r="B256" s="1" t="str">
        <v>Bratislavský</v>
      </c>
      <c r="C256" s="1" t="str">
        <v>Pezinok</v>
      </c>
      <c r="D256" s="1" t="str">
        <v>Spojená škola</v>
      </c>
      <c r="E256" s="1" t="str">
        <v>spojená škola</v>
      </c>
      <c r="F256" s="1" t="str">
        <v>Spojená škola</v>
      </c>
      <c r="G256" s="1">
        <v>4</v>
      </c>
      <c r="H256" s="1">
        <v>108</v>
      </c>
      <c r="I256" s="1">
        <v>48</v>
      </c>
      <c r="J256" s="33">
        <v>25</v>
      </c>
      <c r="K256" s="1">
        <v>0</v>
      </c>
      <c r="L256" s="1">
        <v>1</v>
      </c>
      <c r="M256" s="1" t="str">
        <v>Komenského 25, 90201 Pezinok</v>
      </c>
      <c r="N256" s="1" t="str">
        <v>Regionálny úrad školskej správy v Bratislave</v>
      </c>
      <c r="O256" s="1" t="str">
        <v>regionálny úrad školskej správy</v>
      </c>
    </row>
    <row r="257" spans="1:15">
      <c r="A257" s="1">
        <v>100017391</v>
      </c>
      <c r="B257" s="1" t="str">
        <v>Bratislavský</v>
      </c>
      <c r="C257" s="1" t="str">
        <v>Senec</v>
      </c>
      <c r="D257" s="1" t="str">
        <v>Spojená škola s vyučovacím jazykom maďarským</v>
      </c>
      <c r="E257" s="1" t="str">
        <v>spojená škola</v>
      </c>
      <c r="F257" s="1" t="str">
        <v>Spojená škola</v>
      </c>
      <c r="G257" s="1">
        <v>2</v>
      </c>
      <c r="H257" s="1">
        <v>323</v>
      </c>
      <c r="I257" s="1">
        <v>12</v>
      </c>
      <c r="J257" s="33">
        <v>28</v>
      </c>
      <c r="K257" s="1">
        <v>0</v>
      </c>
      <c r="L257" s="1">
        <v>2</v>
      </c>
      <c r="M257" s="1" t="str">
        <v>Lichnerova 71, 90301 Senec</v>
      </c>
      <c r="N257" s="1" t="str">
        <v>Bratislavský samosprávny kraj</v>
      </c>
      <c r="O257" s="1" t="str">
        <v>samosprávny kraj</v>
      </c>
    </row>
    <row r="258" spans="1:15">
      <c r="A258" s="1">
        <v>100017392</v>
      </c>
      <c r="B258" s="1" t="str">
        <v>Bratislavský</v>
      </c>
      <c r="C258" s="1" t="str">
        <v>Senec</v>
      </c>
      <c r="D258" s="1" t="str">
        <v>Spojená škola</v>
      </c>
      <c r="E258" s="1" t="str">
        <v>spojená škola</v>
      </c>
      <c r="F258" s="1" t="str">
        <v>Spojená škola</v>
      </c>
      <c r="G258" s="1">
        <v>3</v>
      </c>
      <c r="H258" s="1">
        <v>86</v>
      </c>
      <c r="I258" s="1">
        <v>21</v>
      </c>
      <c r="J258" s="33">
        <v>9</v>
      </c>
      <c r="K258" s="1">
        <v>0</v>
      </c>
      <c r="L258" s="1">
        <v>1</v>
      </c>
      <c r="M258" s="1" t="str">
        <v>Trnavská 2, 90301 Senec</v>
      </c>
      <c r="N258" s="1" t="str">
        <v>Regionálny úrad školskej správy v Bratislave</v>
      </c>
      <c r="O258" s="1" t="str">
        <v>regionálny úrad školskej správy</v>
      </c>
    </row>
    <row r="259" spans="1:15">
      <c r="A259" s="1">
        <v>100017393</v>
      </c>
      <c r="B259" s="1" t="str">
        <v>Bratislavský</v>
      </c>
      <c r="C259" s="1" t="str">
        <v>Senec</v>
      </c>
      <c r="D259" s="1" t="str">
        <v>Spojená škola</v>
      </c>
      <c r="E259" s="1" t="str">
        <v>spojená škola</v>
      </c>
      <c r="F259" s="1" t="str">
        <v>Spojená škola</v>
      </c>
      <c r="G259" s="1">
        <v>3</v>
      </c>
      <c r="H259" s="1">
        <v>932</v>
      </c>
      <c r="I259" s="1">
        <v>93</v>
      </c>
      <c r="J259" s="33">
        <v>71</v>
      </c>
      <c r="K259" s="1">
        <v>2</v>
      </c>
      <c r="L259" s="1">
        <v>4</v>
      </c>
      <c r="M259" s="1" t="str">
        <v>ul. SNP 30, 90028 Ivanka pri Dunaji</v>
      </c>
      <c r="N259" s="1" t="str">
        <v>Bratislavský samosprávny kraj</v>
      </c>
      <c r="O259" s="1" t="str">
        <v>samosprávny kraj</v>
      </c>
    </row>
    <row r="260" spans="1:15">
      <c r="A260" s="1">
        <v>100017601</v>
      </c>
      <c r="B260" s="1" t="str">
        <v>Bratislavský</v>
      </c>
      <c r="C260" s="1" t="str">
        <v>Bratislava V</v>
      </c>
      <c r="D260" s="1" t="str">
        <v>Súkromná základná škola</v>
      </c>
      <c r="E260" s="1" t="str">
        <v>základná škola</v>
      </c>
      <c r="F260" s="1" t="str">
        <v>Základná škola</v>
      </c>
      <c r="G260" s="1">
        <v>1</v>
      </c>
      <c r="H260" s="1">
        <v>112</v>
      </c>
      <c r="I260" s="1">
        <v>8</v>
      </c>
      <c r="J260" s="33">
        <v>9</v>
      </c>
      <c r="K260" s="1">
        <v>0</v>
      </c>
      <c r="L260" s="1">
        <v>1</v>
      </c>
      <c r="M260" s="1" t="str">
        <v>Vavilovova 18, 85101 Bratislava-Petržalka</v>
      </c>
      <c r="N260" s="1" t="str">
        <v>Venus Jahanpour</v>
      </c>
      <c r="O260" s="1" t="str">
        <v>súkromník</v>
      </c>
    </row>
    <row r="261" spans="1:15">
      <c r="A261" s="1">
        <v>100017698</v>
      </c>
      <c r="B261" s="1" t="str">
        <v>Bratislavský</v>
      </c>
      <c r="C261" s="1" t="str">
        <v>Bratislava III</v>
      </c>
      <c r="D261" s="1" t="str">
        <v>Základná škola s materskou školou</v>
      </c>
      <c r="E261" s="1" t="str">
        <v>základná škola</v>
      </c>
      <c r="F261" s="1" t="str">
        <v>Základná škola</v>
      </c>
      <c r="G261" s="1">
        <v>1</v>
      </c>
      <c r="H261" s="1">
        <v>446</v>
      </c>
      <c r="I261" s="1">
        <v>47</v>
      </c>
      <c r="J261" s="33">
        <v>37</v>
      </c>
      <c r="K261" s="1">
        <v>0</v>
      </c>
      <c r="L261" s="1">
        <v>2</v>
      </c>
      <c r="M261" s="1" t="str">
        <v>Kalinčiakova 12, 83104 Bratislava-Nové Mesto</v>
      </c>
      <c r="N261" s="1" t="str">
        <v>Mestská časť Bratislava - Nové Mesto</v>
      </c>
      <c r="O261" s="1" t="str">
        <v>obec, mesto</v>
      </c>
    </row>
    <row r="262" spans="1:15">
      <c r="A262" s="1">
        <v>100017878</v>
      </c>
      <c r="B262" s="1" t="str">
        <v>Bratislavský</v>
      </c>
      <c r="C262" s="1" t="str">
        <v>Bratislava II</v>
      </c>
      <c r="D262" s="1" t="str">
        <v>Súkromná základná škola s materskou školou</v>
      </c>
      <c r="E262" s="1" t="str">
        <v>základná škola</v>
      </c>
      <c r="F262" s="1" t="str">
        <v>ZŠ I. stupeň</v>
      </c>
      <c r="G262" s="1">
        <v>1</v>
      </c>
      <c r="H262" s="1">
        <v>81</v>
      </c>
      <c r="I262" s="1">
        <v>14</v>
      </c>
      <c r="J262" s="33">
        <v>16</v>
      </c>
      <c r="K262" s="1">
        <v>0</v>
      </c>
      <c r="L262" s="1">
        <v>1</v>
      </c>
      <c r="M262" s="1" t="str">
        <v>Vlčie hrdlo 50, 82107 Bratislava-Ružinov</v>
      </c>
      <c r="N262" s="1" t="str">
        <v>DAYCARE INTERNATIONAL, s. r. o.</v>
      </c>
      <c r="O262" s="1" t="str">
        <v>súkromník</v>
      </c>
    </row>
    <row r="263" spans="1:15">
      <c r="A263" s="1">
        <v>100017964</v>
      </c>
      <c r="B263" s="1" t="str">
        <v>Bratislavský</v>
      </c>
      <c r="C263" s="1" t="str">
        <v>Bratislava V</v>
      </c>
      <c r="D263" s="1" t="str">
        <v>Súkromná základná škola, ??????? oc?????? ?????</v>
      </c>
      <c r="E263" s="1" t="str">
        <v>základná škola</v>
      </c>
      <c r="F263" s="1" t="str">
        <v>Základná škola</v>
      </c>
      <c r="G263" s="1">
        <v>1</v>
      </c>
      <c r="H263" s="1">
        <v>71</v>
      </c>
      <c r="I263" s="1">
        <v>9</v>
      </c>
      <c r="J263" s="33">
        <v>7</v>
      </c>
      <c r="K263" s="1">
        <v>0</v>
      </c>
      <c r="L263" s="1">
        <v>1</v>
      </c>
      <c r="M263" s="1" t="str">
        <v>Hrobákova 11, 85102 Bratislava-Petržalka</v>
      </c>
      <c r="N263" s="1" t="str">
        <v>Jozef Bača</v>
      </c>
      <c r="O263" s="1" t="str">
        <v>súkromník</v>
      </c>
    </row>
    <row r="264" spans="1:15">
      <c r="A264" s="1">
        <v>100018232</v>
      </c>
      <c r="B264" s="1" t="str">
        <v>Bratislavský</v>
      </c>
      <c r="C264" s="1" t="str">
        <v>Bratislava V</v>
      </c>
      <c r="D264" s="1" t="str">
        <v>Spojená škola internátna</v>
      </c>
      <c r="E264" s="1" t="str">
        <v>spojená škola</v>
      </c>
      <c r="F264" s="1" t="str">
        <v>Spojená škola</v>
      </c>
      <c r="G264" s="1">
        <v>2</v>
      </c>
      <c r="H264" s="1">
        <v>170</v>
      </c>
      <c r="I264" s="1">
        <v>41</v>
      </c>
      <c r="J264" s="33">
        <v>33</v>
      </c>
      <c r="K264" s="1">
        <v>0</v>
      </c>
      <c r="L264" s="1">
        <v>1</v>
      </c>
      <c r="M264" s="1" t="str">
        <v>Vlastenecké nám. 1, 85101 Bratislava-Petržalka</v>
      </c>
      <c r="N264" s="1" t="str">
        <v>Regionálny úrad školskej správy v Bratislave</v>
      </c>
      <c r="O264" s="1" t="str">
        <v>regionálny úrad školskej správy</v>
      </c>
    </row>
    <row r="265" spans="1:15">
      <c r="A265" s="1">
        <v>100018238</v>
      </c>
      <c r="B265" s="1" t="str">
        <v>Bratislavský</v>
      </c>
      <c r="C265" s="1" t="str">
        <v>Bratislava III</v>
      </c>
      <c r="D265" s="1" t="str">
        <v>Spojená škola</v>
      </c>
      <c r="E265" s="1" t="str">
        <v>spojená škola</v>
      </c>
      <c r="F265" s="1" t="str">
        <v>Spojená škola</v>
      </c>
      <c r="G265" s="1">
        <v>3</v>
      </c>
      <c r="H265" s="1">
        <v>134</v>
      </c>
      <c r="I265" s="1">
        <v>55</v>
      </c>
      <c r="J265" s="33">
        <v>27</v>
      </c>
      <c r="K265" s="1">
        <v>0</v>
      </c>
      <c r="L265" s="1">
        <v>1</v>
      </c>
      <c r="M265" s="1" t="str">
        <v>Hálkova 54, 83103 Bratislava-Nové Mesto</v>
      </c>
      <c r="N265" s="1" t="str">
        <v>Regionálny úrad školskej správy v Bratislave</v>
      </c>
      <c r="O265" s="1" t="str">
        <v>regionálny úrad školskej správy</v>
      </c>
    </row>
    <row r="266" spans="1:15">
      <c r="A266" s="1">
        <v>100018296</v>
      </c>
      <c r="B266" s="1" t="str">
        <v>Bratislavský</v>
      </c>
      <c r="C266" s="1" t="str">
        <v>Pezinok</v>
      </c>
      <c r="D266" s="1" t="str">
        <v>Súkromná základná škola</v>
      </c>
      <c r="E266" s="1" t="str">
        <v>základná škola</v>
      </c>
      <c r="F266" s="1" t="str">
        <v>Základná škola</v>
      </c>
      <c r="G266" s="1">
        <v>1</v>
      </c>
      <c r="H266" s="1">
        <v>76</v>
      </c>
      <c r="I266" s="1">
        <v>10</v>
      </c>
      <c r="J266" s="33">
        <v>7</v>
      </c>
      <c r="K266" s="1">
        <v>0</v>
      </c>
      <c r="L266" s="1">
        <v>1</v>
      </c>
      <c r="M266" s="1" t="str">
        <v>Komenského 29, 90201 Pezinok</v>
      </c>
      <c r="N266" s="1" t="str">
        <v>Škola Harmanček, s. r. o.</v>
      </c>
      <c r="O266" s="1" t="str">
        <v>súkromník</v>
      </c>
    </row>
    <row r="267" spans="1:15">
      <c r="A267" s="1">
        <v>100018418</v>
      </c>
      <c r="B267" s="1" t="str">
        <v>Bratislavský</v>
      </c>
      <c r="C267" s="1" t="str">
        <v>Senec</v>
      </c>
      <c r="D267" s="1" t="str">
        <v>Základná škola</v>
      </c>
      <c r="E267" s="1" t="str">
        <v>základná škola</v>
      </c>
      <c r="F267" s="1" t="str">
        <v>Základná škola</v>
      </c>
      <c r="G267" s="1">
        <v>1</v>
      </c>
      <c r="H267" s="1">
        <v>423</v>
      </c>
      <c r="I267" s="1">
        <v>41</v>
      </c>
      <c r="J267" s="33">
        <v>26</v>
      </c>
      <c r="K267" s="1">
        <v>0</v>
      </c>
      <c r="L267" s="1">
        <v>2</v>
      </c>
      <c r="M267" s="1" t="str">
        <v>Kysucká 14, 90301 Senec</v>
      </c>
      <c r="N267" s="1" t="str">
        <v>Mesto Senec</v>
      </c>
      <c r="O267" s="1" t="str">
        <v>obec, mesto</v>
      </c>
    </row>
    <row r="268" spans="1:15">
      <c r="A268" s="1">
        <v>100018530</v>
      </c>
      <c r="B268" s="1" t="str">
        <v>Bratislavský</v>
      </c>
      <c r="C268" s="1" t="str">
        <v>Bratislava II</v>
      </c>
      <c r="D268" s="1" t="str">
        <v>Špeciálna základná škola s materskou školou</v>
      </c>
      <c r="E268" s="1" t="str">
        <v>škola pre deti a žiakov so špeciálnymi výchovno-vzdelávacími potrebami</v>
      </c>
      <c r="F268" s="1" t="str">
        <v>Špeciálna základná škola</v>
      </c>
      <c r="G268" s="1">
        <v>1</v>
      </c>
      <c r="H268" s="1">
        <v>80</v>
      </c>
      <c r="I268" s="1">
        <v>26</v>
      </c>
      <c r="J268" s="33">
        <v>12</v>
      </c>
      <c r="K268" s="1">
        <v>0</v>
      </c>
      <c r="L268" s="1">
        <v>1</v>
      </c>
      <c r="M268" s="1" t="str">
        <v>Nevädzová 3, 82007 Bratislava-Ružinov</v>
      </c>
      <c r="N268" s="1" t="str">
        <v>Regionálny úrad školskej správy v Bratislave</v>
      </c>
      <c r="O268" s="1" t="str">
        <v>regionálny úrad školskej správy</v>
      </c>
    </row>
    <row r="269" spans="1:15">
      <c r="A269" s="1">
        <v>100018655</v>
      </c>
      <c r="B269" s="1" t="str">
        <v>Bratislavský</v>
      </c>
      <c r="C269" s="1" t="str">
        <v>Bratislava I</v>
      </c>
      <c r="D269" s="1" t="str">
        <v>Spojená škola sv. Uršule</v>
      </c>
      <c r="E269" s="1" t="str">
        <v>spojená škola</v>
      </c>
      <c r="F269" s="1" t="str">
        <v>Spojená škola</v>
      </c>
      <c r="G269" s="1">
        <v>3</v>
      </c>
      <c r="H269" s="1">
        <v>1216</v>
      </c>
      <c r="I269" s="1">
        <v>27</v>
      </c>
      <c r="J269" s="33">
        <v>85</v>
      </c>
      <c r="K269" s="1">
        <v>1</v>
      </c>
      <c r="L269" s="1">
        <v>5</v>
      </c>
      <c r="M269" s="1" t="str">
        <v>Nedbalova 4, 81101 Bratislava-Staré Mesto</v>
      </c>
      <c r="N269" s="1" t="str">
        <v>Rímska únia Rádu sv. Uršule, Slovenská provincia, Provincialát Uršulínok</v>
      </c>
      <c r="O269" s="1" t="str">
        <v>cirkev, náboženská spoločnosť</v>
      </c>
    </row>
    <row r="270" spans="1:15">
      <c r="A270" s="1">
        <v>100018666</v>
      </c>
      <c r="B270" s="1" t="str">
        <v>Bratislavský</v>
      </c>
      <c r="C270" s="1" t="str">
        <v>Senec</v>
      </c>
      <c r="D270" s="1" t="str">
        <v>Spojená škola</v>
      </c>
      <c r="E270" s="1" t="str">
        <v>spojená škola</v>
      </c>
      <c r="F270" s="1" t="str">
        <v>Spojená škola</v>
      </c>
      <c r="G270" s="1">
        <v>5</v>
      </c>
      <c r="H270" s="1">
        <v>579</v>
      </c>
      <c r="I270" s="1">
        <v>53</v>
      </c>
      <c r="J270" s="33">
        <v>39</v>
      </c>
      <c r="K270" s="1">
        <v>0</v>
      </c>
      <c r="L270" s="1">
        <v>2</v>
      </c>
      <c r="M270" s="1" t="str">
        <v>Bratislavská 44, 90045 Malinovo</v>
      </c>
      <c r="N270" s="1" t="str">
        <v>Bratislavský samosprávny kraj</v>
      </c>
      <c r="O270" s="1" t="str">
        <v>samosprávny kraj</v>
      </c>
    </row>
    <row r="271" spans="1:15">
      <c r="A271" s="1">
        <v>100018711</v>
      </c>
      <c r="B271" s="1" t="str">
        <v>Bratislavský</v>
      </c>
      <c r="C271" s="1" t="str">
        <v>Bratislava I</v>
      </c>
      <c r="D271" s="1" t="str">
        <v>Základná škola s materskou školou</v>
      </c>
      <c r="E271" s="1" t="str">
        <v>základná škola</v>
      </c>
      <c r="F271" s="1" t="str">
        <v>Základná škola</v>
      </c>
      <c r="G271" s="1">
        <v>1</v>
      </c>
      <c r="H271" s="1">
        <v>430</v>
      </c>
      <c r="I271" s="1">
        <v>41</v>
      </c>
      <c r="J271" s="33">
        <v>23</v>
      </c>
      <c r="K271" s="1">
        <v>0</v>
      </c>
      <c r="L271" s="1">
        <v>2</v>
      </c>
      <c r="M271" s="1" t="str">
        <v>Dubová 1, 81104 Bratislava-Staré Mesto</v>
      </c>
      <c r="N271" s="1" t="str">
        <v>Mestská časť Bratislava - Staré Mesto</v>
      </c>
      <c r="O271" s="1" t="str">
        <v>obec, mesto</v>
      </c>
    </row>
    <row r="272" spans="1:15">
      <c r="A272" s="1">
        <v>100018840</v>
      </c>
      <c r="B272" s="1" t="str">
        <v>Bratislavský</v>
      </c>
      <c r="C272" s="1" t="str">
        <v>Bratislava II</v>
      </c>
      <c r="D272" s="1" t="str">
        <v>Základná škola s materskou školou</v>
      </c>
      <c r="E272" s="1" t="str">
        <v>základná škola</v>
      </c>
      <c r="F272" s="1" t="str">
        <v>Základná škola</v>
      </c>
      <c r="G272" s="1">
        <v>2</v>
      </c>
      <c r="H272" s="1">
        <v>428</v>
      </c>
      <c r="I272" s="1">
        <v>43</v>
      </c>
      <c r="J272" s="33">
        <v>26</v>
      </c>
      <c r="K272" s="1">
        <v>0</v>
      </c>
      <c r="L272" s="1">
        <v>2</v>
      </c>
      <c r="M272" s="1" t="str">
        <v>Borodáčova 2, 82103 Bratislava-Ružinov</v>
      </c>
      <c r="N272" s="1" t="str">
        <v>Mestská časť Bratislava - Ružinov</v>
      </c>
      <c r="O272" s="1" t="str">
        <v>obec, mesto</v>
      </c>
    </row>
    <row r="273" spans="1:15">
      <c r="A273" s="1">
        <v>100018902</v>
      </c>
      <c r="B273" s="1" t="str">
        <v>Bratislavský</v>
      </c>
      <c r="C273" s="1" t="str">
        <v>Pezinok</v>
      </c>
      <c r="D273" s="1" t="str">
        <v>Súkromná základná škola Jolly HOMESCHOOL</v>
      </c>
      <c r="E273" s="1" t="str">
        <v>základná škola</v>
      </c>
      <c r="F273" s="1" t="str">
        <v>Základná škola</v>
      </c>
      <c r="G273" s="1">
        <v>1</v>
      </c>
      <c r="H273" s="1">
        <v>68</v>
      </c>
      <c r="I273" s="1">
        <v>10</v>
      </c>
      <c r="J273" s="33">
        <v>10</v>
      </c>
      <c r="K273" s="1">
        <v>0</v>
      </c>
      <c r="L273" s="1">
        <v>1</v>
      </c>
      <c r="M273" s="1" t="str">
        <v>Kukučínova 4, 90201 Pezinok</v>
      </c>
      <c r="N273" s="1" t="str">
        <v>Jolly HOMESCHOOL, s.r.o.</v>
      </c>
      <c r="O273" s="1" t="str">
        <v>súkromník</v>
      </c>
    </row>
    <row r="274" spans="1:15">
      <c r="A274" s="1">
        <v>100018909</v>
      </c>
      <c r="B274" s="1" t="str">
        <v>Bratislavský</v>
      </c>
      <c r="C274" s="1" t="str">
        <v>Bratislava II</v>
      </c>
      <c r="D274" s="1" t="str">
        <v>Spojená škola</v>
      </c>
      <c r="E274" s="1" t="str">
        <v>spojená škola</v>
      </c>
      <c r="F274" s="1" t="str">
        <v>Spojená škola</v>
      </c>
      <c r="G274" s="1">
        <v>3</v>
      </c>
      <c r="H274" s="1">
        <v>452</v>
      </c>
      <c r="I274" s="1">
        <v>41</v>
      </c>
      <c r="J274" s="33">
        <v>28</v>
      </c>
      <c r="K274" s="1">
        <v>0</v>
      </c>
      <c r="L274" s="1">
        <v>2</v>
      </c>
      <c r="M274" s="1" t="str">
        <v>Ostredková 10, 82102 Bratislava-Ružinov</v>
      </c>
      <c r="N274" s="1" t="str">
        <v>Bratislavský samosprávny kraj</v>
      </c>
      <c r="O274" s="1" t="str">
        <v>samosprávny kraj</v>
      </c>
    </row>
    <row r="275" spans="1:15">
      <c r="A275" s="1">
        <v>100018914</v>
      </c>
      <c r="B275" s="1" t="str">
        <v>Bratislavský</v>
      </c>
      <c r="C275" s="1" t="str">
        <v>Bratislava V</v>
      </c>
      <c r="D275" s="1" t="str">
        <v>Súkromná spojená škola francúzsko – slovenská</v>
      </c>
      <c r="E275" s="1" t="str">
        <v>spojená škola</v>
      </c>
      <c r="F275" s="1" t="str">
        <v>Spojená škola</v>
      </c>
      <c r="G275" s="1">
        <v>3</v>
      </c>
      <c r="H275" s="1">
        <v>296</v>
      </c>
      <c r="I275" s="1">
        <v>36</v>
      </c>
      <c r="J275" s="33">
        <v>23</v>
      </c>
      <c r="K275" s="1">
        <v>0</v>
      </c>
      <c r="L275" s="1">
        <v>1</v>
      </c>
      <c r="M275" s="1" t="str">
        <v>M. C. Sklodowskej 1, 85104 Bratislava-Petržalka</v>
      </c>
      <c r="N275" s="1" t="str">
        <v>Združenie pre francúzsku školu v Bratislave</v>
      </c>
      <c r="O275" s="1" t="str">
        <v>súkromník</v>
      </c>
    </row>
    <row r="276" spans="1:15">
      <c r="A276" s="1">
        <v>100018925</v>
      </c>
      <c r="B276" s="1" t="str">
        <v>Bratislavský</v>
      </c>
      <c r="C276" s="1" t="str">
        <v>Bratislava V</v>
      </c>
      <c r="D276" s="1" t="str">
        <v>Spojená škola</v>
      </c>
      <c r="E276" s="1" t="str">
        <v>spojená škola</v>
      </c>
      <c r="F276" s="1" t="str">
        <v>Spojená škola</v>
      </c>
      <c r="G276" s="1">
        <v>3</v>
      </c>
      <c r="H276" s="1">
        <v>826</v>
      </c>
      <c r="I276" s="1">
        <v>62</v>
      </c>
      <c r="J276" s="33">
        <v>42</v>
      </c>
      <c r="K276" s="1">
        <v>0</v>
      </c>
      <c r="L276" s="1">
        <v>3</v>
      </c>
      <c r="M276" s="1" t="str">
        <v>Pankúchova 6, 85104 Bratislava-Petržalka</v>
      </c>
      <c r="N276" s="1" t="str">
        <v>Bratislavský samosprávny kraj</v>
      </c>
      <c r="O276" s="1" t="str">
        <v>samosprávny kraj</v>
      </c>
    </row>
    <row r="277" spans="1:15">
      <c r="A277" s="1">
        <v>100018936</v>
      </c>
      <c r="B277" s="1" t="str">
        <v>Bratislavský</v>
      </c>
      <c r="C277" s="1" t="str">
        <v>Bratislava II</v>
      </c>
      <c r="D277" s="1" t="str">
        <v>Súkromná základná škola</v>
      </c>
      <c r="E277" s="1" t="str">
        <v>základná škola</v>
      </c>
      <c r="F277" s="1" t="str">
        <v>Základná škola</v>
      </c>
      <c r="G277" s="1">
        <v>1</v>
      </c>
      <c r="H277" s="1">
        <v>99</v>
      </c>
      <c r="I277" s="1">
        <v>8</v>
      </c>
      <c r="J277" s="33">
        <v>8</v>
      </c>
      <c r="K277" s="1">
        <v>0</v>
      </c>
      <c r="L277" s="1">
        <v>1</v>
      </c>
      <c r="M277" s="1" t="str">
        <v>Vážska 34, 82107 Bratislava-Vrakuňa</v>
      </c>
      <c r="N277" s="1" t="str">
        <v>Edux s. r. o.</v>
      </c>
      <c r="O277" s="1" t="str">
        <v>súkromník</v>
      </c>
    </row>
    <row r="278" spans="1:15">
      <c r="A278" s="1">
        <v>100019079</v>
      </c>
      <c r="B278" s="1" t="str">
        <v>Bratislavský</v>
      </c>
      <c r="C278" s="1" t="str">
        <v>Senec</v>
      </c>
      <c r="D278" s="1" t="str">
        <v>Súkromná základná škola</v>
      </c>
      <c r="E278" s="1" t="str">
        <v>základná škola</v>
      </c>
      <c r="F278" s="1" t="str">
        <v>Základná škola</v>
      </c>
      <c r="G278" s="1">
        <v>1</v>
      </c>
      <c r="H278" s="1">
        <v>179</v>
      </c>
      <c r="I278" s="1">
        <v>11</v>
      </c>
      <c r="J278" s="33">
        <v>11</v>
      </c>
      <c r="K278" s="1">
        <v>0</v>
      </c>
      <c r="L278" s="1">
        <v>1</v>
      </c>
      <c r="M278" s="1" t="str">
        <v>Kaštieľ 1, 90027 Bernolákovo</v>
      </c>
      <c r="N278" s="1" t="str">
        <v>Kreatívne centrum, s.r.o.</v>
      </c>
      <c r="O278" s="1" t="str">
        <v>súkromník</v>
      </c>
    </row>
    <row r="279" spans="1:15">
      <c r="A279" s="1">
        <v>100019209</v>
      </c>
      <c r="B279" s="1" t="str">
        <v>Bratislavský</v>
      </c>
      <c r="C279" s="1" t="str">
        <v>Bratislava I</v>
      </c>
      <c r="D279" s="1" t="str">
        <v>Súkromná základná škola Edulienka</v>
      </c>
      <c r="E279" s="1" t="str">
        <v>základná škola</v>
      </c>
      <c r="F279" s="1" t="str">
        <v>Základná škola</v>
      </c>
      <c r="G279" s="1">
        <v>2</v>
      </c>
      <c r="H279" s="1">
        <v>256</v>
      </c>
      <c r="I279" s="1">
        <v>23</v>
      </c>
      <c r="J279" s="33">
        <v>13</v>
      </c>
      <c r="K279" s="1">
        <v>0</v>
      </c>
      <c r="L279" s="1">
        <v>1</v>
      </c>
      <c r="M279" s="1" t="str">
        <v>Konventná 619 / 1, 81103 Bratislava-Staré Mesto</v>
      </c>
      <c r="N279" s="1" t="str">
        <v>Edulienka</v>
      </c>
      <c r="O279" s="1" t="str">
        <v>súkromník</v>
      </c>
    </row>
    <row r="280" spans="1:15">
      <c r="A280" s="1">
        <v>100019254</v>
      </c>
      <c r="B280" s="1" t="str">
        <v>Bratislavský</v>
      </c>
      <c r="C280" s="1" t="str">
        <v>Bratislava IV</v>
      </c>
      <c r="D280" s="1" t="str">
        <v>Súkromná základná škola LIBELLUS</v>
      </c>
      <c r="E280" s="1" t="str">
        <v>základná škola</v>
      </c>
      <c r="F280" s="1" t="str">
        <v>Základná škola</v>
      </c>
      <c r="G280" s="1">
        <v>1</v>
      </c>
      <c r="H280" s="1">
        <v>93</v>
      </c>
      <c r="I280" s="1">
        <v>12</v>
      </c>
      <c r="J280" s="33">
        <v>8</v>
      </c>
      <c r="K280" s="1">
        <v>0</v>
      </c>
      <c r="L280" s="1">
        <v>1</v>
      </c>
      <c r="M280" s="1" t="str">
        <v>Mokrohájska 3392 / 3, 84104 Bratislava-Karlova Ves</v>
      </c>
      <c r="N280" s="1" t="str">
        <v>LIBELLUS PRECUM, o.z.</v>
      </c>
      <c r="O280" s="1" t="str">
        <v>súkromník</v>
      </c>
    </row>
    <row r="281" spans="1:15">
      <c r="A281" s="1">
        <v>100019402</v>
      </c>
      <c r="B281" s="1" t="str">
        <v>Bratislavský</v>
      </c>
      <c r="C281" s="1" t="str">
        <v>Bratislava II</v>
      </c>
      <c r="D281" s="1" t="str">
        <v>Súkromná základná škola Fantastická</v>
      </c>
      <c r="E281" s="1" t="str">
        <v>základná škola</v>
      </c>
      <c r="F281" s="1" t="str">
        <v>Základná škola</v>
      </c>
      <c r="G281" s="1">
        <v>1</v>
      </c>
      <c r="H281" s="1">
        <v>21</v>
      </c>
      <c r="I281" s="1">
        <v>3</v>
      </c>
      <c r="J281" s="33">
        <v>4</v>
      </c>
      <c r="K281" s="1">
        <v>0</v>
      </c>
      <c r="L281" s="1">
        <v>1</v>
      </c>
      <c r="M281" s="1" t="str">
        <v>Žitavská 1, 82107 Bratislava-Vrakuňa</v>
      </c>
      <c r="N281" s="1" t="str">
        <v>FANTASTICKÁ - občianske združenie</v>
      </c>
      <c r="O281" s="1" t="str">
        <v>súkromník</v>
      </c>
    </row>
    <row r="282" spans="1:15">
      <c r="A282" s="1">
        <v>100019525</v>
      </c>
      <c r="B282" s="1" t="str">
        <v>Bratislavský</v>
      </c>
      <c r="C282" s="1" t="str">
        <v>Bratislava V</v>
      </c>
      <c r="D282" s="1" t="str">
        <v>Stredná odborná škola lýceum C. S. Lewisa</v>
      </c>
      <c r="E282" s="1" t="str">
        <v>stredná odborná škola</v>
      </c>
      <c r="F282" s="1" t="str">
        <v>Stredná odborná škola</v>
      </c>
      <c r="G282" s="1">
        <v>1</v>
      </c>
      <c r="H282" s="1">
        <v>103</v>
      </c>
      <c r="I282" s="1">
        <v>9</v>
      </c>
      <c r="J282" s="33">
        <v>38</v>
      </c>
      <c r="K282" s="1">
        <v>0</v>
      </c>
      <c r="L282" s="1">
        <v>1</v>
      </c>
      <c r="M282" s="1" t="str">
        <v>Haanova 28, 85104 Bratislava-Petržalka</v>
      </c>
      <c r="N282" s="1" t="str">
        <v>Združenie škôl C. S. Lewisa, ú.z.</v>
      </c>
      <c r="O282" s="1" t="str">
        <v>cirkev, náboženská spoločnosť</v>
      </c>
    </row>
    <row r="283" spans="1:15">
      <c r="A283" s="1">
        <v>100019581</v>
      </c>
      <c r="B283" s="1" t="str">
        <v>Bratislavský</v>
      </c>
      <c r="C283" s="1" t="str">
        <v>Senec</v>
      </c>
      <c r="D283" s="1" t="str">
        <v>Základná škola s materskou školou</v>
      </c>
      <c r="E283" s="1" t="str">
        <v>základná škola</v>
      </c>
      <c r="F283" s="1" t="str">
        <v>Základná škola</v>
      </c>
      <c r="G283" s="1">
        <v>1</v>
      </c>
      <c r="H283" s="1">
        <v>628</v>
      </c>
      <c r="I283" s="1">
        <v>67</v>
      </c>
      <c r="J283" s="33">
        <v>30</v>
      </c>
      <c r="K283" s="1">
        <v>0</v>
      </c>
      <c r="L283" s="1">
        <v>3</v>
      </c>
      <c r="M283" s="1" t="str">
        <v>Javorová alej 1A, 90025 Chorvátsky Grob</v>
      </c>
      <c r="N283" s="1" t="str">
        <v>Obec Chorvátsky Grob</v>
      </c>
      <c r="O283" s="1" t="str">
        <v>obec, mesto</v>
      </c>
    </row>
    <row r="284" spans="1:15">
      <c r="A284" s="1">
        <v>100019593</v>
      </c>
      <c r="B284" s="1" t="str">
        <v>Bratislavský</v>
      </c>
      <c r="C284" s="1" t="str">
        <v>Bratislava III</v>
      </c>
      <c r="D284" s="1" t="str">
        <v>Základná škola</v>
      </c>
      <c r="E284" s="1" t="str">
        <v>základná škola</v>
      </c>
      <c r="F284" s="1" t="str">
        <v>Základná škola</v>
      </c>
      <c r="G284" s="1">
        <v>1</v>
      </c>
      <c r="H284" s="1">
        <v>210</v>
      </c>
      <c r="I284" s="1">
        <v>23</v>
      </c>
      <c r="J284" s="33">
        <v>35</v>
      </c>
      <c r="K284" s="1">
        <v>0</v>
      </c>
      <c r="L284" s="1">
        <v>1</v>
      </c>
      <c r="M284" s="1" t="str">
        <v>Na pántoch 9, 83106 Bratislava-Rača</v>
      </c>
      <c r="N284" s="1" t="str">
        <v>Mestská časť Bratislava - Rača</v>
      </c>
      <c r="O284" s="1" t="str">
        <v>obec, mesto</v>
      </c>
    </row>
    <row r="285" spans="1:15">
      <c r="A285" s="1">
        <v>100019636</v>
      </c>
      <c r="B285" s="1" t="str">
        <v>Bratislavský</v>
      </c>
      <c r="C285" s="1" t="str">
        <v>Bratislava I</v>
      </c>
      <c r="D285" s="1" t="str">
        <v>Súkromná základná škola</v>
      </c>
      <c r="E285" s="1" t="str">
        <v>základná škola</v>
      </c>
      <c r="F285" s="1" t="str">
        <v>Základná škola</v>
      </c>
      <c r="G285" s="1">
        <v>1</v>
      </c>
      <c r="H285" s="1">
        <v>42</v>
      </c>
      <c r="I285" s="1">
        <v>7</v>
      </c>
      <c r="J285" s="33">
        <v>4</v>
      </c>
      <c r="K285" s="1">
        <v>0</v>
      </c>
      <c r="L285" s="1">
        <v>1</v>
      </c>
      <c r="M285" s="1" t="str">
        <v>Panenská 4, 81103 Bratislava-Staré Mesto</v>
      </c>
      <c r="N285" s="1" t="str">
        <v>Veľká - Malá - Škola</v>
      </c>
      <c r="O285" s="1" t="str">
        <v>súkromník</v>
      </c>
    </row>
    <row r="286" spans="1:15">
      <c r="A286" s="1">
        <v>100019638</v>
      </c>
      <c r="B286" s="1" t="str">
        <v>Bratislavský</v>
      </c>
      <c r="C286" s="1" t="str">
        <v>Pezinok</v>
      </c>
      <c r="D286" s="1" t="str">
        <v>Súkromná základná škola</v>
      </c>
      <c r="E286" s="1" t="str">
        <v>základná škola</v>
      </c>
      <c r="F286" s="1" t="str">
        <v>Základná škola</v>
      </c>
      <c r="G286" s="1">
        <v>1</v>
      </c>
      <c r="H286" s="1">
        <v>28</v>
      </c>
      <c r="I286" s="1">
        <v>6</v>
      </c>
      <c r="J286" s="33">
        <v>4</v>
      </c>
      <c r="K286" s="1">
        <v>0</v>
      </c>
      <c r="L286" s="1">
        <v>1</v>
      </c>
      <c r="M286" s="1" t="str">
        <v>Kostolná 3, 90001 Modra</v>
      </c>
      <c r="N286" s="1" t="str">
        <v>Za lepšie vzdelávanie</v>
      </c>
      <c r="O286" s="1" t="str">
        <v>súkromník</v>
      </c>
    </row>
    <row r="287" spans="1:15">
      <c r="A287" s="1">
        <v>100019640</v>
      </c>
      <c r="B287" s="1" t="str">
        <v>Bratislavský</v>
      </c>
      <c r="C287" s="1" t="str">
        <v>Bratislava IV</v>
      </c>
      <c r="D287" s="1" t="str">
        <v>Spojená škola internátna</v>
      </c>
      <c r="E287" s="1" t="str">
        <v>spojená škola</v>
      </c>
      <c r="F287" s="1" t="str">
        <v>Spojená škola</v>
      </c>
      <c r="G287" s="1">
        <v>5</v>
      </c>
      <c r="H287" s="1">
        <v>0</v>
      </c>
      <c r="I287" s="1">
        <v>53</v>
      </c>
      <c r="J287" s="33">
        <v>22</v>
      </c>
      <c r="K287" s="1">
        <v>0</v>
      </c>
      <c r="L287" s="1">
        <v>0</v>
      </c>
      <c r="M287" s="1" t="str">
        <v>Dúbravská cesta 1, 84525 Bratislava-Karlova Ves</v>
      </c>
      <c r="N287" s="1" t="str">
        <v>Regionálny úrad školskej správy v Bratislave</v>
      </c>
      <c r="O287" s="1" t="str">
        <v>regionálny úrad školskej správy</v>
      </c>
    </row>
    <row r="288" spans="1:15">
      <c r="A288" s="1">
        <v>100019730</v>
      </c>
      <c r="B288" s="1" t="str">
        <v>Bratislavský</v>
      </c>
      <c r="C288" s="1" t="str">
        <v>Bratislava I</v>
      </c>
      <c r="D288" s="1" t="str">
        <v>Základná škola Citadela</v>
      </c>
      <c r="E288" s="1" t="str">
        <v>základná škola</v>
      </c>
      <c r="F288" s="1" t="str">
        <v>Základná škola</v>
      </c>
      <c r="G288" s="1">
        <v>2</v>
      </c>
      <c r="H288" s="1">
        <v>190</v>
      </c>
      <c r="I288" s="1">
        <v>10</v>
      </c>
      <c r="J288" s="33">
        <v>7</v>
      </c>
      <c r="K288" s="1">
        <v>0</v>
      </c>
      <c r="L288" s="1">
        <v>1</v>
      </c>
      <c r="M288" s="1" t="str">
        <v>Zochova 6 aug, 81103 Bratislava-Staré Mesto</v>
      </c>
      <c r="N288" s="1" t="str">
        <v>Kolégium Antona Neuwirtha</v>
      </c>
      <c r="O288" s="1" t="str">
        <v>súkromník</v>
      </c>
    </row>
    <row r="289" spans="1:15">
      <c r="A289" s="1">
        <v>100019735</v>
      </c>
      <c r="B289" s="1" t="str">
        <v>Bratislavský</v>
      </c>
      <c r="C289" s="1" t="str">
        <v>Pezinok</v>
      </c>
      <c r="D289" s="1" t="str">
        <v>Súkromná základná škola</v>
      </c>
      <c r="E289" s="1" t="str">
        <v>základná škola</v>
      </c>
      <c r="F289" s="1" t="str">
        <v>Základná škola</v>
      </c>
      <c r="G289" s="1">
        <v>1</v>
      </c>
      <c r="H289" s="1">
        <v>52</v>
      </c>
      <c r="I289" s="1">
        <v>5</v>
      </c>
      <c r="J289" s="33">
        <v>4</v>
      </c>
      <c r="K289" s="1">
        <v>0</v>
      </c>
      <c r="L289" s="1">
        <v>1</v>
      </c>
      <c r="M289" s="1" t="str">
        <v>Rozálka 5839 / 9A, 90201 Pezinok</v>
      </c>
      <c r="N289" s="1" t="str">
        <v>Mimi a Monty</v>
      </c>
      <c r="O289" s="1" t="str">
        <v>súkromník</v>
      </c>
    </row>
    <row r="290" spans="1:15">
      <c r="A290" s="1">
        <v>100019758</v>
      </c>
      <c r="B290" s="1" t="str">
        <v>Bratislavský</v>
      </c>
      <c r="C290" s="1" t="str">
        <v>Pezinok</v>
      </c>
      <c r="D290" s="1" t="str">
        <v>Súkromná základná škola</v>
      </c>
      <c r="E290" s="1" t="str">
        <v>základná škola</v>
      </c>
      <c r="F290" s="1" t="str">
        <v>Základná škola</v>
      </c>
      <c r="G290" s="1">
        <v>1</v>
      </c>
      <c r="H290" s="1">
        <v>34</v>
      </c>
      <c r="I290" s="1">
        <v>5</v>
      </c>
      <c r="J290" s="33">
        <v>4</v>
      </c>
      <c r="K290" s="1">
        <v>0</v>
      </c>
      <c r="L290" s="1">
        <v>1</v>
      </c>
      <c r="M290" s="1" t="str">
        <v>Družstevná 752 / 16, 90091 Limbach</v>
      </c>
      <c r="N290" s="1" t="str">
        <v>MAXWELL, s.r.o.</v>
      </c>
      <c r="O290" s="1" t="str">
        <v>súkromník</v>
      </c>
    </row>
    <row r="291" spans="1:15">
      <c r="A291" s="1">
        <v>100019856</v>
      </c>
      <c r="B291" s="1" t="str">
        <v>Bratislavský</v>
      </c>
      <c r="C291" s="1" t="str">
        <v>Bratislava III</v>
      </c>
      <c r="D291" s="1" t="str">
        <v>Súkromná spojená škola Kings Schools International</v>
      </c>
      <c r="E291" s="1" t="str">
        <v>spojená škola</v>
      </c>
      <c r="F291" s="1" t="str">
        <v>Spojená škola</v>
      </c>
      <c r="G291" s="1">
        <v>3</v>
      </c>
      <c r="H291" s="1">
        <v>136</v>
      </c>
      <c r="I291" s="1">
        <v>21</v>
      </c>
      <c r="J291" s="33">
        <v>9</v>
      </c>
      <c r="K291" s="1">
        <v>0</v>
      </c>
      <c r="L291" s="1">
        <v>1</v>
      </c>
      <c r="M291" s="1" t="str">
        <v>Trnavská cesta 3421 / 39, 83104 Bratislava-Nové Mesto</v>
      </c>
      <c r="N291" s="1" t="str">
        <v>Kings Schools International, s.r.o.</v>
      </c>
      <c r="O291" s="1" t="str">
        <v>súkromník</v>
      </c>
    </row>
    <row r="292" spans="1:15">
      <c r="A292" s="1">
        <v>100019910</v>
      </c>
      <c r="B292" s="1" t="str">
        <v>Bratislavský</v>
      </c>
      <c r="C292" s="1" t="str">
        <v>Bratislava I</v>
      </c>
      <c r="D292" s="1" t="str">
        <v>Súkromné bilingválne gymnázium Co.Bra.</v>
      </c>
      <c r="E292" s="1" t="str">
        <v>gymnázium</v>
      </c>
      <c r="F292" s="1" t="str">
        <v>Gymnázium</v>
      </c>
      <c r="G292" s="1">
        <v>1</v>
      </c>
      <c r="H292" s="1">
        <v>16</v>
      </c>
      <c r="I292" s="1">
        <v>1</v>
      </c>
      <c r="J292" s="33">
        <v>4</v>
      </c>
      <c r="K292" s="1">
        <v>0</v>
      </c>
      <c r="L292" s="1">
        <v>1</v>
      </c>
      <c r="M292" s="1" t="str">
        <v>Palisády 51, 81106 Bratislava-Staré Mesto</v>
      </c>
      <c r="N292" s="1" t="str">
        <v>PLATYPUS, s. r. o.</v>
      </c>
      <c r="O292" s="1" t="str">
        <v>súkromník</v>
      </c>
    </row>
    <row r="293" spans="1:15">
      <c r="A293" s="1">
        <v>100019947</v>
      </c>
      <c r="B293" s="1" t="str">
        <v>Bratislavský</v>
      </c>
      <c r="C293" s="1" t="str">
        <v>Bratislava I</v>
      </c>
      <c r="D293" s="1" t="str">
        <v>Súkromná základná škola</v>
      </c>
      <c r="E293" s="1" t="str">
        <v>základná škola</v>
      </c>
      <c r="F293" s="1" t="str">
        <v>Základná škola</v>
      </c>
      <c r="G293" s="1">
        <v>1</v>
      </c>
      <c r="H293" s="1">
        <v>4</v>
      </c>
      <c r="I293" s="1">
        <v>1</v>
      </c>
      <c r="J293" s="33">
        <v>4</v>
      </c>
      <c r="K293" s="1">
        <v>1</v>
      </c>
      <c r="L293" s="1">
        <v>1</v>
      </c>
      <c r="M293" s="1" t="str">
        <v>Hummelova 4, 81103 Bratislava-Staré Mesto</v>
      </c>
      <c r="N293" s="1" t="str">
        <v>JUDr. Jana Michaličková</v>
      </c>
      <c r="O293" s="1" t="str">
        <v>súkromník</v>
      </c>
    </row>
    <row r="294" spans="1:15">
      <c r="A294" s="1">
        <v>100020027</v>
      </c>
      <c r="B294" s="1" t="str">
        <v>Bratislavský</v>
      </c>
      <c r="C294" s="1" t="str">
        <v>Bratislava IV</v>
      </c>
      <c r="D294" s="1" t="str">
        <v>Spojená škola</v>
      </c>
      <c r="E294" s="1" t="str">
        <v>spojená škola</v>
      </c>
      <c r="F294" s="1" t="str">
        <v>Spojená škola</v>
      </c>
      <c r="G294" s="1">
        <v>2</v>
      </c>
      <c r="H294" s="1">
        <v>5</v>
      </c>
      <c r="I294" s="1">
        <v>8</v>
      </c>
      <c r="J294" s="33">
        <v>1</v>
      </c>
      <c r="K294" s="1">
        <v>0</v>
      </c>
      <c r="L294" s="1">
        <v>1</v>
      </c>
      <c r="M294" s="1" t="str">
        <v>Bagarova 20, 84101 Bratislava-Dúbravka</v>
      </c>
      <c r="N294" s="1" t="str">
        <v>Kresťanské centrum Ako doma</v>
      </c>
      <c r="O294" s="1" t="str">
        <v>súkromník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294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Bratislavský</v>
      </c>
    </row>
    <row r="3" spans="1:30">
      <c r="A3" s="2" t="str">
        <f>"Počet kmeňových škôl: " &amp;TEXT(COUNTA(A5:A10000),"# ###")</f>
        <v>Počet kmeňových škôl: 290</v>
      </c>
      <c r="F3" s="6">
        <f t="shared" ref="F3:AB3" si="0">SUM(F5:F10000)</f>
        <v>21689</v>
      </c>
      <c r="G3" s="6">
        <f t="shared" si="0"/>
        <v>5881</v>
      </c>
      <c r="H3" s="16">
        <f t="shared" si="0"/>
        <v>5836</v>
      </c>
      <c r="I3" s="16">
        <f t="shared" si="0"/>
        <v>45</v>
      </c>
      <c r="J3" s="16">
        <f t="shared" si="0"/>
        <v>2950</v>
      </c>
      <c r="K3" s="16">
        <f t="shared" si="0"/>
        <v>57</v>
      </c>
      <c r="L3" s="16">
        <f t="shared" si="0"/>
        <v>49</v>
      </c>
      <c r="M3" s="16">
        <f t="shared" si="0"/>
        <v>67</v>
      </c>
      <c r="N3" s="16">
        <f t="shared" si="0"/>
        <v>1695</v>
      </c>
      <c r="O3" s="16">
        <f t="shared" si="0"/>
        <v>336</v>
      </c>
      <c r="P3" s="16">
        <f t="shared" si="0"/>
        <v>1532</v>
      </c>
      <c r="Q3" s="16">
        <f t="shared" si="0"/>
        <v>7949</v>
      </c>
      <c r="R3" s="16">
        <f t="shared" si="0"/>
        <v>1078315</v>
      </c>
      <c r="S3" s="16">
        <f t="shared" si="0"/>
        <v>223572</v>
      </c>
      <c r="T3" s="16">
        <f t="shared" si="0"/>
        <v>10844.5</v>
      </c>
      <c r="U3" s="16">
        <f t="shared" si="0"/>
        <v>1355.5625</v>
      </c>
      <c r="V3" s="16">
        <f t="shared" si="0"/>
        <v>854.00437499999987</v>
      </c>
      <c r="W3" s="16">
        <f t="shared" si="0"/>
        <v>97217</v>
      </c>
      <c r="X3" s="16">
        <f t="shared" si="0"/>
        <v>228976</v>
      </c>
      <c r="Y3" s="16">
        <f t="shared" si="0"/>
        <v>21689</v>
      </c>
      <c r="Z3" s="16">
        <f t="shared" si="0"/>
        <v>326193</v>
      </c>
      <c r="AA3" s="16">
        <f t="shared" si="0"/>
        <v>43656</v>
      </c>
      <c r="AB3" s="16">
        <f t="shared" si="0"/>
        <v>2950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294">_xlfn._xlws.FILTER('b.1_lan-wlan_ALL'!A5:AB10000,'b.1_lan-wlan_ALL'!B5:B10000=e.1_nacenenie!$G$3,"n/a")</f>
        <v>100000013</v>
      </c>
      <c r="B5" s="1" t="str">
        <v>Bratislavský</v>
      </c>
      <c r="C5" s="1" t="str">
        <v>Bratislava I</v>
      </c>
      <c r="D5" s="1" t="str">
        <v>Základná škola s materskou školou pre deti a žiakov so sluchovým postihnutím internátna</v>
      </c>
      <c r="E5" s="1">
        <v>1</v>
      </c>
      <c r="F5" s="13">
        <v>68</v>
      </c>
      <c r="G5" s="13"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3">
        <v>34</v>
      </c>
      <c r="U5" s="15">
        <v>4.25</v>
      </c>
      <c r="V5" s="15">
        <v>2.6775000000000002</v>
      </c>
      <c r="W5" s="15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30">
      <c r="A6" s="1">
        <v>100000024</v>
      </c>
      <c r="B6" s="1" t="str">
        <v>Bratislavský</v>
      </c>
      <c r="C6" s="1" t="str">
        <v>Bratislava I</v>
      </c>
      <c r="D6" s="1" t="str">
        <v>Základná škola a GYMNÁZIUM s vyučovacím jazykom maďarským - Magyar Tannyelvű Alapiskola és Gimnázium</v>
      </c>
      <c r="E6" s="1">
        <v>2</v>
      </c>
      <c r="F6" s="13">
        <v>106</v>
      </c>
      <c r="G6" s="13"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3">
        <v>53</v>
      </c>
      <c r="U6" s="15">
        <v>6.625</v>
      </c>
      <c r="V6" s="15">
        <v>4.1737500000000001</v>
      </c>
      <c r="W6" s="15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30">
      <c r="A7" s="1">
        <v>100000027</v>
      </c>
      <c r="B7" s="1" t="str">
        <v>Bratislavský</v>
      </c>
      <c r="C7" s="1" t="str">
        <v>Bratislava I</v>
      </c>
      <c r="D7" s="1" t="str">
        <v>Stredná priemyselná škola strojnícka</v>
      </c>
      <c r="E7" s="1">
        <v>1</v>
      </c>
      <c r="F7" s="13">
        <v>103</v>
      </c>
      <c r="G7" s="13"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3">
        <v>51.5</v>
      </c>
      <c r="U7" s="15">
        <v>6.4375</v>
      </c>
      <c r="V7" s="15">
        <v>4.055625</v>
      </c>
      <c r="W7" s="15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30">
      <c r="A8" s="1">
        <v>100000035</v>
      </c>
      <c r="B8" s="1" t="str">
        <v>Bratislavský</v>
      </c>
      <c r="C8" s="1" t="str">
        <v>Bratislava I</v>
      </c>
      <c r="D8" s="1" t="str">
        <v>Tanečné konzervatórium Evy Jaczovej</v>
      </c>
      <c r="E8" s="1">
        <v>1</v>
      </c>
      <c r="F8" s="13">
        <v>44</v>
      </c>
      <c r="G8" s="13"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3">
        <v>22</v>
      </c>
      <c r="U8" s="15">
        <v>2.75</v>
      </c>
      <c r="V8" s="15">
        <v>1.7324999999999999</v>
      </c>
      <c r="W8" s="15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30">
      <c r="A9" s="1">
        <v>100000041</v>
      </c>
      <c r="B9" s="1" t="str">
        <v>Bratislavský</v>
      </c>
      <c r="C9" s="1" t="str">
        <v>Bratislava I</v>
      </c>
      <c r="D9" s="1" t="str">
        <v>Gymnázium</v>
      </c>
      <c r="E9" s="1">
        <v>1</v>
      </c>
      <c r="F9" s="13">
        <v>130</v>
      </c>
      <c r="G9" s="13"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3">
        <v>65</v>
      </c>
      <c r="U9" s="15">
        <v>8.125</v>
      </c>
      <c r="V9" s="15">
        <v>5.1187500000000004</v>
      </c>
      <c r="W9" s="15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30">
      <c r="A10" s="1">
        <v>100000045</v>
      </c>
      <c r="B10" s="1" t="str">
        <v>Bratislavský</v>
      </c>
      <c r="C10" s="1" t="str">
        <v>Bratislava I</v>
      </c>
      <c r="D10" s="1" t="str">
        <v>Základná škola s materskou školou M. R. Štefánika</v>
      </c>
      <c r="E10" s="1">
        <v>1</v>
      </c>
      <c r="F10" s="13">
        <v>68</v>
      </c>
      <c r="G10" s="13"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3">
        <v>34</v>
      </c>
      <c r="U10" s="15">
        <v>4.25</v>
      </c>
      <c r="V10" s="15">
        <v>2.6775000000000002</v>
      </c>
      <c r="W10" s="15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30">
      <c r="A11" s="1">
        <v>100000048</v>
      </c>
      <c r="B11" s="1" t="str">
        <v>Bratislavský</v>
      </c>
      <c r="C11" s="1" t="str">
        <v>Bratislava I</v>
      </c>
      <c r="D11" s="1" t="str">
        <v>Základná škola</v>
      </c>
      <c r="E11" s="1">
        <v>1</v>
      </c>
      <c r="F11" s="13">
        <v>64</v>
      </c>
      <c r="G11" s="13"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3">
        <v>32</v>
      </c>
      <c r="U11" s="15">
        <v>4</v>
      </c>
      <c r="V11" s="15">
        <v>2.52</v>
      </c>
      <c r="W11" s="15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30">
      <c r="A12" s="1">
        <v>100000055</v>
      </c>
      <c r="B12" s="1" t="str">
        <v>Bratislavský</v>
      </c>
      <c r="C12" s="1" t="str">
        <v>Bratislava I</v>
      </c>
      <c r="D12" s="1" t="str">
        <v>Základná škola Dr. Ivana Dérera</v>
      </c>
      <c r="E12" s="1">
        <v>1</v>
      </c>
      <c r="F12" s="13">
        <v>78</v>
      </c>
      <c r="G12" s="13"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3">
        <v>39</v>
      </c>
      <c r="U12" s="15">
        <v>4.875</v>
      </c>
      <c r="V12" s="15">
        <v>3.07125</v>
      </c>
      <c r="W12" s="15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30">
      <c r="A13" s="1">
        <v>100000056</v>
      </c>
      <c r="B13" s="1" t="str">
        <v>Bratislavský</v>
      </c>
      <c r="C13" s="1" t="str">
        <v>Bratislava I</v>
      </c>
      <c r="D13" s="1" t="str">
        <v>Gymnázium Matky Alexie</v>
      </c>
      <c r="E13" s="1">
        <v>1</v>
      </c>
      <c r="F13" s="13">
        <v>79</v>
      </c>
      <c r="G13" s="13"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3">
        <v>39.5</v>
      </c>
      <c r="U13" s="15">
        <v>4.9375</v>
      </c>
      <c r="V13" s="15">
        <v>3.1106250000000002</v>
      </c>
      <c r="W13" s="15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30">
      <c r="A14" s="1">
        <v>100000063</v>
      </c>
      <c r="B14" s="1" t="str">
        <v>Bratislavský</v>
      </c>
      <c r="C14" s="1" t="str">
        <v>Bratislava I</v>
      </c>
      <c r="D14" s="1" t="str">
        <v>Súkromná ZÁKLADNÁ ŠKOLA s materskou školou pre žiakov a deti s autizmom</v>
      </c>
      <c r="E14" s="1">
        <v>1</v>
      </c>
      <c r="F14" s="13">
        <v>10</v>
      </c>
      <c r="G14" s="13"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3">
        <v>5</v>
      </c>
      <c r="U14" s="15">
        <v>0.625</v>
      </c>
      <c r="V14" s="15">
        <v>0.39374999999999999</v>
      </c>
      <c r="W14" s="15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30">
      <c r="A15" s="1">
        <v>100000069</v>
      </c>
      <c r="B15" s="1" t="str">
        <v>Bratislavský</v>
      </c>
      <c r="C15" s="1" t="str">
        <v>Bratislava I</v>
      </c>
      <c r="D15" s="1" t="str">
        <v>Špeciálna základná škola s materskou školou</v>
      </c>
      <c r="E15" s="1">
        <v>1</v>
      </c>
      <c r="F15" s="13">
        <v>52</v>
      </c>
      <c r="G15" s="13"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3">
        <v>26</v>
      </c>
      <c r="U15" s="15">
        <v>3.25</v>
      </c>
      <c r="V15" s="15">
        <v>2.0474999999999999</v>
      </c>
      <c r="W15" s="15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30">
      <c r="A16" s="1">
        <v>100000083</v>
      </c>
      <c r="B16" s="1" t="str">
        <v>Bratislavský</v>
      </c>
      <c r="C16" s="1" t="str">
        <v>Bratislava I</v>
      </c>
      <c r="D16" s="1" t="str">
        <v>Základná škola</v>
      </c>
      <c r="E16" s="1">
        <v>1</v>
      </c>
      <c r="F16" s="13">
        <v>76</v>
      </c>
      <c r="G16" s="13"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3">
        <v>38</v>
      </c>
      <c r="U16" s="15">
        <v>4.75</v>
      </c>
      <c r="V16" s="15">
        <v>2.9925000000000002</v>
      </c>
      <c r="W16" s="15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tr">
        <v>Bratislavský</v>
      </c>
      <c r="C17" s="1" t="str">
        <v>Bratislava I</v>
      </c>
      <c r="D17" s="1" t="str">
        <v>Základná škola Matky Alexie</v>
      </c>
      <c r="E17" s="1">
        <v>1</v>
      </c>
      <c r="F17" s="13">
        <v>79</v>
      </c>
      <c r="G17" s="13"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3">
        <v>39.5</v>
      </c>
      <c r="U17" s="15">
        <v>4.9375</v>
      </c>
      <c r="V17" s="15">
        <v>3.1106250000000002</v>
      </c>
      <c r="W17" s="15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tr">
        <v>Bratislavský</v>
      </c>
      <c r="C18" s="1" t="str">
        <v>Bratislava I</v>
      </c>
      <c r="D18" s="1" t="str">
        <v>Súkromná základná škola nemecko-slovenská</v>
      </c>
      <c r="E18" s="1">
        <v>1</v>
      </c>
      <c r="F18" s="13">
        <v>25</v>
      </c>
      <c r="G18" s="13"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3">
        <v>12.5</v>
      </c>
      <c r="U18" s="15">
        <v>1.5625</v>
      </c>
      <c r="V18" s="15">
        <v>0.984375</v>
      </c>
      <c r="W18" s="15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tr">
        <v>Bratislavský</v>
      </c>
      <c r="C19" s="1" t="str">
        <v>Bratislava I</v>
      </c>
      <c r="D19" s="1" t="str">
        <v>Súkromné gymnázium nemecko-slovenské</v>
      </c>
      <c r="E19" s="1">
        <v>2</v>
      </c>
      <c r="F19" s="13">
        <v>48</v>
      </c>
      <c r="G19" s="13"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3">
        <v>24</v>
      </c>
      <c r="U19" s="15">
        <v>3</v>
      </c>
      <c r="V19" s="15">
        <v>1.89</v>
      </c>
      <c r="W19" s="15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tr">
        <v>Bratislavský</v>
      </c>
      <c r="C20" s="1" t="str">
        <v>Bratislava I</v>
      </c>
      <c r="D20" s="1" t="str">
        <v>Evanjelická základná škola</v>
      </c>
      <c r="E20" s="1">
        <v>1</v>
      </c>
      <c r="F20" s="13">
        <v>49</v>
      </c>
      <c r="G20" s="13"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3">
        <v>24.5</v>
      </c>
      <c r="U20" s="15">
        <v>3.0625</v>
      </c>
      <c r="V20" s="15">
        <v>1.9293750000000001</v>
      </c>
      <c r="W20" s="15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tr">
        <v>Bratislavský</v>
      </c>
      <c r="C21" s="1" t="str">
        <v>Bratislava I</v>
      </c>
      <c r="D21" s="1" t="str">
        <v>Základná škola s materskou školou Milana Hodžu</v>
      </c>
      <c r="E21" s="1">
        <v>2</v>
      </c>
      <c r="F21" s="13">
        <v>62</v>
      </c>
      <c r="G21" s="13"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3">
        <v>31</v>
      </c>
      <c r="U21" s="15">
        <v>3.875</v>
      </c>
      <c r="V21" s="15">
        <v>2.4412500000000001</v>
      </c>
      <c r="W21" s="15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tr">
        <v>Bratislavský</v>
      </c>
      <c r="C22" s="1" t="str">
        <v>Bratislava I</v>
      </c>
      <c r="D22" s="1" t="str">
        <v>Konzervatórium</v>
      </c>
      <c r="E22" s="1">
        <v>1</v>
      </c>
      <c r="F22" s="13">
        <v>61</v>
      </c>
      <c r="G22" s="13"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3">
        <v>30.5</v>
      </c>
      <c r="U22" s="15">
        <v>3.8125</v>
      </c>
      <c r="V22" s="15">
        <v>2.401875</v>
      </c>
      <c r="W22" s="15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tr">
        <v>Bratislavský</v>
      </c>
      <c r="C23" s="1" t="str">
        <v>Bratislava I</v>
      </c>
      <c r="D23" s="1" t="str">
        <v>Cirkevná stredná odborná škola elektrotechnická P. G. Frassatiho</v>
      </c>
      <c r="E23" s="1">
        <v>1</v>
      </c>
      <c r="F23" s="13">
        <v>73</v>
      </c>
      <c r="G23" s="13"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3">
        <v>36.5</v>
      </c>
      <c r="U23" s="15">
        <v>4.5625</v>
      </c>
      <c r="V23" s="15">
        <v>2.8743750000000001</v>
      </c>
      <c r="W23" s="15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tr">
        <v>Bratislavský</v>
      </c>
      <c r="C24" s="1" t="str">
        <v>Bratislava I</v>
      </c>
      <c r="D24" s="1" t="str">
        <v>Základná škola</v>
      </c>
      <c r="E24" s="1">
        <v>1</v>
      </c>
      <c r="F24" s="13">
        <v>92</v>
      </c>
      <c r="G24" s="13"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3">
        <v>46</v>
      </c>
      <c r="U24" s="15">
        <v>5.75</v>
      </c>
      <c r="V24" s="15">
        <v>3.6225000000000001</v>
      </c>
      <c r="W24" s="15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tr">
        <v>Bratislavský</v>
      </c>
      <c r="C25" s="1" t="str">
        <v>Bratislava I</v>
      </c>
      <c r="D25" s="1" t="str">
        <v>Gymnázium Jána Papánka</v>
      </c>
      <c r="E25" s="1">
        <v>1</v>
      </c>
      <c r="F25" s="13">
        <v>87</v>
      </c>
      <c r="G25" s="13"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3">
        <v>43.5</v>
      </c>
      <c r="U25" s="15">
        <v>5.4375</v>
      </c>
      <c r="V25" s="15">
        <v>3.4256250000000001</v>
      </c>
      <c r="W25" s="15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tr">
        <v>Bratislavský</v>
      </c>
      <c r="C26" s="1" t="str">
        <v>Bratislava I</v>
      </c>
      <c r="D26" s="1" t="str">
        <v>Stredná priemyselná škola elektrotechnická</v>
      </c>
      <c r="E26" s="1">
        <v>1</v>
      </c>
      <c r="F26" s="13">
        <v>127</v>
      </c>
      <c r="G26" s="13"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3">
        <v>63.5</v>
      </c>
      <c r="U26" s="15">
        <v>7.9375</v>
      </c>
      <c r="V26" s="15">
        <v>5.0006250000000003</v>
      </c>
      <c r="W26" s="15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tr">
        <v>Bratislavský</v>
      </c>
      <c r="C27" s="1" t="str">
        <v>Bratislava II</v>
      </c>
      <c r="D27" s="1" t="str">
        <v>Súkromná stredná odborná škola - Gastroškola</v>
      </c>
      <c r="E27" s="1">
        <v>1</v>
      </c>
      <c r="F27" s="13">
        <v>19</v>
      </c>
      <c r="G27" s="13"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3">
        <v>9.5</v>
      </c>
      <c r="U27" s="15">
        <v>1.1875</v>
      </c>
      <c r="V27" s="15">
        <v>0.74812500000000004</v>
      </c>
      <c r="W27" s="15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tr">
        <v>Bratislavský</v>
      </c>
      <c r="C28" s="1" t="str">
        <v>Bratislava II</v>
      </c>
      <c r="D28" s="1" t="str">
        <v>Súkromná stredná odborná škola pedagogická</v>
      </c>
      <c r="E28" s="1">
        <v>1</v>
      </c>
      <c r="F28" s="13">
        <v>17</v>
      </c>
      <c r="G28" s="13"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3">
        <v>8.5</v>
      </c>
      <c r="U28" s="15">
        <v>1.0625</v>
      </c>
      <c r="V28" s="15">
        <v>0.66937500000000005</v>
      </c>
      <c r="W28" s="15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tr">
        <v>Bratislavský</v>
      </c>
      <c r="C29" s="1" t="str">
        <v>Bratislava II</v>
      </c>
      <c r="D29" s="1" t="str">
        <v>Základná škola</v>
      </c>
      <c r="E29" s="1">
        <v>1</v>
      </c>
      <c r="F29" s="13">
        <v>60</v>
      </c>
      <c r="G29" s="13"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3">
        <v>30</v>
      </c>
      <c r="U29" s="15">
        <v>3.75</v>
      </c>
      <c r="V29" s="15">
        <v>2.3624999999999998</v>
      </c>
      <c r="W29" s="15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tr">
        <v>Bratislavský</v>
      </c>
      <c r="C30" s="1" t="str">
        <v>Bratislava II</v>
      </c>
      <c r="D30" s="1" t="str">
        <v>Základná škola</v>
      </c>
      <c r="E30" s="1">
        <v>1</v>
      </c>
      <c r="F30" s="13">
        <v>45</v>
      </c>
      <c r="G30" s="13"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3">
        <v>22.5</v>
      </c>
      <c r="U30" s="15">
        <v>2.8125</v>
      </c>
      <c r="V30" s="15">
        <v>1.7718750000000001</v>
      </c>
      <c r="W30" s="15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tr">
        <v>Bratislavský</v>
      </c>
      <c r="C31" s="1" t="str">
        <v>Bratislava II</v>
      </c>
      <c r="D31" s="1" t="str">
        <v>Súkromné gymnázium GALILEO SHOOL</v>
      </c>
      <c r="E31" s="1">
        <v>1</v>
      </c>
      <c r="F31" s="13">
        <v>38</v>
      </c>
      <c r="G31" s="13"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3">
        <v>19</v>
      </c>
      <c r="U31" s="15">
        <v>2.375</v>
      </c>
      <c r="V31" s="15">
        <v>1.4962500000000001</v>
      </c>
      <c r="W31" s="15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tr">
        <v>Bratislavský</v>
      </c>
      <c r="C32" s="1" t="str">
        <v>Bratislava II</v>
      </c>
      <c r="D32" s="1" t="str">
        <v>Súkromná základná škola GALILEO SCHOOL</v>
      </c>
      <c r="E32" s="1">
        <v>1</v>
      </c>
      <c r="F32" s="13">
        <v>76</v>
      </c>
      <c r="G32" s="13"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3">
        <v>38</v>
      </c>
      <c r="U32" s="15">
        <v>4.75</v>
      </c>
      <c r="V32" s="15">
        <v>2.9925000000000002</v>
      </c>
      <c r="W32" s="15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tr">
        <v>Bratislavský</v>
      </c>
      <c r="C33" s="1" t="str">
        <v>Bratislava II</v>
      </c>
      <c r="D33" s="1" t="str">
        <v>Súkromná stredná športová škola GAUDEAMUS</v>
      </c>
      <c r="E33" s="1">
        <v>1</v>
      </c>
      <c r="F33" s="13">
        <v>38</v>
      </c>
      <c r="G33" s="13"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3">
        <v>19</v>
      </c>
      <c r="U33" s="15">
        <v>2.375</v>
      </c>
      <c r="V33" s="15">
        <v>1.4962500000000001</v>
      </c>
      <c r="W33" s="15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tr">
        <v>Bratislavský</v>
      </c>
      <c r="C34" s="1" t="str">
        <v>Bratislava II</v>
      </c>
      <c r="D34" s="1" t="str">
        <v>Súkromná obchodná akadémia Profi - Kamo</v>
      </c>
      <c r="E34" s="1">
        <v>1</v>
      </c>
      <c r="F34" s="13">
        <v>25</v>
      </c>
      <c r="G34" s="13"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3">
        <v>12.5</v>
      </c>
      <c r="U34" s="15">
        <v>1.5625</v>
      </c>
      <c r="V34" s="15">
        <v>0.984375</v>
      </c>
      <c r="W34" s="15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tr">
        <v>Bratislavský</v>
      </c>
      <c r="C35" s="1" t="str">
        <v>Bratislava II</v>
      </c>
      <c r="D35" s="1" t="str">
        <v>Gymnázium Federica Garcíu Lorcu</v>
      </c>
      <c r="E35" s="1">
        <v>1</v>
      </c>
      <c r="F35" s="13">
        <v>105</v>
      </c>
      <c r="G35" s="13"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3">
        <v>52.5</v>
      </c>
      <c r="U35" s="15">
        <v>6.5625</v>
      </c>
      <c r="V35" s="15">
        <v>4.1343750000000004</v>
      </c>
      <c r="W35" s="15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tr">
        <v>Bratislavský</v>
      </c>
      <c r="C36" s="1" t="str">
        <v>Bratislava II</v>
      </c>
      <c r="D36" s="1" t="str">
        <v>Základná škola</v>
      </c>
      <c r="E36" s="1">
        <v>1</v>
      </c>
      <c r="F36" s="13">
        <v>95</v>
      </c>
      <c r="G36" s="13"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3">
        <v>47.5</v>
      </c>
      <c r="U36" s="15">
        <v>5.9375</v>
      </c>
      <c r="V36" s="15">
        <v>3.7406250000000001</v>
      </c>
      <c r="W36" s="15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tr">
        <v>Bratislavský</v>
      </c>
      <c r="C37" s="1" t="str">
        <v>Bratislava II</v>
      </c>
      <c r="D37" s="1" t="str">
        <v>Základná škola s materskou školou s vyučovacím jazykom maďarským - Alapiskola és Óvoda</v>
      </c>
      <c r="E37" s="1">
        <v>1</v>
      </c>
      <c r="F37" s="13">
        <v>25</v>
      </c>
      <c r="G37" s="13"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3">
        <v>12.5</v>
      </c>
      <c r="U37" s="15">
        <v>1.5625</v>
      </c>
      <c r="V37" s="15">
        <v>0.984375</v>
      </c>
      <c r="W37" s="15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tr">
        <v>Bratislavský</v>
      </c>
      <c r="C38" s="1" t="str">
        <v>Bratislava II</v>
      </c>
      <c r="D38" s="1" t="str">
        <v>1. súkromné gymnázium v Bratislave</v>
      </c>
      <c r="E38" s="1">
        <v>1</v>
      </c>
      <c r="F38" s="13">
        <v>62</v>
      </c>
      <c r="G38" s="13"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3">
        <v>31</v>
      </c>
      <c r="U38" s="15">
        <v>3.875</v>
      </c>
      <c r="V38" s="15">
        <v>2.4412500000000001</v>
      </c>
      <c r="W38" s="15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tr">
        <v>Bratislavský</v>
      </c>
      <c r="C39" s="1" t="str">
        <v>Bratislava II</v>
      </c>
      <c r="D39" s="1" t="str">
        <v>Súkromná základná škola pre žiakov so všeobecným intelektovým nadaním</v>
      </c>
      <c r="E39" s="1">
        <v>1</v>
      </c>
      <c r="F39" s="13">
        <v>35</v>
      </c>
      <c r="G39" s="13"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3">
        <v>17.5</v>
      </c>
      <c r="U39" s="15">
        <v>2.1875</v>
      </c>
      <c r="V39" s="15">
        <v>1.378125</v>
      </c>
      <c r="W39" s="15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tr">
        <v>Bratislavský</v>
      </c>
      <c r="C40" s="1" t="str">
        <v>Bratislava II</v>
      </c>
      <c r="D40" s="1" t="str">
        <v>Základná škola Pavla Marcelyho</v>
      </c>
      <c r="E40" s="1">
        <v>1</v>
      </c>
      <c r="F40" s="13">
        <v>106</v>
      </c>
      <c r="G40" s="13"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3">
        <v>53</v>
      </c>
      <c r="U40" s="15">
        <v>6.625</v>
      </c>
      <c r="V40" s="15">
        <v>4.1737500000000001</v>
      </c>
      <c r="W40" s="15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tr">
        <v>Bratislavský</v>
      </c>
      <c r="C41" s="1" t="str">
        <v>Bratislava II</v>
      </c>
      <c r="D41" s="1" t="str">
        <v>Stredná priemyselná škola stavebná a geodetická</v>
      </c>
      <c r="E41" s="1">
        <v>1</v>
      </c>
      <c r="F41" s="13">
        <v>89</v>
      </c>
      <c r="G41" s="13"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3">
        <v>44.5</v>
      </c>
      <c r="U41" s="15">
        <v>5.5625</v>
      </c>
      <c r="V41" s="15">
        <v>3.504375</v>
      </c>
      <c r="W41" s="15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tr">
        <v>Bratislavský</v>
      </c>
      <c r="C42" s="1" t="str">
        <v>Bratislava II</v>
      </c>
      <c r="D42" s="1" t="str">
        <v>Súkromná stredná odborná škola</v>
      </c>
      <c r="E42" s="1">
        <v>1</v>
      </c>
      <c r="F42" s="13">
        <v>70</v>
      </c>
      <c r="G42" s="13"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3">
        <v>35</v>
      </c>
      <c r="U42" s="15">
        <v>4.375</v>
      </c>
      <c r="V42" s="15">
        <v>2.7562500000000001</v>
      </c>
      <c r="W42" s="15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tr">
        <v>Bratislavský</v>
      </c>
      <c r="C43" s="1" t="str">
        <v>Bratislava II</v>
      </c>
      <c r="D43" s="1" t="str">
        <v>Gymnázium Ivana Horvátha</v>
      </c>
      <c r="E43" s="1">
        <v>1</v>
      </c>
      <c r="F43" s="13">
        <v>85</v>
      </c>
      <c r="G43" s="13"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3">
        <v>42.5</v>
      </c>
      <c r="U43" s="15">
        <v>5.3125</v>
      </c>
      <c r="V43" s="15">
        <v>3.3468749999999998</v>
      </c>
      <c r="W43" s="15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tr">
        <v>Bratislavský</v>
      </c>
      <c r="C44" s="1" t="str">
        <v>Bratislava II</v>
      </c>
      <c r="D44" s="1" t="str">
        <v>Súkromná škola umeleckého priemyslu Bohumila Baču</v>
      </c>
      <c r="E44" s="1">
        <v>3</v>
      </c>
      <c r="F44" s="13">
        <v>111</v>
      </c>
      <c r="G44" s="13"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3">
        <v>55.5</v>
      </c>
      <c r="U44" s="15">
        <v>6.9375</v>
      </c>
      <c r="V44" s="15">
        <v>4.3706250000000004</v>
      </c>
      <c r="W44" s="15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tr">
        <v>Bratislavský</v>
      </c>
      <c r="C45" s="1" t="str">
        <v>Bratislava II</v>
      </c>
      <c r="D45" s="1" t="str">
        <v>Stredná odborná škola technológií a remesiel</v>
      </c>
      <c r="E45" s="1">
        <v>1</v>
      </c>
      <c r="F45" s="13">
        <v>62</v>
      </c>
      <c r="G45" s="13"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3">
        <v>31</v>
      </c>
      <c r="U45" s="15">
        <v>3.875</v>
      </c>
      <c r="V45" s="15">
        <v>2.4412500000000001</v>
      </c>
      <c r="W45" s="15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tr">
        <v>Bratislavský</v>
      </c>
      <c r="C46" s="1" t="str">
        <v>Bratislava II</v>
      </c>
      <c r="D46" s="1" t="str">
        <v>Základná škola</v>
      </c>
      <c r="E46" s="1">
        <v>1</v>
      </c>
      <c r="F46" s="13">
        <v>76</v>
      </c>
      <c r="G46" s="13"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3">
        <v>38</v>
      </c>
      <c r="U46" s="15">
        <v>4.75</v>
      </c>
      <c r="V46" s="15">
        <v>2.9925000000000002</v>
      </c>
      <c r="W46" s="15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tr">
        <v>Bratislavský</v>
      </c>
      <c r="C47" s="1" t="str">
        <v>Bratislava II</v>
      </c>
      <c r="D47" s="1" t="str">
        <v>Stredná priemyselná škola dopravná</v>
      </c>
      <c r="E47" s="1">
        <v>1</v>
      </c>
      <c r="F47" s="13">
        <v>49</v>
      </c>
      <c r="G47" s="13"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3">
        <v>24.5</v>
      </c>
      <c r="U47" s="15">
        <v>3.0625</v>
      </c>
      <c r="V47" s="15">
        <v>1.9293750000000001</v>
      </c>
      <c r="W47" s="15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tr">
        <v>Bratislavský</v>
      </c>
      <c r="C48" s="1" t="str">
        <v>Bratislava II</v>
      </c>
      <c r="D48" s="1" t="str">
        <v>Základná škola</v>
      </c>
      <c r="E48" s="1">
        <v>1</v>
      </c>
      <c r="F48" s="13">
        <v>97</v>
      </c>
      <c r="G48" s="13"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3">
        <v>48.5</v>
      </c>
      <c r="U48" s="15">
        <v>6.0625</v>
      </c>
      <c r="V48" s="15">
        <v>3.819375</v>
      </c>
      <c r="W48" s="15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tr">
        <v>Bratislavský</v>
      </c>
      <c r="C49" s="1" t="str">
        <v>Bratislava II</v>
      </c>
      <c r="D49" s="1" t="str">
        <v>Gymnázium</v>
      </c>
      <c r="E49" s="1">
        <v>1</v>
      </c>
      <c r="F49" s="13">
        <v>170</v>
      </c>
      <c r="G49" s="13"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3">
        <v>85</v>
      </c>
      <c r="U49" s="15">
        <v>10.625</v>
      </c>
      <c r="V49" s="15">
        <v>6.6937499999999996</v>
      </c>
      <c r="W49" s="15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tr">
        <v>Bratislavský</v>
      </c>
      <c r="C50" s="1" t="str">
        <v>Bratislava II</v>
      </c>
      <c r="D50" s="1" t="str">
        <v>Základná škola</v>
      </c>
      <c r="E50" s="1">
        <v>1</v>
      </c>
      <c r="F50" s="13">
        <v>78</v>
      </c>
      <c r="G50" s="13"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3">
        <v>39</v>
      </c>
      <c r="U50" s="15">
        <v>4.875</v>
      </c>
      <c r="V50" s="15">
        <v>3.07125</v>
      </c>
      <c r="W50" s="15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tr">
        <v>Bratislavský</v>
      </c>
      <c r="C51" s="1" t="str">
        <v>Bratislava II</v>
      </c>
      <c r="D51" s="1" t="str">
        <v>Základná škola</v>
      </c>
      <c r="E51" s="1">
        <v>1</v>
      </c>
      <c r="F51" s="13">
        <v>111</v>
      </c>
      <c r="G51" s="13"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3">
        <v>55.5</v>
      </c>
      <c r="U51" s="15">
        <v>6.9375</v>
      </c>
      <c r="V51" s="15">
        <v>4.3706250000000004</v>
      </c>
      <c r="W51" s="15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tr">
        <v>Bratislavský</v>
      </c>
      <c r="C52" s="1" t="str">
        <v>Bratislava II</v>
      </c>
      <c r="D52" s="1" t="str">
        <v>Obchodná akadémia</v>
      </c>
      <c r="E52" s="1">
        <v>1</v>
      </c>
      <c r="F52" s="13">
        <v>49</v>
      </c>
      <c r="G52" s="13"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3">
        <v>24.5</v>
      </c>
      <c r="U52" s="15">
        <v>3.0625</v>
      </c>
      <c r="V52" s="15">
        <v>1.9293750000000001</v>
      </c>
      <c r="W52" s="15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tr">
        <v>Bratislavský</v>
      </c>
      <c r="C53" s="1" t="str">
        <v>Bratislava II</v>
      </c>
      <c r="D53" s="1" t="str">
        <v>Základná škola Slovenského národného povstania</v>
      </c>
      <c r="E53" s="1">
        <v>2</v>
      </c>
      <c r="F53" s="13">
        <v>114</v>
      </c>
      <c r="G53" s="13"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3">
        <v>57</v>
      </c>
      <c r="U53" s="15">
        <v>7.125</v>
      </c>
      <c r="V53" s="15">
        <v>4.4887499999999996</v>
      </c>
      <c r="W53" s="15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tr">
        <v>Bratislavský</v>
      </c>
      <c r="C54" s="1" t="str">
        <v>Bratislava II</v>
      </c>
      <c r="D54" s="1" t="str">
        <v>Základná škola</v>
      </c>
      <c r="E54" s="1">
        <v>1</v>
      </c>
      <c r="F54" s="13">
        <v>81</v>
      </c>
      <c r="G54" s="13"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3">
        <v>40.5</v>
      </c>
      <c r="U54" s="15">
        <v>5.0625</v>
      </c>
      <c r="V54" s="15">
        <v>3.1893750000000001</v>
      </c>
      <c r="W54" s="15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tr">
        <v>Bratislavský</v>
      </c>
      <c r="C55" s="1" t="str">
        <v>Bratislava II</v>
      </c>
      <c r="D55" s="1" t="str">
        <v>Súkromná základná škola</v>
      </c>
      <c r="E55" s="1">
        <v>1</v>
      </c>
      <c r="F55" s="13">
        <v>27</v>
      </c>
      <c r="G55" s="13"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3">
        <v>13.5</v>
      </c>
      <c r="U55" s="15">
        <v>1.6875</v>
      </c>
      <c r="V55" s="15">
        <v>1.0631250000000001</v>
      </c>
      <c r="W55" s="15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tr">
        <v>Bratislavský</v>
      </c>
      <c r="C56" s="1" t="str">
        <v>Bratislava II</v>
      </c>
      <c r="D56" s="1" t="str">
        <v>Súkromná stredná odborná škola pedagogická a sociálna</v>
      </c>
      <c r="E56" s="1">
        <v>1</v>
      </c>
      <c r="F56" s="13">
        <v>9</v>
      </c>
      <c r="G56" s="13"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3">
        <v>4.5</v>
      </c>
      <c r="U56" s="15">
        <v>0.5625</v>
      </c>
      <c r="V56" s="15">
        <v>0.354375</v>
      </c>
      <c r="W56" s="15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tr">
        <v>Bratislavský</v>
      </c>
      <c r="C57" s="1" t="str">
        <v>Bratislava II</v>
      </c>
      <c r="D57" s="1" t="str">
        <v>Stredná odborná škola obchodu a služieb Samuela Jurkoviča</v>
      </c>
      <c r="E57" s="1">
        <v>1</v>
      </c>
      <c r="F57" s="13">
        <v>49</v>
      </c>
      <c r="G57" s="13"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3">
        <v>24.5</v>
      </c>
      <c r="U57" s="15">
        <v>3.0625</v>
      </c>
      <c r="V57" s="15">
        <v>1.9293750000000001</v>
      </c>
      <c r="W57" s="15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tr">
        <v>Bratislavský</v>
      </c>
      <c r="C58" s="1" t="str">
        <v>Bratislava II</v>
      </c>
      <c r="D58" s="1" t="str">
        <v>Škola umeleckého priemyslu</v>
      </c>
      <c r="E58" s="1">
        <v>1</v>
      </c>
      <c r="F58" s="13">
        <v>127</v>
      </c>
      <c r="G58" s="13"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3">
        <v>63.5</v>
      </c>
      <c r="U58" s="15">
        <v>7.9375</v>
      </c>
      <c r="V58" s="15">
        <v>5.0006250000000003</v>
      </c>
      <c r="W58" s="15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tr">
        <v>Bratislavský</v>
      </c>
      <c r="C59" s="1" t="str">
        <v>Bratislava II</v>
      </c>
      <c r="D59" s="1" t="str">
        <v>Stredná odborná škola dopravná</v>
      </c>
      <c r="E59" s="1">
        <v>1</v>
      </c>
      <c r="F59" s="13">
        <v>127</v>
      </c>
      <c r="G59" s="13"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3">
        <v>63.5</v>
      </c>
      <c r="U59" s="15">
        <v>7.9375</v>
      </c>
      <c r="V59" s="15">
        <v>5.0006250000000003</v>
      </c>
      <c r="W59" s="15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tr">
        <v>Bratislavský</v>
      </c>
      <c r="C60" s="1" t="str">
        <v>Bratislava II</v>
      </c>
      <c r="D60" s="1" t="str">
        <v>Stredná odborná škola kaderníctva a vizážistiky</v>
      </c>
      <c r="E60" s="1">
        <v>1</v>
      </c>
      <c r="F60" s="13">
        <v>54</v>
      </c>
      <c r="G60" s="13"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3">
        <v>27</v>
      </c>
      <c r="U60" s="15">
        <v>3.375</v>
      </c>
      <c r="V60" s="15">
        <v>2.1262500000000002</v>
      </c>
      <c r="W60" s="15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tr">
        <v>Bratislavský</v>
      </c>
      <c r="C61" s="1" t="str">
        <v>Bratislava II</v>
      </c>
      <c r="D61" s="1" t="str">
        <v>Gymnázium Ladislava Novomeského</v>
      </c>
      <c r="E61" s="1">
        <v>1</v>
      </c>
      <c r="F61" s="13">
        <v>83</v>
      </c>
      <c r="G61" s="13"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3">
        <v>41.5</v>
      </c>
      <c r="U61" s="15">
        <v>5.1875</v>
      </c>
      <c r="V61" s="15">
        <v>3.2681249999999999</v>
      </c>
      <c r="W61" s="15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tr">
        <v>Bratislavský</v>
      </c>
      <c r="C62" s="1" t="str">
        <v>Bratislava II</v>
      </c>
      <c r="D62" s="1" t="str">
        <v>Stredná odborná škola chemická</v>
      </c>
      <c r="E62" s="1">
        <v>1</v>
      </c>
      <c r="F62" s="13">
        <v>60</v>
      </c>
      <c r="G62" s="13"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3">
        <v>30</v>
      </c>
      <c r="U62" s="15">
        <v>3.75</v>
      </c>
      <c r="V62" s="15">
        <v>2.3624999999999998</v>
      </c>
      <c r="W62" s="15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tr">
        <v>Bratislavský</v>
      </c>
      <c r="C63" s="1" t="str">
        <v>Bratislava II</v>
      </c>
      <c r="D63" s="1" t="str">
        <v>Základná škola</v>
      </c>
      <c r="E63" s="1">
        <v>1</v>
      </c>
      <c r="F63" s="13">
        <v>62</v>
      </c>
      <c r="G63" s="13"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3">
        <v>31</v>
      </c>
      <c r="U63" s="15">
        <v>3.875</v>
      </c>
      <c r="V63" s="15">
        <v>2.4412500000000001</v>
      </c>
      <c r="W63" s="15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tr">
        <v>Bratislavský</v>
      </c>
      <c r="C64" s="1" t="str">
        <v>Bratislava II</v>
      </c>
      <c r="D64" s="1" t="str">
        <v>Stredná zdravotnícka škola</v>
      </c>
      <c r="E64" s="1">
        <v>1</v>
      </c>
      <c r="F64" s="13">
        <v>89</v>
      </c>
      <c r="G64" s="13"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3">
        <v>44.5</v>
      </c>
      <c r="U64" s="15">
        <v>5.5625</v>
      </c>
      <c r="V64" s="15">
        <v>3.504375</v>
      </c>
      <c r="W64" s="15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tr">
        <v>Bratislavský</v>
      </c>
      <c r="C65" s="1" t="str">
        <v>Bratislava II</v>
      </c>
      <c r="D65" s="1" t="str">
        <v>Základná škola</v>
      </c>
      <c r="E65" s="1">
        <v>1</v>
      </c>
      <c r="F65" s="13">
        <v>93</v>
      </c>
      <c r="G65" s="13"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3">
        <v>46.5</v>
      </c>
      <c r="U65" s="15">
        <v>5.8125</v>
      </c>
      <c r="V65" s="15">
        <v>3.6618750000000002</v>
      </c>
      <c r="W65" s="15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tr">
        <v>Bratislavský</v>
      </c>
      <c r="C66" s="1" t="str">
        <v>Bratislava II</v>
      </c>
      <c r="D66" s="1" t="str">
        <v>Súkromné gymnázium</v>
      </c>
      <c r="E66" s="1">
        <v>1</v>
      </c>
      <c r="F66" s="13">
        <v>22</v>
      </c>
      <c r="G66" s="13"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3">
        <v>11</v>
      </c>
      <c r="U66" s="15">
        <v>1.375</v>
      </c>
      <c r="V66" s="15">
        <v>0.86624999999999996</v>
      </c>
      <c r="W66" s="15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tr">
        <v>Bratislavský</v>
      </c>
      <c r="C67" s="1" t="str">
        <v>Bratislava II</v>
      </c>
      <c r="D67" s="1" t="str">
        <v>Základná škola</v>
      </c>
      <c r="E67" s="1">
        <v>1</v>
      </c>
      <c r="F67" s="13">
        <v>117</v>
      </c>
      <c r="G67" s="13"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3">
        <v>58.5</v>
      </c>
      <c r="U67" s="15">
        <v>7.3125</v>
      </c>
      <c r="V67" s="15">
        <v>4.6068749999999996</v>
      </c>
      <c r="W67" s="15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tr">
        <v>Bratislavský</v>
      </c>
      <c r="C68" s="1" t="str">
        <v>Bratislava II</v>
      </c>
      <c r="D68" s="1" t="str">
        <v>Základná škola</v>
      </c>
      <c r="E68" s="1">
        <v>1</v>
      </c>
      <c r="F68" s="13">
        <v>78</v>
      </c>
      <c r="G68" s="13"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3">
        <v>39</v>
      </c>
      <c r="U68" s="15">
        <v>4.875</v>
      </c>
      <c r="V68" s="15">
        <v>3.07125</v>
      </c>
      <c r="W68" s="15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tr">
        <v>Bratislavský</v>
      </c>
      <c r="C69" s="1" t="str">
        <v>Bratislava III</v>
      </c>
      <c r="D69" s="1" t="str">
        <v>Základná škola s materskou školou</v>
      </c>
      <c r="E69" s="1">
        <v>1</v>
      </c>
      <c r="F69" s="13">
        <v>68</v>
      </c>
      <c r="G69" s="13"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3">
        <v>34</v>
      </c>
      <c r="U69" s="15">
        <v>4.25</v>
      </c>
      <c r="V69" s="15">
        <v>2.6775000000000002</v>
      </c>
      <c r="W69" s="15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tr">
        <v>Bratislavský</v>
      </c>
      <c r="C70" s="1" t="str">
        <v>Bratislava III</v>
      </c>
      <c r="D70" s="1" t="str">
        <v>Súkromné gymnázium</v>
      </c>
      <c r="E70" s="1">
        <v>1</v>
      </c>
      <c r="F70" s="13">
        <v>70</v>
      </c>
      <c r="G70" s="13"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3">
        <v>35</v>
      </c>
      <c r="U70" s="15">
        <v>4.375</v>
      </c>
      <c r="V70" s="15">
        <v>2.7562500000000001</v>
      </c>
      <c r="W70" s="15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tr">
        <v>Bratislavský</v>
      </c>
      <c r="C71" s="1" t="str">
        <v>Bratislava III</v>
      </c>
      <c r="D71" s="1" t="str">
        <v>Súkromná základná škola</v>
      </c>
      <c r="E71" s="1">
        <v>2</v>
      </c>
      <c r="F71" s="13">
        <v>76</v>
      </c>
      <c r="G71" s="13"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3">
        <v>38</v>
      </c>
      <c r="U71" s="15">
        <v>4.75</v>
      </c>
      <c r="V71" s="15">
        <v>2.9925000000000002</v>
      </c>
      <c r="W71" s="15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tr">
        <v>Bratislavský</v>
      </c>
      <c r="C72" s="1" t="str">
        <v>Bratislava III</v>
      </c>
      <c r="D72" s="1" t="str">
        <v>Základná škola s materskou školou</v>
      </c>
      <c r="E72" s="1">
        <v>1</v>
      </c>
      <c r="F72" s="13">
        <v>54</v>
      </c>
      <c r="G72" s="13"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3">
        <v>27</v>
      </c>
      <c r="U72" s="15">
        <v>3.375</v>
      </c>
      <c r="V72" s="15">
        <v>2.1262500000000002</v>
      </c>
      <c r="W72" s="15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tr">
        <v>Bratislavský</v>
      </c>
      <c r="C73" s="1" t="str">
        <v>Bratislava III</v>
      </c>
      <c r="D73" s="1" t="str">
        <v>Liečebno - výchovné sanatórium</v>
      </c>
      <c r="E73" s="1">
        <v>2</v>
      </c>
      <c r="F73" s="13">
        <v>14</v>
      </c>
      <c r="G73" s="13"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3">
        <v>7</v>
      </c>
      <c r="U73" s="15">
        <v>0.875</v>
      </c>
      <c r="V73" s="15">
        <v>0.55125000000000002</v>
      </c>
      <c r="W73" s="15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tr">
        <v>Bratislavský</v>
      </c>
      <c r="C74" s="1" t="str">
        <v>Bratislava III</v>
      </c>
      <c r="D74" s="1" t="str">
        <v>Základná škola s materskou školou</v>
      </c>
      <c r="E74" s="1">
        <v>1</v>
      </c>
      <c r="F74" s="13">
        <v>49</v>
      </c>
      <c r="G74" s="13"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3">
        <v>24.5</v>
      </c>
      <c r="U74" s="15">
        <v>3.0625</v>
      </c>
      <c r="V74" s="15">
        <v>1.9293750000000001</v>
      </c>
      <c r="W74" s="15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tr">
        <v>Bratislavský</v>
      </c>
      <c r="C75" s="1" t="str">
        <v>Bratislava II</v>
      </c>
      <c r="D75" s="1" t="str">
        <v>Súkromná stredná športová škola EISB</v>
      </c>
      <c r="E75" s="1">
        <v>1</v>
      </c>
      <c r="F75" s="13">
        <v>68</v>
      </c>
      <c r="G75" s="13"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3">
        <v>34</v>
      </c>
      <c r="U75" s="15">
        <v>4.25</v>
      </c>
      <c r="V75" s="15">
        <v>2.6775000000000002</v>
      </c>
      <c r="W75" s="15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tr">
        <v>Bratislavský</v>
      </c>
      <c r="C76" s="1" t="str">
        <v>Bratislava II</v>
      </c>
      <c r="D76" s="1" t="str">
        <v>Súkromná základná škola EISB</v>
      </c>
      <c r="E76" s="1">
        <v>1</v>
      </c>
      <c r="F76" s="13">
        <v>68</v>
      </c>
      <c r="G76" s="13"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3">
        <v>34</v>
      </c>
      <c r="U76" s="15">
        <v>4.25</v>
      </c>
      <c r="V76" s="15">
        <v>2.6775000000000002</v>
      </c>
      <c r="W76" s="15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tr">
        <v>Bratislavský</v>
      </c>
      <c r="C77" s="1" t="str">
        <v>Bratislava III</v>
      </c>
      <c r="D77" s="1" t="str">
        <v>Základná škola pri zdravotníckom zariadení</v>
      </c>
      <c r="E77" s="1">
        <v>5</v>
      </c>
      <c r="F77" s="13">
        <v>3</v>
      </c>
      <c r="G77" s="13"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3">
        <v>1.5</v>
      </c>
      <c r="U77" s="15">
        <v>0.1875</v>
      </c>
      <c r="V77" s="15">
        <v>0.11812499999999999</v>
      </c>
      <c r="W77" s="15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tr">
        <v>Bratislavský</v>
      </c>
      <c r="C78" s="1" t="str">
        <v>Bratislava III</v>
      </c>
      <c r="D78" s="1" t="str">
        <v>Hotelová akadémia</v>
      </c>
      <c r="E78" s="1">
        <v>1</v>
      </c>
      <c r="F78" s="13">
        <v>87</v>
      </c>
      <c r="G78" s="13"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3">
        <v>43.5</v>
      </c>
      <c r="U78" s="15">
        <v>5.4375</v>
      </c>
      <c r="V78" s="15">
        <v>3.4256250000000001</v>
      </c>
      <c r="W78" s="15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tr">
        <v>Bratislavský</v>
      </c>
      <c r="C79" s="1" t="str">
        <v>Bratislava III</v>
      </c>
      <c r="D79" s="1" t="str">
        <v>Základná škola s materskou školou</v>
      </c>
      <c r="E79" s="1">
        <v>1</v>
      </c>
      <c r="F79" s="13">
        <v>36</v>
      </c>
      <c r="G79" s="13"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3">
        <v>18</v>
      </c>
      <c r="U79" s="15">
        <v>2.25</v>
      </c>
      <c r="V79" s="15">
        <v>1.4175</v>
      </c>
      <c r="W79" s="15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tr">
        <v>Bratislavský</v>
      </c>
      <c r="C80" s="1" t="str">
        <v>Bratislava III</v>
      </c>
      <c r="D80" s="1" t="str">
        <v>Stredná odborná škola beauty služieb</v>
      </c>
      <c r="E80" s="1">
        <v>1</v>
      </c>
      <c r="F80" s="13">
        <v>81</v>
      </c>
      <c r="G80" s="13"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3">
        <v>40.5</v>
      </c>
      <c r="U80" s="15">
        <v>5.0625</v>
      </c>
      <c r="V80" s="15">
        <v>3.1893750000000001</v>
      </c>
      <c r="W80" s="15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tr">
        <v>Bratislavský</v>
      </c>
      <c r="C81" s="1" t="str">
        <v>Bratislava III</v>
      </c>
      <c r="D81" s="1" t="str">
        <v>Obchodná akadémia</v>
      </c>
      <c r="E81" s="1">
        <v>1</v>
      </c>
      <c r="F81" s="13">
        <v>73</v>
      </c>
      <c r="G81" s="13"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3">
        <v>36.5</v>
      </c>
      <c r="U81" s="15">
        <v>4.5625</v>
      </c>
      <c r="V81" s="15">
        <v>2.8743750000000001</v>
      </c>
      <c r="W81" s="15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tr">
        <v>Bratislavský</v>
      </c>
      <c r="C82" s="1" t="str">
        <v>Bratislava III</v>
      </c>
      <c r="D82" s="1" t="str">
        <v>Stredná odborná škola polygrafická</v>
      </c>
      <c r="E82" s="1">
        <v>1</v>
      </c>
      <c r="F82" s="13">
        <v>78</v>
      </c>
      <c r="G82" s="13"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3">
        <v>39</v>
      </c>
      <c r="U82" s="15">
        <v>4.875</v>
      </c>
      <c r="V82" s="15">
        <v>3.07125</v>
      </c>
      <c r="W82" s="15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tr">
        <v>Bratislavský</v>
      </c>
      <c r="C83" s="1" t="str">
        <v>Bratislava III</v>
      </c>
      <c r="D83" s="1" t="str">
        <v>Základná škola s materskou školou</v>
      </c>
      <c r="E83" s="1">
        <v>1</v>
      </c>
      <c r="F83" s="13">
        <v>62</v>
      </c>
      <c r="G83" s="13"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3">
        <v>31</v>
      </c>
      <c r="U83" s="15">
        <v>3.875</v>
      </c>
      <c r="V83" s="15">
        <v>2.4412500000000001</v>
      </c>
      <c r="W83" s="15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tr">
        <v>Bratislavský</v>
      </c>
      <c r="C84" s="1" t="str">
        <v>Bratislava III</v>
      </c>
      <c r="D84" s="1" t="str">
        <v>Súkromná stredná odborná škola HOST</v>
      </c>
      <c r="E84" s="1">
        <v>1</v>
      </c>
      <c r="F84" s="13">
        <v>30</v>
      </c>
      <c r="G84" s="13"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3">
        <v>15</v>
      </c>
      <c r="U84" s="15">
        <v>1.875</v>
      </c>
      <c r="V84" s="15">
        <v>1.1812499999999999</v>
      </c>
      <c r="W84" s="15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tr">
        <v>Bratislavský</v>
      </c>
      <c r="C85" s="1" t="str">
        <v>Bratislava III</v>
      </c>
      <c r="D85" s="1" t="str">
        <v>Základná škola s materskou školou</v>
      </c>
      <c r="E85" s="1">
        <v>1</v>
      </c>
      <c r="F85" s="13">
        <v>68</v>
      </c>
      <c r="G85" s="13"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3">
        <v>34</v>
      </c>
      <c r="U85" s="15">
        <v>4.25</v>
      </c>
      <c r="V85" s="15">
        <v>2.6775000000000002</v>
      </c>
      <c r="W85" s="15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tr">
        <v>Bratislavský</v>
      </c>
      <c r="C86" s="1" t="str">
        <v>Bratislava III</v>
      </c>
      <c r="D86" s="1" t="str">
        <v>ŠKOLA PRE MIMORIADNE NADANÉ DETI a Gymnázium</v>
      </c>
      <c r="E86" s="1">
        <v>2</v>
      </c>
      <c r="F86" s="13">
        <v>229</v>
      </c>
      <c r="G86" s="13"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3">
        <v>114.5</v>
      </c>
      <c r="U86" s="15">
        <v>14.3125</v>
      </c>
      <c r="V86" s="15">
        <v>9.0168750000000006</v>
      </c>
      <c r="W86" s="15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tr">
        <v>Bratislavský</v>
      </c>
      <c r="C87" s="1" t="str">
        <v>Bratislava III</v>
      </c>
      <c r="D87" s="1" t="str">
        <v>Súkromná základná škola waldorfská</v>
      </c>
      <c r="E87" s="1">
        <v>1</v>
      </c>
      <c r="F87" s="13">
        <v>44</v>
      </c>
      <c r="G87" s="13"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3">
        <v>22</v>
      </c>
      <c r="U87" s="15">
        <v>2.75</v>
      </c>
      <c r="V87" s="15">
        <v>1.7324999999999999</v>
      </c>
      <c r="W87" s="15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tr">
        <v>Bratislavský</v>
      </c>
      <c r="C88" s="1" t="str">
        <v>Bratislava III</v>
      </c>
      <c r="D88" s="1" t="str">
        <v>Základná škola s materskou školou</v>
      </c>
      <c r="E88" s="1">
        <v>1</v>
      </c>
      <c r="F88" s="13">
        <v>105</v>
      </c>
      <c r="G88" s="13"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3">
        <v>52.5</v>
      </c>
      <c r="U88" s="15">
        <v>6.5625</v>
      </c>
      <c r="V88" s="15">
        <v>4.1343750000000004</v>
      </c>
      <c r="W88" s="15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tr">
        <v>Bratislavský</v>
      </c>
      <c r="C89" s="1" t="str">
        <v>Bratislava III</v>
      </c>
      <c r="D89" s="1" t="str">
        <v>Stredná odborná škola informačných technológií</v>
      </c>
      <c r="E89" s="1">
        <v>1</v>
      </c>
      <c r="F89" s="13">
        <v>89</v>
      </c>
      <c r="G89" s="13"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3">
        <v>44.5</v>
      </c>
      <c r="U89" s="15">
        <v>5.5625</v>
      </c>
      <c r="V89" s="15">
        <v>3.504375</v>
      </c>
      <c r="W89" s="15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tr">
        <v>Bratislavský</v>
      </c>
      <c r="C90" s="1" t="str">
        <v>Bratislava III</v>
      </c>
      <c r="D90" s="1" t="str">
        <v>Gymnázium</v>
      </c>
      <c r="E90" s="1">
        <v>1</v>
      </c>
      <c r="F90" s="13">
        <v>81</v>
      </c>
      <c r="G90" s="13"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3">
        <v>40.5</v>
      </c>
      <c r="U90" s="15">
        <v>5.0625</v>
      </c>
      <c r="V90" s="15">
        <v>3.1893750000000001</v>
      </c>
      <c r="W90" s="15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tr">
        <v>Bratislavský</v>
      </c>
      <c r="C91" s="1" t="str">
        <v>Bratislava III</v>
      </c>
      <c r="D91" s="1" t="str">
        <v>Základná škola s materskou školou Jána Amosa Komenského</v>
      </c>
      <c r="E91" s="1">
        <v>1</v>
      </c>
      <c r="F91" s="13">
        <v>109</v>
      </c>
      <c r="G91" s="13"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3">
        <v>54.5</v>
      </c>
      <c r="U91" s="15">
        <v>6.8125</v>
      </c>
      <c r="V91" s="15">
        <v>4.2918750000000001</v>
      </c>
      <c r="W91" s="15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tr">
        <v>Bratislavský</v>
      </c>
      <c r="C92" s="1" t="str">
        <v>Bratislava III</v>
      </c>
      <c r="D92" s="1" t="str">
        <v>Stredná odborná škola masmediálnych a informačných štúdií</v>
      </c>
      <c r="E92" s="1">
        <v>1</v>
      </c>
      <c r="F92" s="13">
        <v>68</v>
      </c>
      <c r="G92" s="13"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3">
        <v>34</v>
      </c>
      <c r="U92" s="15">
        <v>4.25</v>
      </c>
      <c r="V92" s="15">
        <v>2.6775000000000002</v>
      </c>
      <c r="W92" s="15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tr">
        <v>Bratislavský</v>
      </c>
      <c r="C93" s="1" t="str">
        <v>Bratislava III</v>
      </c>
      <c r="D93" s="1" t="str">
        <v>Stredná odborná škola hotelových služieb a obchodu</v>
      </c>
      <c r="E93" s="1">
        <v>1</v>
      </c>
      <c r="F93" s="13">
        <v>95</v>
      </c>
      <c r="G93" s="13"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3">
        <v>47.5</v>
      </c>
      <c r="U93" s="15">
        <v>5.9375</v>
      </c>
      <c r="V93" s="15">
        <v>3.7406250000000001</v>
      </c>
      <c r="W93" s="15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tr">
        <v>Bratislavský</v>
      </c>
      <c r="C94" s="1" t="str">
        <v>Bratislava V</v>
      </c>
      <c r="D94" s="1" t="str">
        <v>Súkromné gymnázium FELIX</v>
      </c>
      <c r="E94" s="1">
        <v>1</v>
      </c>
      <c r="F94" s="13">
        <v>14</v>
      </c>
      <c r="G94" s="13"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3">
        <v>7</v>
      </c>
      <c r="U94" s="15">
        <v>0.875</v>
      </c>
      <c r="V94" s="15">
        <v>0.55125000000000002</v>
      </c>
      <c r="W94" s="15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tr">
        <v>Bratislavský</v>
      </c>
      <c r="C95" s="1" t="str">
        <v>Bratislava III</v>
      </c>
      <c r="D95" s="1" t="str">
        <v>Základná škola</v>
      </c>
      <c r="E95" s="1">
        <v>1</v>
      </c>
      <c r="F95" s="13">
        <v>112</v>
      </c>
      <c r="G95" s="13"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3">
        <v>56</v>
      </c>
      <c r="U95" s="15">
        <v>7</v>
      </c>
      <c r="V95" s="15">
        <v>4.41</v>
      </c>
      <c r="W95" s="15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tr">
        <v>Bratislavský</v>
      </c>
      <c r="C96" s="1" t="str">
        <v>Bratislava III</v>
      </c>
      <c r="D96" s="1" t="str">
        <v>Základná škola Kataríny Brúderovej</v>
      </c>
      <c r="E96" s="1">
        <v>1</v>
      </c>
      <c r="F96" s="13">
        <v>62</v>
      </c>
      <c r="G96" s="13"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3">
        <v>31</v>
      </c>
      <c r="U96" s="15">
        <v>3.875</v>
      </c>
      <c r="V96" s="15">
        <v>2.4412500000000001</v>
      </c>
      <c r="W96" s="15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tr">
        <v>Bratislavský</v>
      </c>
      <c r="C97" s="1" t="str">
        <v>Bratislava III</v>
      </c>
      <c r="D97" s="1" t="str">
        <v>Základná škola s materskou školou sv. Jána Pavla II.</v>
      </c>
      <c r="E97" s="1">
        <v>1</v>
      </c>
      <c r="F97" s="13">
        <v>46</v>
      </c>
      <c r="G97" s="13"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3">
        <v>23</v>
      </c>
      <c r="U97" s="15">
        <v>2.875</v>
      </c>
      <c r="V97" s="15">
        <v>1.81125</v>
      </c>
      <c r="W97" s="15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tr">
        <v>Bratislavský</v>
      </c>
      <c r="C98" s="1" t="str">
        <v>Bratislava III</v>
      </c>
      <c r="D98" s="1" t="str">
        <v>Stredná odborná škola elektrotechnická</v>
      </c>
      <c r="E98" s="1">
        <v>1</v>
      </c>
      <c r="F98" s="13">
        <v>89</v>
      </c>
      <c r="G98" s="13"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3">
        <v>44.5</v>
      </c>
      <c r="U98" s="15">
        <v>5.5625</v>
      </c>
      <c r="V98" s="15">
        <v>3.504375</v>
      </c>
      <c r="W98" s="15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tr">
        <v>Bratislavský</v>
      </c>
      <c r="C99" s="1" t="str">
        <v>Bratislava IV</v>
      </c>
      <c r="D99" s="1" t="str">
        <v>Základná škola</v>
      </c>
      <c r="E99" s="1">
        <v>2</v>
      </c>
      <c r="F99" s="13">
        <v>242</v>
      </c>
      <c r="G99" s="13"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3">
        <v>121</v>
      </c>
      <c r="U99" s="15">
        <v>15.125</v>
      </c>
      <c r="V99" s="15">
        <v>9.5287500000000005</v>
      </c>
      <c r="W99" s="15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tr">
        <v>Bratislavský</v>
      </c>
      <c r="C100" s="1" t="str">
        <v>Bratislava IV</v>
      </c>
      <c r="D100" s="1" t="str">
        <v>Súkromná SOŠ automobilová Duálna akadémia</v>
      </c>
      <c r="E100" s="1">
        <v>1</v>
      </c>
      <c r="F100" s="13">
        <v>78</v>
      </c>
      <c r="G100" s="13"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3">
        <v>39</v>
      </c>
      <c r="U100" s="15">
        <v>4.875</v>
      </c>
      <c r="V100" s="15">
        <v>3.07125</v>
      </c>
      <c r="W100" s="15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tr">
        <v>Bratislavský</v>
      </c>
      <c r="C101" s="1" t="str">
        <v>Bratislava IV</v>
      </c>
      <c r="D101" s="1" t="str">
        <v>Základná škola</v>
      </c>
      <c r="E101" s="1">
        <v>1</v>
      </c>
      <c r="F101" s="13">
        <v>84</v>
      </c>
      <c r="G101" s="13"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3">
        <v>42</v>
      </c>
      <c r="U101" s="15">
        <v>5.25</v>
      </c>
      <c r="V101" s="15">
        <v>3.3075000000000001</v>
      </c>
      <c r="W101" s="15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tr">
        <v>Bratislavský</v>
      </c>
      <c r="C102" s="1" t="str">
        <v>Bratislava IV</v>
      </c>
      <c r="D102" s="1" t="str">
        <v>Súkromné konzervatórium ALKANA</v>
      </c>
      <c r="E102" s="1">
        <v>1</v>
      </c>
      <c r="F102" s="13">
        <v>35</v>
      </c>
      <c r="G102" s="13"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3">
        <v>17.5</v>
      </c>
      <c r="U102" s="15">
        <v>2.1875</v>
      </c>
      <c r="V102" s="15">
        <v>1.378125</v>
      </c>
      <c r="W102" s="15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tr">
        <v>Bratislavský</v>
      </c>
      <c r="C103" s="1" t="str">
        <v>Bratislava IV</v>
      </c>
      <c r="D103" s="1" t="str">
        <v>Základná škola</v>
      </c>
      <c r="E103" s="1">
        <v>1</v>
      </c>
      <c r="F103" s="13">
        <v>92</v>
      </c>
      <c r="G103" s="13"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3">
        <v>46</v>
      </c>
      <c r="U103" s="15">
        <v>5.75</v>
      </c>
      <c r="V103" s="15">
        <v>3.6225000000000001</v>
      </c>
      <c r="W103" s="15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tr">
        <v>Bratislavský</v>
      </c>
      <c r="C104" s="1" t="str">
        <v>Bratislava IV</v>
      </c>
      <c r="D104" s="1" t="str">
        <v>Gymnázium</v>
      </c>
      <c r="E104" s="1">
        <v>1</v>
      </c>
      <c r="F104" s="13">
        <v>156</v>
      </c>
      <c r="G104" s="13"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3">
        <v>78</v>
      </c>
      <c r="U104" s="15">
        <v>9.75</v>
      </c>
      <c r="V104" s="15">
        <v>6.1425000000000001</v>
      </c>
      <c r="W104" s="15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tr">
        <v>Bratislavský</v>
      </c>
      <c r="C105" s="1" t="str">
        <v>Bratislava IV</v>
      </c>
      <c r="D105" s="1" t="str">
        <v>Súkromná základná škola</v>
      </c>
      <c r="E105" s="1">
        <v>1</v>
      </c>
      <c r="F105" s="13">
        <v>45</v>
      </c>
      <c r="G105" s="13"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3">
        <v>22.5</v>
      </c>
      <c r="U105" s="15">
        <v>2.8125</v>
      </c>
      <c r="V105" s="15">
        <v>1.7718750000000001</v>
      </c>
      <c r="W105" s="15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tr">
        <v>Bratislavský</v>
      </c>
      <c r="C106" s="1" t="str">
        <v>Bratislava IV</v>
      </c>
      <c r="D106" s="1" t="str">
        <v>Stredná odborná škola pedagogická</v>
      </c>
      <c r="E106" s="1">
        <v>1</v>
      </c>
      <c r="F106" s="13">
        <v>68</v>
      </c>
      <c r="G106" s="13"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3">
        <v>34</v>
      </c>
      <c r="U106" s="15">
        <v>4.25</v>
      </c>
      <c r="V106" s="15">
        <v>2.6775000000000002</v>
      </c>
      <c r="W106" s="15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tr">
        <v>Bratislavský</v>
      </c>
      <c r="C107" s="1" t="str">
        <v>Bratislava IV</v>
      </c>
      <c r="D107" s="1" t="str">
        <v>Súkromná stredná odborná škola veterinárna</v>
      </c>
      <c r="E107" s="1">
        <v>1</v>
      </c>
      <c r="F107" s="13">
        <v>22</v>
      </c>
      <c r="G107" s="13"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3">
        <v>11</v>
      </c>
      <c r="U107" s="15">
        <v>1.375</v>
      </c>
      <c r="V107" s="15">
        <v>0.86624999999999996</v>
      </c>
      <c r="W107" s="15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tr">
        <v>Bratislavský</v>
      </c>
      <c r="C108" s="1" t="str">
        <v>Bratislava IV</v>
      </c>
      <c r="D108" s="1" t="str">
        <v>Stredná priemyselná škola elektrotechnická</v>
      </c>
      <c r="E108" s="1">
        <v>1</v>
      </c>
      <c r="F108" s="13">
        <v>140</v>
      </c>
      <c r="G108" s="13"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3">
        <v>70</v>
      </c>
      <c r="U108" s="15">
        <v>8.75</v>
      </c>
      <c r="V108" s="15">
        <v>5.5125000000000002</v>
      </c>
      <c r="W108" s="15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tr">
        <v>Bratislavský</v>
      </c>
      <c r="C109" s="1" t="str">
        <v>Bratislava IV</v>
      </c>
      <c r="D109" s="1" t="str">
        <v>Základná škola</v>
      </c>
      <c r="E109" s="1">
        <v>1</v>
      </c>
      <c r="F109" s="13">
        <v>76</v>
      </c>
      <c r="G109" s="13"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3">
        <v>38</v>
      </c>
      <c r="U109" s="15">
        <v>4.75</v>
      </c>
      <c r="V109" s="15">
        <v>2.9925000000000002</v>
      </c>
      <c r="W109" s="15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tr">
        <v>Bratislavský</v>
      </c>
      <c r="C110" s="1" t="str">
        <v>Bratislava IV</v>
      </c>
      <c r="D110" s="1" t="str">
        <v>Základná škola</v>
      </c>
      <c r="E110" s="1">
        <v>1</v>
      </c>
      <c r="F110" s="13">
        <v>81</v>
      </c>
      <c r="G110" s="13"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3">
        <v>40.5</v>
      </c>
      <c r="U110" s="15">
        <v>5.0625</v>
      </c>
      <c r="V110" s="15">
        <v>3.1893750000000001</v>
      </c>
      <c r="W110" s="15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tr">
        <v>Bratislavský</v>
      </c>
      <c r="C111" s="1" t="str">
        <v>Bratislava IV</v>
      </c>
      <c r="D111" s="1" t="str">
        <v>Základná škola</v>
      </c>
      <c r="E111" s="1">
        <v>1</v>
      </c>
      <c r="F111" s="13">
        <v>97</v>
      </c>
      <c r="G111" s="13"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3">
        <v>48.5</v>
      </c>
      <c r="U111" s="15">
        <v>6.0625</v>
      </c>
      <c r="V111" s="15">
        <v>3.819375</v>
      </c>
      <c r="W111" s="15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tr">
        <v>Bratislavský</v>
      </c>
      <c r="C112" s="1" t="str">
        <v>Bratislava IV</v>
      </c>
      <c r="D112" s="1" t="str">
        <v>Škola umeleckého priemyslu Josefa Vydru</v>
      </c>
      <c r="E112" s="1">
        <v>2</v>
      </c>
      <c r="F112" s="13">
        <v>194</v>
      </c>
      <c r="G112" s="13"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3">
        <v>97</v>
      </c>
      <c r="U112" s="15">
        <v>12.125</v>
      </c>
      <c r="V112" s="15">
        <v>7.6387499999999999</v>
      </c>
      <c r="W112" s="15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tr">
        <v>Bratislavský</v>
      </c>
      <c r="C113" s="1" t="str">
        <v>Bratislava IV</v>
      </c>
      <c r="D113" s="1" t="str">
        <v>Základná škola</v>
      </c>
      <c r="E113" s="1">
        <v>1</v>
      </c>
      <c r="F113" s="13">
        <v>105</v>
      </c>
      <c r="G113" s="13"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3">
        <v>52.5</v>
      </c>
      <c r="U113" s="15">
        <v>6.5625</v>
      </c>
      <c r="V113" s="15">
        <v>4.1343750000000004</v>
      </c>
      <c r="W113" s="15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tr">
        <v>Bratislavský</v>
      </c>
      <c r="C114" s="1" t="str">
        <v>Bratislava IV</v>
      </c>
      <c r="D114" s="1" t="str">
        <v>Gymnázium</v>
      </c>
      <c r="E114" s="1">
        <v>1</v>
      </c>
      <c r="F114" s="13">
        <v>114</v>
      </c>
      <c r="G114" s="13"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3">
        <v>57</v>
      </c>
      <c r="U114" s="15">
        <v>7.125</v>
      </c>
      <c r="V114" s="15">
        <v>4.4887499999999996</v>
      </c>
      <c r="W114" s="15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tr">
        <v>Bratislavský</v>
      </c>
      <c r="C115" s="1" t="str">
        <v>Bratislava IV</v>
      </c>
      <c r="D115" s="1" t="str">
        <v>Súkromná základná škola pre žiakov s intelektovým nadaním Cenada</v>
      </c>
      <c r="E115" s="1">
        <v>1</v>
      </c>
      <c r="F115" s="13">
        <v>57</v>
      </c>
      <c r="G115" s="13"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3">
        <v>28.5</v>
      </c>
      <c r="U115" s="15">
        <v>3.5625</v>
      </c>
      <c r="V115" s="15">
        <v>2.2443749999999998</v>
      </c>
      <c r="W115" s="15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tr">
        <v>Bratislavský</v>
      </c>
      <c r="C116" s="1" t="str">
        <v>Bratislava IV</v>
      </c>
      <c r="D116" s="1" t="str">
        <v>Súkromné gymnázium pre žiakov so všeobecným intelektovým nadaním CENADA</v>
      </c>
      <c r="E116" s="1">
        <v>1</v>
      </c>
      <c r="F116" s="13">
        <v>46</v>
      </c>
      <c r="G116" s="13"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3">
        <v>23</v>
      </c>
      <c r="U116" s="15">
        <v>2.875</v>
      </c>
      <c r="V116" s="15">
        <v>1.81125</v>
      </c>
      <c r="W116" s="15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tr">
        <v>Bratislavský</v>
      </c>
      <c r="C117" s="1" t="str">
        <v>Bratislava IV</v>
      </c>
      <c r="D117" s="1" t="str">
        <v>Základná škola Alexandra Dubčeka</v>
      </c>
      <c r="E117" s="1">
        <v>1</v>
      </c>
      <c r="F117" s="13">
        <v>103</v>
      </c>
      <c r="G117" s="13"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3">
        <v>51.5</v>
      </c>
      <c r="U117" s="15">
        <v>6.4375</v>
      </c>
      <c r="V117" s="15">
        <v>4.055625</v>
      </c>
      <c r="W117" s="15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tr">
        <v>Bratislavský</v>
      </c>
      <c r="C118" s="1" t="str">
        <v>Bratislava IV</v>
      </c>
      <c r="D118" s="1" t="str">
        <v>Súkromná základná škola Esprit</v>
      </c>
      <c r="E118" s="1">
        <v>2</v>
      </c>
      <c r="F118" s="13">
        <v>46</v>
      </c>
      <c r="G118" s="13"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3">
        <v>23</v>
      </c>
      <c r="U118" s="15">
        <v>2.875</v>
      </c>
      <c r="V118" s="15">
        <v>1.81125</v>
      </c>
      <c r="W118" s="15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tr">
        <v>Bratislavský</v>
      </c>
      <c r="C119" s="1" t="str">
        <v>Bratislava IV</v>
      </c>
      <c r="D119" s="1" t="str">
        <v>Súkromné gymnázium ESPRIT</v>
      </c>
      <c r="E119" s="1">
        <v>1</v>
      </c>
      <c r="F119" s="13">
        <v>19</v>
      </c>
      <c r="G119" s="13"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3">
        <v>9.5</v>
      </c>
      <c r="U119" s="15">
        <v>1.1875</v>
      </c>
      <c r="V119" s="15">
        <v>0.74812500000000004</v>
      </c>
      <c r="W119" s="15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tr">
        <v>Bratislavský</v>
      </c>
      <c r="C120" s="1" t="str">
        <v>Bratislava IV</v>
      </c>
      <c r="D120" s="1" t="str">
        <v>Stredná odborná škola pre žiakov s telesným postihnutím</v>
      </c>
      <c r="E120" s="1">
        <v>1</v>
      </c>
      <c r="F120" s="13">
        <v>60</v>
      </c>
      <c r="G120" s="13"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3">
        <v>30</v>
      </c>
      <c r="U120" s="15">
        <v>3.75</v>
      </c>
      <c r="V120" s="15">
        <v>2.3624999999999998</v>
      </c>
      <c r="W120" s="15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tr">
        <v>Bratislavský</v>
      </c>
      <c r="C121" s="1" t="str">
        <v>Bratislava IV</v>
      </c>
      <c r="D121" s="1" t="str">
        <v>Súkromná základná škola  s materskou školou Marie Montessori</v>
      </c>
      <c r="E121" s="1">
        <v>1</v>
      </c>
      <c r="F121" s="13">
        <v>35</v>
      </c>
      <c r="G121" s="13"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3">
        <v>17.5</v>
      </c>
      <c r="U121" s="15">
        <v>2.1875</v>
      </c>
      <c r="V121" s="15">
        <v>1.378125</v>
      </c>
      <c r="W121" s="15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tr">
        <v>Bratislavský</v>
      </c>
      <c r="C122" s="1" t="str">
        <v>Bratislava IV</v>
      </c>
      <c r="D122" s="1" t="str">
        <v>Základná škola</v>
      </c>
      <c r="E122" s="1">
        <v>1</v>
      </c>
      <c r="F122" s="13">
        <v>121</v>
      </c>
      <c r="G122" s="13"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3">
        <v>60.5</v>
      </c>
      <c r="U122" s="15">
        <v>7.5625</v>
      </c>
      <c r="V122" s="15">
        <v>4.7643750000000002</v>
      </c>
      <c r="W122" s="15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tr">
        <v>Bratislavský</v>
      </c>
      <c r="C123" s="1" t="str">
        <v>Bratislava IV</v>
      </c>
      <c r="D123" s="1" t="str">
        <v>Základná škola s materskou školou</v>
      </c>
      <c r="E123" s="1">
        <v>1</v>
      </c>
      <c r="F123" s="13">
        <v>103</v>
      </c>
      <c r="G123" s="13"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3">
        <v>51.5</v>
      </c>
      <c r="U123" s="15">
        <v>6.4375</v>
      </c>
      <c r="V123" s="15">
        <v>4.055625</v>
      </c>
      <c r="W123" s="15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tr">
        <v>Bratislavský</v>
      </c>
      <c r="C124" s="1" t="str">
        <v>Bratislava V</v>
      </c>
      <c r="D124" s="1" t="str">
        <v>Základná škola s materskou školou</v>
      </c>
      <c r="E124" s="1">
        <v>1</v>
      </c>
      <c r="F124" s="13">
        <v>52</v>
      </c>
      <c r="G124" s="13"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3">
        <v>26</v>
      </c>
      <c r="U124" s="15">
        <v>3.25</v>
      </c>
      <c r="V124" s="15">
        <v>2.0474999999999999</v>
      </c>
      <c r="W124" s="15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tr">
        <v>Bratislavský</v>
      </c>
      <c r="C125" s="1" t="str">
        <v>Bratislava V</v>
      </c>
      <c r="D125" s="1" t="str">
        <v>Cirkevné konzervatórium</v>
      </c>
      <c r="E125" s="1">
        <v>2</v>
      </c>
      <c r="F125" s="13">
        <v>296</v>
      </c>
      <c r="G125" s="13"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3">
        <v>148</v>
      </c>
      <c r="U125" s="15">
        <v>18.5</v>
      </c>
      <c r="V125" s="15">
        <v>11.654999999999999</v>
      </c>
      <c r="W125" s="15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tr">
        <v>Bratislavský</v>
      </c>
      <c r="C126" s="1" t="str">
        <v>Bratislava V</v>
      </c>
      <c r="D126" s="1" t="str">
        <v>Cirkevná základná škola - Narnia</v>
      </c>
      <c r="E126" s="1">
        <v>2</v>
      </c>
      <c r="F126" s="13">
        <v>197</v>
      </c>
      <c r="G126" s="13"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3">
        <v>98.5</v>
      </c>
      <c r="U126" s="15">
        <v>12.3125</v>
      </c>
      <c r="V126" s="15">
        <v>7.756875</v>
      </c>
      <c r="W126" s="15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tr">
        <v>Bratislavský</v>
      </c>
      <c r="C127" s="1" t="str">
        <v>Bratislava V</v>
      </c>
      <c r="D127" s="1" t="str">
        <v>Bilingválne gymnázium C. S. Lewisa</v>
      </c>
      <c r="E127" s="1">
        <v>1</v>
      </c>
      <c r="F127" s="13">
        <v>103</v>
      </c>
      <c r="G127" s="13"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3">
        <v>51.5</v>
      </c>
      <c r="U127" s="15">
        <v>6.4375</v>
      </c>
      <c r="V127" s="15">
        <v>4.055625</v>
      </c>
      <c r="W127" s="15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tr">
        <v>Bratislavský</v>
      </c>
      <c r="C128" s="1" t="str">
        <v>Bratislava V</v>
      </c>
      <c r="D128" s="1" t="str">
        <v>Základná škola</v>
      </c>
      <c r="E128" s="1">
        <v>1</v>
      </c>
      <c r="F128" s="13">
        <v>100</v>
      </c>
      <c r="G128" s="13"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3">
        <v>50</v>
      </c>
      <c r="U128" s="15">
        <v>6.25</v>
      </c>
      <c r="V128" s="15">
        <v>3.9375</v>
      </c>
      <c r="W128" s="15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tr">
        <v>Bratislavský</v>
      </c>
      <c r="C129" s="1" t="str">
        <v>Bratislava V</v>
      </c>
      <c r="D129" s="1" t="str">
        <v>Základná škola</v>
      </c>
      <c r="E129" s="1">
        <v>1</v>
      </c>
      <c r="F129" s="13">
        <v>95</v>
      </c>
      <c r="G129" s="13"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3">
        <v>47.5</v>
      </c>
      <c r="U129" s="15">
        <v>5.9375</v>
      </c>
      <c r="V129" s="15">
        <v>3.7406250000000001</v>
      </c>
      <c r="W129" s="15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tr">
        <v>Bratislavský</v>
      </c>
      <c r="C130" s="1" t="str">
        <v>Bratislava V</v>
      </c>
      <c r="D130" s="1" t="str">
        <v>Základná škola</v>
      </c>
      <c r="E130" s="1">
        <v>1</v>
      </c>
      <c r="F130" s="13">
        <v>94</v>
      </c>
      <c r="G130" s="13"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3">
        <v>47</v>
      </c>
      <c r="U130" s="15">
        <v>5.875</v>
      </c>
      <c r="V130" s="15">
        <v>3.7012499999999999</v>
      </c>
      <c r="W130" s="15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tr">
        <v>Bratislavský</v>
      </c>
      <c r="C131" s="1" t="str">
        <v>Bratislava V</v>
      </c>
      <c r="D131" s="1" t="str">
        <v>Obchodná akadémia</v>
      </c>
      <c r="E131" s="1">
        <v>1</v>
      </c>
      <c r="F131" s="13">
        <v>95</v>
      </c>
      <c r="G131" s="13"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3">
        <v>47.5</v>
      </c>
      <c r="U131" s="15">
        <v>5.9375</v>
      </c>
      <c r="V131" s="15">
        <v>3.7406250000000001</v>
      </c>
      <c r="W131" s="15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tr">
        <v>Bratislavský</v>
      </c>
      <c r="C132" s="1" t="str">
        <v>Bratislava V</v>
      </c>
      <c r="D132" s="1" t="str">
        <v>Gymnázium Alberta Einsteina</v>
      </c>
      <c r="E132" s="1">
        <v>1</v>
      </c>
      <c r="F132" s="13">
        <v>88</v>
      </c>
      <c r="G132" s="13"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3">
        <v>44</v>
      </c>
      <c r="U132" s="15">
        <v>5.5</v>
      </c>
      <c r="V132" s="15">
        <v>3.4649999999999999</v>
      </c>
      <c r="W132" s="15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tr">
        <v>Bratislavský</v>
      </c>
      <c r="C133" s="1" t="str">
        <v>Bratislava V</v>
      </c>
      <c r="D133" s="1" t="str">
        <v>Stredná odborná škola gastronómie a hotelových služieb</v>
      </c>
      <c r="E133" s="1">
        <v>1</v>
      </c>
      <c r="F133" s="13">
        <v>68</v>
      </c>
      <c r="G133" s="13"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3">
        <v>34</v>
      </c>
      <c r="U133" s="15">
        <v>4.25</v>
      </c>
      <c r="V133" s="15">
        <v>2.6775000000000002</v>
      </c>
      <c r="W133" s="15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tr">
        <v>Bratislavský</v>
      </c>
      <c r="C134" s="1" t="str">
        <v>Bratislava V</v>
      </c>
      <c r="D134" s="1" t="str">
        <v>Základná škola</v>
      </c>
      <c r="E134" s="1">
        <v>1</v>
      </c>
      <c r="F134" s="13">
        <v>95</v>
      </c>
      <c r="G134" s="13"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3">
        <v>47.5</v>
      </c>
      <c r="U134" s="15">
        <v>5.9375</v>
      </c>
      <c r="V134" s="15">
        <v>3.7406250000000001</v>
      </c>
      <c r="W134" s="15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tr">
        <v>Bratislavský</v>
      </c>
      <c r="C135" s="1" t="str">
        <v>Bratislava V</v>
      </c>
      <c r="D135" s="1" t="str">
        <v>Stredná priemyselná škola elektrotechnická</v>
      </c>
      <c r="E135" s="1">
        <v>1</v>
      </c>
      <c r="F135" s="13">
        <v>167</v>
      </c>
      <c r="G135" s="13"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3">
        <v>83.5</v>
      </c>
      <c r="U135" s="15">
        <v>10.4375</v>
      </c>
      <c r="V135" s="15">
        <v>6.5756249999999996</v>
      </c>
      <c r="W135" s="15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tr">
        <v>Bratislavský</v>
      </c>
      <c r="C136" s="1" t="str">
        <v>Bratislava V</v>
      </c>
      <c r="D136" s="1" t="str">
        <v>Základná škola</v>
      </c>
      <c r="E136" s="1">
        <v>1</v>
      </c>
      <c r="F136" s="13">
        <v>89</v>
      </c>
      <c r="G136" s="13"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3">
        <v>44.5</v>
      </c>
      <c r="U136" s="15">
        <v>5.5625</v>
      </c>
      <c r="V136" s="15">
        <v>3.504375</v>
      </c>
      <c r="W136" s="15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tr">
        <v>Bratislavský</v>
      </c>
      <c r="C137" s="1" t="str">
        <v>Bratislava V</v>
      </c>
      <c r="D137" s="1" t="str">
        <v>Obchodná akadémia Imricha Karvaša</v>
      </c>
      <c r="E137" s="1">
        <v>1</v>
      </c>
      <c r="F137" s="13">
        <v>87</v>
      </c>
      <c r="G137" s="13"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3">
        <v>43.5</v>
      </c>
      <c r="U137" s="15">
        <v>5.4375</v>
      </c>
      <c r="V137" s="15">
        <v>3.4256250000000001</v>
      </c>
      <c r="W137" s="15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tr">
        <v>Bratislavský</v>
      </c>
      <c r="C138" s="1" t="str">
        <v>Bratislava V</v>
      </c>
      <c r="D138" s="1" t="str">
        <v>Súkromná obchodná akadémia</v>
      </c>
      <c r="E138" s="1">
        <v>1</v>
      </c>
      <c r="F138" s="13">
        <v>33</v>
      </c>
      <c r="G138" s="13"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3">
        <v>16.5</v>
      </c>
      <c r="U138" s="15">
        <v>2.0625</v>
      </c>
      <c r="V138" s="15">
        <v>1.2993749999999999</v>
      </c>
      <c r="W138" s="15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tr">
        <v>Bratislavský</v>
      </c>
      <c r="C139" s="1" t="str">
        <v>Bratislava V</v>
      </c>
      <c r="D139" s="1" t="str">
        <v>Súkromné gymnázium</v>
      </c>
      <c r="E139" s="1">
        <v>1</v>
      </c>
      <c r="F139" s="13">
        <v>39</v>
      </c>
      <c r="G139" s="13"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3">
        <v>19.5</v>
      </c>
      <c r="U139" s="15">
        <v>2.4375</v>
      </c>
      <c r="V139" s="15">
        <v>1.535625</v>
      </c>
      <c r="W139" s="15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tr">
        <v>Bratislavský</v>
      </c>
      <c r="C140" s="1" t="str">
        <v>Bratislava V</v>
      </c>
      <c r="D140" s="1" t="str">
        <v>Základná škola</v>
      </c>
      <c r="E140" s="1">
        <v>1</v>
      </c>
      <c r="F140" s="13">
        <v>92</v>
      </c>
      <c r="G140" s="13"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3">
        <v>46</v>
      </c>
      <c r="U140" s="15">
        <v>5.75</v>
      </c>
      <c r="V140" s="15">
        <v>3.6225000000000001</v>
      </c>
      <c r="W140" s="15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tr">
        <v>Bratislavský</v>
      </c>
      <c r="C141" s="1" t="str">
        <v>Bratislava V</v>
      </c>
      <c r="D141" s="1" t="str">
        <v>Súkromná stredná odborná škola Johannes Senio Service</v>
      </c>
      <c r="E141" s="1">
        <v>1</v>
      </c>
      <c r="F141" s="13">
        <v>14</v>
      </c>
      <c r="G141" s="13"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3">
        <v>7</v>
      </c>
      <c r="U141" s="15">
        <v>0.875</v>
      </c>
      <c r="V141" s="15">
        <v>0.55125000000000002</v>
      </c>
      <c r="W141" s="15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tr">
        <v>Bratislavský</v>
      </c>
      <c r="C142" s="1" t="str">
        <v>Bratislava V</v>
      </c>
      <c r="D142" s="1" t="str">
        <v>Súkromná stredná športová škola</v>
      </c>
      <c r="E142" s="1">
        <v>1</v>
      </c>
      <c r="F142" s="13">
        <v>38</v>
      </c>
      <c r="G142" s="13"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3">
        <v>19</v>
      </c>
      <c r="U142" s="15">
        <v>2.375</v>
      </c>
      <c r="V142" s="15">
        <v>1.4962500000000001</v>
      </c>
      <c r="W142" s="15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tr">
        <v>Bratislavský</v>
      </c>
      <c r="C143" s="1" t="str">
        <v>Bratislava V</v>
      </c>
      <c r="D143" s="1" t="str">
        <v>Základná škola</v>
      </c>
      <c r="E143" s="1">
        <v>1</v>
      </c>
      <c r="F143" s="13">
        <v>78</v>
      </c>
      <c r="G143" s="13"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3">
        <v>39</v>
      </c>
      <c r="U143" s="15">
        <v>4.875</v>
      </c>
      <c r="V143" s="15">
        <v>3.07125</v>
      </c>
      <c r="W143" s="15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tr">
        <v>Bratislavský</v>
      </c>
      <c r="C144" s="1" t="str">
        <v>Bratislava V</v>
      </c>
      <c r="D144" s="1" t="str">
        <v>Základná škola</v>
      </c>
      <c r="E144" s="1">
        <v>1</v>
      </c>
      <c r="F144" s="13">
        <v>103</v>
      </c>
      <c r="G144" s="13"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3">
        <v>51.5</v>
      </c>
      <c r="U144" s="15">
        <v>6.4375</v>
      </c>
      <c r="V144" s="15">
        <v>4.055625</v>
      </c>
      <c r="W144" s="15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tr">
        <v>Bratislavský</v>
      </c>
      <c r="C145" s="1" t="str">
        <v>Bratislava V</v>
      </c>
      <c r="D145" s="1" t="str">
        <v>Základná škola</v>
      </c>
      <c r="E145" s="1">
        <v>1</v>
      </c>
      <c r="F145" s="13">
        <v>84</v>
      </c>
      <c r="G145" s="13"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3">
        <v>42</v>
      </c>
      <c r="U145" s="15">
        <v>5.25</v>
      </c>
      <c r="V145" s="15">
        <v>3.3075000000000001</v>
      </c>
      <c r="W145" s="15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tr">
        <v>Bratislavský</v>
      </c>
      <c r="C146" s="1" t="str">
        <v>Bratislava V</v>
      </c>
      <c r="D146" s="1" t="str">
        <v>Stredná odborná škola podnikania</v>
      </c>
      <c r="E146" s="1">
        <v>1</v>
      </c>
      <c r="F146" s="13">
        <v>52</v>
      </c>
      <c r="G146" s="13"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3">
        <v>26</v>
      </c>
      <c r="U146" s="15">
        <v>3.25</v>
      </c>
      <c r="V146" s="15">
        <v>2.0474999999999999</v>
      </c>
      <c r="W146" s="15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tr">
        <v>Bratislavský</v>
      </c>
      <c r="C147" s="1" t="str">
        <v>Bratislava V</v>
      </c>
      <c r="D147" s="1" t="str">
        <v>Stredná zdravotnícka škola</v>
      </c>
      <c r="E147" s="1">
        <v>1</v>
      </c>
      <c r="F147" s="13">
        <v>92</v>
      </c>
      <c r="G147" s="13"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3">
        <v>46</v>
      </c>
      <c r="U147" s="15">
        <v>5.75</v>
      </c>
      <c r="V147" s="15">
        <v>3.6225000000000001</v>
      </c>
      <c r="W147" s="15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tr">
        <v>Bratislavský</v>
      </c>
      <c r="C148" s="1" t="str">
        <v>Bratislava V</v>
      </c>
      <c r="D148" s="1" t="str">
        <v>Základná škola</v>
      </c>
      <c r="E148" s="1">
        <v>1</v>
      </c>
      <c r="F148" s="13">
        <v>116</v>
      </c>
      <c r="G148" s="13"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3">
        <v>58</v>
      </c>
      <c r="U148" s="15">
        <v>7.25</v>
      </c>
      <c r="V148" s="15">
        <v>4.5674999999999999</v>
      </c>
      <c r="W148" s="15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tr">
        <v>Bratislavský</v>
      </c>
      <c r="C149" s="1" t="str">
        <v>Bratislava V</v>
      </c>
      <c r="D149" s="1" t="str">
        <v>Základná škola</v>
      </c>
      <c r="E149" s="1">
        <v>1</v>
      </c>
      <c r="F149" s="13">
        <v>122</v>
      </c>
      <c r="G149" s="13"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3">
        <v>61</v>
      </c>
      <c r="U149" s="15">
        <v>7.625</v>
      </c>
      <c r="V149" s="15">
        <v>4.80375</v>
      </c>
      <c r="W149" s="15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tr">
        <v>Bratislavský</v>
      </c>
      <c r="C150" s="1" t="str">
        <v>Bratislava V</v>
      </c>
      <c r="D150" s="1" t="str">
        <v>Súkromná škola umeleckého priemyslu animovanej tvorby</v>
      </c>
      <c r="E150" s="1">
        <v>1</v>
      </c>
      <c r="F150" s="13">
        <v>68</v>
      </c>
      <c r="G150" s="13"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3">
        <v>34</v>
      </c>
      <c r="U150" s="15">
        <v>4.25</v>
      </c>
      <c r="V150" s="15">
        <v>2.6775000000000002</v>
      </c>
      <c r="W150" s="15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tr">
        <v>Bratislavský</v>
      </c>
      <c r="C151" s="1" t="str">
        <v>Bratislava V</v>
      </c>
      <c r="D151" s="1" t="str">
        <v>Evanjelické lýceum</v>
      </c>
      <c r="E151" s="1">
        <v>2</v>
      </c>
      <c r="F151" s="13">
        <v>149</v>
      </c>
      <c r="G151" s="13"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3">
        <v>74.5</v>
      </c>
      <c r="U151" s="15">
        <v>9.3125</v>
      </c>
      <c r="V151" s="15">
        <v>5.8668750000000003</v>
      </c>
      <c r="W151" s="15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tr">
        <v>Bratislavský</v>
      </c>
      <c r="C152" s="1" t="str">
        <v>Bratislava V</v>
      </c>
      <c r="D152" s="1" t="str">
        <v>Súkromná stredná odborná  škola ochrany osôb a majetku</v>
      </c>
      <c r="E152" s="1">
        <v>2</v>
      </c>
      <c r="F152" s="13">
        <v>54</v>
      </c>
      <c r="G152" s="13"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3">
        <v>27</v>
      </c>
      <c r="U152" s="15">
        <v>3.375</v>
      </c>
      <c r="V152" s="15">
        <v>2.1262500000000002</v>
      </c>
      <c r="W152" s="15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tr">
        <v>Bratislavský</v>
      </c>
      <c r="C153" s="1" t="str">
        <v>Bratislava V</v>
      </c>
      <c r="D153" s="1" t="str">
        <v>Stredná odborná škola technická</v>
      </c>
      <c r="E153" s="1">
        <v>1</v>
      </c>
      <c r="F153" s="13">
        <v>30</v>
      </c>
      <c r="G153" s="13"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3">
        <v>15</v>
      </c>
      <c r="U153" s="15">
        <v>1.875</v>
      </c>
      <c r="V153" s="15">
        <v>1.1812499999999999</v>
      </c>
      <c r="W153" s="15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tr">
        <v>Bratislavský</v>
      </c>
      <c r="C154" s="1" t="str">
        <v>Bratislava V</v>
      </c>
      <c r="D154" s="1" t="str">
        <v>Súkromná základná škola</v>
      </c>
      <c r="E154" s="1">
        <v>1</v>
      </c>
      <c r="F154" s="13">
        <v>76</v>
      </c>
      <c r="G154" s="13"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3">
        <v>38</v>
      </c>
      <c r="U154" s="15">
        <v>4.75</v>
      </c>
      <c r="V154" s="15">
        <v>2.9925000000000002</v>
      </c>
      <c r="W154" s="15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tr">
        <v>Bratislavský</v>
      </c>
      <c r="C155" s="1" t="str">
        <v>Bratislava V</v>
      </c>
      <c r="D155" s="1" t="str">
        <v>Súkromné gymnázium MERCURY</v>
      </c>
      <c r="E155" s="1">
        <v>1</v>
      </c>
      <c r="F155" s="13">
        <v>76</v>
      </c>
      <c r="G155" s="13"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3">
        <v>38</v>
      </c>
      <c r="U155" s="15">
        <v>4.75</v>
      </c>
      <c r="V155" s="15">
        <v>2.9925000000000002</v>
      </c>
      <c r="W155" s="15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tr">
        <v>Bratislavský</v>
      </c>
      <c r="C156" s="1" t="str">
        <v>Bratislava V</v>
      </c>
      <c r="D156" s="1" t="str">
        <v>Súkromné bulharské gymnázium Christa Boteva</v>
      </c>
      <c r="E156" s="1">
        <v>2</v>
      </c>
      <c r="F156" s="13">
        <v>78</v>
      </c>
      <c r="G156" s="13"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3">
        <v>39</v>
      </c>
      <c r="U156" s="15">
        <v>4.875</v>
      </c>
      <c r="V156" s="15">
        <v>3.07125</v>
      </c>
      <c r="W156" s="15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tr">
        <v>Bratislavský</v>
      </c>
      <c r="C157" s="1" t="str">
        <v>Bratislava V</v>
      </c>
      <c r="D157" s="1" t="str">
        <v>Súkromná základná škola pre intelektovo nadaných žiakov</v>
      </c>
      <c r="E157" s="1">
        <v>1</v>
      </c>
      <c r="F157" s="13">
        <v>38</v>
      </c>
      <c r="G157" s="13"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3">
        <v>19</v>
      </c>
      <c r="U157" s="15">
        <v>2.375</v>
      </c>
      <c r="V157" s="15">
        <v>1.4962500000000001</v>
      </c>
      <c r="W157" s="15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tr">
        <v>Bratislavský</v>
      </c>
      <c r="C158" s="1" t="str">
        <v>Bratislava V</v>
      </c>
      <c r="D158" s="1" t="str">
        <v>Špeciálna základná škola s materskou školou</v>
      </c>
      <c r="E158" s="1">
        <v>1</v>
      </c>
      <c r="F158" s="13">
        <v>95</v>
      </c>
      <c r="G158" s="13"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3">
        <v>47.5</v>
      </c>
      <c r="U158" s="15">
        <v>5.9375</v>
      </c>
      <c r="V158" s="15">
        <v>3.7406250000000001</v>
      </c>
      <c r="W158" s="15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tr">
        <v>Bratislavský</v>
      </c>
      <c r="C159" s="1" t="str">
        <v>Bratislava V</v>
      </c>
      <c r="D159" s="1" t="str">
        <v>Základná škola s materskou školou</v>
      </c>
      <c r="E159" s="1">
        <v>1</v>
      </c>
      <c r="F159" s="13">
        <v>55</v>
      </c>
      <c r="G159" s="13"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3">
        <v>27.5</v>
      </c>
      <c r="U159" s="15">
        <v>3.4375</v>
      </c>
      <c r="V159" s="15">
        <v>2.1656249999999999</v>
      </c>
      <c r="W159" s="15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tr">
        <v>Bratislavský</v>
      </c>
      <c r="C160" s="1" t="str">
        <v>Malacky</v>
      </c>
      <c r="D160" s="1" t="str">
        <v>Základná škola</v>
      </c>
      <c r="E160" s="1">
        <v>1</v>
      </c>
      <c r="F160" s="13">
        <v>54</v>
      </c>
      <c r="G160" s="13"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3">
        <v>27</v>
      </c>
      <c r="U160" s="15">
        <v>3.375</v>
      </c>
      <c r="V160" s="15">
        <v>2.1262500000000002</v>
      </c>
      <c r="W160" s="15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tr">
        <v>Bratislavský</v>
      </c>
      <c r="C161" s="1" t="str">
        <v>Malacky</v>
      </c>
      <c r="D161" s="1" t="str">
        <v>Základná škola</v>
      </c>
      <c r="E161" s="1">
        <v>1</v>
      </c>
      <c r="F161" s="13">
        <v>17</v>
      </c>
      <c r="G161" s="13"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3">
        <v>8.5</v>
      </c>
      <c r="U161" s="15">
        <v>1.0625</v>
      </c>
      <c r="V161" s="15">
        <v>0.66937500000000005</v>
      </c>
      <c r="W161" s="15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tr">
        <v>Bratislavský</v>
      </c>
      <c r="C162" s="1" t="str">
        <v>Malacky</v>
      </c>
      <c r="D162" s="1" t="str">
        <v>Základná škola</v>
      </c>
      <c r="E162" s="1">
        <v>1</v>
      </c>
      <c r="F162" s="13">
        <v>39</v>
      </c>
      <c r="G162" s="13"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3">
        <v>19.5</v>
      </c>
      <c r="U162" s="15">
        <v>2.4375</v>
      </c>
      <c r="V162" s="15">
        <v>1.535625</v>
      </c>
      <c r="W162" s="15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tr">
        <v>Bratislavský</v>
      </c>
      <c r="C163" s="1" t="str">
        <v>Malacky</v>
      </c>
      <c r="D163" s="1" t="str">
        <v>Základná škola s materskou školou</v>
      </c>
      <c r="E163" s="1">
        <v>1</v>
      </c>
      <c r="F163" s="13">
        <v>44</v>
      </c>
      <c r="G163" s="13"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3">
        <v>22</v>
      </c>
      <c r="U163" s="15">
        <v>2.75</v>
      </c>
      <c r="V163" s="15">
        <v>1.7324999999999999</v>
      </c>
      <c r="W163" s="15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tr">
        <v>Bratislavský</v>
      </c>
      <c r="C164" s="1" t="str">
        <v>Malacky</v>
      </c>
      <c r="D164" s="1" t="str">
        <v>Základná škola</v>
      </c>
      <c r="E164" s="1">
        <v>1</v>
      </c>
      <c r="F164" s="13">
        <v>44</v>
      </c>
      <c r="G164" s="13"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3">
        <v>22</v>
      </c>
      <c r="U164" s="15">
        <v>2.75</v>
      </c>
      <c r="V164" s="15">
        <v>1.7324999999999999</v>
      </c>
      <c r="W164" s="15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tr">
        <v>Bratislavský</v>
      </c>
      <c r="C165" s="1" t="str">
        <v>Malacky</v>
      </c>
      <c r="D165" s="1" t="str">
        <v>Základná škola</v>
      </c>
      <c r="E165" s="1">
        <v>1</v>
      </c>
      <c r="F165" s="13">
        <v>49</v>
      </c>
      <c r="G165" s="13"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3">
        <v>24.5</v>
      </c>
      <c r="U165" s="15">
        <v>3.0625</v>
      </c>
      <c r="V165" s="15">
        <v>1.9293750000000001</v>
      </c>
      <c r="W165" s="15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tr">
        <v>Bratislavský</v>
      </c>
      <c r="C166" s="1" t="str">
        <v>Malacky</v>
      </c>
      <c r="D166" s="1" t="str">
        <v>Gymnázium</v>
      </c>
      <c r="E166" s="1">
        <v>1</v>
      </c>
      <c r="F166" s="13">
        <v>82</v>
      </c>
      <c r="G166" s="13"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3">
        <v>41</v>
      </c>
      <c r="U166" s="15">
        <v>5.125</v>
      </c>
      <c r="V166" s="15">
        <v>3.2287499999999998</v>
      </c>
      <c r="W166" s="15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tr">
        <v>Bratislavský</v>
      </c>
      <c r="C167" s="1" t="str">
        <v>Malacky</v>
      </c>
      <c r="D167" s="1" t="str">
        <v>Základná škola Dr. Jozefa Dérera</v>
      </c>
      <c r="E167" s="1">
        <v>1</v>
      </c>
      <c r="F167" s="13">
        <v>97</v>
      </c>
      <c r="G167" s="13"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3">
        <v>48.5</v>
      </c>
      <c r="U167" s="15">
        <v>6.0625</v>
      </c>
      <c r="V167" s="15">
        <v>3.819375</v>
      </c>
      <c r="W167" s="15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tr">
        <v>Bratislavský</v>
      </c>
      <c r="C168" s="1" t="str">
        <v>Malacky</v>
      </c>
      <c r="D168" s="1" t="str">
        <v>Základná škola</v>
      </c>
      <c r="E168" s="1">
        <v>1</v>
      </c>
      <c r="F168" s="13">
        <v>62</v>
      </c>
      <c r="G168" s="13"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3">
        <v>31</v>
      </c>
      <c r="U168" s="15">
        <v>3.875</v>
      </c>
      <c r="V168" s="15">
        <v>2.4412500000000001</v>
      </c>
      <c r="W168" s="15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tr">
        <v>Bratislavský</v>
      </c>
      <c r="C169" s="1" t="str">
        <v>Malacky</v>
      </c>
      <c r="D169" s="1" t="str">
        <v>Základná škola</v>
      </c>
      <c r="E169" s="1">
        <v>1</v>
      </c>
      <c r="F169" s="13">
        <v>121</v>
      </c>
      <c r="G169" s="13"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3">
        <v>60.5</v>
      </c>
      <c r="U169" s="15">
        <v>7.5625</v>
      </c>
      <c r="V169" s="15">
        <v>4.7643750000000002</v>
      </c>
      <c r="W169" s="15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tr">
        <v>Bratislavský</v>
      </c>
      <c r="C170" s="1" t="str">
        <v>Malacky</v>
      </c>
      <c r="D170" s="1" t="str">
        <v>Základná škola</v>
      </c>
      <c r="E170" s="1">
        <v>1</v>
      </c>
      <c r="F170" s="13">
        <v>14</v>
      </c>
      <c r="G170" s="13"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3">
        <v>7</v>
      </c>
      <c r="U170" s="15">
        <v>0.875</v>
      </c>
      <c r="V170" s="15">
        <v>0.55125000000000002</v>
      </c>
      <c r="W170" s="15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tr">
        <v>Bratislavský</v>
      </c>
      <c r="C171" s="1" t="str">
        <v>Malacky</v>
      </c>
      <c r="D171" s="1" t="str">
        <v>Základná škola</v>
      </c>
      <c r="E171" s="1">
        <v>1</v>
      </c>
      <c r="F171" s="13">
        <v>14</v>
      </c>
      <c r="G171" s="13"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3">
        <v>7</v>
      </c>
      <c r="U171" s="15">
        <v>0.875</v>
      </c>
      <c r="V171" s="15">
        <v>0.55125000000000002</v>
      </c>
      <c r="W171" s="15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tr">
        <v>Bratislavský</v>
      </c>
      <c r="C172" s="1" t="str">
        <v>Malacky</v>
      </c>
      <c r="D172" s="1" t="str">
        <v>Základná škola s materskou školou</v>
      </c>
      <c r="E172" s="1">
        <v>1</v>
      </c>
      <c r="F172" s="13">
        <v>9</v>
      </c>
      <c r="G172" s="13"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3">
        <v>4.5</v>
      </c>
      <c r="U172" s="15">
        <v>0.5625</v>
      </c>
      <c r="V172" s="15">
        <v>0.354375</v>
      </c>
      <c r="W172" s="15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tr">
        <v>Bratislavský</v>
      </c>
      <c r="C173" s="1" t="str">
        <v>Malacky</v>
      </c>
      <c r="D173" s="1" t="str">
        <v>Základná škola</v>
      </c>
      <c r="E173" s="1">
        <v>1</v>
      </c>
      <c r="F173" s="13">
        <v>11</v>
      </c>
      <c r="G173" s="13"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3">
        <v>5.5</v>
      </c>
      <c r="U173" s="15">
        <v>0.6875</v>
      </c>
      <c r="V173" s="15">
        <v>0.43312499999999998</v>
      </c>
      <c r="W173" s="15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tr">
        <v>Bratislavský</v>
      </c>
      <c r="C174" s="1" t="str">
        <v>Malacky</v>
      </c>
      <c r="D174" s="1" t="str">
        <v>Základná škola</v>
      </c>
      <c r="E174" s="1">
        <v>1</v>
      </c>
      <c r="F174" s="13">
        <v>33</v>
      </c>
      <c r="G174" s="13"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3">
        <v>16.5</v>
      </c>
      <c r="U174" s="15">
        <v>2.0625</v>
      </c>
      <c r="V174" s="15">
        <v>1.2993749999999999</v>
      </c>
      <c r="W174" s="15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tr">
        <v>Bratislavský</v>
      </c>
      <c r="C175" s="1" t="str">
        <v>Malacky</v>
      </c>
      <c r="D175" s="1" t="str">
        <v>Základná škola</v>
      </c>
      <c r="E175" s="1">
        <v>1</v>
      </c>
      <c r="F175" s="13">
        <v>65</v>
      </c>
      <c r="G175" s="13"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3">
        <v>32.5</v>
      </c>
      <c r="U175" s="15">
        <v>4.0625</v>
      </c>
      <c r="V175" s="15">
        <v>2.5593750000000002</v>
      </c>
      <c r="W175" s="15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tr">
        <v>Bratislavský</v>
      </c>
      <c r="C176" s="1" t="str">
        <v>Malacky</v>
      </c>
      <c r="D176" s="1" t="str">
        <v>Reedukačné centrum</v>
      </c>
      <c r="E176" s="1">
        <v>4</v>
      </c>
      <c r="F176" s="13">
        <v>46</v>
      </c>
      <c r="G176" s="13"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3">
        <v>23</v>
      </c>
      <c r="U176" s="15">
        <v>2.875</v>
      </c>
      <c r="V176" s="15">
        <v>1.81125</v>
      </c>
      <c r="W176" s="15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tr">
        <v>Bratislavský</v>
      </c>
      <c r="C177" s="1" t="str">
        <v>Malacky</v>
      </c>
      <c r="D177" s="1" t="str">
        <v>Základná škola</v>
      </c>
      <c r="E177" s="1">
        <v>1</v>
      </c>
      <c r="F177" s="13">
        <v>45</v>
      </c>
      <c r="G177" s="13"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3">
        <v>22.5</v>
      </c>
      <c r="U177" s="15">
        <v>2.8125</v>
      </c>
      <c r="V177" s="15">
        <v>1.7718750000000001</v>
      </c>
      <c r="W177" s="15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tr">
        <v>Bratislavský</v>
      </c>
      <c r="C178" s="1" t="str">
        <v>Malacky</v>
      </c>
      <c r="D178" s="1" t="str">
        <v>Základná škola s materskou školou</v>
      </c>
      <c r="E178" s="1">
        <v>1</v>
      </c>
      <c r="F178" s="13">
        <v>39</v>
      </c>
      <c r="G178" s="13"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3">
        <v>19.5</v>
      </c>
      <c r="U178" s="15">
        <v>2.4375</v>
      </c>
      <c r="V178" s="15">
        <v>1.535625</v>
      </c>
      <c r="W178" s="15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tr">
        <v>Bratislavský</v>
      </c>
      <c r="C179" s="1" t="str">
        <v>Malacky</v>
      </c>
      <c r="D179" s="1" t="str">
        <v>Základná škola kpt. Jána Nálepku</v>
      </c>
      <c r="E179" s="1">
        <v>1</v>
      </c>
      <c r="F179" s="13">
        <v>201</v>
      </c>
      <c r="G179" s="13"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3">
        <v>100.5</v>
      </c>
      <c r="U179" s="15">
        <v>12.5625</v>
      </c>
      <c r="V179" s="15">
        <v>7.9143749999999997</v>
      </c>
      <c r="W179" s="15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tr">
        <v>Bratislavský</v>
      </c>
      <c r="C180" s="1" t="str">
        <v>Malacky</v>
      </c>
      <c r="D180" s="1" t="str">
        <v>Základná škola s materskou školou</v>
      </c>
      <c r="E180" s="1">
        <v>1</v>
      </c>
      <c r="F180" s="13">
        <v>68</v>
      </c>
      <c r="G180" s="13"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3">
        <v>34</v>
      </c>
      <c r="U180" s="15">
        <v>4.25</v>
      </c>
      <c r="V180" s="15">
        <v>2.6775000000000002</v>
      </c>
      <c r="W180" s="15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tr">
        <v>Bratislavský</v>
      </c>
      <c r="C181" s="1" t="str">
        <v>Malacky</v>
      </c>
      <c r="D181" s="1" t="str">
        <v>Reedukačné centrum</v>
      </c>
      <c r="E181" s="1">
        <v>2</v>
      </c>
      <c r="F181" s="13">
        <v>11</v>
      </c>
      <c r="G181" s="13"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3">
        <v>5.5</v>
      </c>
      <c r="U181" s="15">
        <v>0.6875</v>
      </c>
      <c r="V181" s="15">
        <v>0.43312499999999998</v>
      </c>
      <c r="W181" s="15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tr">
        <v>Bratislavský</v>
      </c>
      <c r="C182" s="1" t="str">
        <v>Malacky</v>
      </c>
      <c r="D182" s="1" t="str">
        <v>Základná škola s materskou školou</v>
      </c>
      <c r="E182" s="1">
        <v>1</v>
      </c>
      <c r="F182" s="13">
        <v>38</v>
      </c>
      <c r="G182" s="13"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3">
        <v>19</v>
      </c>
      <c r="U182" s="15">
        <v>2.375</v>
      </c>
      <c r="V182" s="15">
        <v>1.4962500000000001</v>
      </c>
      <c r="W182" s="15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tr">
        <v>Bratislavský</v>
      </c>
      <c r="C183" s="1" t="str">
        <v>Malacky</v>
      </c>
      <c r="D183" s="1" t="str">
        <v>Základná škola</v>
      </c>
      <c r="E183" s="1">
        <v>1</v>
      </c>
      <c r="F183" s="13">
        <v>36</v>
      </c>
      <c r="G183" s="13"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3">
        <v>18</v>
      </c>
      <c r="U183" s="15">
        <v>2.25</v>
      </c>
      <c r="V183" s="15">
        <v>1.4175</v>
      </c>
      <c r="W183" s="15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tr">
        <v>Bratislavský</v>
      </c>
      <c r="C184" s="1" t="str">
        <v>Malacky</v>
      </c>
      <c r="D184" s="1" t="str">
        <v>Základná škola s materskou školou</v>
      </c>
      <c r="E184" s="1">
        <v>1</v>
      </c>
      <c r="F184" s="13">
        <v>61</v>
      </c>
      <c r="G184" s="13"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3">
        <v>30.5</v>
      </c>
      <c r="U184" s="15">
        <v>3.8125</v>
      </c>
      <c r="V184" s="15">
        <v>2.401875</v>
      </c>
      <c r="W184" s="15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tr">
        <v>Bratislavský</v>
      </c>
      <c r="C185" s="1" t="str">
        <v>Malacky</v>
      </c>
      <c r="D185" s="1" t="str">
        <v>Základná škola Albína Brunovského</v>
      </c>
      <c r="E185" s="1">
        <v>1</v>
      </c>
      <c r="F185" s="13">
        <v>60</v>
      </c>
      <c r="G185" s="13"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3">
        <v>30</v>
      </c>
      <c r="U185" s="15">
        <v>3.75</v>
      </c>
      <c r="V185" s="15">
        <v>2.3624999999999998</v>
      </c>
      <c r="W185" s="15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tr">
        <v>Bratislavský</v>
      </c>
      <c r="C186" s="1" t="str">
        <v>Pezinok</v>
      </c>
      <c r="D186" s="1" t="str">
        <v>Základná škola s materskou školou</v>
      </c>
      <c r="E186" s="1">
        <v>1</v>
      </c>
      <c r="F186" s="13">
        <v>78</v>
      </c>
      <c r="G186" s="13"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3">
        <v>39</v>
      </c>
      <c r="U186" s="15">
        <v>4.875</v>
      </c>
      <c r="V186" s="15">
        <v>3.07125</v>
      </c>
      <c r="W186" s="15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tr">
        <v>Bratislavský</v>
      </c>
      <c r="C187" s="1" t="str">
        <v>Pezinok</v>
      </c>
      <c r="D187" s="1" t="str">
        <v>Základná škola s materskou školou</v>
      </c>
      <c r="E187" s="1">
        <v>2</v>
      </c>
      <c r="F187" s="13">
        <v>66</v>
      </c>
      <c r="G187" s="13"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3">
        <v>33</v>
      </c>
      <c r="U187" s="15">
        <v>4.125</v>
      </c>
      <c r="V187" s="15">
        <v>2.5987499999999999</v>
      </c>
      <c r="W187" s="15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tr">
        <v>Bratislavský</v>
      </c>
      <c r="C188" s="1" t="str">
        <v>Pezinok</v>
      </c>
      <c r="D188" s="1" t="str">
        <v>Základná škola s materskou školou</v>
      </c>
      <c r="E188" s="1">
        <v>1</v>
      </c>
      <c r="F188" s="13">
        <v>63</v>
      </c>
      <c r="G188" s="13"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3">
        <v>31.5</v>
      </c>
      <c r="U188" s="15">
        <v>3.9375</v>
      </c>
      <c r="V188" s="15">
        <v>2.4806249999999999</v>
      </c>
      <c r="W188" s="15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tr">
        <v>Bratislavský</v>
      </c>
      <c r="C189" s="1" t="str">
        <v>Pezinok</v>
      </c>
      <c r="D189" s="1" t="str">
        <v>Základná škola</v>
      </c>
      <c r="E189" s="1">
        <v>1</v>
      </c>
      <c r="F189" s="13">
        <v>10</v>
      </c>
      <c r="G189" s="13"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3">
        <v>5</v>
      </c>
      <c r="U189" s="15">
        <v>0.625</v>
      </c>
      <c r="V189" s="15">
        <v>0.39374999999999999</v>
      </c>
      <c r="W189" s="15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tr">
        <v>Bratislavský</v>
      </c>
      <c r="C190" s="1" t="str">
        <v>Pezinok</v>
      </c>
      <c r="D190" s="1" t="str">
        <v>Základná škola</v>
      </c>
      <c r="E190" s="1">
        <v>1</v>
      </c>
      <c r="F190" s="13">
        <v>16</v>
      </c>
      <c r="G190" s="13"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3">
        <v>8</v>
      </c>
      <c r="U190" s="15">
        <v>1</v>
      </c>
      <c r="V190" s="15">
        <v>0.63</v>
      </c>
      <c r="W190" s="15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tr">
        <v>Bratislavský</v>
      </c>
      <c r="C191" s="1" t="str">
        <v>Pezinok</v>
      </c>
      <c r="D191" s="1" t="str">
        <v>Základná škola</v>
      </c>
      <c r="E191" s="1">
        <v>1</v>
      </c>
      <c r="F191" s="13">
        <v>9</v>
      </c>
      <c r="G191" s="13"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3">
        <v>4.5</v>
      </c>
      <c r="U191" s="15">
        <v>0.5625</v>
      </c>
      <c r="V191" s="15">
        <v>0.354375</v>
      </c>
      <c r="W191" s="15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tr">
        <v>Bratislavský</v>
      </c>
      <c r="C192" s="1" t="str">
        <v>Pezinok</v>
      </c>
      <c r="D192" s="1" t="str">
        <v>Základná škola</v>
      </c>
      <c r="E192" s="1">
        <v>1</v>
      </c>
      <c r="F192" s="13">
        <v>35</v>
      </c>
      <c r="G192" s="13"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3">
        <v>17.5</v>
      </c>
      <c r="U192" s="15">
        <v>2.1875</v>
      </c>
      <c r="V192" s="15">
        <v>1.378125</v>
      </c>
      <c r="W192" s="15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tr">
        <v>Bratislavský</v>
      </c>
      <c r="C193" s="1" t="str">
        <v>Pezinok</v>
      </c>
      <c r="D193" s="1" t="str">
        <v>Základná škola Ľudovíta Štúra</v>
      </c>
      <c r="E193" s="1">
        <v>1</v>
      </c>
      <c r="F193" s="13">
        <v>73</v>
      </c>
      <c r="G193" s="13"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3">
        <v>36.5</v>
      </c>
      <c r="U193" s="15">
        <v>4.5625</v>
      </c>
      <c r="V193" s="15">
        <v>2.8743750000000001</v>
      </c>
      <c r="W193" s="15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tr">
        <v>Bratislavský</v>
      </c>
      <c r="C194" s="1" t="str">
        <v>Pezinok</v>
      </c>
      <c r="D194" s="1" t="str">
        <v>Stredná odborná škola vinársko - ovocinárska</v>
      </c>
      <c r="E194" s="1">
        <v>1</v>
      </c>
      <c r="F194" s="13">
        <v>105</v>
      </c>
      <c r="G194" s="13"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3">
        <v>52.5</v>
      </c>
      <c r="U194" s="15">
        <v>6.5625</v>
      </c>
      <c r="V194" s="15">
        <v>4.1343750000000004</v>
      </c>
      <c r="W194" s="15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tr">
        <v>Bratislavský</v>
      </c>
      <c r="C195" s="1" t="str">
        <v>Pezinok</v>
      </c>
      <c r="D195" s="1" t="str">
        <v>Gymnázium Karola Štúra</v>
      </c>
      <c r="E195" s="1">
        <v>1</v>
      </c>
      <c r="F195" s="13">
        <v>87</v>
      </c>
      <c r="G195" s="13"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3">
        <v>43.5</v>
      </c>
      <c r="U195" s="15">
        <v>5.4375</v>
      </c>
      <c r="V195" s="15">
        <v>3.4256250000000001</v>
      </c>
      <c r="W195" s="15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tr">
        <v>Bratislavský</v>
      </c>
      <c r="C196" s="1" t="str">
        <v>Pezinok</v>
      </c>
      <c r="D196" s="1" t="str">
        <v>Stredná odborná škola pedagogická</v>
      </c>
      <c r="E196" s="1">
        <v>1</v>
      </c>
      <c r="F196" s="13">
        <v>64</v>
      </c>
      <c r="G196" s="13"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3">
        <v>32</v>
      </c>
      <c r="U196" s="15">
        <v>4</v>
      </c>
      <c r="V196" s="15">
        <v>2.52</v>
      </c>
      <c r="W196" s="15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tr">
        <v>Bratislavský</v>
      </c>
      <c r="C197" s="1" t="str">
        <v>Pezinok</v>
      </c>
      <c r="D197" s="1" t="str">
        <v>Základná škola</v>
      </c>
      <c r="E197" s="1">
        <v>1</v>
      </c>
      <c r="F197" s="13">
        <v>84</v>
      </c>
      <c r="G197" s="13"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3">
        <v>42</v>
      </c>
      <c r="U197" s="15">
        <v>5.25</v>
      </c>
      <c r="V197" s="15">
        <v>3.3075000000000001</v>
      </c>
      <c r="W197" s="15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tr">
        <v>Bratislavský</v>
      </c>
      <c r="C198" s="1" t="str">
        <v>Pezinok</v>
      </c>
      <c r="D198" s="1" t="str">
        <v>Základná škola</v>
      </c>
      <c r="E198" s="1">
        <v>1</v>
      </c>
      <c r="F198" s="13">
        <v>125</v>
      </c>
      <c r="G198" s="13"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3">
        <v>62.5</v>
      </c>
      <c r="U198" s="15">
        <v>7.8125</v>
      </c>
      <c r="V198" s="15">
        <v>4.921875</v>
      </c>
      <c r="W198" s="15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tr">
        <v>Bratislavský</v>
      </c>
      <c r="C199" s="1" t="str">
        <v>Pezinok</v>
      </c>
      <c r="D199" s="1" t="str">
        <v>Stredná odborná škola podnikania a služieb</v>
      </c>
      <c r="E199" s="1">
        <v>1</v>
      </c>
      <c r="F199" s="13">
        <v>19</v>
      </c>
      <c r="G199" s="13"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3">
        <v>9.5</v>
      </c>
      <c r="U199" s="15">
        <v>1.1875</v>
      </c>
      <c r="V199" s="15">
        <v>0.74812500000000004</v>
      </c>
      <c r="W199" s="15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tr">
        <v>Bratislavský</v>
      </c>
      <c r="C200" s="1" t="str">
        <v>Pezinok</v>
      </c>
      <c r="D200" s="1" t="str">
        <v>Základná škola Jána Kupeckého</v>
      </c>
      <c r="E200" s="1">
        <v>2</v>
      </c>
      <c r="F200" s="13">
        <v>125</v>
      </c>
      <c r="G200" s="13"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3">
        <v>62.5</v>
      </c>
      <c r="U200" s="15">
        <v>7.8125</v>
      </c>
      <c r="V200" s="15">
        <v>4.921875</v>
      </c>
      <c r="W200" s="15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tr">
        <v>Bratislavský</v>
      </c>
      <c r="C201" s="1" t="str">
        <v>Pezinok</v>
      </c>
      <c r="D201" s="1" t="str">
        <v>Obchodná akadémia</v>
      </c>
      <c r="E201" s="1">
        <v>1</v>
      </c>
      <c r="F201" s="13">
        <v>54</v>
      </c>
      <c r="G201" s="13"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3">
        <v>27</v>
      </c>
      <c r="U201" s="15">
        <v>3.375</v>
      </c>
      <c r="V201" s="15">
        <v>2.1262500000000002</v>
      </c>
      <c r="W201" s="15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tr">
        <v>Bratislavský</v>
      </c>
      <c r="C202" s="1" t="str">
        <v>Pezinok</v>
      </c>
      <c r="D202" s="1" t="str">
        <v>Základná škola</v>
      </c>
      <c r="E202" s="1">
        <v>1</v>
      </c>
      <c r="F202" s="13">
        <v>88</v>
      </c>
      <c r="G202" s="13"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3">
        <v>44</v>
      </c>
      <c r="U202" s="15">
        <v>5.5</v>
      </c>
      <c r="V202" s="15">
        <v>3.4649999999999999</v>
      </c>
      <c r="W202" s="15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tr">
        <v>Bratislavský</v>
      </c>
      <c r="C203" s="1" t="str">
        <v>Pezinok</v>
      </c>
      <c r="D203" s="1" t="str">
        <v>Základná škola s materskou školou</v>
      </c>
      <c r="E203" s="1">
        <v>1</v>
      </c>
      <c r="F203" s="13">
        <v>54</v>
      </c>
      <c r="G203" s="13"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3">
        <v>27</v>
      </c>
      <c r="U203" s="15">
        <v>3.375</v>
      </c>
      <c r="V203" s="15">
        <v>2.1262500000000002</v>
      </c>
      <c r="W203" s="15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tr">
        <v>Bratislavský</v>
      </c>
      <c r="C204" s="1" t="str">
        <v>Pezinok</v>
      </c>
      <c r="D204" s="1" t="str">
        <v>Gymnázium</v>
      </c>
      <c r="E204" s="1">
        <v>1</v>
      </c>
      <c r="F204" s="13">
        <v>76</v>
      </c>
      <c r="G204" s="13"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3">
        <v>38</v>
      </c>
      <c r="U204" s="15">
        <v>4.75</v>
      </c>
      <c r="V204" s="15">
        <v>2.9925000000000002</v>
      </c>
      <c r="W204" s="15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tr">
        <v>Bratislavský</v>
      </c>
      <c r="C205" s="1" t="str">
        <v>Pezinok</v>
      </c>
      <c r="D205" s="1" t="str">
        <v>Základná škola s materskou školou</v>
      </c>
      <c r="E205" s="1">
        <v>2</v>
      </c>
      <c r="F205" s="13">
        <v>96</v>
      </c>
      <c r="G205" s="13"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3">
        <v>48</v>
      </c>
      <c r="U205" s="15">
        <v>6</v>
      </c>
      <c r="V205" s="15">
        <v>3.78</v>
      </c>
      <c r="W205" s="15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tr">
        <v>Bratislavský</v>
      </c>
      <c r="C206" s="1" t="str">
        <v>Pezinok</v>
      </c>
      <c r="D206" s="1" t="str">
        <v>Základná škola</v>
      </c>
      <c r="E206" s="1">
        <v>1</v>
      </c>
      <c r="F206" s="13">
        <v>87</v>
      </c>
      <c r="G206" s="13"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3">
        <v>43.5</v>
      </c>
      <c r="U206" s="15">
        <v>5.4375</v>
      </c>
      <c r="V206" s="15">
        <v>3.4256250000000001</v>
      </c>
      <c r="W206" s="15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tr">
        <v>Bratislavský</v>
      </c>
      <c r="C207" s="1" t="str">
        <v>Pezinok</v>
      </c>
      <c r="D207" s="1" t="str">
        <v>Základná škola</v>
      </c>
      <c r="E207" s="1">
        <v>1</v>
      </c>
      <c r="F207" s="13">
        <v>84</v>
      </c>
      <c r="G207" s="13"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3">
        <v>42</v>
      </c>
      <c r="U207" s="15">
        <v>5.25</v>
      </c>
      <c r="V207" s="15">
        <v>3.3075000000000001</v>
      </c>
      <c r="W207" s="15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tr">
        <v>Bratislavský</v>
      </c>
      <c r="C208" s="1" t="str">
        <v>Pezinok</v>
      </c>
      <c r="D208" s="1" t="str">
        <v>Základná škola s materskou školou</v>
      </c>
      <c r="E208" s="1">
        <v>1</v>
      </c>
      <c r="F208" s="13">
        <v>48</v>
      </c>
      <c r="G208" s="13"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3">
        <v>24</v>
      </c>
      <c r="U208" s="15">
        <v>3</v>
      </c>
      <c r="V208" s="15">
        <v>1.89</v>
      </c>
      <c r="W208" s="15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tr">
        <v>Bratislavský</v>
      </c>
      <c r="C209" s="1" t="str">
        <v>Pezinok</v>
      </c>
      <c r="D209" s="1" t="str">
        <v>Základná škola</v>
      </c>
      <c r="E209" s="1">
        <v>1</v>
      </c>
      <c r="F209" s="13">
        <v>22</v>
      </c>
      <c r="G209" s="13"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3">
        <v>11</v>
      </c>
      <c r="U209" s="15">
        <v>1.375</v>
      </c>
      <c r="V209" s="15">
        <v>0.86624999999999996</v>
      </c>
      <c r="W209" s="15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tr">
        <v>Bratislavský</v>
      </c>
      <c r="C210" s="1" t="str">
        <v>Pezinok</v>
      </c>
      <c r="D210" s="1" t="str">
        <v>Základná škola s materskou školou</v>
      </c>
      <c r="E210" s="1">
        <v>1</v>
      </c>
      <c r="F210" s="13">
        <v>30</v>
      </c>
      <c r="G210" s="13"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3">
        <v>15</v>
      </c>
      <c r="U210" s="15">
        <v>1.875</v>
      </c>
      <c r="V210" s="15">
        <v>1.1812499999999999</v>
      </c>
      <c r="W210" s="15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tr">
        <v>Bratislavský</v>
      </c>
      <c r="C211" s="1" t="str">
        <v>Senec</v>
      </c>
      <c r="D211" s="1" t="str">
        <v>Základná škola</v>
      </c>
      <c r="E211" s="1">
        <v>3</v>
      </c>
      <c r="F211" s="13">
        <v>300</v>
      </c>
      <c r="G211" s="13"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3">
        <v>150</v>
      </c>
      <c r="U211" s="15">
        <v>18.75</v>
      </c>
      <c r="V211" s="15">
        <v>11.8125</v>
      </c>
      <c r="W211" s="15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tr">
        <v>Bratislavský</v>
      </c>
      <c r="C212" s="1" t="str">
        <v>Senec</v>
      </c>
      <c r="D212" s="1" t="str">
        <v>Základná škola</v>
      </c>
      <c r="E212" s="1">
        <v>1</v>
      </c>
      <c r="F212" s="13">
        <v>38</v>
      </c>
      <c r="G212" s="13"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3">
        <v>19</v>
      </c>
      <c r="U212" s="15">
        <v>2.375</v>
      </c>
      <c r="V212" s="15">
        <v>1.4962500000000001</v>
      </c>
      <c r="W212" s="15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tr">
        <v>Bratislavský</v>
      </c>
      <c r="C213" s="1" t="str">
        <v>Senec</v>
      </c>
      <c r="D213" s="1" t="str">
        <v>Základná škola s materskou školou</v>
      </c>
      <c r="E213" s="1">
        <v>1</v>
      </c>
      <c r="F213" s="13">
        <v>18</v>
      </c>
      <c r="G213" s="13"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3">
        <v>9</v>
      </c>
      <c r="U213" s="15">
        <v>1.125</v>
      </c>
      <c r="V213" s="15">
        <v>0.70874999999999999</v>
      </c>
      <c r="W213" s="15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tr">
        <v>Bratislavský</v>
      </c>
      <c r="C214" s="1" t="str">
        <v>Senec</v>
      </c>
      <c r="D214" s="1" t="str">
        <v>Základná škola</v>
      </c>
      <c r="E214" s="1">
        <v>2</v>
      </c>
      <c r="F214" s="13">
        <v>143</v>
      </c>
      <c r="G214" s="13"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3">
        <v>71.5</v>
      </c>
      <c r="U214" s="15">
        <v>8.9375</v>
      </c>
      <c r="V214" s="15">
        <v>5.6306250000000002</v>
      </c>
      <c r="W214" s="15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tr">
        <v>Bratislavský</v>
      </c>
      <c r="C215" s="1" t="str">
        <v>Senec</v>
      </c>
      <c r="D215" s="1" t="str">
        <v>Základná škola</v>
      </c>
      <c r="E215" s="1">
        <v>1</v>
      </c>
      <c r="F215" s="13">
        <v>52</v>
      </c>
      <c r="G215" s="13"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3">
        <v>26</v>
      </c>
      <c r="U215" s="15">
        <v>3.25</v>
      </c>
      <c r="V215" s="15">
        <v>2.0474999999999999</v>
      </c>
      <c r="W215" s="15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tr">
        <v>Bratislavský</v>
      </c>
      <c r="C216" s="1" t="str">
        <v>Senec</v>
      </c>
      <c r="D216" s="1" t="str">
        <v>Základná škola s vyučovacím jazykom maďarským - Alapiskola</v>
      </c>
      <c r="E216" s="1">
        <v>1</v>
      </c>
      <c r="F216" s="13">
        <v>3</v>
      </c>
      <c r="G216" s="13"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3">
        <v>1.5</v>
      </c>
      <c r="U216" s="15">
        <v>0.1875</v>
      </c>
      <c r="V216" s="15">
        <v>0.11812499999999999</v>
      </c>
      <c r="W216" s="15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tr">
        <v>Bratislavský</v>
      </c>
      <c r="C217" s="1" t="str">
        <v>Senec</v>
      </c>
      <c r="D217" s="1" t="str">
        <v>Základná škola</v>
      </c>
      <c r="E217" s="1">
        <v>1</v>
      </c>
      <c r="F217" s="13">
        <v>6</v>
      </c>
      <c r="G217" s="13"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3">
        <v>3</v>
      </c>
      <c r="U217" s="15">
        <v>0.375</v>
      </c>
      <c r="V217" s="15">
        <v>0.23624999999999999</v>
      </c>
      <c r="W217" s="15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tr">
        <v>Bratislavský</v>
      </c>
      <c r="C218" s="1" t="str">
        <v>Senec</v>
      </c>
      <c r="D218" s="1" t="str">
        <v>Základná škola s materskou školou</v>
      </c>
      <c r="E218" s="1">
        <v>1</v>
      </c>
      <c r="F218" s="13">
        <v>35</v>
      </c>
      <c r="G218" s="13"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3">
        <v>17.5</v>
      </c>
      <c r="U218" s="15">
        <v>2.1875</v>
      </c>
      <c r="V218" s="15">
        <v>1.378125</v>
      </c>
      <c r="W218" s="15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tr">
        <v>Bratislavský</v>
      </c>
      <c r="C219" s="1" t="str">
        <v>Senec</v>
      </c>
      <c r="D219" s="1" t="str">
        <v>Základná škola</v>
      </c>
      <c r="E219" s="1">
        <v>1</v>
      </c>
      <c r="F219" s="13">
        <v>11</v>
      </c>
      <c r="G219" s="13"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3">
        <v>5.5</v>
      </c>
      <c r="U219" s="15">
        <v>0.6875</v>
      </c>
      <c r="V219" s="15">
        <v>0.43312499999999998</v>
      </c>
      <c r="W219" s="15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tr">
        <v>Bratislavský</v>
      </c>
      <c r="C220" s="1" t="str">
        <v>Senec</v>
      </c>
      <c r="D220" s="1" t="str">
        <v>Základná škola Milana Rastislava Štefánika</v>
      </c>
      <c r="E220" s="1">
        <v>1</v>
      </c>
      <c r="F220" s="13">
        <v>127</v>
      </c>
      <c r="G220" s="13"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3">
        <v>63.5</v>
      </c>
      <c r="U220" s="15">
        <v>7.9375</v>
      </c>
      <c r="V220" s="15">
        <v>5.0006250000000003</v>
      </c>
      <c r="W220" s="15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tr">
        <v>Bratislavský</v>
      </c>
      <c r="C221" s="1" t="str">
        <v>Senec</v>
      </c>
      <c r="D221" s="1" t="str">
        <v>Základná škola</v>
      </c>
      <c r="E221" s="1">
        <v>1</v>
      </c>
      <c r="F221" s="13">
        <v>33</v>
      </c>
      <c r="G221" s="13"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3">
        <v>16.5</v>
      </c>
      <c r="U221" s="15">
        <v>2.0625</v>
      </c>
      <c r="V221" s="15">
        <v>1.2993749999999999</v>
      </c>
      <c r="W221" s="15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tr">
        <v>Bratislavský</v>
      </c>
      <c r="C222" s="1" t="str">
        <v>Senec</v>
      </c>
      <c r="D222" s="1" t="str">
        <v>Základná škola</v>
      </c>
      <c r="E222" s="1">
        <v>1</v>
      </c>
      <c r="F222" s="13">
        <v>73</v>
      </c>
      <c r="G222" s="13"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3">
        <v>36.5</v>
      </c>
      <c r="U222" s="15">
        <v>4.5625</v>
      </c>
      <c r="V222" s="15">
        <v>2.8743750000000001</v>
      </c>
      <c r="W222" s="15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tr">
        <v>Bratislavský</v>
      </c>
      <c r="C223" s="1" t="str">
        <v>Senec</v>
      </c>
      <c r="D223" s="1" t="str">
        <v>Základná škola</v>
      </c>
      <c r="E223" s="1">
        <v>1</v>
      </c>
      <c r="F223" s="13">
        <v>76</v>
      </c>
      <c r="G223" s="13"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3">
        <v>38</v>
      </c>
      <c r="U223" s="15">
        <v>4.75</v>
      </c>
      <c r="V223" s="15">
        <v>2.9925000000000002</v>
      </c>
      <c r="W223" s="15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tr">
        <v>Bratislavský</v>
      </c>
      <c r="C224" s="1" t="str">
        <v>Senec</v>
      </c>
      <c r="D224" s="1" t="str">
        <v>Základná škola Milana Rastislava Štefánika</v>
      </c>
      <c r="E224" s="1">
        <v>1</v>
      </c>
      <c r="F224" s="13">
        <v>70</v>
      </c>
      <c r="G224" s="13"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3">
        <v>35</v>
      </c>
      <c r="U224" s="15">
        <v>4.375</v>
      </c>
      <c r="V224" s="15">
        <v>2.7562500000000001</v>
      </c>
      <c r="W224" s="15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tr">
        <v>Bratislavský</v>
      </c>
      <c r="C225" s="1" t="str">
        <v>Senec</v>
      </c>
      <c r="D225" s="1" t="str">
        <v>Základná škola</v>
      </c>
      <c r="E225" s="1">
        <v>1</v>
      </c>
      <c r="F225" s="13">
        <v>55</v>
      </c>
      <c r="G225" s="13"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3">
        <v>27.5</v>
      </c>
      <c r="U225" s="15">
        <v>3.4375</v>
      </c>
      <c r="V225" s="15">
        <v>2.1656249999999999</v>
      </c>
      <c r="W225" s="15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tr">
        <v>Bratislavský</v>
      </c>
      <c r="C226" s="1" t="str">
        <v>Senec</v>
      </c>
      <c r="D226" s="1" t="str">
        <v>Základná škola</v>
      </c>
      <c r="E226" s="1">
        <v>1</v>
      </c>
      <c r="F226" s="13">
        <v>11</v>
      </c>
      <c r="G226" s="13"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3">
        <v>5.5</v>
      </c>
      <c r="U226" s="15">
        <v>0.6875</v>
      </c>
      <c r="V226" s="15">
        <v>0.43312499999999998</v>
      </c>
      <c r="W226" s="15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tr">
        <v>Bratislavský</v>
      </c>
      <c r="C227" s="1" t="str">
        <v>Senec</v>
      </c>
      <c r="D227" s="1" t="str">
        <v>Základná škola</v>
      </c>
      <c r="E227" s="1">
        <v>1</v>
      </c>
      <c r="F227" s="13">
        <v>87</v>
      </c>
      <c r="G227" s="13"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3">
        <v>43.5</v>
      </c>
      <c r="U227" s="15">
        <v>5.4375</v>
      </c>
      <c r="V227" s="15">
        <v>3.4256250000000001</v>
      </c>
      <c r="W227" s="15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tr">
        <v>Bratislavský</v>
      </c>
      <c r="C228" s="1" t="str">
        <v>Senec</v>
      </c>
      <c r="D228" s="1" t="str">
        <v>Súkromné liečebno-výchovné sanatórium</v>
      </c>
      <c r="E228" s="1">
        <v>2</v>
      </c>
      <c r="F228" s="13">
        <v>19</v>
      </c>
      <c r="G228" s="13"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3">
        <v>9.5</v>
      </c>
      <c r="U228" s="15">
        <v>1.1875</v>
      </c>
      <c r="V228" s="15">
        <v>0.74812500000000004</v>
      </c>
      <c r="W228" s="15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tr">
        <v>Bratislavský</v>
      </c>
      <c r="C229" s="1" t="str">
        <v>Senec</v>
      </c>
      <c r="D229" s="1" t="str">
        <v>Stredná odborná škola automobilová a podnikania</v>
      </c>
      <c r="E229" s="1">
        <v>1</v>
      </c>
      <c r="F229" s="13">
        <v>44</v>
      </c>
      <c r="G229" s="13"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3">
        <v>22</v>
      </c>
      <c r="U229" s="15">
        <v>2.75</v>
      </c>
      <c r="V229" s="15">
        <v>1.7324999999999999</v>
      </c>
      <c r="W229" s="15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tr">
        <v>Bratislavský</v>
      </c>
      <c r="C230" s="1" t="str">
        <v>Senec</v>
      </c>
      <c r="D230" s="1" t="str">
        <v>Gymnázium Antona Bernoláka</v>
      </c>
      <c r="E230" s="1">
        <v>1</v>
      </c>
      <c r="F230" s="13">
        <v>55</v>
      </c>
      <c r="G230" s="13"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3">
        <v>27.5</v>
      </c>
      <c r="U230" s="15">
        <v>3.4375</v>
      </c>
      <c r="V230" s="15">
        <v>2.1656249999999999</v>
      </c>
      <c r="W230" s="15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tr">
        <v>Bratislavský</v>
      </c>
      <c r="C231" s="1" t="str">
        <v>Senec</v>
      </c>
      <c r="D231" s="1" t="str">
        <v>Základná škola</v>
      </c>
      <c r="E231" s="1">
        <v>1</v>
      </c>
      <c r="F231" s="13">
        <v>124</v>
      </c>
      <c r="G231" s="13"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3">
        <v>62</v>
      </c>
      <c r="U231" s="15">
        <v>7.75</v>
      </c>
      <c r="V231" s="15">
        <v>4.8825000000000003</v>
      </c>
      <c r="W231" s="15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tr">
        <v>Bratislavský</v>
      </c>
      <c r="C232" s="1" t="str">
        <v>Senec</v>
      </c>
      <c r="D232" s="1" t="str">
        <v>Základná škola s vyučovacím jazykom maďarským A. Molnára Szencziho - Szenczi M. A. Magyar Tanítási Nyelvű Alapiskola</v>
      </c>
      <c r="E232" s="1">
        <v>1</v>
      </c>
      <c r="F232" s="13">
        <v>55</v>
      </c>
      <c r="G232" s="13"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3">
        <v>27.5</v>
      </c>
      <c r="U232" s="15">
        <v>3.4375</v>
      </c>
      <c r="V232" s="15">
        <v>2.1656249999999999</v>
      </c>
      <c r="W232" s="15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tr">
        <v>Bratislavský</v>
      </c>
      <c r="C233" s="1" t="str">
        <v>Senec</v>
      </c>
      <c r="D233" s="1" t="str">
        <v>Základná škola J. G. Tajovského</v>
      </c>
      <c r="E233" s="1">
        <v>3</v>
      </c>
      <c r="F233" s="13">
        <v>179</v>
      </c>
      <c r="G233" s="13"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3">
        <v>89.5</v>
      </c>
      <c r="U233" s="15">
        <v>11.1875</v>
      </c>
      <c r="V233" s="15">
        <v>7.0481249999999998</v>
      </c>
      <c r="W233" s="15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tr">
        <v>Bratislavský</v>
      </c>
      <c r="C234" s="1" t="str">
        <v>Senec</v>
      </c>
      <c r="D234" s="1" t="str">
        <v>Základná škola</v>
      </c>
      <c r="E234" s="1">
        <v>1</v>
      </c>
      <c r="F234" s="13">
        <v>57</v>
      </c>
      <c r="G234" s="13"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3">
        <v>28.5</v>
      </c>
      <c r="U234" s="15">
        <v>3.5625</v>
      </c>
      <c r="V234" s="15">
        <v>2.2443749999999998</v>
      </c>
      <c r="W234" s="15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tr">
        <v>Bratislavský</v>
      </c>
      <c r="C235" s="1" t="str">
        <v>Senec</v>
      </c>
      <c r="D235" s="1" t="str">
        <v>Základná škola s vyučovacím jazykom maďarským - Alapiskola</v>
      </c>
      <c r="E235" s="1">
        <v>1</v>
      </c>
      <c r="F235" s="13">
        <v>33</v>
      </c>
      <c r="G235" s="13"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3">
        <v>16.5</v>
      </c>
      <c r="U235" s="15">
        <v>2.0625</v>
      </c>
      <c r="V235" s="15">
        <v>1.2993749999999999</v>
      </c>
      <c r="W235" s="15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tr">
        <v>Bratislavský</v>
      </c>
      <c r="C236" s="1" t="str">
        <v>Senec</v>
      </c>
      <c r="D236" s="1" t="str">
        <v>Základná škola</v>
      </c>
      <c r="E236" s="1">
        <v>1</v>
      </c>
      <c r="F236" s="13">
        <v>11</v>
      </c>
      <c r="G236" s="13"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3">
        <v>5.5</v>
      </c>
      <c r="U236" s="15">
        <v>0.6875</v>
      </c>
      <c r="V236" s="15">
        <v>0.43312499999999998</v>
      </c>
      <c r="W236" s="15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tr">
        <v>Bratislavský</v>
      </c>
      <c r="C237" s="1" t="str">
        <v>Senec</v>
      </c>
      <c r="D237" s="1" t="str">
        <v>Základná škola</v>
      </c>
      <c r="E237" s="1">
        <v>1</v>
      </c>
      <c r="F237" s="13">
        <v>49</v>
      </c>
      <c r="G237" s="13"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3">
        <v>24.5</v>
      </c>
      <c r="U237" s="15">
        <v>3.0625</v>
      </c>
      <c r="V237" s="15">
        <v>1.9293750000000001</v>
      </c>
      <c r="W237" s="15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100011389</v>
      </c>
      <c r="B238" s="1" t="str">
        <v>Bratislavský</v>
      </c>
      <c r="C238" s="1" t="str">
        <v>Bratislava V</v>
      </c>
      <c r="D238" s="1" t="str">
        <v>Súkromná základná škola FELIX</v>
      </c>
      <c r="E238" s="1">
        <v>5</v>
      </c>
      <c r="F238" s="13">
        <v>108</v>
      </c>
      <c r="G238" s="13">
        <v>30</v>
      </c>
      <c r="H238" s="13">
        <v>30</v>
      </c>
      <c r="I238" s="13">
        <v>0</v>
      </c>
      <c r="J238" s="13">
        <v>10</v>
      </c>
      <c r="K238" s="13">
        <v>3</v>
      </c>
      <c r="L238" s="13">
        <v>0</v>
      </c>
      <c r="M238" s="13">
        <v>3</v>
      </c>
      <c r="N238" s="13">
        <v>7</v>
      </c>
      <c r="O238" s="13">
        <v>5</v>
      </c>
      <c r="P238" s="13">
        <v>8</v>
      </c>
      <c r="Q238" s="13">
        <v>39</v>
      </c>
      <c r="R238" s="13">
        <v>5534</v>
      </c>
      <c r="S238" s="13">
        <v>191</v>
      </c>
      <c r="T238" s="13">
        <v>54</v>
      </c>
      <c r="U238" s="15">
        <v>6.75</v>
      </c>
      <c r="V238" s="15">
        <v>4.2525000000000004</v>
      </c>
      <c r="W238" s="15">
        <v>500</v>
      </c>
      <c r="X238" s="13">
        <v>890</v>
      </c>
      <c r="Y238" s="13">
        <v>108</v>
      </c>
      <c r="Z238" s="13">
        <v>1390</v>
      </c>
      <c r="AA238" s="13">
        <v>312</v>
      </c>
      <c r="AB238" s="13">
        <v>10</v>
      </c>
    </row>
    <row r="239" spans="1:28">
      <c r="A239" s="1">
        <v>100017334</v>
      </c>
      <c r="B239" s="1" t="str">
        <v>Bratislavský</v>
      </c>
      <c r="C239" s="1" t="str">
        <v>Senec</v>
      </c>
      <c r="D239" s="1" t="str">
        <v>Súkromná základná škola</v>
      </c>
      <c r="E239" s="1">
        <v>1</v>
      </c>
      <c r="F239" s="13">
        <v>35</v>
      </c>
      <c r="G239" s="13">
        <v>9</v>
      </c>
      <c r="H239" s="13">
        <v>9</v>
      </c>
      <c r="I239" s="13">
        <v>0</v>
      </c>
      <c r="J239" s="13">
        <v>4</v>
      </c>
      <c r="K239" s="13">
        <v>0</v>
      </c>
      <c r="L239" s="13">
        <v>0</v>
      </c>
      <c r="M239" s="13">
        <v>0</v>
      </c>
      <c r="N239" s="13">
        <v>3</v>
      </c>
      <c r="O239" s="13">
        <v>1</v>
      </c>
      <c r="P239" s="13">
        <v>2</v>
      </c>
      <c r="Q239" s="13">
        <v>13</v>
      </c>
      <c r="R239" s="13">
        <v>1751</v>
      </c>
      <c r="S239" s="13">
        <v>82</v>
      </c>
      <c r="T239" s="13">
        <v>17.5</v>
      </c>
      <c r="U239" s="15">
        <v>2.1875</v>
      </c>
      <c r="V239" s="15">
        <v>1.378125</v>
      </c>
      <c r="W239" s="15">
        <v>158</v>
      </c>
      <c r="X239" s="13">
        <v>288</v>
      </c>
      <c r="Y239" s="13">
        <v>35</v>
      </c>
      <c r="Z239" s="13">
        <v>446</v>
      </c>
      <c r="AA239" s="13">
        <v>72</v>
      </c>
      <c r="AB239" s="13">
        <v>4</v>
      </c>
    </row>
    <row r="240" spans="1:28">
      <c r="A240" s="1">
        <v>100017373</v>
      </c>
      <c r="B240" s="1" t="str">
        <v>Bratislavský</v>
      </c>
      <c r="C240" s="1" t="str">
        <v>Bratislava I</v>
      </c>
      <c r="D240" s="1" t="str">
        <v>Súkromná spojená škola Cambridge International School</v>
      </c>
      <c r="E240" s="1">
        <v>3</v>
      </c>
      <c r="F240" s="13">
        <v>127</v>
      </c>
      <c r="G240" s="13">
        <v>33</v>
      </c>
      <c r="H240" s="13">
        <v>33</v>
      </c>
      <c r="I240" s="13">
        <v>0</v>
      </c>
      <c r="J240" s="13">
        <v>18</v>
      </c>
      <c r="K240" s="13">
        <v>0</v>
      </c>
      <c r="L240" s="13">
        <v>1</v>
      </c>
      <c r="M240" s="13">
        <v>0</v>
      </c>
      <c r="N240" s="13">
        <v>9</v>
      </c>
      <c r="O240" s="13">
        <v>1</v>
      </c>
      <c r="P240" s="13">
        <v>9</v>
      </c>
      <c r="Q240" s="13">
        <v>47</v>
      </c>
      <c r="R240" s="13">
        <v>6156</v>
      </c>
      <c r="S240" s="13">
        <v>1691</v>
      </c>
      <c r="T240" s="13">
        <v>63.5</v>
      </c>
      <c r="U240" s="15">
        <v>7.9375</v>
      </c>
      <c r="V240" s="15">
        <v>5.0006250000000003</v>
      </c>
      <c r="W240" s="15">
        <v>555</v>
      </c>
      <c r="X240" s="13">
        <v>1431</v>
      </c>
      <c r="Y240" s="13">
        <v>127</v>
      </c>
      <c r="Z240" s="13">
        <v>1986</v>
      </c>
      <c r="AA240" s="13">
        <v>216</v>
      </c>
      <c r="AB240" s="13">
        <v>18</v>
      </c>
    </row>
    <row r="241" spans="1:28">
      <c r="A241" s="1">
        <v>100017374</v>
      </c>
      <c r="B241" s="1" t="str">
        <v>Bratislavský</v>
      </c>
      <c r="C241" s="1" t="str">
        <v>Bratislava II</v>
      </c>
      <c r="D241" s="1" t="str">
        <v>Spojená škola</v>
      </c>
      <c r="E241" s="1">
        <v>3</v>
      </c>
      <c r="F241" s="13">
        <v>96</v>
      </c>
      <c r="G241" s="13">
        <v>26</v>
      </c>
      <c r="H241" s="13">
        <v>25</v>
      </c>
      <c r="I241" s="13">
        <v>1</v>
      </c>
      <c r="J241" s="13">
        <v>10</v>
      </c>
      <c r="K241" s="13">
        <v>0</v>
      </c>
      <c r="L241" s="13">
        <v>0</v>
      </c>
      <c r="M241" s="13">
        <v>0</v>
      </c>
      <c r="N241" s="13">
        <v>6</v>
      </c>
      <c r="O241" s="13">
        <v>1</v>
      </c>
      <c r="P241" s="13">
        <v>5</v>
      </c>
      <c r="Q241" s="13">
        <v>36</v>
      </c>
      <c r="R241" s="13">
        <v>4592</v>
      </c>
      <c r="S241" s="13">
        <v>949</v>
      </c>
      <c r="T241" s="13">
        <v>48</v>
      </c>
      <c r="U241" s="15">
        <v>6</v>
      </c>
      <c r="V241" s="15">
        <v>3.78</v>
      </c>
      <c r="W241" s="15">
        <v>414</v>
      </c>
      <c r="X241" s="13">
        <v>974</v>
      </c>
      <c r="Y241" s="13">
        <v>96</v>
      </c>
      <c r="Z241" s="13">
        <v>1388</v>
      </c>
      <c r="AA241" s="13">
        <v>144</v>
      </c>
      <c r="AB241" s="13">
        <v>10</v>
      </c>
    </row>
    <row r="242" spans="1:28">
      <c r="A242" s="1">
        <v>100017375</v>
      </c>
      <c r="B242" s="1" t="str">
        <v>Bratislavský</v>
      </c>
      <c r="C242" s="1" t="str">
        <v>Bratislava II</v>
      </c>
      <c r="D242" s="1" t="str">
        <v>Spojená škola</v>
      </c>
      <c r="E242" s="1">
        <v>5</v>
      </c>
      <c r="F242" s="13">
        <v>328</v>
      </c>
      <c r="G242" s="13">
        <v>88</v>
      </c>
      <c r="H242" s="13">
        <v>88</v>
      </c>
      <c r="I242" s="13">
        <v>0</v>
      </c>
      <c r="J242" s="13">
        <v>44</v>
      </c>
      <c r="K242" s="13">
        <v>0</v>
      </c>
      <c r="L242" s="13">
        <v>1</v>
      </c>
      <c r="M242" s="13">
        <v>0</v>
      </c>
      <c r="N242" s="13">
        <v>23</v>
      </c>
      <c r="O242" s="13">
        <v>2</v>
      </c>
      <c r="P242" s="13">
        <v>22</v>
      </c>
      <c r="Q242" s="13">
        <v>120</v>
      </c>
      <c r="R242" s="13">
        <v>15877</v>
      </c>
      <c r="S242" s="13">
        <v>9380</v>
      </c>
      <c r="T242" s="13">
        <v>164</v>
      </c>
      <c r="U242" s="15">
        <v>20.5</v>
      </c>
      <c r="V242" s="15">
        <v>12.914999999999999</v>
      </c>
      <c r="W242" s="15">
        <v>1430</v>
      </c>
      <c r="X242" s="13">
        <v>5197</v>
      </c>
      <c r="Y242" s="13">
        <v>328</v>
      </c>
      <c r="Z242" s="13">
        <v>6627</v>
      </c>
      <c r="AA242" s="13">
        <v>552</v>
      </c>
      <c r="AB242" s="13">
        <v>44</v>
      </c>
    </row>
    <row r="243" spans="1:28">
      <c r="A243" s="1">
        <v>100017376</v>
      </c>
      <c r="B243" s="1" t="str">
        <v>Bratislavský</v>
      </c>
      <c r="C243" s="1" t="str">
        <v>Bratislava II</v>
      </c>
      <c r="D243" s="1" t="str">
        <v xml:space="preserve">Spojená škola sv. Vincenta de Paul  </v>
      </c>
      <c r="E243" s="1">
        <v>3</v>
      </c>
      <c r="F243" s="13">
        <v>87</v>
      </c>
      <c r="G243" s="13">
        <v>23</v>
      </c>
      <c r="H243" s="13">
        <v>23</v>
      </c>
      <c r="I243" s="13">
        <v>0</v>
      </c>
      <c r="J243" s="13">
        <v>18</v>
      </c>
      <c r="K243" s="13">
        <v>0</v>
      </c>
      <c r="L243" s="13">
        <v>0</v>
      </c>
      <c r="M243" s="13">
        <v>0</v>
      </c>
      <c r="N243" s="13">
        <v>10</v>
      </c>
      <c r="O243" s="13">
        <v>1</v>
      </c>
      <c r="P243" s="13">
        <v>9</v>
      </c>
      <c r="Q243" s="13">
        <v>32</v>
      </c>
      <c r="R243" s="13">
        <v>4653</v>
      </c>
      <c r="S243" s="13">
        <v>732</v>
      </c>
      <c r="T243" s="13">
        <v>43.5</v>
      </c>
      <c r="U243" s="15">
        <v>5.4375</v>
      </c>
      <c r="V243" s="15">
        <v>3.4256250000000001</v>
      </c>
      <c r="W243" s="15">
        <v>419</v>
      </c>
      <c r="X243" s="13">
        <v>918</v>
      </c>
      <c r="Y243" s="13">
        <v>87</v>
      </c>
      <c r="Z243" s="13">
        <v>1337</v>
      </c>
      <c r="AA243" s="13">
        <v>240</v>
      </c>
      <c r="AB243" s="13">
        <v>18</v>
      </c>
    </row>
    <row r="244" spans="1:28">
      <c r="A244" s="1">
        <v>100017377</v>
      </c>
      <c r="B244" s="1" t="str">
        <v>Bratislavský</v>
      </c>
      <c r="C244" s="1" t="str">
        <v>Bratislava III</v>
      </c>
      <c r="D244" s="1" t="str">
        <v>Spojená škola internátna pre deti a žiakov so sluchovým postihnutím</v>
      </c>
      <c r="E244" s="1">
        <v>6</v>
      </c>
      <c r="F244" s="13">
        <v>106</v>
      </c>
      <c r="G244" s="13">
        <v>28</v>
      </c>
      <c r="H244" s="13">
        <v>28</v>
      </c>
      <c r="I244" s="13">
        <v>0</v>
      </c>
      <c r="J244" s="13">
        <v>12</v>
      </c>
      <c r="K244" s="13">
        <v>0</v>
      </c>
      <c r="L244" s="13">
        <v>0</v>
      </c>
      <c r="M244" s="13">
        <v>0</v>
      </c>
      <c r="N244" s="13">
        <v>8</v>
      </c>
      <c r="O244" s="13">
        <v>2</v>
      </c>
      <c r="P244" s="13">
        <v>6</v>
      </c>
      <c r="Q244" s="13">
        <v>39</v>
      </c>
      <c r="R244" s="13">
        <v>5178</v>
      </c>
      <c r="S244" s="13">
        <v>519</v>
      </c>
      <c r="T244" s="13">
        <v>53</v>
      </c>
      <c r="U244" s="15">
        <v>6.625</v>
      </c>
      <c r="V244" s="15">
        <v>4.1737500000000001</v>
      </c>
      <c r="W244" s="15">
        <v>467</v>
      </c>
      <c r="X244" s="13">
        <v>933</v>
      </c>
      <c r="Y244" s="13">
        <v>106</v>
      </c>
      <c r="Z244" s="13">
        <v>1400</v>
      </c>
      <c r="AA244" s="13">
        <v>192</v>
      </c>
      <c r="AB244" s="13">
        <v>12</v>
      </c>
    </row>
    <row r="245" spans="1:28">
      <c r="A245" s="1">
        <v>100017378</v>
      </c>
      <c r="B245" s="1" t="str">
        <v>Bratislavský</v>
      </c>
      <c r="C245" s="1" t="str">
        <v>Bratislava III</v>
      </c>
      <c r="D245" s="1" t="str">
        <v>Spojená škola de La Salle</v>
      </c>
      <c r="E245" s="1">
        <v>3</v>
      </c>
      <c r="F245" s="13">
        <v>91</v>
      </c>
      <c r="G245" s="13">
        <v>29</v>
      </c>
      <c r="H245" s="13">
        <v>29</v>
      </c>
      <c r="I245" s="13">
        <v>0</v>
      </c>
      <c r="J245" s="13">
        <v>14</v>
      </c>
      <c r="K245" s="13">
        <v>0</v>
      </c>
      <c r="L245" s="13">
        <v>0</v>
      </c>
      <c r="M245" s="13">
        <v>0</v>
      </c>
      <c r="N245" s="13">
        <v>9</v>
      </c>
      <c r="O245" s="13">
        <v>2</v>
      </c>
      <c r="P245" s="13">
        <v>7</v>
      </c>
      <c r="Q245" s="13">
        <v>31</v>
      </c>
      <c r="R245" s="13">
        <v>4600</v>
      </c>
      <c r="S245" s="13">
        <v>298</v>
      </c>
      <c r="T245" s="13">
        <v>45.5</v>
      </c>
      <c r="U245" s="15">
        <v>5.6875</v>
      </c>
      <c r="V245" s="15">
        <v>3.5831249999999999</v>
      </c>
      <c r="W245" s="15">
        <v>415</v>
      </c>
      <c r="X245" s="13">
        <v>780</v>
      </c>
      <c r="Y245" s="13">
        <v>91</v>
      </c>
      <c r="Z245" s="13">
        <v>1195</v>
      </c>
      <c r="AA245" s="13">
        <v>216</v>
      </c>
      <c r="AB245" s="13">
        <v>14</v>
      </c>
    </row>
    <row r="246" spans="1:28">
      <c r="A246" s="1">
        <v>100017379</v>
      </c>
      <c r="B246" s="1" t="str">
        <v>Bratislavský</v>
      </c>
      <c r="C246" s="1" t="str">
        <v>Bratislava IV</v>
      </c>
      <c r="D246" s="1" t="str">
        <v>Spojená škola sv. Františka z Assisi</v>
      </c>
      <c r="E246" s="1">
        <v>4</v>
      </c>
      <c r="F246" s="13">
        <v>195</v>
      </c>
      <c r="G246" s="13">
        <v>51</v>
      </c>
      <c r="H246" s="13">
        <v>51</v>
      </c>
      <c r="I246" s="13">
        <v>0</v>
      </c>
      <c r="J246" s="13">
        <v>26</v>
      </c>
      <c r="K246" s="13">
        <v>0</v>
      </c>
      <c r="L246" s="13">
        <v>1</v>
      </c>
      <c r="M246" s="13">
        <v>0</v>
      </c>
      <c r="N246" s="13">
        <v>14</v>
      </c>
      <c r="O246" s="13">
        <v>2</v>
      </c>
      <c r="P246" s="13">
        <v>13</v>
      </c>
      <c r="Q246" s="13">
        <v>72</v>
      </c>
      <c r="R246" s="13">
        <v>9443</v>
      </c>
      <c r="S246" s="13">
        <v>2597</v>
      </c>
      <c r="T246" s="13">
        <v>97.5</v>
      </c>
      <c r="U246" s="15">
        <v>12.1875</v>
      </c>
      <c r="V246" s="15">
        <v>7.6781249999999996</v>
      </c>
      <c r="W246" s="15">
        <v>851</v>
      </c>
      <c r="X246" s="13">
        <v>2197</v>
      </c>
      <c r="Y246" s="13">
        <v>195</v>
      </c>
      <c r="Z246" s="13">
        <v>3048</v>
      </c>
      <c r="AA246" s="13">
        <v>336</v>
      </c>
      <c r="AB246" s="13">
        <v>26</v>
      </c>
    </row>
    <row r="247" spans="1:28">
      <c r="A247" s="1">
        <v>100017380</v>
      </c>
      <c r="B247" s="1" t="str">
        <v>Bratislavský</v>
      </c>
      <c r="C247" s="1" t="str">
        <v>Bratislava IV</v>
      </c>
      <c r="D247" s="1" t="str">
        <v>Súkromná spojená škola British International School Bratislava</v>
      </c>
      <c r="E247" s="1">
        <v>3</v>
      </c>
      <c r="F247" s="13">
        <v>312</v>
      </c>
      <c r="G247" s="13">
        <v>80</v>
      </c>
      <c r="H247" s="13">
        <v>80</v>
      </c>
      <c r="I247" s="13">
        <v>0</v>
      </c>
      <c r="J247" s="13">
        <v>38</v>
      </c>
      <c r="K247" s="13">
        <v>0</v>
      </c>
      <c r="L247" s="13">
        <v>2</v>
      </c>
      <c r="M247" s="13">
        <v>0</v>
      </c>
      <c r="N247" s="13">
        <v>19</v>
      </c>
      <c r="O247" s="13">
        <v>2</v>
      </c>
      <c r="P247" s="13">
        <v>19</v>
      </c>
      <c r="Q247" s="13">
        <v>116</v>
      </c>
      <c r="R247" s="13">
        <v>14892</v>
      </c>
      <c r="S247" s="13">
        <v>5288</v>
      </c>
      <c r="T247" s="13">
        <v>156</v>
      </c>
      <c r="U247" s="15">
        <v>19.5</v>
      </c>
      <c r="V247" s="15">
        <v>12.285</v>
      </c>
      <c r="W247" s="15">
        <v>1341</v>
      </c>
      <c r="X247" s="13">
        <v>3822</v>
      </c>
      <c r="Y247" s="13">
        <v>312</v>
      </c>
      <c r="Z247" s="13">
        <v>5163</v>
      </c>
      <c r="AA247" s="13">
        <v>456</v>
      </c>
      <c r="AB247" s="13">
        <v>38</v>
      </c>
    </row>
    <row r="248" spans="1:28">
      <c r="A248" s="1">
        <v>100017381</v>
      </c>
      <c r="B248" s="1" t="str">
        <v>Bratislavský</v>
      </c>
      <c r="C248" s="1" t="str">
        <v>Bratislava IV</v>
      </c>
      <c r="D248" s="1" t="str">
        <v>Spojená škola</v>
      </c>
      <c r="E248" s="1">
        <v>4</v>
      </c>
      <c r="F248" s="13">
        <v>89</v>
      </c>
      <c r="G248" s="13">
        <v>23</v>
      </c>
      <c r="H248" s="13">
        <v>23</v>
      </c>
      <c r="I248" s="13">
        <v>0</v>
      </c>
      <c r="J248" s="13">
        <v>10</v>
      </c>
      <c r="K248" s="13">
        <v>0</v>
      </c>
      <c r="L248" s="13">
        <v>0</v>
      </c>
      <c r="M248" s="13">
        <v>0</v>
      </c>
      <c r="N248" s="13">
        <v>6</v>
      </c>
      <c r="O248" s="13">
        <v>1</v>
      </c>
      <c r="P248" s="13">
        <v>5</v>
      </c>
      <c r="Q248" s="13">
        <v>33</v>
      </c>
      <c r="R248" s="13">
        <v>4266</v>
      </c>
      <c r="S248" s="13">
        <v>784</v>
      </c>
      <c r="T248" s="13">
        <v>44.5</v>
      </c>
      <c r="U248" s="15">
        <v>5.5625</v>
      </c>
      <c r="V248" s="15">
        <v>3.504375</v>
      </c>
      <c r="W248" s="15">
        <v>384</v>
      </c>
      <c r="X248" s="13">
        <v>876</v>
      </c>
      <c r="Y248" s="13">
        <v>89</v>
      </c>
      <c r="Z248" s="13">
        <v>1260</v>
      </c>
      <c r="AA248" s="13">
        <v>144</v>
      </c>
      <c r="AB248" s="13">
        <v>10</v>
      </c>
    </row>
    <row r="249" spans="1:28">
      <c r="A249" s="1">
        <v>100017382</v>
      </c>
      <c r="B249" s="1" t="str">
        <v>Bratislavský</v>
      </c>
      <c r="C249" s="1" t="str">
        <v>Bratislava IV</v>
      </c>
      <c r="D249" s="1" t="str">
        <v>Spojená škola</v>
      </c>
      <c r="E249" s="1">
        <v>4</v>
      </c>
      <c r="F249" s="13">
        <v>431</v>
      </c>
      <c r="G249" s="13">
        <v>111</v>
      </c>
      <c r="H249" s="13">
        <v>111</v>
      </c>
      <c r="I249" s="13">
        <v>0</v>
      </c>
      <c r="J249" s="13">
        <v>56</v>
      </c>
      <c r="K249" s="13">
        <v>1</v>
      </c>
      <c r="L249" s="13">
        <v>1</v>
      </c>
      <c r="M249" s="13">
        <v>1</v>
      </c>
      <c r="N249" s="13">
        <v>28</v>
      </c>
      <c r="O249" s="13">
        <v>2</v>
      </c>
      <c r="P249" s="13">
        <v>29</v>
      </c>
      <c r="Q249" s="13">
        <v>160</v>
      </c>
      <c r="R249" s="13">
        <v>21147</v>
      </c>
      <c r="S249" s="13">
        <v>19943</v>
      </c>
      <c r="T249" s="13">
        <v>215.5</v>
      </c>
      <c r="U249" s="15">
        <v>26.9375</v>
      </c>
      <c r="V249" s="15">
        <v>16.970624999999998</v>
      </c>
      <c r="W249" s="15">
        <v>1905</v>
      </c>
      <c r="X249" s="13">
        <v>9156</v>
      </c>
      <c r="Y249" s="13">
        <v>431</v>
      </c>
      <c r="Z249" s="13">
        <v>11061</v>
      </c>
      <c r="AA249" s="13">
        <v>720</v>
      </c>
      <c r="AB249" s="13">
        <v>56</v>
      </c>
    </row>
    <row r="250" spans="1:28">
      <c r="A250" s="1">
        <v>100017383</v>
      </c>
      <c r="B250" s="1" t="str">
        <v>Bratislavský</v>
      </c>
      <c r="C250" s="1" t="str">
        <v>Bratislava IV</v>
      </c>
      <c r="D250" s="1" t="str">
        <v>Spojená škola</v>
      </c>
      <c r="E250" s="1">
        <v>3</v>
      </c>
      <c r="F250" s="13">
        <v>73</v>
      </c>
      <c r="G250" s="13">
        <v>25</v>
      </c>
      <c r="H250" s="13">
        <v>25</v>
      </c>
      <c r="I250" s="13">
        <v>0</v>
      </c>
      <c r="J250" s="13">
        <v>8</v>
      </c>
      <c r="K250" s="13">
        <v>0</v>
      </c>
      <c r="L250" s="13">
        <v>0</v>
      </c>
      <c r="M250" s="13">
        <v>0</v>
      </c>
      <c r="N250" s="13">
        <v>5</v>
      </c>
      <c r="O250" s="13">
        <v>1</v>
      </c>
      <c r="P250" s="13">
        <v>4</v>
      </c>
      <c r="Q250" s="13">
        <v>24</v>
      </c>
      <c r="R250" s="13">
        <v>3520</v>
      </c>
      <c r="S250" s="13">
        <v>381</v>
      </c>
      <c r="T250" s="13">
        <v>36.5</v>
      </c>
      <c r="U250" s="15">
        <v>4.5625</v>
      </c>
      <c r="V250" s="15">
        <v>2.8743750000000001</v>
      </c>
      <c r="W250" s="15">
        <v>317</v>
      </c>
      <c r="X250" s="13">
        <v>643</v>
      </c>
      <c r="Y250" s="13">
        <v>73</v>
      </c>
      <c r="Z250" s="13">
        <v>960</v>
      </c>
      <c r="AA250" s="13">
        <v>120</v>
      </c>
      <c r="AB250" s="13">
        <v>8</v>
      </c>
    </row>
    <row r="251" spans="1:28">
      <c r="A251" s="1">
        <v>100017384</v>
      </c>
      <c r="B251" s="1" t="str">
        <v>Bratislavský</v>
      </c>
      <c r="C251" s="1" t="str">
        <v>Bratislava IV</v>
      </c>
      <c r="D251" s="1" t="str">
        <v>Spojená škola internátna</v>
      </c>
      <c r="E251" s="1">
        <v>3</v>
      </c>
      <c r="F251" s="13">
        <v>54</v>
      </c>
      <c r="G251" s="13">
        <v>14</v>
      </c>
      <c r="H251" s="13">
        <v>14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20</v>
      </c>
      <c r="R251" s="13">
        <v>2636</v>
      </c>
      <c r="S251" s="13">
        <v>248</v>
      </c>
      <c r="T251" s="13">
        <v>27</v>
      </c>
      <c r="U251" s="15">
        <v>3.375</v>
      </c>
      <c r="V251" s="15">
        <v>2.1262500000000002</v>
      </c>
      <c r="W251" s="15">
        <v>238</v>
      </c>
      <c r="X251" s="13">
        <v>470</v>
      </c>
      <c r="Y251" s="13">
        <v>54</v>
      </c>
      <c r="Z251" s="13">
        <v>708</v>
      </c>
      <c r="AA251" s="13">
        <v>96</v>
      </c>
      <c r="AB251" s="13">
        <v>6</v>
      </c>
    </row>
    <row r="252" spans="1:28">
      <c r="A252" s="1">
        <v>100017385</v>
      </c>
      <c r="B252" s="1" t="str">
        <v>Bratislavský</v>
      </c>
      <c r="C252" s="1" t="str">
        <v>Bratislava IV</v>
      </c>
      <c r="D252" s="1" t="str">
        <v>Spojená škola</v>
      </c>
      <c r="E252" s="1">
        <v>4</v>
      </c>
      <c r="F252" s="13">
        <v>95</v>
      </c>
      <c r="G252" s="13">
        <v>25</v>
      </c>
      <c r="H252" s="13">
        <v>25</v>
      </c>
      <c r="I252" s="13">
        <v>0</v>
      </c>
      <c r="J252" s="13">
        <v>10</v>
      </c>
      <c r="K252" s="13">
        <v>0</v>
      </c>
      <c r="L252" s="13">
        <v>0</v>
      </c>
      <c r="M252" s="13">
        <v>0</v>
      </c>
      <c r="N252" s="13">
        <v>6</v>
      </c>
      <c r="O252" s="13">
        <v>1</v>
      </c>
      <c r="P252" s="13">
        <v>5</v>
      </c>
      <c r="Q252" s="13">
        <v>35</v>
      </c>
      <c r="R252" s="13">
        <v>4545</v>
      </c>
      <c r="S252" s="13">
        <v>892</v>
      </c>
      <c r="T252" s="13">
        <v>47.5</v>
      </c>
      <c r="U252" s="15">
        <v>5.9375</v>
      </c>
      <c r="V252" s="15">
        <v>3.7406250000000001</v>
      </c>
      <c r="W252" s="15">
        <v>410</v>
      </c>
      <c r="X252" s="13">
        <v>950</v>
      </c>
      <c r="Y252" s="13">
        <v>95</v>
      </c>
      <c r="Z252" s="13">
        <v>1360</v>
      </c>
      <c r="AA252" s="13">
        <v>144</v>
      </c>
      <c r="AB252" s="13">
        <v>10</v>
      </c>
    </row>
    <row r="253" spans="1:28">
      <c r="A253" s="1">
        <v>100017387</v>
      </c>
      <c r="B253" s="1" t="str">
        <v>Bratislavský</v>
      </c>
      <c r="C253" s="1" t="str">
        <v>Bratislava V</v>
      </c>
      <c r="D253" s="1" t="str">
        <v>Spojená škola Svätej Rodiny</v>
      </c>
      <c r="E253" s="1">
        <v>3</v>
      </c>
      <c r="F253" s="13">
        <v>283</v>
      </c>
      <c r="G253" s="13">
        <v>73</v>
      </c>
      <c r="H253" s="13">
        <v>73</v>
      </c>
      <c r="I253" s="13">
        <v>0</v>
      </c>
      <c r="J253" s="13">
        <v>44</v>
      </c>
      <c r="K253" s="13">
        <v>0</v>
      </c>
      <c r="L253" s="13">
        <v>1</v>
      </c>
      <c r="M253" s="13">
        <v>0</v>
      </c>
      <c r="N253" s="13">
        <v>22</v>
      </c>
      <c r="O253" s="13">
        <v>1</v>
      </c>
      <c r="P253" s="13">
        <v>22</v>
      </c>
      <c r="Q253" s="13">
        <v>105</v>
      </c>
      <c r="R253" s="13">
        <v>14021</v>
      </c>
      <c r="S253" s="13">
        <v>9100</v>
      </c>
      <c r="T253" s="13">
        <v>141.5</v>
      </c>
      <c r="U253" s="15">
        <v>17.6875</v>
      </c>
      <c r="V253" s="15">
        <v>11.143125</v>
      </c>
      <c r="W253" s="15">
        <v>1262</v>
      </c>
      <c r="X253" s="13">
        <v>4834</v>
      </c>
      <c r="Y253" s="13">
        <v>283</v>
      </c>
      <c r="Z253" s="13">
        <v>6096</v>
      </c>
      <c r="AA253" s="13">
        <v>528</v>
      </c>
      <c r="AB253" s="13">
        <v>44</v>
      </c>
    </row>
    <row r="254" spans="1:28">
      <c r="A254" s="1">
        <v>100017388</v>
      </c>
      <c r="B254" s="1" t="str">
        <v>Bratislavský</v>
      </c>
      <c r="C254" s="1" t="str">
        <v>Malacky</v>
      </c>
      <c r="D254" s="1" t="str">
        <v>Spojená škola</v>
      </c>
      <c r="E254" s="1">
        <v>3</v>
      </c>
      <c r="F254" s="13">
        <v>52</v>
      </c>
      <c r="G254" s="13">
        <v>14</v>
      </c>
      <c r="H254" s="13">
        <v>14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19</v>
      </c>
      <c r="R254" s="13">
        <v>2542</v>
      </c>
      <c r="S254" s="13">
        <v>219</v>
      </c>
      <c r="T254" s="13">
        <v>26</v>
      </c>
      <c r="U254" s="15">
        <v>3.25</v>
      </c>
      <c r="V254" s="15">
        <v>2.0474999999999999</v>
      </c>
      <c r="W254" s="15">
        <v>229</v>
      </c>
      <c r="X254" s="13">
        <v>447</v>
      </c>
      <c r="Y254" s="13">
        <v>52</v>
      </c>
      <c r="Z254" s="13">
        <v>676</v>
      </c>
      <c r="AA254" s="13">
        <v>96</v>
      </c>
      <c r="AB254" s="13">
        <v>6</v>
      </c>
    </row>
    <row r="255" spans="1:28">
      <c r="A255" s="1">
        <v>100017389</v>
      </c>
      <c r="B255" s="1" t="str">
        <v>Bratislavský</v>
      </c>
      <c r="C255" s="1" t="str">
        <v>Malacky</v>
      </c>
      <c r="D255" s="1" t="str">
        <v>Spojená škola sv. Františka Assiského</v>
      </c>
      <c r="E255" s="1">
        <v>3</v>
      </c>
      <c r="F255" s="13">
        <v>100</v>
      </c>
      <c r="G255" s="13">
        <v>26</v>
      </c>
      <c r="H255" s="13">
        <v>26</v>
      </c>
      <c r="I255" s="13">
        <v>0</v>
      </c>
      <c r="J255" s="13">
        <v>14</v>
      </c>
      <c r="K255" s="13">
        <v>0</v>
      </c>
      <c r="L255" s="13">
        <v>0</v>
      </c>
      <c r="M255" s="13">
        <v>0</v>
      </c>
      <c r="N255" s="13">
        <v>8</v>
      </c>
      <c r="O255" s="13">
        <v>1</v>
      </c>
      <c r="P255" s="13">
        <v>7</v>
      </c>
      <c r="Q255" s="13">
        <v>37</v>
      </c>
      <c r="R255" s="13">
        <v>5018</v>
      </c>
      <c r="S255" s="13">
        <v>1008</v>
      </c>
      <c r="T255" s="13">
        <v>50</v>
      </c>
      <c r="U255" s="15">
        <v>6.25</v>
      </c>
      <c r="V255" s="15">
        <v>3.9375</v>
      </c>
      <c r="W255" s="15">
        <v>452</v>
      </c>
      <c r="X255" s="13">
        <v>1056</v>
      </c>
      <c r="Y255" s="13">
        <v>100</v>
      </c>
      <c r="Z255" s="13">
        <v>1508</v>
      </c>
      <c r="AA255" s="13">
        <v>192</v>
      </c>
      <c r="AB255" s="13">
        <v>14</v>
      </c>
    </row>
    <row r="256" spans="1:28">
      <c r="A256" s="1">
        <v>100017390</v>
      </c>
      <c r="B256" s="1" t="str">
        <v>Bratislavský</v>
      </c>
      <c r="C256" s="1" t="str">
        <v>Pezinok</v>
      </c>
      <c r="D256" s="1" t="str">
        <v>Spojená škola</v>
      </c>
      <c r="E256" s="1">
        <v>4</v>
      </c>
      <c r="F256" s="13">
        <v>69</v>
      </c>
      <c r="G256" s="13">
        <v>19</v>
      </c>
      <c r="H256" s="13">
        <v>19</v>
      </c>
      <c r="I256" s="13">
        <v>0</v>
      </c>
      <c r="J256" s="13">
        <v>6</v>
      </c>
      <c r="K256" s="13">
        <v>1</v>
      </c>
      <c r="L256" s="13">
        <v>0</v>
      </c>
      <c r="M256" s="13">
        <v>1</v>
      </c>
      <c r="N256" s="13">
        <v>4</v>
      </c>
      <c r="O256" s="13">
        <v>2</v>
      </c>
      <c r="P256" s="13">
        <v>4</v>
      </c>
      <c r="Q256" s="13">
        <v>25</v>
      </c>
      <c r="R256" s="13">
        <v>3566</v>
      </c>
      <c r="S256" s="13">
        <v>219</v>
      </c>
      <c r="T256" s="13">
        <v>34.5</v>
      </c>
      <c r="U256" s="15">
        <v>4.3125</v>
      </c>
      <c r="V256" s="15">
        <v>2.7168749999999999</v>
      </c>
      <c r="W256" s="15">
        <v>322</v>
      </c>
      <c r="X256" s="13">
        <v>601</v>
      </c>
      <c r="Y256" s="13">
        <v>69</v>
      </c>
      <c r="Z256" s="13">
        <v>923</v>
      </c>
      <c r="AA256" s="13">
        <v>144</v>
      </c>
      <c r="AB256" s="13">
        <v>6</v>
      </c>
    </row>
    <row r="257" spans="1:28">
      <c r="A257" s="1">
        <v>100017391</v>
      </c>
      <c r="B257" s="1" t="str">
        <v>Bratislavský</v>
      </c>
      <c r="C257" s="1" t="str">
        <v>Senec</v>
      </c>
      <c r="D257" s="1" t="str">
        <v>Spojená škola s vyučovacím jazykom maďarským</v>
      </c>
      <c r="E257" s="1">
        <v>2</v>
      </c>
      <c r="F257" s="13">
        <v>76</v>
      </c>
      <c r="G257" s="13">
        <v>20</v>
      </c>
      <c r="H257" s="13">
        <v>20</v>
      </c>
      <c r="I257" s="13">
        <v>0</v>
      </c>
      <c r="J257" s="13">
        <v>10</v>
      </c>
      <c r="K257" s="13">
        <v>0</v>
      </c>
      <c r="L257" s="13">
        <v>0</v>
      </c>
      <c r="M257" s="13">
        <v>0</v>
      </c>
      <c r="N257" s="13">
        <v>6</v>
      </c>
      <c r="O257" s="13">
        <v>1</v>
      </c>
      <c r="P257" s="13">
        <v>5</v>
      </c>
      <c r="Q257" s="13">
        <v>28</v>
      </c>
      <c r="R257" s="13">
        <v>3780</v>
      </c>
      <c r="S257" s="13">
        <v>543</v>
      </c>
      <c r="T257" s="13">
        <v>38</v>
      </c>
      <c r="U257" s="15">
        <v>4.75</v>
      </c>
      <c r="V257" s="15">
        <v>2.9925000000000002</v>
      </c>
      <c r="W257" s="15">
        <v>341</v>
      </c>
      <c r="X257" s="13">
        <v>730</v>
      </c>
      <c r="Y257" s="13">
        <v>76</v>
      </c>
      <c r="Z257" s="13">
        <v>1071</v>
      </c>
      <c r="AA257" s="13">
        <v>144</v>
      </c>
      <c r="AB257" s="13">
        <v>10</v>
      </c>
    </row>
    <row r="258" spans="1:28">
      <c r="A258" s="1">
        <v>100017392</v>
      </c>
      <c r="B258" s="1" t="str">
        <v>Bratislavský</v>
      </c>
      <c r="C258" s="1" t="str">
        <v>Senec</v>
      </c>
      <c r="D258" s="1" t="str">
        <v>Spojená škola</v>
      </c>
      <c r="E258" s="1">
        <v>3</v>
      </c>
      <c r="F258" s="13">
        <v>25</v>
      </c>
      <c r="G258" s="13">
        <v>7</v>
      </c>
      <c r="H258" s="13">
        <v>7</v>
      </c>
      <c r="I258" s="13">
        <v>0</v>
      </c>
      <c r="J258" s="13">
        <v>4</v>
      </c>
      <c r="K258" s="13">
        <v>0</v>
      </c>
      <c r="L258" s="13">
        <v>0</v>
      </c>
      <c r="M258" s="13">
        <v>0</v>
      </c>
      <c r="N258" s="13">
        <v>3</v>
      </c>
      <c r="O258" s="13">
        <v>1</v>
      </c>
      <c r="P258" s="13">
        <v>2</v>
      </c>
      <c r="Q258" s="13">
        <v>9</v>
      </c>
      <c r="R258" s="13">
        <v>1285</v>
      </c>
      <c r="S258" s="13">
        <v>25</v>
      </c>
      <c r="T258" s="13">
        <v>12.5</v>
      </c>
      <c r="U258" s="15">
        <v>1.5625</v>
      </c>
      <c r="V258" s="15">
        <v>0.984375</v>
      </c>
      <c r="W258" s="15">
        <v>116</v>
      </c>
      <c r="X258" s="13">
        <v>201</v>
      </c>
      <c r="Y258" s="13">
        <v>25</v>
      </c>
      <c r="Z258" s="13">
        <v>317</v>
      </c>
      <c r="AA258" s="13">
        <v>72</v>
      </c>
      <c r="AB258" s="13">
        <v>4</v>
      </c>
    </row>
    <row r="259" spans="1:28">
      <c r="A259" s="1">
        <v>100017393</v>
      </c>
      <c r="B259" s="1" t="str">
        <v>Bratislavský</v>
      </c>
      <c r="C259" s="1" t="str">
        <v>Senec</v>
      </c>
      <c r="D259" s="1" t="str">
        <v>Spojená škola</v>
      </c>
      <c r="E259" s="1">
        <v>3</v>
      </c>
      <c r="F259" s="13">
        <v>188</v>
      </c>
      <c r="G259" s="13">
        <v>50</v>
      </c>
      <c r="H259" s="13">
        <v>48</v>
      </c>
      <c r="I259" s="13">
        <v>2</v>
      </c>
      <c r="J259" s="13">
        <v>30</v>
      </c>
      <c r="K259" s="13">
        <v>0</v>
      </c>
      <c r="L259" s="13">
        <v>1</v>
      </c>
      <c r="M259" s="13">
        <v>0</v>
      </c>
      <c r="N259" s="13">
        <v>16</v>
      </c>
      <c r="O259" s="13">
        <v>2</v>
      </c>
      <c r="P259" s="13">
        <v>15</v>
      </c>
      <c r="Q259" s="13">
        <v>71</v>
      </c>
      <c r="R259" s="13">
        <v>9477</v>
      </c>
      <c r="S259" s="13">
        <v>1915</v>
      </c>
      <c r="T259" s="13">
        <v>94</v>
      </c>
      <c r="U259" s="15">
        <v>11.75</v>
      </c>
      <c r="V259" s="15">
        <v>7.4024999999999999</v>
      </c>
      <c r="W259" s="15">
        <v>854</v>
      </c>
      <c r="X259" s="13">
        <v>1997</v>
      </c>
      <c r="Y259" s="13">
        <v>188</v>
      </c>
      <c r="Z259" s="13">
        <v>2851</v>
      </c>
      <c r="AA259" s="13">
        <v>384</v>
      </c>
      <c r="AB259" s="13">
        <v>30</v>
      </c>
    </row>
    <row r="260" spans="1:28">
      <c r="A260" s="1">
        <v>100017601</v>
      </c>
      <c r="B260" s="1" t="str">
        <v>Bratislavský</v>
      </c>
      <c r="C260" s="1" t="str">
        <v>Bratislava V</v>
      </c>
      <c r="D260" s="1" t="str">
        <v>Súkromná základná škola</v>
      </c>
      <c r="E260" s="1">
        <v>1</v>
      </c>
      <c r="F260" s="13">
        <v>25</v>
      </c>
      <c r="G260" s="13">
        <v>7</v>
      </c>
      <c r="H260" s="13">
        <v>7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9</v>
      </c>
      <c r="R260" s="13">
        <v>1285</v>
      </c>
      <c r="S260" s="13">
        <v>25</v>
      </c>
      <c r="T260" s="13">
        <v>12.5</v>
      </c>
      <c r="U260" s="15">
        <v>1.5625</v>
      </c>
      <c r="V260" s="15">
        <v>0.984375</v>
      </c>
      <c r="W260" s="15">
        <v>116</v>
      </c>
      <c r="X260" s="13">
        <v>201</v>
      </c>
      <c r="Y260" s="13">
        <v>25</v>
      </c>
      <c r="Z260" s="13">
        <v>317</v>
      </c>
      <c r="AA260" s="13">
        <v>72</v>
      </c>
      <c r="AB260" s="13">
        <v>4</v>
      </c>
    </row>
    <row r="261" spans="1:28">
      <c r="A261" s="1">
        <v>100017698</v>
      </c>
      <c r="B261" s="1" t="str">
        <v>Bratislavský</v>
      </c>
      <c r="C261" s="1" t="str">
        <v>Bratislava III</v>
      </c>
      <c r="D261" s="1" t="str">
        <v>Základná škola s materskou školou</v>
      </c>
      <c r="E261" s="1">
        <v>1</v>
      </c>
      <c r="F261" s="13">
        <v>100</v>
      </c>
      <c r="G261" s="13">
        <v>26</v>
      </c>
      <c r="H261" s="13">
        <v>26</v>
      </c>
      <c r="I261" s="13">
        <v>0</v>
      </c>
      <c r="J261" s="13">
        <v>12</v>
      </c>
      <c r="K261" s="13">
        <v>0</v>
      </c>
      <c r="L261" s="13">
        <v>0</v>
      </c>
      <c r="M261" s="13">
        <v>0</v>
      </c>
      <c r="N261" s="13">
        <v>7</v>
      </c>
      <c r="O261" s="13">
        <v>1</v>
      </c>
      <c r="P261" s="13">
        <v>6</v>
      </c>
      <c r="Q261" s="13">
        <v>37</v>
      </c>
      <c r="R261" s="13">
        <v>4898</v>
      </c>
      <c r="S261" s="13">
        <v>1008</v>
      </c>
      <c r="T261" s="13">
        <v>50</v>
      </c>
      <c r="U261" s="15">
        <v>6.25</v>
      </c>
      <c r="V261" s="15">
        <v>3.9375</v>
      </c>
      <c r="W261" s="15">
        <v>441</v>
      </c>
      <c r="X261" s="13">
        <v>1038</v>
      </c>
      <c r="Y261" s="13">
        <v>100</v>
      </c>
      <c r="Z261" s="13">
        <v>1479</v>
      </c>
      <c r="AA261" s="13">
        <v>168</v>
      </c>
      <c r="AB261" s="13">
        <v>12</v>
      </c>
    </row>
    <row r="262" spans="1:28">
      <c r="A262" s="1">
        <v>100017878</v>
      </c>
      <c r="B262" s="1" t="str">
        <v>Bratislavský</v>
      </c>
      <c r="C262" s="1" t="str">
        <v>Bratislava II</v>
      </c>
      <c r="D262" s="1" t="str">
        <v>Súkromná základná škola s materskou školou</v>
      </c>
      <c r="E262" s="1">
        <v>1</v>
      </c>
      <c r="F262" s="13">
        <v>44</v>
      </c>
      <c r="G262" s="13">
        <v>12</v>
      </c>
      <c r="H262" s="13">
        <v>12</v>
      </c>
      <c r="I262" s="13">
        <v>0</v>
      </c>
      <c r="J262" s="13">
        <v>6</v>
      </c>
      <c r="K262" s="13">
        <v>0</v>
      </c>
      <c r="L262" s="13">
        <v>0</v>
      </c>
      <c r="M262" s="13">
        <v>0</v>
      </c>
      <c r="N262" s="13">
        <v>4</v>
      </c>
      <c r="O262" s="13">
        <v>1</v>
      </c>
      <c r="P262" s="13">
        <v>3</v>
      </c>
      <c r="Q262" s="13">
        <v>16</v>
      </c>
      <c r="R262" s="13">
        <v>2170</v>
      </c>
      <c r="S262" s="13">
        <v>142</v>
      </c>
      <c r="T262" s="13">
        <v>22</v>
      </c>
      <c r="U262" s="15">
        <v>2.75</v>
      </c>
      <c r="V262" s="15">
        <v>1.7324999999999999</v>
      </c>
      <c r="W262" s="15">
        <v>196</v>
      </c>
      <c r="X262" s="13">
        <v>369</v>
      </c>
      <c r="Y262" s="13">
        <v>44</v>
      </c>
      <c r="Z262" s="13">
        <v>565</v>
      </c>
      <c r="AA262" s="13">
        <v>96</v>
      </c>
      <c r="AB262" s="13">
        <v>6</v>
      </c>
    </row>
    <row r="263" spans="1:28">
      <c r="A263" s="1">
        <v>100017964</v>
      </c>
      <c r="B263" s="1" t="str">
        <v>Bratislavský</v>
      </c>
      <c r="C263" s="1" t="str">
        <v>Bratislava V</v>
      </c>
      <c r="D263" s="1" t="str">
        <v>Súkromná základná škola, ??????? oc?????? ?????</v>
      </c>
      <c r="E263" s="1">
        <v>1</v>
      </c>
      <c r="F263" s="13">
        <v>19</v>
      </c>
      <c r="G263" s="13">
        <v>5</v>
      </c>
      <c r="H263" s="13">
        <v>5</v>
      </c>
      <c r="I263" s="13">
        <v>0</v>
      </c>
      <c r="J263" s="13">
        <v>0</v>
      </c>
      <c r="K263" s="13">
        <v>1</v>
      </c>
      <c r="L263" s="13">
        <v>0</v>
      </c>
      <c r="M263" s="13">
        <v>1</v>
      </c>
      <c r="N263" s="13">
        <v>0</v>
      </c>
      <c r="O263" s="13">
        <v>1</v>
      </c>
      <c r="P263" s="13">
        <v>1</v>
      </c>
      <c r="Q263" s="13">
        <v>7</v>
      </c>
      <c r="R263" s="13">
        <v>1263</v>
      </c>
      <c r="S263" s="13">
        <v>0</v>
      </c>
      <c r="T263" s="13">
        <v>9.5</v>
      </c>
      <c r="U263" s="15">
        <v>1.1875</v>
      </c>
      <c r="V263" s="15">
        <v>0.74812500000000004</v>
      </c>
      <c r="W263" s="15">
        <v>114</v>
      </c>
      <c r="X263" s="13">
        <v>190</v>
      </c>
      <c r="Y263" s="13">
        <v>19</v>
      </c>
      <c r="Z263" s="13">
        <v>304</v>
      </c>
      <c r="AA263" s="13">
        <v>48</v>
      </c>
      <c r="AB263" s="13">
        <v>0</v>
      </c>
    </row>
    <row r="264" spans="1:28">
      <c r="A264" s="1">
        <v>100018232</v>
      </c>
      <c r="B264" s="1" t="str">
        <v>Bratislavský</v>
      </c>
      <c r="C264" s="1" t="str">
        <v>Bratislava V</v>
      </c>
      <c r="D264" s="1" t="str">
        <v>Spojená škola internátna</v>
      </c>
      <c r="E264" s="1">
        <v>2</v>
      </c>
      <c r="F264" s="13">
        <v>89</v>
      </c>
      <c r="G264" s="13">
        <v>23</v>
      </c>
      <c r="H264" s="13">
        <v>23</v>
      </c>
      <c r="I264" s="13">
        <v>0</v>
      </c>
      <c r="J264" s="13">
        <v>10</v>
      </c>
      <c r="K264" s="13">
        <v>0</v>
      </c>
      <c r="L264" s="13">
        <v>0</v>
      </c>
      <c r="M264" s="13">
        <v>0</v>
      </c>
      <c r="N264" s="13">
        <v>6</v>
      </c>
      <c r="O264" s="13">
        <v>1</v>
      </c>
      <c r="P264" s="13">
        <v>5</v>
      </c>
      <c r="Q264" s="13">
        <v>33</v>
      </c>
      <c r="R264" s="13">
        <v>4266</v>
      </c>
      <c r="S264" s="13">
        <v>784</v>
      </c>
      <c r="T264" s="13">
        <v>44.5</v>
      </c>
      <c r="U264" s="15">
        <v>5.5625</v>
      </c>
      <c r="V264" s="15">
        <v>3.504375</v>
      </c>
      <c r="W264" s="15">
        <v>384</v>
      </c>
      <c r="X264" s="13">
        <v>876</v>
      </c>
      <c r="Y264" s="13">
        <v>89</v>
      </c>
      <c r="Z264" s="13">
        <v>1260</v>
      </c>
      <c r="AA264" s="13">
        <v>144</v>
      </c>
      <c r="AB264" s="13">
        <v>10</v>
      </c>
    </row>
    <row r="265" spans="1:28">
      <c r="A265" s="1">
        <v>100018238</v>
      </c>
      <c r="B265" s="1" t="str">
        <v>Bratislavský</v>
      </c>
      <c r="C265" s="1" t="str">
        <v>Bratislava III</v>
      </c>
      <c r="D265" s="1" t="str">
        <v>Spojená škola</v>
      </c>
      <c r="E265" s="1">
        <v>3</v>
      </c>
      <c r="F265" s="13">
        <v>73</v>
      </c>
      <c r="G265" s="13">
        <v>19</v>
      </c>
      <c r="H265" s="13">
        <v>19</v>
      </c>
      <c r="I265" s="13">
        <v>0</v>
      </c>
      <c r="J265" s="13">
        <v>8</v>
      </c>
      <c r="K265" s="13">
        <v>0</v>
      </c>
      <c r="L265" s="13">
        <v>0</v>
      </c>
      <c r="M265" s="13">
        <v>0</v>
      </c>
      <c r="N265" s="13">
        <v>5</v>
      </c>
      <c r="O265" s="13">
        <v>1</v>
      </c>
      <c r="P265" s="13">
        <v>4</v>
      </c>
      <c r="Q265" s="13">
        <v>27</v>
      </c>
      <c r="R265" s="13">
        <v>3520</v>
      </c>
      <c r="S265" s="13">
        <v>500</v>
      </c>
      <c r="T265" s="13">
        <v>36.5</v>
      </c>
      <c r="U265" s="15">
        <v>4.5625</v>
      </c>
      <c r="V265" s="15">
        <v>2.8743750000000001</v>
      </c>
      <c r="W265" s="15">
        <v>317</v>
      </c>
      <c r="X265" s="13">
        <v>678</v>
      </c>
      <c r="Y265" s="13">
        <v>73</v>
      </c>
      <c r="Z265" s="13">
        <v>995</v>
      </c>
      <c r="AA265" s="13">
        <v>120</v>
      </c>
      <c r="AB265" s="13">
        <v>8</v>
      </c>
    </row>
    <row r="266" spans="1:28">
      <c r="A266" s="1">
        <v>100018296</v>
      </c>
      <c r="B266" s="1" t="str">
        <v>Bratislavský</v>
      </c>
      <c r="C266" s="1" t="str">
        <v>Pezinok</v>
      </c>
      <c r="D266" s="1" t="str">
        <v>Súkromná základná škola</v>
      </c>
      <c r="E266" s="1">
        <v>1</v>
      </c>
      <c r="F266" s="13">
        <v>19</v>
      </c>
      <c r="G266" s="13">
        <v>5</v>
      </c>
      <c r="H266" s="13">
        <v>5</v>
      </c>
      <c r="I266" s="13">
        <v>0</v>
      </c>
      <c r="J266" s="13">
        <v>0</v>
      </c>
      <c r="K266" s="13">
        <v>1</v>
      </c>
      <c r="L266" s="13">
        <v>0</v>
      </c>
      <c r="M266" s="13">
        <v>1</v>
      </c>
      <c r="N266" s="13">
        <v>0</v>
      </c>
      <c r="O266" s="13">
        <v>1</v>
      </c>
      <c r="P266" s="13">
        <v>1</v>
      </c>
      <c r="Q266" s="13">
        <v>7</v>
      </c>
      <c r="R266" s="13">
        <v>1263</v>
      </c>
      <c r="S266" s="13">
        <v>0</v>
      </c>
      <c r="T266" s="13">
        <v>9.5</v>
      </c>
      <c r="U266" s="15">
        <v>1.1875</v>
      </c>
      <c r="V266" s="15">
        <v>0.74812500000000004</v>
      </c>
      <c r="W266" s="15">
        <v>114</v>
      </c>
      <c r="X266" s="13">
        <v>190</v>
      </c>
      <c r="Y266" s="13">
        <v>19</v>
      </c>
      <c r="Z266" s="13">
        <v>304</v>
      </c>
      <c r="AA266" s="13">
        <v>48</v>
      </c>
      <c r="AB266" s="13">
        <v>0</v>
      </c>
    </row>
    <row r="267" spans="1:28">
      <c r="A267" s="1">
        <v>100018418</v>
      </c>
      <c r="B267" s="1" t="str">
        <v>Bratislavský</v>
      </c>
      <c r="C267" s="1" t="str">
        <v>Senec</v>
      </c>
      <c r="D267" s="1" t="str">
        <v>Základná škola</v>
      </c>
      <c r="E267" s="1">
        <v>1</v>
      </c>
      <c r="F267" s="13">
        <v>70</v>
      </c>
      <c r="G267" s="13">
        <v>18</v>
      </c>
      <c r="H267" s="13">
        <v>18</v>
      </c>
      <c r="I267" s="13">
        <v>0</v>
      </c>
      <c r="J267" s="13">
        <v>10</v>
      </c>
      <c r="K267" s="13">
        <v>0</v>
      </c>
      <c r="L267" s="13">
        <v>0</v>
      </c>
      <c r="M267" s="13">
        <v>0</v>
      </c>
      <c r="N267" s="13">
        <v>6</v>
      </c>
      <c r="O267" s="13">
        <v>1</v>
      </c>
      <c r="P267" s="13">
        <v>5</v>
      </c>
      <c r="Q267" s="13">
        <v>26</v>
      </c>
      <c r="R267" s="13">
        <v>3501</v>
      </c>
      <c r="S267" s="13">
        <v>458</v>
      </c>
      <c r="T267" s="13">
        <v>35</v>
      </c>
      <c r="U267" s="15">
        <v>4.375</v>
      </c>
      <c r="V267" s="15">
        <v>2.7562500000000001</v>
      </c>
      <c r="W267" s="15">
        <v>316</v>
      </c>
      <c r="X267" s="13">
        <v>663</v>
      </c>
      <c r="Y267" s="13">
        <v>70</v>
      </c>
      <c r="Z267" s="13">
        <v>979</v>
      </c>
      <c r="AA267" s="13">
        <v>144</v>
      </c>
      <c r="AB267" s="13">
        <v>10</v>
      </c>
    </row>
    <row r="268" spans="1:28">
      <c r="A268" s="1">
        <v>100018530</v>
      </c>
      <c r="B268" s="1" t="str">
        <v>Bratislavský</v>
      </c>
      <c r="C268" s="1" t="str">
        <v>Bratislava II</v>
      </c>
      <c r="D268" s="1" t="str">
        <v>Špeciálna základná škola s materskou školou</v>
      </c>
      <c r="E268" s="1">
        <v>1</v>
      </c>
      <c r="F268" s="13">
        <v>33</v>
      </c>
      <c r="G268" s="13">
        <v>9</v>
      </c>
      <c r="H268" s="13">
        <v>9</v>
      </c>
      <c r="I268" s="13">
        <v>0</v>
      </c>
      <c r="J268" s="13">
        <v>4</v>
      </c>
      <c r="K268" s="13">
        <v>0</v>
      </c>
      <c r="L268" s="13">
        <v>0</v>
      </c>
      <c r="M268" s="13">
        <v>0</v>
      </c>
      <c r="N268" s="13">
        <v>3</v>
      </c>
      <c r="O268" s="13">
        <v>1</v>
      </c>
      <c r="P268" s="13">
        <v>2</v>
      </c>
      <c r="Q268" s="13">
        <v>12</v>
      </c>
      <c r="R268" s="13">
        <v>1657</v>
      </c>
      <c r="S268" s="13">
        <v>65</v>
      </c>
      <c r="T268" s="13">
        <v>16.5</v>
      </c>
      <c r="U268" s="15">
        <v>2.0625</v>
      </c>
      <c r="V268" s="15">
        <v>1.2993749999999999</v>
      </c>
      <c r="W268" s="15">
        <v>150</v>
      </c>
      <c r="X268" s="13">
        <v>269</v>
      </c>
      <c r="Y268" s="13">
        <v>33</v>
      </c>
      <c r="Z268" s="13">
        <v>419</v>
      </c>
      <c r="AA268" s="13">
        <v>72</v>
      </c>
      <c r="AB268" s="13">
        <v>4</v>
      </c>
    </row>
    <row r="269" spans="1:28">
      <c r="A269" s="1">
        <v>100018655</v>
      </c>
      <c r="B269" s="1" t="str">
        <v>Bratislavský</v>
      </c>
      <c r="C269" s="1" t="str">
        <v>Bratislava I</v>
      </c>
      <c r="D269" s="1" t="str">
        <v>Spojená škola sv. Uršule</v>
      </c>
      <c r="E269" s="1">
        <v>3</v>
      </c>
      <c r="F269" s="13">
        <v>254</v>
      </c>
      <c r="G269" s="13">
        <v>86</v>
      </c>
      <c r="H269" s="13">
        <v>85</v>
      </c>
      <c r="I269" s="13">
        <v>1</v>
      </c>
      <c r="J269" s="13">
        <v>36</v>
      </c>
      <c r="K269" s="13">
        <v>0</v>
      </c>
      <c r="L269" s="13">
        <v>1</v>
      </c>
      <c r="M269" s="13">
        <v>0</v>
      </c>
      <c r="N269" s="13">
        <v>18</v>
      </c>
      <c r="O269" s="13">
        <v>1</v>
      </c>
      <c r="P269" s="13">
        <v>18</v>
      </c>
      <c r="Q269" s="13">
        <v>85</v>
      </c>
      <c r="R269" s="13">
        <v>12431</v>
      </c>
      <c r="S269" s="13">
        <v>5881</v>
      </c>
      <c r="T269" s="13">
        <v>127</v>
      </c>
      <c r="U269" s="15">
        <v>15.875</v>
      </c>
      <c r="V269" s="15">
        <v>10.001250000000001</v>
      </c>
      <c r="W269" s="15">
        <v>1119</v>
      </c>
      <c r="X269" s="13">
        <v>3629</v>
      </c>
      <c r="Y269" s="13">
        <v>254</v>
      </c>
      <c r="Z269" s="13">
        <v>4748</v>
      </c>
      <c r="AA269" s="13">
        <v>432</v>
      </c>
      <c r="AB269" s="13">
        <v>36</v>
      </c>
    </row>
    <row r="270" spans="1:28">
      <c r="A270" s="1">
        <v>100018666</v>
      </c>
      <c r="B270" s="1" t="str">
        <v>Bratislavský</v>
      </c>
      <c r="C270" s="1" t="str">
        <v>Senec</v>
      </c>
      <c r="D270" s="1" t="str">
        <v>Spojená škola</v>
      </c>
      <c r="E270" s="1">
        <v>5</v>
      </c>
      <c r="F270" s="13">
        <v>107</v>
      </c>
      <c r="G270" s="13">
        <v>29</v>
      </c>
      <c r="H270" s="13">
        <v>29</v>
      </c>
      <c r="I270" s="13">
        <v>0</v>
      </c>
      <c r="J270" s="13">
        <v>10</v>
      </c>
      <c r="K270" s="13">
        <v>2</v>
      </c>
      <c r="L270" s="13">
        <v>0</v>
      </c>
      <c r="M270" s="13">
        <v>2</v>
      </c>
      <c r="N270" s="13">
        <v>6</v>
      </c>
      <c r="O270" s="13">
        <v>3</v>
      </c>
      <c r="P270" s="13">
        <v>7</v>
      </c>
      <c r="Q270" s="13">
        <v>39</v>
      </c>
      <c r="R270" s="13">
        <v>5571</v>
      </c>
      <c r="S270" s="13">
        <v>543</v>
      </c>
      <c r="T270" s="13">
        <v>53.5</v>
      </c>
      <c r="U270" s="15">
        <v>6.6875</v>
      </c>
      <c r="V270" s="15">
        <v>4.2131249999999998</v>
      </c>
      <c r="W270" s="15">
        <v>504</v>
      </c>
      <c r="X270" s="13">
        <v>1000</v>
      </c>
      <c r="Y270" s="13">
        <v>107</v>
      </c>
      <c r="Z270" s="13">
        <v>1504</v>
      </c>
      <c r="AA270" s="13">
        <v>240</v>
      </c>
      <c r="AB270" s="13">
        <v>10</v>
      </c>
    </row>
    <row r="271" spans="1:28">
      <c r="A271" s="1">
        <v>100018711</v>
      </c>
      <c r="B271" s="1" t="str">
        <v>Bratislavský</v>
      </c>
      <c r="C271" s="1" t="str">
        <v>Bratislava I</v>
      </c>
      <c r="D271" s="1" t="str">
        <v>Základná škola s materskou školou</v>
      </c>
      <c r="E271" s="1">
        <v>1</v>
      </c>
      <c r="F271" s="13">
        <v>62</v>
      </c>
      <c r="G271" s="13">
        <v>16</v>
      </c>
      <c r="H271" s="13">
        <v>16</v>
      </c>
      <c r="I271" s="13">
        <v>0</v>
      </c>
      <c r="J271" s="13">
        <v>10</v>
      </c>
      <c r="K271" s="13">
        <v>0</v>
      </c>
      <c r="L271" s="13">
        <v>0</v>
      </c>
      <c r="M271" s="13">
        <v>0</v>
      </c>
      <c r="N271" s="13">
        <v>6</v>
      </c>
      <c r="O271" s="13">
        <v>1</v>
      </c>
      <c r="P271" s="13">
        <v>5</v>
      </c>
      <c r="Q271" s="13">
        <v>23</v>
      </c>
      <c r="R271" s="13">
        <v>3128</v>
      </c>
      <c r="S271" s="13">
        <v>345</v>
      </c>
      <c r="T271" s="13">
        <v>31</v>
      </c>
      <c r="U271" s="15">
        <v>3.875</v>
      </c>
      <c r="V271" s="15">
        <v>2.4412500000000001</v>
      </c>
      <c r="W271" s="15">
        <v>282</v>
      </c>
      <c r="X271" s="13">
        <v>573</v>
      </c>
      <c r="Y271" s="13">
        <v>62</v>
      </c>
      <c r="Z271" s="13">
        <v>855</v>
      </c>
      <c r="AA271" s="13">
        <v>144</v>
      </c>
      <c r="AB271" s="13">
        <v>10</v>
      </c>
    </row>
    <row r="272" spans="1:28">
      <c r="A272" s="1">
        <v>100018840</v>
      </c>
      <c r="B272" s="1" t="str">
        <v>Bratislavský</v>
      </c>
      <c r="C272" s="1" t="str">
        <v>Bratislava II</v>
      </c>
      <c r="D272" s="1" t="str">
        <v>Základná škola s materskou školou</v>
      </c>
      <c r="E272" s="1">
        <v>2</v>
      </c>
      <c r="F272" s="13">
        <v>71</v>
      </c>
      <c r="G272" s="13">
        <v>19</v>
      </c>
      <c r="H272" s="13">
        <v>19</v>
      </c>
      <c r="I272" s="13">
        <v>0</v>
      </c>
      <c r="J272" s="13">
        <v>10</v>
      </c>
      <c r="K272" s="13">
        <v>0</v>
      </c>
      <c r="L272" s="13">
        <v>0</v>
      </c>
      <c r="M272" s="13">
        <v>0</v>
      </c>
      <c r="N272" s="13">
        <v>7</v>
      </c>
      <c r="O272" s="13">
        <v>2</v>
      </c>
      <c r="P272" s="13">
        <v>5</v>
      </c>
      <c r="Q272" s="13">
        <v>26</v>
      </c>
      <c r="R272" s="13">
        <v>3548</v>
      </c>
      <c r="S272" s="13">
        <v>208</v>
      </c>
      <c r="T272" s="13">
        <v>35.5</v>
      </c>
      <c r="U272" s="15">
        <v>4.4375</v>
      </c>
      <c r="V272" s="15">
        <v>2.7956249999999998</v>
      </c>
      <c r="W272" s="15">
        <v>321</v>
      </c>
      <c r="X272" s="13">
        <v>596</v>
      </c>
      <c r="Y272" s="13">
        <v>71</v>
      </c>
      <c r="Z272" s="13">
        <v>917</v>
      </c>
      <c r="AA272" s="13">
        <v>168</v>
      </c>
      <c r="AB272" s="13">
        <v>10</v>
      </c>
    </row>
    <row r="273" spans="1:28">
      <c r="A273" s="1">
        <v>100018902</v>
      </c>
      <c r="B273" s="1" t="str">
        <v>Bratislavský</v>
      </c>
      <c r="C273" s="1" t="str">
        <v>Pezinok</v>
      </c>
      <c r="D273" s="1" t="str">
        <v>Súkromná základná škola Jolly HOMESCHOOL</v>
      </c>
      <c r="E273" s="1">
        <v>1</v>
      </c>
      <c r="F273" s="13">
        <v>27</v>
      </c>
      <c r="G273" s="13">
        <v>7</v>
      </c>
      <c r="H273" s="13">
        <v>7</v>
      </c>
      <c r="I273" s="13">
        <v>0</v>
      </c>
      <c r="J273" s="13">
        <v>4</v>
      </c>
      <c r="K273" s="13">
        <v>0</v>
      </c>
      <c r="L273" s="13">
        <v>0</v>
      </c>
      <c r="M273" s="13">
        <v>0</v>
      </c>
      <c r="N273" s="13">
        <v>3</v>
      </c>
      <c r="O273" s="13">
        <v>1</v>
      </c>
      <c r="P273" s="13">
        <v>2</v>
      </c>
      <c r="Q273" s="13">
        <v>10</v>
      </c>
      <c r="R273" s="13">
        <v>1378</v>
      </c>
      <c r="S273" s="13">
        <v>37</v>
      </c>
      <c r="T273" s="13">
        <v>13.5</v>
      </c>
      <c r="U273" s="15">
        <v>1.6875</v>
      </c>
      <c r="V273" s="15">
        <v>1.0631250000000001</v>
      </c>
      <c r="W273" s="15">
        <v>125</v>
      </c>
      <c r="X273" s="13">
        <v>218</v>
      </c>
      <c r="Y273" s="13">
        <v>27</v>
      </c>
      <c r="Z273" s="13">
        <v>343</v>
      </c>
      <c r="AA273" s="13">
        <v>72</v>
      </c>
      <c r="AB273" s="13">
        <v>4</v>
      </c>
    </row>
    <row r="274" spans="1:28">
      <c r="A274" s="1">
        <v>100018909</v>
      </c>
      <c r="B274" s="1" t="str">
        <v>Bratislavský</v>
      </c>
      <c r="C274" s="1" t="str">
        <v>Bratislava II</v>
      </c>
      <c r="D274" s="1" t="str">
        <v>Spojená škola</v>
      </c>
      <c r="E274" s="1">
        <v>3</v>
      </c>
      <c r="F274" s="13">
        <v>76</v>
      </c>
      <c r="G274" s="13">
        <v>20</v>
      </c>
      <c r="H274" s="13">
        <v>20</v>
      </c>
      <c r="I274" s="13">
        <v>0</v>
      </c>
      <c r="J274" s="13">
        <v>10</v>
      </c>
      <c r="K274" s="13">
        <v>0</v>
      </c>
      <c r="L274" s="13">
        <v>0</v>
      </c>
      <c r="M274" s="13">
        <v>0</v>
      </c>
      <c r="N274" s="13">
        <v>6</v>
      </c>
      <c r="O274" s="13">
        <v>1</v>
      </c>
      <c r="P274" s="13">
        <v>5</v>
      </c>
      <c r="Q274" s="13">
        <v>28</v>
      </c>
      <c r="R274" s="13">
        <v>3780</v>
      </c>
      <c r="S274" s="13">
        <v>543</v>
      </c>
      <c r="T274" s="13">
        <v>38</v>
      </c>
      <c r="U274" s="15">
        <v>4.75</v>
      </c>
      <c r="V274" s="15">
        <v>2.9925000000000002</v>
      </c>
      <c r="W274" s="15">
        <v>341</v>
      </c>
      <c r="X274" s="13">
        <v>730</v>
      </c>
      <c r="Y274" s="13">
        <v>76</v>
      </c>
      <c r="Z274" s="13">
        <v>1071</v>
      </c>
      <c r="AA274" s="13">
        <v>144</v>
      </c>
      <c r="AB274" s="13">
        <v>10</v>
      </c>
    </row>
    <row r="275" spans="1:28">
      <c r="A275" s="1">
        <v>100018914</v>
      </c>
      <c r="B275" s="1" t="str">
        <v>Bratislavský</v>
      </c>
      <c r="C275" s="1" t="str">
        <v>Bratislava V</v>
      </c>
      <c r="D275" s="1" t="str">
        <v>Súkromná spojená škola francúzsko – slovenská</v>
      </c>
      <c r="E275" s="1">
        <v>3</v>
      </c>
      <c r="F275" s="13">
        <v>62</v>
      </c>
      <c r="G275" s="13">
        <v>16</v>
      </c>
      <c r="H275" s="13">
        <v>16</v>
      </c>
      <c r="I275" s="13">
        <v>0</v>
      </c>
      <c r="J275" s="13">
        <v>10</v>
      </c>
      <c r="K275" s="13">
        <v>0</v>
      </c>
      <c r="L275" s="13">
        <v>0</v>
      </c>
      <c r="M275" s="13">
        <v>0</v>
      </c>
      <c r="N275" s="13">
        <v>6</v>
      </c>
      <c r="O275" s="13">
        <v>1</v>
      </c>
      <c r="P275" s="13">
        <v>5</v>
      </c>
      <c r="Q275" s="13">
        <v>23</v>
      </c>
      <c r="R275" s="13">
        <v>3128</v>
      </c>
      <c r="S275" s="13">
        <v>345</v>
      </c>
      <c r="T275" s="13">
        <v>31</v>
      </c>
      <c r="U275" s="15">
        <v>3.875</v>
      </c>
      <c r="V275" s="15">
        <v>2.4412500000000001</v>
      </c>
      <c r="W275" s="15">
        <v>282</v>
      </c>
      <c r="X275" s="13">
        <v>573</v>
      </c>
      <c r="Y275" s="13">
        <v>62</v>
      </c>
      <c r="Z275" s="13">
        <v>855</v>
      </c>
      <c r="AA275" s="13">
        <v>144</v>
      </c>
      <c r="AB275" s="13">
        <v>10</v>
      </c>
    </row>
    <row r="276" spans="1:28">
      <c r="A276" s="1">
        <v>100018925</v>
      </c>
      <c r="B276" s="1" t="str">
        <v>Bratislavský</v>
      </c>
      <c r="C276" s="1" t="str">
        <v>Bratislava V</v>
      </c>
      <c r="D276" s="1" t="str">
        <v>Spojená škola</v>
      </c>
      <c r="E276" s="1">
        <v>3</v>
      </c>
      <c r="F276" s="13">
        <v>113</v>
      </c>
      <c r="G276" s="13">
        <v>29</v>
      </c>
      <c r="H276" s="13">
        <v>29</v>
      </c>
      <c r="I276" s="13">
        <v>0</v>
      </c>
      <c r="J276" s="13">
        <v>24</v>
      </c>
      <c r="K276" s="13">
        <v>0</v>
      </c>
      <c r="L276" s="13">
        <v>1</v>
      </c>
      <c r="M276" s="13">
        <v>0</v>
      </c>
      <c r="N276" s="13">
        <v>12</v>
      </c>
      <c r="O276" s="13">
        <v>1</v>
      </c>
      <c r="P276" s="13">
        <v>12</v>
      </c>
      <c r="Q276" s="13">
        <v>42</v>
      </c>
      <c r="R276" s="13">
        <v>5983</v>
      </c>
      <c r="S276" s="13">
        <v>1328</v>
      </c>
      <c r="T276" s="13">
        <v>56.5</v>
      </c>
      <c r="U276" s="15">
        <v>7.0625</v>
      </c>
      <c r="V276" s="15">
        <v>4.4493749999999999</v>
      </c>
      <c r="W276" s="15">
        <v>539</v>
      </c>
      <c r="X276" s="13">
        <v>1296</v>
      </c>
      <c r="Y276" s="13">
        <v>113</v>
      </c>
      <c r="Z276" s="13">
        <v>1835</v>
      </c>
      <c r="AA276" s="13">
        <v>288</v>
      </c>
      <c r="AB276" s="13">
        <v>24</v>
      </c>
    </row>
    <row r="277" spans="1:28">
      <c r="A277" s="1">
        <v>100018936</v>
      </c>
      <c r="B277" s="1" t="str">
        <v>Bratislavský</v>
      </c>
      <c r="C277" s="1" t="str">
        <v>Bratislava II</v>
      </c>
      <c r="D277" s="1" t="str">
        <v>Súkromná základná škola</v>
      </c>
      <c r="E277" s="1">
        <v>1</v>
      </c>
      <c r="F277" s="13">
        <v>22</v>
      </c>
      <c r="G277" s="13">
        <v>6</v>
      </c>
      <c r="H277" s="13">
        <v>6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8</v>
      </c>
      <c r="R277" s="13">
        <v>1145</v>
      </c>
      <c r="S277" s="13">
        <v>16</v>
      </c>
      <c r="T277" s="13">
        <v>11</v>
      </c>
      <c r="U277" s="15">
        <v>1.375</v>
      </c>
      <c r="V277" s="15">
        <v>0.86624999999999996</v>
      </c>
      <c r="W277" s="15">
        <v>104</v>
      </c>
      <c r="X277" s="13">
        <v>177</v>
      </c>
      <c r="Y277" s="13">
        <v>22</v>
      </c>
      <c r="Z277" s="13">
        <v>281</v>
      </c>
      <c r="AA277" s="13">
        <v>72</v>
      </c>
      <c r="AB277" s="13">
        <v>4</v>
      </c>
    </row>
    <row r="278" spans="1:28">
      <c r="A278" s="1">
        <v>100019079</v>
      </c>
      <c r="B278" s="1" t="str">
        <v>Bratislavský</v>
      </c>
      <c r="C278" s="1" t="str">
        <v>Senec</v>
      </c>
      <c r="D278" s="1" t="str">
        <v>Súkromná základná škola</v>
      </c>
      <c r="E278" s="1">
        <v>1</v>
      </c>
      <c r="F278" s="13">
        <v>34</v>
      </c>
      <c r="G278" s="13">
        <v>12</v>
      </c>
      <c r="H278" s="13">
        <v>12</v>
      </c>
      <c r="I278" s="13">
        <v>0</v>
      </c>
      <c r="J278" s="13">
        <v>4</v>
      </c>
      <c r="K278" s="13">
        <v>0</v>
      </c>
      <c r="L278" s="13">
        <v>0</v>
      </c>
      <c r="M278" s="13">
        <v>0</v>
      </c>
      <c r="N278" s="13">
        <v>3</v>
      </c>
      <c r="O278" s="13">
        <v>1</v>
      </c>
      <c r="P278" s="13">
        <v>2</v>
      </c>
      <c r="Q278" s="13">
        <v>11</v>
      </c>
      <c r="R278" s="13">
        <v>1704</v>
      </c>
      <c r="S278" s="13">
        <v>50</v>
      </c>
      <c r="T278" s="13">
        <v>17</v>
      </c>
      <c r="U278" s="15">
        <v>2.125</v>
      </c>
      <c r="V278" s="15">
        <v>1.3387500000000001</v>
      </c>
      <c r="W278" s="15">
        <v>154</v>
      </c>
      <c r="X278" s="13">
        <v>271</v>
      </c>
      <c r="Y278" s="13">
        <v>34</v>
      </c>
      <c r="Z278" s="13">
        <v>425</v>
      </c>
      <c r="AA278" s="13">
        <v>72</v>
      </c>
      <c r="AB278" s="13">
        <v>4</v>
      </c>
    </row>
    <row r="279" spans="1:28">
      <c r="A279" s="1">
        <v>100019209</v>
      </c>
      <c r="B279" s="1" t="str">
        <v>Bratislavský</v>
      </c>
      <c r="C279" s="1" t="str">
        <v>Bratislava I</v>
      </c>
      <c r="D279" s="1" t="str">
        <v>Súkromná základná škola Edulienka</v>
      </c>
      <c r="E279" s="1">
        <v>2</v>
      </c>
      <c r="F279" s="13">
        <v>37</v>
      </c>
      <c r="G279" s="13">
        <v>11</v>
      </c>
      <c r="H279" s="13">
        <v>11</v>
      </c>
      <c r="I279" s="13">
        <v>0</v>
      </c>
      <c r="J279" s="13">
        <v>4</v>
      </c>
      <c r="K279" s="13">
        <v>1</v>
      </c>
      <c r="L279" s="13">
        <v>0</v>
      </c>
      <c r="M279" s="13">
        <v>1</v>
      </c>
      <c r="N279" s="13">
        <v>3</v>
      </c>
      <c r="O279" s="13">
        <v>2</v>
      </c>
      <c r="P279" s="13">
        <v>3</v>
      </c>
      <c r="Q279" s="13">
        <v>13</v>
      </c>
      <c r="R279" s="13">
        <v>1821</v>
      </c>
      <c r="S279" s="13">
        <v>37</v>
      </c>
      <c r="T279" s="13">
        <v>18.5</v>
      </c>
      <c r="U279" s="15">
        <v>2.3125</v>
      </c>
      <c r="V279" s="15">
        <v>1.4568749999999999</v>
      </c>
      <c r="W279" s="15">
        <v>165</v>
      </c>
      <c r="X279" s="13">
        <v>285</v>
      </c>
      <c r="Y279" s="13">
        <v>37</v>
      </c>
      <c r="Z279" s="13">
        <v>450</v>
      </c>
      <c r="AA279" s="13">
        <v>120</v>
      </c>
      <c r="AB279" s="13">
        <v>4</v>
      </c>
    </row>
    <row r="280" spans="1:28">
      <c r="A280" s="1">
        <v>100019254</v>
      </c>
      <c r="B280" s="1" t="str">
        <v>Bratislavský</v>
      </c>
      <c r="C280" s="1" t="str">
        <v>Bratislava IV</v>
      </c>
      <c r="D280" s="1" t="str">
        <v>Súkromná základná škola LIBELLUS</v>
      </c>
      <c r="E280" s="1">
        <v>1</v>
      </c>
      <c r="F280" s="13">
        <v>22</v>
      </c>
      <c r="G280" s="13">
        <v>6</v>
      </c>
      <c r="H280" s="13">
        <v>6</v>
      </c>
      <c r="I280" s="13">
        <v>0</v>
      </c>
      <c r="J280" s="13">
        <v>4</v>
      </c>
      <c r="K280" s="13">
        <v>0</v>
      </c>
      <c r="L280" s="13">
        <v>0</v>
      </c>
      <c r="M280" s="13">
        <v>0</v>
      </c>
      <c r="N280" s="13">
        <v>3</v>
      </c>
      <c r="O280" s="13">
        <v>1</v>
      </c>
      <c r="P280" s="13">
        <v>2</v>
      </c>
      <c r="Q280" s="13">
        <v>8</v>
      </c>
      <c r="R280" s="13">
        <v>1145</v>
      </c>
      <c r="S280" s="13">
        <v>16</v>
      </c>
      <c r="T280" s="13">
        <v>11</v>
      </c>
      <c r="U280" s="15">
        <v>1.375</v>
      </c>
      <c r="V280" s="15">
        <v>0.86624999999999996</v>
      </c>
      <c r="W280" s="15">
        <v>104</v>
      </c>
      <c r="X280" s="13">
        <v>177</v>
      </c>
      <c r="Y280" s="13">
        <v>22</v>
      </c>
      <c r="Z280" s="13">
        <v>281</v>
      </c>
      <c r="AA280" s="13">
        <v>72</v>
      </c>
      <c r="AB280" s="13">
        <v>4</v>
      </c>
    </row>
    <row r="281" spans="1:28">
      <c r="A281" s="1">
        <v>100019402</v>
      </c>
      <c r="B281" s="1" t="str">
        <v>Bratislavský</v>
      </c>
      <c r="C281" s="1" t="str">
        <v>Bratislava II</v>
      </c>
      <c r="D281" s="1" t="str">
        <v>Súkromná základná škola Fantastická</v>
      </c>
      <c r="E281" s="1">
        <v>1</v>
      </c>
      <c r="F281" s="13">
        <v>11</v>
      </c>
      <c r="G281" s="13">
        <v>3</v>
      </c>
      <c r="H281" s="13">
        <v>3</v>
      </c>
      <c r="I281" s="13">
        <v>0</v>
      </c>
      <c r="J281" s="13">
        <v>0</v>
      </c>
      <c r="K281" s="13">
        <v>1</v>
      </c>
      <c r="L281" s="13">
        <v>0</v>
      </c>
      <c r="M281" s="13">
        <v>1</v>
      </c>
      <c r="N281" s="13">
        <v>0</v>
      </c>
      <c r="O281" s="13">
        <v>1</v>
      </c>
      <c r="P281" s="13">
        <v>1</v>
      </c>
      <c r="Q281" s="13">
        <v>4</v>
      </c>
      <c r="R281" s="13">
        <v>552</v>
      </c>
      <c r="S281" s="13">
        <v>0</v>
      </c>
      <c r="T281" s="13">
        <v>5.5</v>
      </c>
      <c r="U281" s="15">
        <v>0.6875</v>
      </c>
      <c r="V281" s="15">
        <v>0.43312499999999998</v>
      </c>
      <c r="W281" s="15">
        <v>50</v>
      </c>
      <c r="X281" s="13">
        <v>83</v>
      </c>
      <c r="Y281" s="13">
        <v>11</v>
      </c>
      <c r="Z281" s="13">
        <v>133</v>
      </c>
      <c r="AA281" s="13">
        <v>48</v>
      </c>
      <c r="AB281" s="13">
        <v>0</v>
      </c>
    </row>
    <row r="282" spans="1:28">
      <c r="A282" s="1">
        <v>100019525</v>
      </c>
      <c r="B282" s="1" t="str">
        <v>Bratislavský</v>
      </c>
      <c r="C282" s="1" t="str">
        <v>Bratislava V</v>
      </c>
      <c r="D282" s="1" t="str">
        <v>Stredná odborná škola lýceum C. S. Lewisa</v>
      </c>
      <c r="E282" s="1">
        <v>1</v>
      </c>
      <c r="F282" s="13">
        <v>103</v>
      </c>
      <c r="G282" s="13">
        <v>27</v>
      </c>
      <c r="H282" s="13">
        <v>27</v>
      </c>
      <c r="I282" s="13">
        <v>0</v>
      </c>
      <c r="J282" s="13">
        <v>12</v>
      </c>
      <c r="K282" s="13">
        <v>0</v>
      </c>
      <c r="L282" s="13">
        <v>0</v>
      </c>
      <c r="M282" s="13">
        <v>0</v>
      </c>
      <c r="N282" s="13">
        <v>7</v>
      </c>
      <c r="O282" s="13">
        <v>1</v>
      </c>
      <c r="P282" s="13">
        <v>6</v>
      </c>
      <c r="Q282" s="13">
        <v>38</v>
      </c>
      <c r="R282" s="13">
        <v>4918</v>
      </c>
      <c r="S282" s="13">
        <v>1068</v>
      </c>
      <c r="T282" s="13">
        <v>51.5</v>
      </c>
      <c r="U282" s="15">
        <v>6.4375</v>
      </c>
      <c r="V282" s="15">
        <v>4.055625</v>
      </c>
      <c r="W282" s="15">
        <v>443</v>
      </c>
      <c r="X282" s="13">
        <v>1059</v>
      </c>
      <c r="Y282" s="13">
        <v>103</v>
      </c>
      <c r="Z282" s="13">
        <v>1502</v>
      </c>
      <c r="AA282" s="13">
        <v>168</v>
      </c>
      <c r="AB282" s="13">
        <v>12</v>
      </c>
    </row>
    <row r="283" spans="1:28">
      <c r="A283" s="1">
        <v>100019581</v>
      </c>
      <c r="B283" s="1" t="str">
        <v>Bratislavský</v>
      </c>
      <c r="C283" s="1" t="str">
        <v>Senec</v>
      </c>
      <c r="D283" s="1" t="str">
        <v>Základná škola s materskou školou</v>
      </c>
      <c r="E283" s="1">
        <v>1</v>
      </c>
      <c r="F283" s="13">
        <v>81</v>
      </c>
      <c r="G283" s="13">
        <v>21</v>
      </c>
      <c r="H283" s="13">
        <v>21</v>
      </c>
      <c r="I283" s="13">
        <v>0</v>
      </c>
      <c r="J283" s="13">
        <v>14</v>
      </c>
      <c r="K283" s="13">
        <v>0</v>
      </c>
      <c r="L283" s="13">
        <v>0</v>
      </c>
      <c r="M283" s="13">
        <v>0</v>
      </c>
      <c r="N283" s="13">
        <v>8</v>
      </c>
      <c r="O283" s="13">
        <v>1</v>
      </c>
      <c r="P283" s="13">
        <v>7</v>
      </c>
      <c r="Q283" s="13">
        <v>30</v>
      </c>
      <c r="R283" s="13">
        <v>4133</v>
      </c>
      <c r="S283" s="13">
        <v>634</v>
      </c>
      <c r="T283" s="13">
        <v>40.5</v>
      </c>
      <c r="U283" s="15">
        <v>5.0625</v>
      </c>
      <c r="V283" s="15">
        <v>3.1893750000000001</v>
      </c>
      <c r="W283" s="15">
        <v>372</v>
      </c>
      <c r="X283" s="13">
        <v>811</v>
      </c>
      <c r="Y283" s="13">
        <v>81</v>
      </c>
      <c r="Z283" s="13">
        <v>1183</v>
      </c>
      <c r="AA283" s="13">
        <v>192</v>
      </c>
      <c r="AB283" s="13">
        <v>14</v>
      </c>
    </row>
    <row r="284" spans="1:28">
      <c r="A284" s="1">
        <v>100019593</v>
      </c>
      <c r="B284" s="1" t="str">
        <v>Bratislavský</v>
      </c>
      <c r="C284" s="1" t="str">
        <v>Bratislava III</v>
      </c>
      <c r="D284" s="1" t="str">
        <v>Základná škola</v>
      </c>
      <c r="E284" s="1">
        <v>1</v>
      </c>
      <c r="F284" s="13">
        <v>95</v>
      </c>
      <c r="G284" s="13">
        <v>25</v>
      </c>
      <c r="H284" s="13">
        <v>25</v>
      </c>
      <c r="I284" s="13">
        <v>0</v>
      </c>
      <c r="J284" s="13">
        <v>10</v>
      </c>
      <c r="K284" s="13">
        <v>0</v>
      </c>
      <c r="L284" s="13">
        <v>0</v>
      </c>
      <c r="M284" s="13">
        <v>0</v>
      </c>
      <c r="N284" s="13">
        <v>6</v>
      </c>
      <c r="O284" s="13">
        <v>1</v>
      </c>
      <c r="P284" s="13">
        <v>5</v>
      </c>
      <c r="Q284" s="13">
        <v>35</v>
      </c>
      <c r="R284" s="13">
        <v>4545</v>
      </c>
      <c r="S284" s="13">
        <v>892</v>
      </c>
      <c r="T284" s="13">
        <v>47.5</v>
      </c>
      <c r="U284" s="15">
        <v>5.9375</v>
      </c>
      <c r="V284" s="15">
        <v>3.7406250000000001</v>
      </c>
      <c r="W284" s="15">
        <v>410</v>
      </c>
      <c r="X284" s="13">
        <v>950</v>
      </c>
      <c r="Y284" s="13">
        <v>95</v>
      </c>
      <c r="Z284" s="13">
        <v>1360</v>
      </c>
      <c r="AA284" s="13">
        <v>144</v>
      </c>
      <c r="AB284" s="13">
        <v>10</v>
      </c>
    </row>
    <row r="285" spans="1:28">
      <c r="A285" s="1">
        <v>100019636</v>
      </c>
      <c r="B285" s="1" t="str">
        <v>Bratislavský</v>
      </c>
      <c r="C285" s="1" t="str">
        <v>Bratislava I</v>
      </c>
      <c r="D285" s="1" t="str">
        <v>Súkromná základná škola</v>
      </c>
      <c r="E285" s="1">
        <v>1</v>
      </c>
      <c r="F285" s="13">
        <v>13</v>
      </c>
      <c r="G285" s="13">
        <v>5</v>
      </c>
      <c r="H285" s="13">
        <v>5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630</v>
      </c>
      <c r="S285" s="13">
        <v>0</v>
      </c>
      <c r="T285" s="13">
        <v>6.5</v>
      </c>
      <c r="U285" s="15">
        <v>0.8125</v>
      </c>
      <c r="V285" s="15">
        <v>0.51187499999999997</v>
      </c>
      <c r="W285" s="15">
        <v>57</v>
      </c>
      <c r="X285" s="13">
        <v>95</v>
      </c>
      <c r="Y285" s="13">
        <v>13</v>
      </c>
      <c r="Z285" s="13">
        <v>152</v>
      </c>
      <c r="AA285" s="13">
        <v>48</v>
      </c>
      <c r="AB285" s="13">
        <v>0</v>
      </c>
    </row>
    <row r="286" spans="1:28">
      <c r="A286" s="1">
        <v>100019638</v>
      </c>
      <c r="B286" s="1" t="str">
        <v>Bratislavský</v>
      </c>
      <c r="C286" s="1" t="str">
        <v>Pezinok</v>
      </c>
      <c r="D286" s="1" t="str">
        <v>Súkromná základná škola</v>
      </c>
      <c r="E286" s="1">
        <v>1</v>
      </c>
      <c r="F286" s="13">
        <v>11</v>
      </c>
      <c r="G286" s="13"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4</v>
      </c>
      <c r="R286" s="13">
        <v>552</v>
      </c>
      <c r="S286" s="13">
        <v>0</v>
      </c>
      <c r="T286" s="13">
        <v>5.5</v>
      </c>
      <c r="U286" s="15">
        <v>0.6875</v>
      </c>
      <c r="V286" s="15">
        <v>0.43312499999999998</v>
      </c>
      <c r="W286" s="15">
        <v>50</v>
      </c>
      <c r="X286" s="13">
        <v>83</v>
      </c>
      <c r="Y286" s="13">
        <v>11</v>
      </c>
      <c r="Z286" s="13">
        <v>133</v>
      </c>
      <c r="AA286" s="13">
        <v>48</v>
      </c>
      <c r="AB286" s="13">
        <v>0</v>
      </c>
    </row>
    <row r="287" spans="1:28">
      <c r="A287" s="1">
        <v>100019640</v>
      </c>
      <c r="B287" s="1" t="str">
        <v>Bratislavský</v>
      </c>
      <c r="C287" s="1" t="str">
        <v>Bratislava IV</v>
      </c>
      <c r="D287" s="1" t="str">
        <v>Spojená škola internátna</v>
      </c>
      <c r="E287" s="1">
        <v>5</v>
      </c>
      <c r="F287" s="13">
        <v>60</v>
      </c>
      <c r="G287" s="13">
        <v>16</v>
      </c>
      <c r="H287" s="13">
        <v>16</v>
      </c>
      <c r="I287" s="13">
        <v>0</v>
      </c>
      <c r="J287" s="13">
        <v>6</v>
      </c>
      <c r="K287" s="13">
        <v>1</v>
      </c>
      <c r="L287" s="13">
        <v>0</v>
      </c>
      <c r="M287" s="13">
        <v>1</v>
      </c>
      <c r="N287" s="13">
        <v>4</v>
      </c>
      <c r="O287" s="13">
        <v>2</v>
      </c>
      <c r="P287" s="13">
        <v>4</v>
      </c>
      <c r="Q287" s="13">
        <v>22</v>
      </c>
      <c r="R287" s="13">
        <v>3035</v>
      </c>
      <c r="S287" s="13">
        <v>311</v>
      </c>
      <c r="T287" s="13">
        <v>30</v>
      </c>
      <c r="U287" s="15">
        <v>3.75</v>
      </c>
      <c r="V287" s="15">
        <v>2.3624999999999998</v>
      </c>
      <c r="W287" s="15">
        <v>274</v>
      </c>
      <c r="X287" s="13">
        <v>549</v>
      </c>
      <c r="Y287" s="13">
        <v>60</v>
      </c>
      <c r="Z287" s="13">
        <v>823</v>
      </c>
      <c r="AA287" s="13">
        <v>144</v>
      </c>
      <c r="AB287" s="13">
        <v>6</v>
      </c>
    </row>
    <row r="288" spans="1:28">
      <c r="A288" s="1">
        <v>100019730</v>
      </c>
      <c r="B288" s="1" t="str">
        <v>Bratislavský</v>
      </c>
      <c r="C288" s="1" t="str">
        <v>Bratislava I</v>
      </c>
      <c r="D288" s="1" t="str">
        <v>Základná škola Citadela</v>
      </c>
      <c r="E288" s="1">
        <v>2</v>
      </c>
      <c r="F288" s="13">
        <v>20</v>
      </c>
      <c r="G288" s="13">
        <v>6</v>
      </c>
      <c r="H288" s="13">
        <v>6</v>
      </c>
      <c r="I288" s="13">
        <v>0</v>
      </c>
      <c r="J288" s="13">
        <v>0</v>
      </c>
      <c r="K288" s="13">
        <v>2</v>
      </c>
      <c r="L288" s="13">
        <v>0</v>
      </c>
      <c r="M288" s="13">
        <v>2</v>
      </c>
      <c r="N288" s="13">
        <v>0</v>
      </c>
      <c r="O288" s="13">
        <v>2</v>
      </c>
      <c r="P288" s="13">
        <v>2</v>
      </c>
      <c r="Q288" s="13">
        <v>7</v>
      </c>
      <c r="R288" s="13">
        <v>962</v>
      </c>
      <c r="S288" s="13">
        <v>0</v>
      </c>
      <c r="T288" s="13">
        <v>10</v>
      </c>
      <c r="U288" s="15">
        <v>1.25</v>
      </c>
      <c r="V288" s="15">
        <v>0.78749999999999998</v>
      </c>
      <c r="W288" s="15">
        <v>87</v>
      </c>
      <c r="X288" s="13">
        <v>145</v>
      </c>
      <c r="Y288" s="13">
        <v>20</v>
      </c>
      <c r="Z288" s="13">
        <v>232</v>
      </c>
      <c r="AA288" s="13">
        <v>96</v>
      </c>
      <c r="AB288" s="13">
        <v>0</v>
      </c>
    </row>
    <row r="289" spans="1:28">
      <c r="A289" s="1">
        <v>100019735</v>
      </c>
      <c r="B289" s="1" t="str">
        <v>Bratislavský</v>
      </c>
      <c r="C289" s="1" t="str">
        <v>Pezinok</v>
      </c>
      <c r="D289" s="1" t="str">
        <v>Súkromná základná škola</v>
      </c>
      <c r="E289" s="1">
        <v>1</v>
      </c>
      <c r="F289" s="13">
        <v>11</v>
      </c>
      <c r="G289" s="13">
        <v>3</v>
      </c>
      <c r="H289" s="13">
        <v>3</v>
      </c>
      <c r="I289" s="13">
        <v>0</v>
      </c>
      <c r="J289" s="13">
        <v>0</v>
      </c>
      <c r="K289" s="13">
        <v>1</v>
      </c>
      <c r="L289" s="13">
        <v>0</v>
      </c>
      <c r="M289" s="13">
        <v>1</v>
      </c>
      <c r="N289" s="13">
        <v>0</v>
      </c>
      <c r="O289" s="13">
        <v>1</v>
      </c>
      <c r="P289" s="13">
        <v>1</v>
      </c>
      <c r="Q289" s="13">
        <v>4</v>
      </c>
      <c r="R289" s="13">
        <v>552</v>
      </c>
      <c r="S289" s="13">
        <v>0</v>
      </c>
      <c r="T289" s="13">
        <v>5.5</v>
      </c>
      <c r="U289" s="15">
        <v>0.6875</v>
      </c>
      <c r="V289" s="15">
        <v>0.43312499999999998</v>
      </c>
      <c r="W289" s="15">
        <v>50</v>
      </c>
      <c r="X289" s="13">
        <v>83</v>
      </c>
      <c r="Y289" s="13">
        <v>11</v>
      </c>
      <c r="Z289" s="13">
        <v>133</v>
      </c>
      <c r="AA289" s="13">
        <v>48</v>
      </c>
      <c r="AB289" s="13">
        <v>0</v>
      </c>
    </row>
    <row r="290" spans="1:28">
      <c r="A290" s="1">
        <v>100019758</v>
      </c>
      <c r="B290" s="1" t="str">
        <v>Bratislavský</v>
      </c>
      <c r="C290" s="1" t="str">
        <v>Pezinok</v>
      </c>
      <c r="D290" s="1" t="str">
        <v>Súkromná základná škola</v>
      </c>
      <c r="E290" s="1">
        <v>1</v>
      </c>
      <c r="F290" s="13">
        <v>11</v>
      </c>
      <c r="G290" s="13">
        <v>3</v>
      </c>
      <c r="H290" s="13">
        <v>3</v>
      </c>
      <c r="I290" s="13">
        <v>0</v>
      </c>
      <c r="J290" s="13">
        <v>0</v>
      </c>
      <c r="K290" s="13">
        <v>1</v>
      </c>
      <c r="L290" s="13">
        <v>0</v>
      </c>
      <c r="M290" s="13">
        <v>1</v>
      </c>
      <c r="N290" s="13">
        <v>0</v>
      </c>
      <c r="O290" s="13">
        <v>1</v>
      </c>
      <c r="P290" s="13">
        <v>1</v>
      </c>
      <c r="Q290" s="13">
        <v>4</v>
      </c>
      <c r="R290" s="13">
        <v>552</v>
      </c>
      <c r="S290" s="13">
        <v>0</v>
      </c>
      <c r="T290" s="13">
        <v>5.5</v>
      </c>
      <c r="U290" s="15">
        <v>0.6875</v>
      </c>
      <c r="V290" s="15">
        <v>0.43312499999999998</v>
      </c>
      <c r="W290" s="15">
        <v>50</v>
      </c>
      <c r="X290" s="13">
        <v>83</v>
      </c>
      <c r="Y290" s="13">
        <v>11</v>
      </c>
      <c r="Z290" s="13">
        <v>133</v>
      </c>
      <c r="AA290" s="13">
        <v>48</v>
      </c>
      <c r="AB290" s="13">
        <v>0</v>
      </c>
    </row>
    <row r="291" spans="1:28">
      <c r="A291" s="1">
        <v>100019856</v>
      </c>
      <c r="B291" s="1" t="str">
        <v>Bratislavský</v>
      </c>
      <c r="C291" s="1" t="str">
        <v>Bratislava III</v>
      </c>
      <c r="D291" s="1" t="str">
        <v>Súkromná spojená škola Kings Schools International</v>
      </c>
      <c r="E291" s="1">
        <v>3</v>
      </c>
      <c r="F291" s="13">
        <v>25</v>
      </c>
      <c r="G291" s="13">
        <v>7</v>
      </c>
      <c r="H291" s="13">
        <v>7</v>
      </c>
      <c r="I291" s="13">
        <v>0</v>
      </c>
      <c r="J291" s="13">
        <v>4</v>
      </c>
      <c r="K291" s="13">
        <v>0</v>
      </c>
      <c r="L291" s="13">
        <v>0</v>
      </c>
      <c r="M291" s="13">
        <v>0</v>
      </c>
      <c r="N291" s="13">
        <v>3</v>
      </c>
      <c r="O291" s="13">
        <v>1</v>
      </c>
      <c r="P291" s="13">
        <v>2</v>
      </c>
      <c r="Q291" s="13">
        <v>9</v>
      </c>
      <c r="R291" s="13">
        <v>1285</v>
      </c>
      <c r="S291" s="13">
        <v>25</v>
      </c>
      <c r="T291" s="13">
        <v>12.5</v>
      </c>
      <c r="U291" s="15">
        <v>1.5625</v>
      </c>
      <c r="V291" s="15">
        <v>0.984375</v>
      </c>
      <c r="W291" s="15">
        <v>116</v>
      </c>
      <c r="X291" s="13">
        <v>201</v>
      </c>
      <c r="Y291" s="13">
        <v>25</v>
      </c>
      <c r="Z291" s="13">
        <v>317</v>
      </c>
      <c r="AA291" s="13">
        <v>72</v>
      </c>
      <c r="AB291" s="13">
        <v>4</v>
      </c>
    </row>
    <row r="292" spans="1:28">
      <c r="A292" s="1">
        <v>100019910</v>
      </c>
      <c r="B292" s="1" t="str">
        <v>Bratislavský</v>
      </c>
      <c r="C292" s="1" t="str">
        <v>Bratislava I</v>
      </c>
      <c r="D292" s="1" t="str">
        <v>Súkromné bilingválne gymnázium Co.Bra.</v>
      </c>
      <c r="E292" s="1">
        <v>1</v>
      </c>
      <c r="F292" s="13">
        <v>13</v>
      </c>
      <c r="G292" s="13">
        <v>5</v>
      </c>
      <c r="H292" s="13">
        <v>5</v>
      </c>
      <c r="I292" s="13">
        <v>0</v>
      </c>
      <c r="J292" s="13">
        <v>0</v>
      </c>
      <c r="K292" s="13">
        <v>1</v>
      </c>
      <c r="L292" s="13">
        <v>0</v>
      </c>
      <c r="M292" s="13">
        <v>1</v>
      </c>
      <c r="N292" s="13">
        <v>0</v>
      </c>
      <c r="O292" s="13">
        <v>1</v>
      </c>
      <c r="P292" s="13">
        <v>1</v>
      </c>
      <c r="Q292" s="13">
        <v>4</v>
      </c>
      <c r="R292" s="13">
        <v>630</v>
      </c>
      <c r="S292" s="13">
        <v>0</v>
      </c>
      <c r="T292" s="13">
        <v>6.5</v>
      </c>
      <c r="U292" s="15">
        <v>0.8125</v>
      </c>
      <c r="V292" s="15">
        <v>0.51187499999999997</v>
      </c>
      <c r="W292" s="15">
        <v>57</v>
      </c>
      <c r="X292" s="13">
        <v>95</v>
      </c>
      <c r="Y292" s="13">
        <v>13</v>
      </c>
      <c r="Z292" s="13">
        <v>152</v>
      </c>
      <c r="AA292" s="13">
        <v>48</v>
      </c>
      <c r="AB292" s="13">
        <v>0</v>
      </c>
    </row>
    <row r="293" spans="1:28">
      <c r="A293" s="1">
        <v>100019947</v>
      </c>
      <c r="B293" s="1" t="str">
        <v>Bratislavský</v>
      </c>
      <c r="C293" s="1" t="str">
        <v>Bratislava I</v>
      </c>
      <c r="D293" s="1" t="str">
        <v>Súkromná základná škola</v>
      </c>
      <c r="E293" s="1">
        <v>1</v>
      </c>
      <c r="F293" s="13">
        <v>10</v>
      </c>
      <c r="G293" s="13">
        <v>4</v>
      </c>
      <c r="H293" s="13">
        <v>3</v>
      </c>
      <c r="I293" s="13">
        <v>1</v>
      </c>
      <c r="J293" s="13">
        <v>0</v>
      </c>
      <c r="K293" s="13">
        <v>1</v>
      </c>
      <c r="L293" s="13">
        <v>0</v>
      </c>
      <c r="M293" s="13">
        <v>1</v>
      </c>
      <c r="N293" s="13">
        <v>0</v>
      </c>
      <c r="O293" s="13">
        <v>1</v>
      </c>
      <c r="P293" s="13">
        <v>1</v>
      </c>
      <c r="Q293" s="13">
        <v>4</v>
      </c>
      <c r="R293" s="13">
        <v>512</v>
      </c>
      <c r="S293" s="13">
        <v>0</v>
      </c>
      <c r="T293" s="13">
        <v>5</v>
      </c>
      <c r="U293" s="15">
        <v>0.625</v>
      </c>
      <c r="V293" s="15">
        <v>0.39374999999999999</v>
      </c>
      <c r="W293" s="15">
        <v>47</v>
      </c>
      <c r="X293" s="13">
        <v>77</v>
      </c>
      <c r="Y293" s="13">
        <v>10</v>
      </c>
      <c r="Z293" s="13">
        <v>124</v>
      </c>
      <c r="AA293" s="13">
        <v>48</v>
      </c>
      <c r="AB293" s="13">
        <v>0</v>
      </c>
    </row>
    <row r="294" spans="1:28">
      <c r="A294" s="1">
        <v>100020027</v>
      </c>
      <c r="B294" s="1" t="str">
        <v>Bratislavský</v>
      </c>
      <c r="C294" s="1" t="str">
        <v>Bratislava IV</v>
      </c>
      <c r="D294" s="1" t="str">
        <v>Spojená škola</v>
      </c>
      <c r="E294" s="1">
        <v>2</v>
      </c>
      <c r="F294" s="13">
        <v>3</v>
      </c>
      <c r="G294" s="13">
        <v>1</v>
      </c>
      <c r="H294" s="13">
        <v>1</v>
      </c>
      <c r="I294" s="13">
        <v>0</v>
      </c>
      <c r="J294" s="13">
        <v>0</v>
      </c>
      <c r="K294" s="13">
        <v>1</v>
      </c>
      <c r="L294" s="13">
        <v>0</v>
      </c>
      <c r="M294" s="13">
        <v>1</v>
      </c>
      <c r="N294" s="13">
        <v>0</v>
      </c>
      <c r="O294" s="13">
        <v>1</v>
      </c>
      <c r="P294" s="13">
        <v>1</v>
      </c>
      <c r="Q294" s="13">
        <v>1</v>
      </c>
      <c r="R294" s="13">
        <v>175</v>
      </c>
      <c r="S294" s="13">
        <v>0</v>
      </c>
      <c r="T294" s="13">
        <v>1.5</v>
      </c>
      <c r="U294" s="15">
        <v>0.1875</v>
      </c>
      <c r="V294" s="15">
        <v>0.11812499999999999</v>
      </c>
      <c r="W294" s="15">
        <v>16</v>
      </c>
      <c r="X294" s="13">
        <v>27</v>
      </c>
      <c r="Y294" s="13">
        <v>3</v>
      </c>
      <c r="Z294" s="13">
        <v>43</v>
      </c>
      <c r="AA294" s="13">
        <v>48</v>
      </c>
      <c r="AB294" s="13">
        <v>0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Bratislavský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336</v>
      </c>
      <c r="E3" s="1"/>
      <c r="G3" s="131" t="str">
        <f>"Počet všetkých škôl: "&amp;TEXT(SUM(G5:G10000),"# ###")</f>
        <v>Počet všetkých škôl: 402</v>
      </c>
      <c r="H3" s="131" t="str">
        <f>"Počet používateľov: "&amp;TEXT(SUM(H5:H10000),"# ###")</f>
        <v>Počet používateľov: 128 373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340">_xlfn._xlws.FILTER(b.2_wan_pripojenia_ALL!A5:K10000,b.2_wan_pripojenia_ALL!B5:B10000=e.1_nacenenie!$G$3,"n/a")</f>
        <v>100000013</v>
      </c>
      <c r="B5" s="1" t="str">
        <v>Bratislavský</v>
      </c>
      <c r="C5" s="1" t="str">
        <v>Bratislava I</v>
      </c>
      <c r="D5" s="1" t="str">
        <v>Základná škola s materskou školou pre deti a žiakov so sluchovým postihnutím internátna</v>
      </c>
      <c r="E5" s="21" t="str">
        <v>Drotárska cesta 48, 81104 Bratislava-Staré Mesto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tr">
        <v>-</v>
      </c>
      <c r="L5" s="117"/>
      <c r="M5" s="118"/>
    </row>
    <row r="6" spans="1:13">
      <c r="A6" s="1">
        <v>100000024</v>
      </c>
      <c r="B6" s="1" t="str">
        <v>Bratislavský</v>
      </c>
      <c r="C6" s="1" t="str">
        <v>Bratislava I</v>
      </c>
      <c r="D6" s="1" t="str">
        <v>Základná škola a GYMNÁZIUM s vyučovacím jazykom maďarským - Magyar Tannyelvű Alapiskola és Gimnázium</v>
      </c>
      <c r="E6" s="21" t="str">
        <v>Dunajská 13, 81484 Bratislava-Staré Mesto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tr">
        <v>-</v>
      </c>
      <c r="L6" s="117"/>
      <c r="M6" s="118"/>
    </row>
    <row r="7" spans="1:13">
      <c r="A7" s="1">
        <v>100000027</v>
      </c>
      <c r="B7" s="1" t="str">
        <v>Bratislavský</v>
      </c>
      <c r="C7" s="1" t="str">
        <v>Bratislava I</v>
      </c>
      <c r="D7" s="1" t="str">
        <v>Stredná priemyselná škola strojnícka</v>
      </c>
      <c r="E7" s="21" t="str">
        <v>Fajnorovo nábrežie 5, 81475 Bratislava-Staré Mesto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tr">
        <v>-</v>
      </c>
      <c r="L7" s="117"/>
      <c r="M7" s="118"/>
    </row>
    <row r="8" spans="1:13">
      <c r="A8" s="1">
        <v>100000035</v>
      </c>
      <c r="B8" s="1" t="str">
        <v>Bratislavský</v>
      </c>
      <c r="C8" s="1" t="str">
        <v>Bratislava I</v>
      </c>
      <c r="D8" s="1" t="str">
        <v>Tanečné konzervatórium Evy Jaczovej</v>
      </c>
      <c r="E8" s="21" t="str">
        <v>Gorazdova 20, 81104 Bratislava-Staré Mesto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tr">
        <v>-</v>
      </c>
      <c r="L8" s="117"/>
      <c r="M8" s="118"/>
    </row>
    <row r="9" spans="1:13">
      <c r="A9" s="1">
        <v>100000041</v>
      </c>
      <c r="B9" s="1" t="str">
        <v>Bratislavský</v>
      </c>
      <c r="C9" s="1" t="str">
        <v>Bratislava I</v>
      </c>
      <c r="D9" s="1" t="str">
        <v>Gymnázium</v>
      </c>
      <c r="E9" s="21" t="str">
        <v>Grösslingová 18, 81109 Bratislava-Staré Mesto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tr">
        <v>-</v>
      </c>
      <c r="L9" s="117"/>
      <c r="M9" s="118"/>
    </row>
    <row r="10" spans="1:13">
      <c r="A10" s="1">
        <v>100000045</v>
      </c>
      <c r="B10" s="1" t="str">
        <v>Bratislavský</v>
      </c>
      <c r="C10" s="1" t="str">
        <v>Bratislava I</v>
      </c>
      <c r="D10" s="1" t="str">
        <v>Základná škola s materskou školou M. R. Štefánika</v>
      </c>
      <c r="E10" s="21" t="str">
        <v>Grösslingová 48, 81109 Bratislava-Staré Mesto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tr">
        <v>-</v>
      </c>
      <c r="L10" s="117"/>
      <c r="M10" s="118"/>
    </row>
    <row r="11" spans="1:13">
      <c r="A11" s="1">
        <v>100000048</v>
      </c>
      <c r="B11" s="1" t="str">
        <v>Bratislavský</v>
      </c>
      <c r="C11" s="1" t="str">
        <v>Bratislava I</v>
      </c>
      <c r="D11" s="1" t="str">
        <v>Základná škola</v>
      </c>
      <c r="E11" s="21" t="str">
        <v>Hlboká cesta 4, 81104 Bratislava-Staré Mesto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tr">
        <v>-</v>
      </c>
      <c r="L11" s="117"/>
      <c r="M11" s="118"/>
    </row>
    <row r="12" spans="1:13">
      <c r="A12" s="1">
        <v>100000055</v>
      </c>
      <c r="B12" s="1" t="str">
        <v>Bratislavský</v>
      </c>
      <c r="C12" s="1" t="str">
        <v>Bratislava I</v>
      </c>
      <c r="D12" s="1" t="str">
        <v>Základná škola Dr. Ivana Dérera</v>
      </c>
      <c r="E12" s="21" t="str">
        <v>Jelenia 16, 81105 Bratislava-Staré Mesto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tr">
        <v>-</v>
      </c>
      <c r="L12" s="117"/>
      <c r="M12" s="118"/>
    </row>
    <row r="13" spans="1:13">
      <c r="A13" s="1">
        <v>100000056</v>
      </c>
      <c r="B13" s="1" t="str">
        <v>Bratislavský</v>
      </c>
      <c r="C13" s="1" t="str">
        <v>Bratislava I</v>
      </c>
      <c r="D13" s="1" t="str">
        <v>Gymnázium Matky Alexie</v>
      </c>
      <c r="E13" s="21" t="str">
        <v>Jesenského 4 / A, 81102 Bratislava-Staré Mesto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tr">
        <v>-</v>
      </c>
      <c r="L13" s="117"/>
      <c r="M13" s="118"/>
    </row>
    <row r="14" spans="1:13">
      <c r="A14" s="1">
        <v>100000063</v>
      </c>
      <c r="B14" s="1" t="str">
        <v>Bratislavský</v>
      </c>
      <c r="C14" s="1" t="str">
        <v>Bratislava I</v>
      </c>
      <c r="D14" s="1" t="str">
        <v>Súkromná ZÁKLADNÁ ŠKOLA s materskou školou pre žiakov a deti s autizmom</v>
      </c>
      <c r="E14" s="21" t="str">
        <v>Jozefská 6, 81106 Bratislava-Staré Mesto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tr">
        <v>-</v>
      </c>
      <c r="L14" s="117"/>
      <c r="M14" s="118"/>
    </row>
    <row r="15" spans="1:13">
      <c r="A15" s="1">
        <v>100000069</v>
      </c>
      <c r="B15" s="1" t="str">
        <v>Bratislavský</v>
      </c>
      <c r="C15" s="1" t="str">
        <v>Bratislava I</v>
      </c>
      <c r="D15" s="1" t="str">
        <v>Špeciálna základná škola s materskou školou</v>
      </c>
      <c r="E15" s="21" t="str">
        <v>Karpatská 1, 81105 Bratislava-Staré Mesto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tr">
        <v>áno</v>
      </c>
      <c r="L15" s="117"/>
      <c r="M15" s="118"/>
    </row>
    <row r="16" spans="1:13">
      <c r="A16" s="1">
        <v>100000083</v>
      </c>
      <c r="B16" s="1" t="str">
        <v>Bratislavský</v>
      </c>
      <c r="C16" s="1" t="str">
        <v>Bratislava I</v>
      </c>
      <c r="D16" s="1" t="str">
        <v>Základná škola</v>
      </c>
      <c r="E16" s="21" t="str">
        <v>Mudroňova 83, 81103 Bratislava-Staré Mesto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tr">
        <v>-</v>
      </c>
      <c r="L16" s="117"/>
      <c r="M16" s="118"/>
    </row>
    <row r="17" spans="1:13">
      <c r="A17" s="1">
        <v>100000098</v>
      </c>
      <c r="B17" s="1" t="str">
        <v>Bratislavský</v>
      </c>
      <c r="C17" s="1" t="str">
        <v>Bratislava I</v>
      </c>
      <c r="D17" s="1" t="str">
        <v>Základná škola Matky Alexie</v>
      </c>
      <c r="E17" s="21" t="str">
        <v>Palackého 1, 81102 Bratislava-Staré Mesto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tr">
        <v>-</v>
      </c>
      <c r="L17" s="117"/>
      <c r="M17" s="118"/>
    </row>
    <row r="18" spans="1:13">
      <c r="A18" s="1">
        <v>100000102</v>
      </c>
      <c r="B18" s="1" t="str">
        <v>Bratislavský</v>
      </c>
      <c r="C18" s="1" t="str">
        <v>Bratislava I</v>
      </c>
      <c r="D18" s="1" t="str">
        <v>Súkromná základná škola nemecko-slovenská</v>
      </c>
      <c r="E18" s="21" t="str">
        <v>Palisády 51, 81106 Bratislava-Staré Mesto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tr">
        <v>-</v>
      </c>
      <c r="L18" s="117"/>
      <c r="M18" s="118"/>
    </row>
    <row r="19" spans="1:13">
      <c r="A19" s="1">
        <v>100000103</v>
      </c>
      <c r="B19" s="1" t="str">
        <v>Bratislavský</v>
      </c>
      <c r="C19" s="1" t="str">
        <v>Bratislava I</v>
      </c>
      <c r="D19" s="1" t="str">
        <v>Súkromné gymnázium nemecko-slovenské</v>
      </c>
      <c r="E19" s="21" t="str">
        <v>Palisády 51, 81106 Bratislava-Staré Mesto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tr">
        <v>-</v>
      </c>
      <c r="L19" s="117"/>
      <c r="M19" s="118"/>
    </row>
    <row r="20" spans="1:13">
      <c r="A20" s="1">
        <v>100000103</v>
      </c>
      <c r="B20" s="1" t="str">
        <v>Bratislavský</v>
      </c>
      <c r="C20" s="1" t="str">
        <v>Bratislava I</v>
      </c>
      <c r="D20" s="1" t="str">
        <v>Súkromné gymnázium nemecko-slovenské</v>
      </c>
      <c r="E20" s="21" t="str">
        <v>Panenská 28, 81103 Bratislava-Staré Mesto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tr">
        <v>-</v>
      </c>
      <c r="L20" s="117"/>
      <c r="M20" s="118"/>
    </row>
    <row r="21" spans="1:13">
      <c r="A21" s="1">
        <v>100000105</v>
      </c>
      <c r="B21" s="1" t="str">
        <v>Bratislavský</v>
      </c>
      <c r="C21" s="1" t="str">
        <v>Bratislava I</v>
      </c>
      <c r="D21" s="1" t="str">
        <v>Evanjelická základná škola</v>
      </c>
      <c r="E21" s="21" t="str">
        <v>Palisády 57, 81106 Bratislava-Staré Mesto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tr">
        <v>-</v>
      </c>
      <c r="L21" s="117"/>
      <c r="M21" s="118"/>
    </row>
    <row r="22" spans="1:13">
      <c r="A22" s="1">
        <v>100000118</v>
      </c>
      <c r="B22" s="1" t="str">
        <v>Bratislavský</v>
      </c>
      <c r="C22" s="1" t="str">
        <v>Bratislava I</v>
      </c>
      <c r="D22" s="1" t="str">
        <v>Základná škola s materskou školou Milana Hodžu</v>
      </c>
      <c r="E22" s="21" t="str">
        <v>Podjavorinskej 1, 81101 Bratislava-Staré Mesto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tr">
        <v>-</v>
      </c>
      <c r="L22" s="117"/>
      <c r="M22" s="118"/>
    </row>
    <row r="23" spans="1:13">
      <c r="A23" s="1">
        <v>100000118</v>
      </c>
      <c r="B23" s="1" t="str">
        <v>Bratislavský</v>
      </c>
      <c r="C23" s="1" t="str">
        <v>Bratislava I</v>
      </c>
      <c r="D23" s="1" t="str">
        <v>Základná škola s materskou školou Milana Hodžu</v>
      </c>
      <c r="E23" s="21" t="str">
        <v>Škarniclova 1, 81101 Bratislava-Staré Mesto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tr">
        <v>-</v>
      </c>
      <c r="L23" s="117"/>
      <c r="M23" s="118"/>
    </row>
    <row r="24" spans="1:13">
      <c r="A24" s="1">
        <v>100000136</v>
      </c>
      <c r="B24" s="1" t="str">
        <v>Bratislavský</v>
      </c>
      <c r="C24" s="1" t="str">
        <v>Bratislava I</v>
      </c>
      <c r="D24" s="1" t="str">
        <v>Konzervatórium</v>
      </c>
      <c r="E24" s="21" t="str">
        <v>Tolstého 11, 81106 Bratislava-Staré Mesto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tr">
        <v>-</v>
      </c>
      <c r="L24" s="117"/>
      <c r="M24" s="118"/>
    </row>
    <row r="25" spans="1:13">
      <c r="A25" s="1">
        <v>100000148</v>
      </c>
      <c r="B25" s="1" t="str">
        <v>Bratislavský</v>
      </c>
      <c r="C25" s="1" t="str">
        <v>Bratislava I</v>
      </c>
      <c r="D25" s="1" t="str">
        <v>Cirkevná stredná odborná škola elektrotechnická P. G. Frassatiho</v>
      </c>
      <c r="E25" s="21" t="str">
        <v>Vazovova 12, 81107 Bratislava-Staré Mesto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tr">
        <v>-</v>
      </c>
      <c r="L25" s="117"/>
      <c r="M25" s="118"/>
    </row>
    <row r="26" spans="1:13">
      <c r="A26" s="1">
        <v>100000155</v>
      </c>
      <c r="B26" s="1" t="str">
        <v>Bratislavský</v>
      </c>
      <c r="C26" s="1" t="str">
        <v>Bratislava I</v>
      </c>
      <c r="D26" s="1" t="str">
        <v>Základná škola</v>
      </c>
      <c r="E26" s="21" t="str">
        <v>Vazovova 4, 81107 Bratislava-Staré Mesto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tr">
        <v>-</v>
      </c>
      <c r="L26" s="117"/>
      <c r="M26" s="118"/>
    </row>
    <row r="27" spans="1:13">
      <c r="A27" s="1">
        <v>100000158</v>
      </c>
      <c r="B27" s="1" t="str">
        <v>Bratislavský</v>
      </c>
      <c r="C27" s="1" t="str">
        <v>Bratislava I</v>
      </c>
      <c r="D27" s="1" t="str">
        <v>Gymnázium Jána Papánka</v>
      </c>
      <c r="E27" s="21" t="str">
        <v>Vazovova 6, 81107 Bratislava-Staré Mesto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tr">
        <v>-</v>
      </c>
      <c r="L27" s="117"/>
      <c r="M27" s="118"/>
    </row>
    <row r="28" spans="1:13">
      <c r="A28" s="1">
        <v>100000160</v>
      </c>
      <c r="B28" s="1" t="str">
        <v>Bratislavský</v>
      </c>
      <c r="C28" s="1" t="str">
        <v>Bratislava I</v>
      </c>
      <c r="D28" s="1" t="str">
        <v>Stredná priemyselná škola elektrotechnická</v>
      </c>
      <c r="E28" s="21" t="str">
        <v>Zochova 9, 81103 Bratislava-Staré Mesto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tr">
        <v>-</v>
      </c>
      <c r="L28" s="117"/>
      <c r="M28" s="118"/>
    </row>
    <row r="29" spans="1:13">
      <c r="A29" s="1">
        <v>100000170</v>
      </c>
      <c r="B29" s="1" t="str">
        <v>Bratislavský</v>
      </c>
      <c r="C29" s="1" t="str">
        <v>Bratislava II</v>
      </c>
      <c r="D29" s="1" t="str">
        <v>Súkromná stredná odborná škola - Gastroškola</v>
      </c>
      <c r="E29" s="21" t="str">
        <v>Bieloruská 1, 82106 Bratislava-Podunajské Biskupice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tr">
        <v>-</v>
      </c>
      <c r="L29" s="117"/>
      <c r="M29" s="118"/>
    </row>
    <row r="30" spans="1:13">
      <c r="A30" s="1">
        <v>100000171</v>
      </c>
      <c r="B30" s="1" t="str">
        <v>Bratislavský</v>
      </c>
      <c r="C30" s="1" t="str">
        <v>Bratislava II</v>
      </c>
      <c r="D30" s="1" t="str">
        <v>Súkromná stredná odborná škola pedagogická</v>
      </c>
      <c r="E30" s="21" t="str">
        <v>Bieloruská 1, 82106 Bratislava-Podunajské Biskupice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tr">
        <v>-</v>
      </c>
      <c r="L30" s="117"/>
      <c r="M30" s="118"/>
    </row>
    <row r="31" spans="1:13">
      <c r="A31" s="1">
        <v>100000172</v>
      </c>
      <c r="B31" s="1" t="str">
        <v>Bratislavský</v>
      </c>
      <c r="C31" s="1" t="str">
        <v>Bratislava II</v>
      </c>
      <c r="D31" s="1" t="str">
        <v>Základná škola</v>
      </c>
      <c r="E31" s="21" t="str">
        <v>Bieloruská 1, 82106 Bratislava-Podunajské Biskupice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tr">
        <v>-</v>
      </c>
      <c r="L31" s="117"/>
      <c r="M31" s="118"/>
    </row>
    <row r="32" spans="1:13">
      <c r="A32" s="1">
        <v>100000177</v>
      </c>
      <c r="B32" s="1" t="str">
        <v>Bratislavský</v>
      </c>
      <c r="C32" s="1" t="str">
        <v>Bratislava II</v>
      </c>
      <c r="D32" s="1" t="str">
        <v>Základná škola</v>
      </c>
      <c r="E32" s="21" t="str">
        <v>Biskupická 21, 82106 Bratislava-Podunajské Biskupice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tr">
        <v>-</v>
      </c>
      <c r="L32" s="117"/>
      <c r="M32" s="118"/>
    </row>
    <row r="33" spans="1:13">
      <c r="A33" s="1">
        <v>100000180</v>
      </c>
      <c r="B33" s="1" t="str">
        <v>Bratislavský</v>
      </c>
      <c r="C33" s="1" t="str">
        <v>Bratislava II</v>
      </c>
      <c r="D33" s="1" t="str">
        <v>Súkromné gymnázium GALILEO SHOOL</v>
      </c>
      <c r="E33" s="21" t="str">
        <v>Dudvážska 6, 82107 Bratislava-Podunajské Biskupice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tr">
        <v>-</v>
      </c>
      <c r="L33" s="117"/>
      <c r="M33" s="118"/>
    </row>
    <row r="34" spans="1:13">
      <c r="A34" s="1">
        <v>100000181</v>
      </c>
      <c r="B34" s="1" t="str">
        <v>Bratislavský</v>
      </c>
      <c r="C34" s="1" t="str">
        <v>Bratislava II</v>
      </c>
      <c r="D34" s="1" t="str">
        <v>Súkromná základná škola GALILEO SCHOOL</v>
      </c>
      <c r="E34" s="21" t="str">
        <v>Dudvážska 6, 82107 Bratislava-Podunajské Biskupice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tr">
        <v>-</v>
      </c>
      <c r="L34" s="117"/>
      <c r="M34" s="118"/>
    </row>
    <row r="35" spans="1:13">
      <c r="A35" s="1">
        <v>100000182</v>
      </c>
      <c r="B35" s="1" t="str">
        <v>Bratislavský</v>
      </c>
      <c r="C35" s="1" t="str">
        <v>Bratislava II</v>
      </c>
      <c r="D35" s="1" t="str">
        <v>Súkromná stredná športová škola GAUDEAMUS</v>
      </c>
      <c r="E35" s="21" t="str">
        <v>Dudvážska 6, 82107 Bratislava-Podunajské Biskupice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tr">
        <v>-</v>
      </c>
      <c r="L35" s="117"/>
      <c r="M35" s="118"/>
    </row>
    <row r="36" spans="1:13">
      <c r="A36" s="1">
        <v>100000183</v>
      </c>
      <c r="B36" s="1" t="str">
        <v>Bratislavský</v>
      </c>
      <c r="C36" s="1" t="str">
        <v>Bratislava II</v>
      </c>
      <c r="D36" s="1" t="str">
        <v>Súkromná obchodná akadémia Profi - Kamo</v>
      </c>
      <c r="E36" s="21" t="str">
        <v>Dudvážska 6, 82107 Bratislava-Podunajské Biskupice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tr">
        <v>-</v>
      </c>
      <c r="L36" s="117"/>
      <c r="M36" s="118"/>
    </row>
    <row r="37" spans="1:13">
      <c r="A37" s="1">
        <v>100000191</v>
      </c>
      <c r="B37" s="1" t="str">
        <v>Bratislavský</v>
      </c>
      <c r="C37" s="1" t="str">
        <v>Bratislava II</v>
      </c>
      <c r="D37" s="1" t="str">
        <v>Gymnázium Federica Garcíu Lorcu</v>
      </c>
      <c r="E37" s="21" t="str">
        <v>Hronská 3, 82107 Bratislava-Podunajské Biskupice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tr">
        <v>-</v>
      </c>
      <c r="L37" s="117"/>
      <c r="M37" s="118"/>
    </row>
    <row r="38" spans="1:13">
      <c r="A38" s="1">
        <v>100000197</v>
      </c>
      <c r="B38" s="1" t="str">
        <v>Bratislavský</v>
      </c>
      <c r="C38" s="1" t="str">
        <v>Bratislava II</v>
      </c>
      <c r="D38" s="1" t="str">
        <v>Základná škola</v>
      </c>
      <c r="E38" s="21" t="str">
        <v>Podzáhradná 51, 82107 Bratislava-Podunajské Biskupice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tr">
        <v>-</v>
      </c>
      <c r="L38" s="117"/>
      <c r="M38" s="118"/>
    </row>
    <row r="39" spans="1:13">
      <c r="A39" s="1">
        <v>100000201</v>
      </c>
      <c r="B39" s="1" t="str">
        <v>Bratislavský</v>
      </c>
      <c r="C39" s="1" t="str">
        <v>Bratislava II</v>
      </c>
      <c r="D39" s="1" t="str">
        <v>Základná škola s materskou školou s vyučovacím jazykom maďarským - Alapiskola és Óvoda</v>
      </c>
      <c r="E39" s="21" t="str">
        <v>Vetvárska 7, 82106 Bratislava-Podunajské Biskupice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tr">
        <v>-</v>
      </c>
      <c r="L39" s="117"/>
      <c r="M39" s="118"/>
    </row>
    <row r="40" spans="1:13">
      <c r="A40" s="1">
        <v>100000210</v>
      </c>
      <c r="B40" s="1" t="str">
        <v>Bratislavský</v>
      </c>
      <c r="C40" s="1" t="str">
        <v>Bratislava II</v>
      </c>
      <c r="D40" s="1" t="str">
        <v>1. súkromné gymnázium v Bratislave</v>
      </c>
      <c r="E40" s="21" t="str">
        <v>Bajkalská 20, 82108 Bratislava-Ružinov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tr">
        <v>-</v>
      </c>
      <c r="L40" s="117"/>
      <c r="M40" s="118"/>
    </row>
    <row r="41" spans="1:13">
      <c r="A41" s="1">
        <v>100000211</v>
      </c>
      <c r="B41" s="1" t="str">
        <v>Bratislavský</v>
      </c>
      <c r="C41" s="1" t="str">
        <v>Bratislava II</v>
      </c>
      <c r="D41" s="1" t="str">
        <v>Súkromná základná škola pre žiakov so všeobecným intelektovým nadaním</v>
      </c>
      <c r="E41" s="21" t="str">
        <v>Bajkalská 20, 82108 Bratislava-Ružinov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tr">
        <v>-</v>
      </c>
      <c r="L41" s="117"/>
      <c r="M41" s="118"/>
    </row>
    <row r="42" spans="1:13">
      <c r="A42" s="1">
        <v>100000228</v>
      </c>
      <c r="B42" s="1" t="str">
        <v>Bratislavský</v>
      </c>
      <c r="C42" s="1" t="str">
        <v>Bratislava II</v>
      </c>
      <c r="D42" s="1" t="str">
        <v>Základná škola Pavla Marcelyho</v>
      </c>
      <c r="E42" s="21" t="str">
        <v>Drieňová 16, 82103 Bratislava-Ružinov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tr">
        <v>áno</v>
      </c>
      <c r="L42" s="117"/>
      <c r="M42" s="118"/>
    </row>
    <row r="43" spans="1:13">
      <c r="A43" s="1">
        <v>100000233</v>
      </c>
      <c r="B43" s="1" t="str">
        <v>Bratislavský</v>
      </c>
      <c r="C43" s="1" t="str">
        <v>Bratislava II</v>
      </c>
      <c r="D43" s="1" t="str">
        <v>Stredná priemyselná škola stavebná a geodetická</v>
      </c>
      <c r="E43" s="21" t="str">
        <v>Drieňová 35, 82664 Bratislava-Ružinov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tr">
        <v>áno</v>
      </c>
      <c r="L43" s="117"/>
      <c r="M43" s="118"/>
    </row>
    <row r="44" spans="1:13">
      <c r="A44" s="1">
        <v>100000235</v>
      </c>
      <c r="B44" s="1" t="str">
        <v>Bratislavský</v>
      </c>
      <c r="C44" s="1" t="str">
        <v>Bratislava II</v>
      </c>
      <c r="D44" s="1" t="str">
        <v>Súkromná stredná odborná škola</v>
      </c>
      <c r="E44" s="21" t="str">
        <v>Exnárova 20, 82601 Bratislava-Ružinov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tr">
        <v>áno</v>
      </c>
      <c r="L44" s="117"/>
      <c r="M44" s="118"/>
    </row>
    <row r="45" spans="1:13">
      <c r="A45" s="1">
        <v>100000251</v>
      </c>
      <c r="B45" s="1" t="str">
        <v>Bratislavský</v>
      </c>
      <c r="C45" s="1" t="str">
        <v>Bratislava II</v>
      </c>
      <c r="D45" s="1" t="str">
        <v>Gymnázium Ivana Horvátha</v>
      </c>
      <c r="E45" s="21" t="str">
        <v>Ivana Horvátha 14, 82103 Bratislava-Ružinov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tr">
        <v>áno</v>
      </c>
      <c r="L45" s="117"/>
      <c r="M45" s="118"/>
    </row>
    <row r="46" spans="1:13">
      <c r="A46" s="1">
        <v>100000255</v>
      </c>
      <c r="B46" s="1" t="str">
        <v>Bratislavský</v>
      </c>
      <c r="C46" s="1" t="str">
        <v>Bratislava II</v>
      </c>
      <c r="D46" s="1" t="str">
        <v>Súkromná škola umeleckého priemyslu Bohumila Baču</v>
      </c>
      <c r="E46" s="21" t="str">
        <v>Ivanská cesta 21, 82104 Bratislava-Ružinov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tr">
        <v>áno</v>
      </c>
      <c r="L46" s="117"/>
      <c r="M46" s="118"/>
    </row>
    <row r="47" spans="1:13">
      <c r="A47" s="1">
        <v>100000255</v>
      </c>
      <c r="B47" s="1" t="str">
        <v>Bratislavský</v>
      </c>
      <c r="C47" s="1" t="str">
        <v>Bratislava II</v>
      </c>
      <c r="D47" s="1" t="str">
        <v>Súkromná škola umeleckého priemyslu Bohumila Baču</v>
      </c>
      <c r="E47" s="21" t="str">
        <v>Palisády 51, 81106 Bratislava-Staré Mesto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tr">
        <v>áno</v>
      </c>
      <c r="L47" s="117"/>
      <c r="M47" s="118"/>
    </row>
    <row r="48" spans="1:13">
      <c r="A48" s="1">
        <v>100000255</v>
      </c>
      <c r="B48" s="1" t="str">
        <v>Bratislavský</v>
      </c>
      <c r="C48" s="1" t="str">
        <v>Bratislava II</v>
      </c>
      <c r="D48" s="1" t="str">
        <v>Súkromná škola umeleckého priemyslu Bohumila Baču</v>
      </c>
      <c r="E48" s="21" t="str">
        <v>Panenská 28, 81103 Bratislava-Staré Mesto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tr">
        <v>áno</v>
      </c>
      <c r="L48" s="117"/>
      <c r="M48" s="118"/>
    </row>
    <row r="49" spans="1:13">
      <c r="A49" s="1">
        <v>100000257</v>
      </c>
      <c r="B49" s="1" t="str">
        <v>Bratislavský</v>
      </c>
      <c r="C49" s="1" t="str">
        <v>Bratislava II</v>
      </c>
      <c r="D49" s="1" t="str">
        <v>Stredná odborná škola technológií a remesiel</v>
      </c>
      <c r="E49" s="21" t="str">
        <v>Ivanská cesta 21, 82104 Bratislava-Ružinov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tr">
        <v>-</v>
      </c>
      <c r="L49" s="117"/>
      <c r="M49" s="118"/>
    </row>
    <row r="50" spans="1:13">
      <c r="A50" s="1">
        <v>100000273</v>
      </c>
      <c r="B50" s="1" t="str">
        <v>Bratislavský</v>
      </c>
      <c r="C50" s="1" t="str">
        <v>Bratislava II</v>
      </c>
      <c r="D50" s="1" t="str">
        <v>Základná škola</v>
      </c>
      <c r="E50" s="21" t="str">
        <v>Kulíškova 8, 82108 Bratislava-Ružinov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tr">
        <v>-</v>
      </c>
      <c r="L50" s="117"/>
      <c r="M50" s="118"/>
    </row>
    <row r="51" spans="1:13">
      <c r="A51" s="1">
        <v>100000276</v>
      </c>
      <c r="B51" s="1" t="str">
        <v>Bratislavský</v>
      </c>
      <c r="C51" s="1" t="str">
        <v>Bratislava II</v>
      </c>
      <c r="D51" s="1" t="str">
        <v>Stredná priemyselná škola dopravná</v>
      </c>
      <c r="E51" s="21" t="str">
        <v>Kvačalova 20, 82108 Bratislava-Ružinov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tr">
        <v>-</v>
      </c>
      <c r="L51" s="117"/>
      <c r="M51" s="118"/>
    </row>
    <row r="52" spans="1:13">
      <c r="A52" s="1">
        <v>100000277</v>
      </c>
      <c r="B52" s="1" t="str">
        <v>Bratislavský</v>
      </c>
      <c r="C52" s="1" t="str">
        <v>Bratislava II</v>
      </c>
      <c r="D52" s="1" t="str">
        <v>Základná škola</v>
      </c>
      <c r="E52" s="21" t="str">
        <v>Medzilaborecká 11, 82101 Bratislava-Ružinov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tr">
        <v>-</v>
      </c>
      <c r="L52" s="117"/>
      <c r="M52" s="118"/>
    </row>
    <row r="53" spans="1:13">
      <c r="A53" s="1">
        <v>100000285</v>
      </c>
      <c r="B53" s="1" t="str">
        <v>Bratislavský</v>
      </c>
      <c r="C53" s="1" t="str">
        <v>Bratislava II</v>
      </c>
      <c r="D53" s="1" t="str">
        <v>Gymnázium</v>
      </c>
      <c r="E53" s="21" t="str">
        <v>Metodova 2, 82108 Bratislava-Ružinov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tr">
        <v>-</v>
      </c>
      <c r="L53" s="117"/>
      <c r="M53" s="118"/>
    </row>
    <row r="54" spans="1:13">
      <c r="A54" s="1">
        <v>100000287</v>
      </c>
      <c r="B54" s="1" t="str">
        <v>Bratislavský</v>
      </c>
      <c r="C54" s="1" t="str">
        <v>Bratislava II</v>
      </c>
      <c r="D54" s="1" t="str">
        <v>Základná škola</v>
      </c>
      <c r="E54" s="21" t="str">
        <v>Mierová 46, 82105 Bratislava-Ružinov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tr">
        <v>-</v>
      </c>
      <c r="L54" s="117"/>
      <c r="M54" s="118"/>
    </row>
    <row r="55" spans="1:13">
      <c r="A55" s="1">
        <v>100000298</v>
      </c>
      <c r="B55" s="1" t="str">
        <v>Bratislavský</v>
      </c>
      <c r="C55" s="1" t="str">
        <v>Bratislava II</v>
      </c>
      <c r="D55" s="1" t="str">
        <v>Základná škola</v>
      </c>
      <c r="E55" s="21" t="str">
        <v>Nevädzová 2, 82101 Bratislava-Ružinov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tr">
        <v>-</v>
      </c>
      <c r="L55" s="117"/>
      <c r="M55" s="118"/>
    </row>
    <row r="56" spans="1:13">
      <c r="A56" s="1">
        <v>100000305</v>
      </c>
      <c r="B56" s="1" t="str">
        <v>Bratislavský</v>
      </c>
      <c r="C56" s="1" t="str">
        <v>Bratislava II</v>
      </c>
      <c r="D56" s="1" t="str">
        <v>Obchodná akadémia</v>
      </c>
      <c r="E56" s="21" t="str">
        <v>Nevädzová 3, 82007 Bratislava-Ružinov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tr">
        <v>-</v>
      </c>
      <c r="L56" s="117"/>
      <c r="M56" s="118"/>
    </row>
    <row r="57" spans="1:13">
      <c r="A57" s="1">
        <v>100000320</v>
      </c>
      <c r="B57" s="1" t="str">
        <v>Bratislavský</v>
      </c>
      <c r="C57" s="1" t="str">
        <v>Bratislava II</v>
      </c>
      <c r="D57" s="1" t="str">
        <v>Základná škola Slovenského národného povstania</v>
      </c>
      <c r="E57" s="21" t="str">
        <v>Drieňová 35, 82664 Bratislava-Ružinov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tr">
        <v>áno</v>
      </c>
      <c r="L57" s="117"/>
      <c r="M57" s="118"/>
    </row>
    <row r="58" spans="1:13">
      <c r="A58" s="1">
        <v>100000320</v>
      </c>
      <c r="B58" s="1" t="str">
        <v>Bratislavský</v>
      </c>
      <c r="C58" s="1" t="str">
        <v>Bratislava II</v>
      </c>
      <c r="D58" s="1" t="str">
        <v>Základná škola Slovenského národného povstania</v>
      </c>
      <c r="E58" s="21" t="str">
        <v>Ostredková 14, 82102 Bratislava-Ružinov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tr">
        <v>-</v>
      </c>
      <c r="L58" s="117"/>
      <c r="M58" s="118"/>
    </row>
    <row r="59" spans="1:13">
      <c r="A59" s="1">
        <v>100000336</v>
      </c>
      <c r="B59" s="1" t="str">
        <v>Bratislavský</v>
      </c>
      <c r="C59" s="1" t="str">
        <v>Bratislava II</v>
      </c>
      <c r="D59" s="1" t="str">
        <v>Základná škola</v>
      </c>
      <c r="E59" s="21" t="str">
        <v>Ružová dolina 29, 82109 Bratislava-Ružinov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tr">
        <v>-</v>
      </c>
      <c r="L59" s="117"/>
      <c r="M59" s="118"/>
    </row>
    <row r="60" spans="1:13">
      <c r="A60" s="1">
        <v>100000337</v>
      </c>
      <c r="B60" s="1" t="str">
        <v>Bratislavský</v>
      </c>
      <c r="C60" s="1" t="str">
        <v>Bratislava II</v>
      </c>
      <c r="D60" s="1" t="str">
        <v>Súkromná základná škola</v>
      </c>
      <c r="E60" s="21" t="str">
        <v>Sklenárova 1, 82109 Bratislava-Ružinov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tr">
        <v>-</v>
      </c>
      <c r="L60" s="117"/>
      <c r="M60" s="118"/>
    </row>
    <row r="61" spans="1:13">
      <c r="A61" s="1">
        <v>100000338</v>
      </c>
      <c r="B61" s="1" t="str">
        <v>Bratislavský</v>
      </c>
      <c r="C61" s="1" t="str">
        <v>Bratislava II</v>
      </c>
      <c r="D61" s="1" t="str">
        <v>Súkromná stredná odborná škola pedagogická a sociálna</v>
      </c>
      <c r="E61" s="21" t="str">
        <v>Sklenárova 1, 82109 Bratislava-Ružinov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tr">
        <v>-</v>
      </c>
      <c r="L61" s="117"/>
      <c r="M61" s="118"/>
    </row>
    <row r="62" spans="1:13">
      <c r="A62" s="1">
        <v>100000342</v>
      </c>
      <c r="B62" s="1" t="str">
        <v>Bratislavský</v>
      </c>
      <c r="C62" s="1" t="str">
        <v>Bratislava II</v>
      </c>
      <c r="D62" s="1" t="str">
        <v>Stredná odborná škola obchodu a služieb Samuela Jurkoviča</v>
      </c>
      <c r="E62" s="21" t="str">
        <v>Sklenárova 1, 82109 Bratislava-Ružinov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tr">
        <v>-</v>
      </c>
      <c r="L62" s="117"/>
      <c r="M62" s="118"/>
    </row>
    <row r="63" spans="1:13">
      <c r="A63" s="1">
        <v>100000346</v>
      </c>
      <c r="B63" s="1" t="str">
        <v>Bratislavský</v>
      </c>
      <c r="C63" s="1" t="str">
        <v>Bratislava II</v>
      </c>
      <c r="D63" s="1" t="str">
        <v>Škola umeleckého priemyslu</v>
      </c>
      <c r="E63" s="21" t="str">
        <v>Sklenárova 7, 82489 Bratislava-Ružinov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tr">
        <v>-</v>
      </c>
      <c r="L63" s="117"/>
      <c r="M63" s="118"/>
    </row>
    <row r="64" spans="1:13">
      <c r="A64" s="1">
        <v>100000347</v>
      </c>
      <c r="B64" s="1" t="str">
        <v>Bratislavský</v>
      </c>
      <c r="C64" s="1" t="str">
        <v>Bratislava II</v>
      </c>
      <c r="D64" s="1" t="str">
        <v>Stredná odborná škola dopravná</v>
      </c>
      <c r="E64" s="21" t="str">
        <v>Kvačalova 20, 82108 Bratislava-Ružinov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tr">
        <v>-</v>
      </c>
      <c r="L64" s="117"/>
      <c r="M64" s="118"/>
    </row>
    <row r="65" spans="1:13">
      <c r="A65" s="1">
        <v>100000363</v>
      </c>
      <c r="B65" s="1" t="str">
        <v>Bratislavský</v>
      </c>
      <c r="C65" s="1" t="str">
        <v>Bratislava II</v>
      </c>
      <c r="D65" s="1" t="str">
        <v>Stredná odborná škola kaderníctva a vizážistiky</v>
      </c>
      <c r="E65" s="21" t="str">
        <v>Svätoplukova 2, 82108 Bratislava-Ružinov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tr">
        <v>-</v>
      </c>
      <c r="L65" s="117"/>
      <c r="M65" s="118"/>
    </row>
    <row r="66" spans="1:13">
      <c r="A66" s="1">
        <v>100000374</v>
      </c>
      <c r="B66" s="1" t="str">
        <v>Bratislavský</v>
      </c>
      <c r="C66" s="1" t="str">
        <v>Bratislava II</v>
      </c>
      <c r="D66" s="1" t="str">
        <v>Gymnázium Ladislava Novomeského</v>
      </c>
      <c r="E66" s="21" t="str">
        <v>Tomášikova 2, 82729 Bratislava-Ružinov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tr">
        <v>-</v>
      </c>
      <c r="L66" s="117"/>
      <c r="M66" s="118"/>
    </row>
    <row r="67" spans="1:13">
      <c r="A67" s="1">
        <v>100000381</v>
      </c>
      <c r="B67" s="1" t="str">
        <v>Bratislavský</v>
      </c>
      <c r="C67" s="1" t="str">
        <v>Bratislava II</v>
      </c>
      <c r="D67" s="1" t="str">
        <v>Stredná odborná škola chemická</v>
      </c>
      <c r="E67" s="21" t="str">
        <v>Vlčie hrdlo 50, 82107 Bratislava-Ružinov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tr">
        <v>-</v>
      </c>
      <c r="L67" s="117"/>
      <c r="M67" s="118"/>
    </row>
    <row r="68" spans="1:13">
      <c r="A68" s="1">
        <v>100000384</v>
      </c>
      <c r="B68" s="1" t="str">
        <v>Bratislavský</v>
      </c>
      <c r="C68" s="1" t="str">
        <v>Bratislava II</v>
      </c>
      <c r="D68" s="1" t="str">
        <v>Základná škola</v>
      </c>
      <c r="E68" s="21" t="str">
        <v>Vrútocká 58, 82104 Bratislava-Ružinov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tr">
        <v>-</v>
      </c>
      <c r="L68" s="117"/>
      <c r="M68" s="118"/>
    </row>
    <row r="69" spans="1:13">
      <c r="A69" s="1">
        <v>100000388</v>
      </c>
      <c r="B69" s="1" t="str">
        <v>Bratislavský</v>
      </c>
      <c r="C69" s="1" t="str">
        <v>Bratislava II</v>
      </c>
      <c r="D69" s="1" t="str">
        <v>Stredná zdravotnícka škola</v>
      </c>
      <c r="E69" s="21" t="str">
        <v>Záhradnícka 44, 82108 Bratislava-Ružinov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tr">
        <v>-</v>
      </c>
      <c r="L69" s="117"/>
      <c r="M69" s="118"/>
    </row>
    <row r="70" spans="1:13">
      <c r="A70" s="1">
        <v>100000401</v>
      </c>
      <c r="B70" s="1" t="str">
        <v>Bratislavský</v>
      </c>
      <c r="C70" s="1" t="str">
        <v>Bratislava II</v>
      </c>
      <c r="D70" s="1" t="str">
        <v>Základná škola</v>
      </c>
      <c r="E70" s="21" t="str">
        <v>Rajčianska 3, 82107 Bratislava-Vrakuňa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tr">
        <v>-</v>
      </c>
      <c r="L70" s="117"/>
      <c r="M70" s="118"/>
    </row>
    <row r="71" spans="1:13">
      <c r="A71" s="1">
        <v>100000403</v>
      </c>
      <c r="B71" s="1" t="str">
        <v>Bratislavský</v>
      </c>
      <c r="C71" s="1" t="str">
        <v>Bratislava II</v>
      </c>
      <c r="D71" s="1" t="str">
        <v>Súkromné gymnázium</v>
      </c>
      <c r="E71" s="21" t="str">
        <v>Vážska 32, 82107 Bratislava-Vrakuňa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tr">
        <v>-</v>
      </c>
      <c r="L71" s="117"/>
      <c r="M71" s="118"/>
    </row>
    <row r="72" spans="1:13">
      <c r="A72" s="1">
        <v>100000406</v>
      </c>
      <c r="B72" s="1" t="str">
        <v>Bratislavský</v>
      </c>
      <c r="C72" s="1" t="str">
        <v>Bratislava II</v>
      </c>
      <c r="D72" s="1" t="str">
        <v>Základná škola</v>
      </c>
      <c r="E72" s="21" t="str">
        <v>Železničná 14, 82107 Bratislava-Vrakuňa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tr">
        <v>-</v>
      </c>
      <c r="L72" s="117"/>
      <c r="M72" s="118"/>
    </row>
    <row r="73" spans="1:13">
      <c r="A73" s="1">
        <v>100000410</v>
      </c>
      <c r="B73" s="1" t="str">
        <v>Bratislavský</v>
      </c>
      <c r="C73" s="1" t="str">
        <v>Bratislava II</v>
      </c>
      <c r="D73" s="1" t="str">
        <v>Základná škola</v>
      </c>
      <c r="E73" s="21" t="str">
        <v>Žitavská 1, 82107 Bratislava-Vrakuňa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tr">
        <v>-</v>
      </c>
      <c r="L73" s="117"/>
      <c r="M73" s="118"/>
    </row>
    <row r="74" spans="1:13">
      <c r="A74" s="1">
        <v>100000417</v>
      </c>
      <c r="B74" s="1" t="str">
        <v>Bratislavský</v>
      </c>
      <c r="C74" s="1" t="str">
        <v>Bratislava III</v>
      </c>
      <c r="D74" s="1" t="str">
        <v>Základná škola s materskou školou</v>
      </c>
      <c r="E74" s="21" t="str">
        <v>Cádrova 23, 83101 Bratislava-Nové Mesto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tr">
        <v>-</v>
      </c>
      <c r="L74" s="117"/>
      <c r="M74" s="118"/>
    </row>
    <row r="75" spans="1:13">
      <c r="A75" s="1">
        <v>100000423</v>
      </c>
      <c r="B75" s="1" t="str">
        <v>Bratislavský</v>
      </c>
      <c r="C75" s="1" t="str">
        <v>Bratislava III</v>
      </c>
      <c r="D75" s="1" t="str">
        <v>Súkromné gymnázium</v>
      </c>
      <c r="E75" s="21" t="str">
        <v>Česká 10, 83103 Bratislava-Nové Mesto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tr">
        <v>-</v>
      </c>
      <c r="L75" s="117"/>
      <c r="M75" s="118"/>
    </row>
    <row r="76" spans="1:13">
      <c r="A76" s="1">
        <v>100000430</v>
      </c>
      <c r="B76" s="1" t="str">
        <v>Bratislavský</v>
      </c>
      <c r="C76" s="1" t="str">
        <v>Bratislava III</v>
      </c>
      <c r="D76" s="1" t="str">
        <v>Súkromná základná škola</v>
      </c>
      <c r="E76" s="21" t="str">
        <v>Česká 10, 83103 Bratislava-Nové Mesto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tr">
        <v>-</v>
      </c>
      <c r="L76" s="117"/>
      <c r="M76" s="118"/>
    </row>
    <row r="77" spans="1:13">
      <c r="A77" s="1">
        <v>100000430</v>
      </c>
      <c r="B77" s="1" t="str">
        <v>Bratislavský</v>
      </c>
      <c r="C77" s="1" t="str">
        <v>Bratislava III</v>
      </c>
      <c r="D77" s="1" t="str">
        <v>Súkromná základná škola</v>
      </c>
      <c r="E77" s="21" t="str">
        <v>Kremeľská 2, 84110 Bratislava-Devín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tr">
        <v>-</v>
      </c>
      <c r="L77" s="117"/>
      <c r="M77" s="118"/>
    </row>
    <row r="78" spans="1:13">
      <c r="A78" s="1">
        <v>100000431</v>
      </c>
      <c r="B78" s="1" t="str">
        <v>Bratislavský</v>
      </c>
      <c r="C78" s="1" t="str">
        <v>Bratislava III</v>
      </c>
      <c r="D78" s="1" t="str">
        <v>Základná škola s materskou školou</v>
      </c>
      <c r="E78" s="21" t="str">
        <v>Česká 10, 83103 Bratislava-Nové Mesto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tr">
        <v>-</v>
      </c>
      <c r="L78" s="117"/>
      <c r="M78" s="118"/>
    </row>
    <row r="79" spans="1:13">
      <c r="A79" s="1">
        <v>100000449</v>
      </c>
      <c r="B79" s="1" t="str">
        <v>Bratislavský</v>
      </c>
      <c r="C79" s="1" t="str">
        <v>Bratislava III</v>
      </c>
      <c r="D79" s="1" t="str">
        <v>Liečebno - výchovné sanatórium</v>
      </c>
      <c r="E79" s="21" t="str">
        <v>Hrdličkova 21, 83101 Bratislava-Nové Mesto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tr">
        <v>-</v>
      </c>
      <c r="L79" s="117"/>
      <c r="M79" s="118"/>
    </row>
    <row r="80" spans="1:13">
      <c r="A80" s="1">
        <v>100000452</v>
      </c>
      <c r="B80" s="1" t="str">
        <v>Bratislavský</v>
      </c>
      <c r="C80" s="1" t="str">
        <v>Bratislava III</v>
      </c>
      <c r="D80" s="1" t="str">
        <v>Základná škola s materskou školou</v>
      </c>
      <c r="E80" s="21" t="str">
        <v>Jeséniova 54, 83101 Bratislava-Nové Mesto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tr">
        <v>-</v>
      </c>
      <c r="L80" s="117"/>
      <c r="M80" s="118"/>
    </row>
    <row r="81" spans="1:13">
      <c r="A81" s="1">
        <v>100000458</v>
      </c>
      <c r="B81" s="1" t="str">
        <v>Bratislavský</v>
      </c>
      <c r="C81" s="1" t="str">
        <v>Bratislava II</v>
      </c>
      <c r="D81" s="1" t="str">
        <v>Súkromná stredná športová škola EISB</v>
      </c>
      <c r="E81" s="21" t="str">
        <v>Radničné námestie 4, 82105 Bratislava-Ružinov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tr">
        <v>-</v>
      </c>
      <c r="L81" s="117"/>
      <c r="M81" s="118"/>
    </row>
    <row r="82" spans="1:13">
      <c r="A82" s="1">
        <v>100000461</v>
      </c>
      <c r="B82" s="1" t="str">
        <v>Bratislavský</v>
      </c>
      <c r="C82" s="1" t="str">
        <v>Bratislava II</v>
      </c>
      <c r="D82" s="1" t="str">
        <v>Súkromná základná škola EISB</v>
      </c>
      <c r="E82" s="21" t="str">
        <v>Radničné námestie 4, 82105 Bratislava-Ružinov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tr">
        <v>-</v>
      </c>
      <c r="L82" s="117"/>
      <c r="M82" s="118"/>
    </row>
    <row r="83" spans="1:13">
      <c r="A83" s="1">
        <v>100000466</v>
      </c>
      <c r="B83" s="1" t="str">
        <v>Bratislavský</v>
      </c>
      <c r="C83" s="1" t="str">
        <v>Bratislava III</v>
      </c>
      <c r="D83" s="1" t="str">
        <v>Základná škola pri zdravotníckom zariadení</v>
      </c>
      <c r="E83" s="21" t="str">
        <v>Antolská 11, 85106 Bratislava-Petržalka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tr">
        <v>-</v>
      </c>
      <c r="L83" s="117"/>
      <c r="M83" s="118"/>
    </row>
    <row r="84" spans="1:13">
      <c r="A84" s="1">
        <v>100000466</v>
      </c>
      <c r="B84" s="1" t="str">
        <v>Bratislavský</v>
      </c>
      <c r="C84" s="1" t="str">
        <v>Bratislava III</v>
      </c>
      <c r="D84" s="1" t="str">
        <v>Základná škola pri zdravotníckom zariadení</v>
      </c>
      <c r="E84" s="21" t="str">
        <v>Krajinská 91, 82106 Bratislava-Podunajské Biskupice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tr">
        <v>-</v>
      </c>
      <c r="L84" s="117"/>
      <c r="M84" s="118"/>
    </row>
    <row r="85" spans="1:13">
      <c r="A85" s="1">
        <v>100000466</v>
      </c>
      <c r="B85" s="1" t="str">
        <v>Bratislavský</v>
      </c>
      <c r="C85" s="1" t="str">
        <v>Bratislava III</v>
      </c>
      <c r="D85" s="1" t="str">
        <v>Základná škola pri zdravotníckom zariadení</v>
      </c>
      <c r="E85" s="21" t="str">
        <v>Limbová 1, 83340 Bratislava-Nové Mesto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tr">
        <v>-</v>
      </c>
      <c r="L85" s="117"/>
      <c r="M85" s="118"/>
    </row>
    <row r="86" spans="1:13">
      <c r="A86" s="1">
        <v>100000466</v>
      </c>
      <c r="B86" s="1" t="str">
        <v>Bratislavský</v>
      </c>
      <c r="C86" s="1" t="str">
        <v>Bratislava III</v>
      </c>
      <c r="D86" s="1" t="str">
        <v>Základná škola pri zdravotníckom zariadení</v>
      </c>
      <c r="E86" s="21" t="str">
        <v>Limbová 5, 83340 Bratislava-Nové Mesto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tr">
        <v>-</v>
      </c>
      <c r="L86" s="117"/>
      <c r="M86" s="118"/>
    </row>
    <row r="87" spans="1:13">
      <c r="A87" s="1">
        <v>100000466</v>
      </c>
      <c r="B87" s="1" t="str">
        <v>Bratislavský</v>
      </c>
      <c r="C87" s="1" t="str">
        <v>Bratislava III</v>
      </c>
      <c r="D87" s="1" t="str">
        <v>Základná škola pri zdravotníckom zariadení</v>
      </c>
      <c r="E87" s="21" t="str">
        <v>Ružinovská 6, 82103 Bratislava-Ružinov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tr">
        <v>-</v>
      </c>
      <c r="L87" s="117"/>
      <c r="M87" s="118"/>
    </row>
    <row r="88" spans="1:13">
      <c r="A88" s="1">
        <v>100000471</v>
      </c>
      <c r="B88" s="1" t="str">
        <v>Bratislavský</v>
      </c>
      <c r="C88" s="1" t="str">
        <v>Bratislava III</v>
      </c>
      <c r="D88" s="1" t="str">
        <v>Hotelová akadémia</v>
      </c>
      <c r="E88" s="21" t="str">
        <v>Mikovíniho 1, 83102 Bratislava-Nové Mesto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tr">
        <v>áno</v>
      </c>
      <c r="L88" s="117"/>
      <c r="M88" s="118"/>
    </row>
    <row r="89" spans="1:13">
      <c r="A89" s="1">
        <v>100000476</v>
      </c>
      <c r="B89" s="1" t="str">
        <v>Bratislavský</v>
      </c>
      <c r="C89" s="1" t="str">
        <v>Bratislava III</v>
      </c>
      <c r="D89" s="1" t="str">
        <v>Základná škola s materskou školou</v>
      </c>
      <c r="E89" s="21" t="str">
        <v>Odborárska 2, 83102 Bratislava-Nové Mesto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tr">
        <v>-</v>
      </c>
      <c r="L89" s="117"/>
      <c r="M89" s="118"/>
    </row>
    <row r="90" spans="1:13">
      <c r="A90" s="1">
        <v>100000486</v>
      </c>
      <c r="B90" s="1" t="str">
        <v>Bratislavský</v>
      </c>
      <c r="C90" s="1" t="str">
        <v>Bratislava III</v>
      </c>
      <c r="D90" s="1" t="str">
        <v>Stredná odborná škola beauty služieb</v>
      </c>
      <c r="E90" s="21" t="str">
        <v>Račianska 105, 83102 Bratislava-Nové Mesto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tr">
        <v>-</v>
      </c>
      <c r="L90" s="117"/>
      <c r="M90" s="118"/>
    </row>
    <row r="91" spans="1:13">
      <c r="A91" s="1">
        <v>100000488</v>
      </c>
      <c r="B91" s="1" t="str">
        <v>Bratislavský</v>
      </c>
      <c r="C91" s="1" t="str">
        <v>Bratislava III</v>
      </c>
      <c r="D91" s="1" t="str">
        <v>Obchodná akadémia</v>
      </c>
      <c r="E91" s="21" t="str">
        <v>Račianska 107, 83102 Bratislava-Nové Mesto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tr">
        <v>-</v>
      </c>
      <c r="L91" s="117"/>
      <c r="M91" s="118"/>
    </row>
    <row r="92" spans="1:13">
      <c r="A92" s="1">
        <v>100000490</v>
      </c>
      <c r="B92" s="1" t="str">
        <v>Bratislavský</v>
      </c>
      <c r="C92" s="1" t="str">
        <v>Bratislava III</v>
      </c>
      <c r="D92" s="1" t="str">
        <v>Stredná odborná škola polygrafická</v>
      </c>
      <c r="E92" s="21" t="str">
        <v>Račianska 190, 83526 Bratislava-Nové Mesto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tr">
        <v>-</v>
      </c>
      <c r="L92" s="117"/>
      <c r="M92" s="118"/>
    </row>
    <row r="93" spans="1:13">
      <c r="A93" s="1">
        <v>100000497</v>
      </c>
      <c r="B93" s="1" t="str">
        <v>Bratislavský</v>
      </c>
      <c r="C93" s="1" t="str">
        <v>Bratislava III</v>
      </c>
      <c r="D93" s="1" t="str">
        <v>Základná škola s materskou školou</v>
      </c>
      <c r="E93" s="21" t="str">
        <v>Riazanská 75, 83103 Bratislava-Nové Mesto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tr">
        <v>-</v>
      </c>
      <c r="L93" s="117"/>
      <c r="M93" s="118"/>
    </row>
    <row r="94" spans="1:13">
      <c r="A94" s="1">
        <v>100000498</v>
      </c>
      <c r="B94" s="1" t="str">
        <v>Bratislavský</v>
      </c>
      <c r="C94" s="1" t="str">
        <v>Bratislava III</v>
      </c>
      <c r="D94" s="1" t="str">
        <v>Súkromná stredná odborná škola HOST</v>
      </c>
      <c r="E94" s="21" t="str">
        <v>Pionierska 15, 83102 Bratislava-Nové Mesto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tr">
        <v>-</v>
      </c>
      <c r="L94" s="117"/>
      <c r="M94" s="118"/>
    </row>
    <row r="95" spans="1:13">
      <c r="A95" s="1">
        <v>100000504</v>
      </c>
      <c r="B95" s="1" t="str">
        <v>Bratislavský</v>
      </c>
      <c r="C95" s="1" t="str">
        <v>Bratislava III</v>
      </c>
      <c r="D95" s="1" t="str">
        <v>Základná škola s materskou školou</v>
      </c>
      <c r="E95" s="21" t="str">
        <v>Sibírska 39, 83102 Bratislava-Nové Mesto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tr">
        <v>-</v>
      </c>
      <c r="L95" s="117"/>
      <c r="M95" s="118"/>
    </row>
    <row r="96" spans="1:13">
      <c r="A96" s="1">
        <v>100000515</v>
      </c>
      <c r="B96" s="1" t="str">
        <v>Bratislavský</v>
      </c>
      <c r="C96" s="1" t="str">
        <v>Bratislava III</v>
      </c>
      <c r="D96" s="1" t="str">
        <v>ŠKOLA PRE MIMORIADNE NADANÉ DETI a Gymnázium</v>
      </c>
      <c r="E96" s="21" t="str">
        <v>Skalická 1, 83102 Bratislava-Nové Mesto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tr">
        <v>-</v>
      </c>
      <c r="L96" s="117"/>
      <c r="M96" s="118"/>
    </row>
    <row r="97" spans="1:13">
      <c r="A97" s="1">
        <v>100000515</v>
      </c>
      <c r="B97" s="1" t="str">
        <v>Bratislavský</v>
      </c>
      <c r="C97" s="1" t="str">
        <v>Bratislava III</v>
      </c>
      <c r="D97" s="1" t="str">
        <v>ŠKOLA PRE MIMORIADNE NADANÉ DETI a Gymnázium</v>
      </c>
      <c r="E97" s="21" t="str">
        <v>Teplická 7, 83102 Bratislava-Nové Mesto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tr">
        <v>-</v>
      </c>
      <c r="L97" s="117"/>
      <c r="M97" s="118"/>
    </row>
    <row r="98" spans="1:13">
      <c r="A98" s="1">
        <v>100000521</v>
      </c>
      <c r="B98" s="1" t="str">
        <v>Bratislavský</v>
      </c>
      <c r="C98" s="1" t="str">
        <v>Bratislava III</v>
      </c>
      <c r="D98" s="1" t="str">
        <v>Súkromná základná škola waldorfská</v>
      </c>
      <c r="E98" s="21" t="str">
        <v>Vihorlatská 10, 83104 Bratislava-Nové Mesto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tr">
        <v>-</v>
      </c>
      <c r="L98" s="117"/>
      <c r="M98" s="118"/>
    </row>
    <row r="99" spans="1:13">
      <c r="A99" s="1">
        <v>100000524</v>
      </c>
      <c r="B99" s="1" t="str">
        <v>Bratislavský</v>
      </c>
      <c r="C99" s="1" t="str">
        <v>Bratislava III</v>
      </c>
      <c r="D99" s="1" t="str">
        <v>Základná škola s materskou školou</v>
      </c>
      <c r="E99" s="21" t="str">
        <v>Za kasárňou 2, 83103 Bratislava-Nové Mesto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tr">
        <v>áno</v>
      </c>
      <c r="L99" s="117"/>
      <c r="M99" s="118"/>
    </row>
    <row r="100" spans="1:13">
      <c r="A100" s="1">
        <v>100000544</v>
      </c>
      <c r="B100" s="1" t="str">
        <v>Bratislavský</v>
      </c>
      <c r="C100" s="1" t="str">
        <v>Bratislava III</v>
      </c>
      <c r="D100" s="1" t="str">
        <v>Stredná odborná škola informačných technológií</v>
      </c>
      <c r="E100" s="21" t="str">
        <v>Hlinícka 1, 83152 Bratislava-Rača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tr">
        <v>-</v>
      </c>
      <c r="L100" s="117"/>
      <c r="M100" s="118"/>
    </row>
    <row r="101" spans="1:13">
      <c r="A101" s="1">
        <v>100000548</v>
      </c>
      <c r="B101" s="1" t="str">
        <v>Bratislavský</v>
      </c>
      <c r="C101" s="1" t="str">
        <v>Bratislava III</v>
      </c>
      <c r="D101" s="1" t="str">
        <v>Gymnázium</v>
      </c>
      <c r="E101" s="21" t="str">
        <v>Hubeného 23, 83153 Bratislava-Rača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tr">
        <v>-</v>
      </c>
      <c r="L101" s="117"/>
      <c r="M101" s="118"/>
    </row>
    <row r="102" spans="1:13">
      <c r="A102" s="1">
        <v>100000552</v>
      </c>
      <c r="B102" s="1" t="str">
        <v>Bratislavský</v>
      </c>
      <c r="C102" s="1" t="str">
        <v>Bratislava III</v>
      </c>
      <c r="D102" s="1" t="str">
        <v>Základná škola s materskou školou Jána Amosa Komenského</v>
      </c>
      <c r="E102" s="21" t="str">
        <v>Hubeného 25, 83153 Bratislava-Rača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tr">
        <v>-</v>
      </c>
      <c r="L102" s="117"/>
      <c r="M102" s="118"/>
    </row>
    <row r="103" spans="1:13">
      <c r="A103" s="1">
        <v>100000555</v>
      </c>
      <c r="B103" s="1" t="str">
        <v>Bratislavský</v>
      </c>
      <c r="C103" s="1" t="str">
        <v>Bratislava III</v>
      </c>
      <c r="D103" s="1" t="str">
        <v>Stredná odborná škola masmediálnych a informačných štúdií</v>
      </c>
      <c r="E103" s="21" t="str">
        <v>Kadnárova 7, 83414 Bratislava-Rača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tr">
        <v>-</v>
      </c>
      <c r="L103" s="117"/>
      <c r="M103" s="118"/>
    </row>
    <row r="104" spans="1:13">
      <c r="A104" s="1">
        <v>100000562</v>
      </c>
      <c r="B104" s="1" t="str">
        <v>Bratislavský</v>
      </c>
      <c r="C104" s="1" t="str">
        <v>Bratislava III</v>
      </c>
      <c r="D104" s="1" t="str">
        <v>Stredná odborná škola hotelových služieb a obchodu</v>
      </c>
      <c r="E104" s="21" t="str">
        <v>Na pántoch 9, 83106 Bratislava-Rača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tr">
        <v>-</v>
      </c>
      <c r="L104" s="117"/>
      <c r="M104" s="118"/>
    </row>
    <row r="105" spans="1:13">
      <c r="A105" s="1">
        <v>100000568</v>
      </c>
      <c r="B105" s="1" t="str">
        <v>Bratislavský</v>
      </c>
      <c r="C105" s="1" t="str">
        <v>Bratislava V</v>
      </c>
      <c r="D105" s="1" t="str">
        <v>Súkromné gymnázium FELIX</v>
      </c>
      <c r="E105" s="21" t="str">
        <v>Krásnohorská 3127 / 14, 85107 Bratislava-Petržalka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tr">
        <v>-</v>
      </c>
      <c r="L105" s="117"/>
      <c r="M105" s="118"/>
    </row>
    <row r="106" spans="1:13">
      <c r="A106" s="1">
        <v>100000575</v>
      </c>
      <c r="B106" s="1" t="str">
        <v>Bratislavský</v>
      </c>
      <c r="C106" s="1" t="str">
        <v>Bratislava III</v>
      </c>
      <c r="D106" s="1" t="str">
        <v>Základná škola</v>
      </c>
      <c r="E106" s="21" t="str">
        <v>Tbiliská 4, 83106 Bratislava-Rača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tr">
        <v>-</v>
      </c>
      <c r="L106" s="117"/>
      <c r="M106" s="118"/>
    </row>
    <row r="107" spans="1:13">
      <c r="A107" s="1">
        <v>100000583</v>
      </c>
      <c r="B107" s="1" t="str">
        <v>Bratislavský</v>
      </c>
      <c r="C107" s="1" t="str">
        <v>Bratislava III</v>
      </c>
      <c r="D107" s="1" t="str">
        <v>Základná škola Kataríny Brúderovej</v>
      </c>
      <c r="E107" s="21" t="str">
        <v>Osloboditeľská 1, 83107 Bratislava-Vajnory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tr">
        <v>-</v>
      </c>
      <c r="L107" s="117"/>
      <c r="M107" s="118"/>
    </row>
    <row r="108" spans="1:13">
      <c r="A108" s="1">
        <v>100000586</v>
      </c>
      <c r="B108" s="1" t="str">
        <v>Bratislavský</v>
      </c>
      <c r="C108" s="1" t="str">
        <v>Bratislava III</v>
      </c>
      <c r="D108" s="1" t="str">
        <v>Základná škola s materskou školou sv. Jána Pavla II.</v>
      </c>
      <c r="E108" s="21" t="str">
        <v>Osloboditeľská 27, 83107 Bratislava-Vajnory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tr">
        <v>-</v>
      </c>
      <c r="L108" s="117"/>
      <c r="M108" s="118"/>
    </row>
    <row r="109" spans="1:13">
      <c r="A109" s="1">
        <v>100000591</v>
      </c>
      <c r="B109" s="1" t="str">
        <v>Bratislavský</v>
      </c>
      <c r="C109" s="1" t="str">
        <v>Bratislava III</v>
      </c>
      <c r="D109" s="1" t="str">
        <v>Stredná odborná škola elektrotechnická</v>
      </c>
      <c r="E109" s="21" t="str">
        <v>Rybničná 59, 83107 Bratislava-Vajnory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tr">
        <v>-</v>
      </c>
      <c r="L109" s="117"/>
      <c r="M109" s="118"/>
    </row>
    <row r="110" spans="1:13">
      <c r="A110" s="1">
        <v>100000609</v>
      </c>
      <c r="B110" s="1" t="str">
        <v>Bratislavský</v>
      </c>
      <c r="C110" s="1" t="str">
        <v>Bratislava IV</v>
      </c>
      <c r="D110" s="1" t="str">
        <v>Základná škola</v>
      </c>
      <c r="E110" s="21" t="str">
        <v>Ivana Bukovčana 1, 84108 Bratislava-Devínska Nová Ves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tr">
        <v>-</v>
      </c>
      <c r="L110" s="117"/>
      <c r="M110" s="118"/>
    </row>
    <row r="111" spans="1:13">
      <c r="A111" s="1">
        <v>100000609</v>
      </c>
      <c r="B111" s="1" t="str">
        <v>Bratislavský</v>
      </c>
      <c r="C111" s="1" t="str">
        <v>Bratislava IV</v>
      </c>
      <c r="D111" s="1" t="str">
        <v>Základná škola</v>
      </c>
      <c r="E111" s="21" t="str">
        <v>Ivana Bukovčana 3, 84108 Bratislava-Devínska Nová Ves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tr">
        <v>-</v>
      </c>
      <c r="L111" s="117"/>
      <c r="M111" s="118"/>
    </row>
    <row r="112" spans="1:13">
      <c r="A112" s="1">
        <v>100000613</v>
      </c>
      <c r="B112" s="1" t="str">
        <v>Bratislavský</v>
      </c>
      <c r="C112" s="1" t="str">
        <v>Bratislava IV</v>
      </c>
      <c r="D112" s="1" t="str">
        <v>Súkromná SOŠ automobilová Duálna akadémia</v>
      </c>
      <c r="E112" s="21" t="str">
        <v>Jána Jonáša 5, 84306 Bratislava-Devínska Nová Ves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tr">
        <v>-</v>
      </c>
      <c r="L112" s="117"/>
      <c r="M112" s="118"/>
    </row>
    <row r="113" spans="1:13">
      <c r="A113" s="1">
        <v>100000621</v>
      </c>
      <c r="B113" s="1" t="str">
        <v>Bratislavský</v>
      </c>
      <c r="C113" s="1" t="str">
        <v>Bratislava IV</v>
      </c>
      <c r="D113" s="1" t="str">
        <v>Základná škola</v>
      </c>
      <c r="E113" s="21" t="str">
        <v>Pavla Horova 16, 84108 Bratislava-Devínska Nová Ves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tr">
        <v>-</v>
      </c>
      <c r="L113" s="117"/>
      <c r="M113" s="118"/>
    </row>
    <row r="114" spans="1:13">
      <c r="A114" s="1">
        <v>100000629</v>
      </c>
      <c r="B114" s="1" t="str">
        <v>Bratislavský</v>
      </c>
      <c r="C114" s="1" t="str">
        <v>Bratislava IV</v>
      </c>
      <c r="D114" s="1" t="str">
        <v>Súkromné konzervatórium ALKANA</v>
      </c>
      <c r="E114" s="21" t="str">
        <v>Batkova 2, 84101 Bratislava-Dúbravka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tr">
        <v>-</v>
      </c>
      <c r="L114" s="117"/>
      <c r="M114" s="118"/>
    </row>
    <row r="115" spans="1:13">
      <c r="A115" s="1">
        <v>100000640</v>
      </c>
      <c r="B115" s="1" t="str">
        <v>Bratislavský</v>
      </c>
      <c r="C115" s="1" t="str">
        <v>Bratislava IV</v>
      </c>
      <c r="D115" s="1" t="str">
        <v>Základná škola</v>
      </c>
      <c r="E115" s="21" t="str">
        <v>Beňovského 1, 84101 Bratislava-Dúbravka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tr">
        <v>-</v>
      </c>
      <c r="L115" s="117"/>
      <c r="M115" s="118"/>
    </row>
    <row r="116" spans="1:13">
      <c r="A116" s="1">
        <v>100000645</v>
      </c>
      <c r="B116" s="1" t="str">
        <v>Bratislavský</v>
      </c>
      <c r="C116" s="1" t="str">
        <v>Bratislava IV</v>
      </c>
      <c r="D116" s="1" t="str">
        <v>Gymnázium</v>
      </c>
      <c r="E116" s="21" t="str">
        <v>Bilíkova 24, 84419 Bratislava-Dúbravka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tr">
        <v>-</v>
      </c>
      <c r="L116" s="117"/>
      <c r="M116" s="118"/>
    </row>
    <row r="117" spans="1:13">
      <c r="A117" s="1">
        <v>100000647</v>
      </c>
      <c r="B117" s="1" t="str">
        <v>Bratislavský</v>
      </c>
      <c r="C117" s="1" t="str">
        <v>Bratislava IV</v>
      </c>
      <c r="D117" s="1" t="str">
        <v>Súkromná základná škola</v>
      </c>
      <c r="E117" s="21" t="str">
        <v>Bilíkova 34, 84105 Bratislava-Dúbravka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tr">
        <v>-</v>
      </c>
      <c r="L117" s="117"/>
      <c r="M117" s="118"/>
    </row>
    <row r="118" spans="1:13">
      <c r="A118" s="1">
        <v>100000648</v>
      </c>
      <c r="B118" s="1" t="str">
        <v>Bratislavský</v>
      </c>
      <c r="C118" s="1" t="str">
        <v>Bratislava IV</v>
      </c>
      <c r="D118" s="1" t="str">
        <v>Stredná odborná škola pedagogická</v>
      </c>
      <c r="E118" s="21" t="str">
        <v>Bullova 2, 84011 Bratislava-Dúbravka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tr">
        <v>-</v>
      </c>
      <c r="L118" s="117"/>
      <c r="M118" s="118"/>
    </row>
    <row r="119" spans="1:13">
      <c r="A119" s="1">
        <v>100000650</v>
      </c>
      <c r="B119" s="1" t="str">
        <v>Bratislavský</v>
      </c>
      <c r="C119" s="1" t="str">
        <v>Bratislava IV</v>
      </c>
      <c r="D119" s="1" t="str">
        <v>Súkromná stredná odborná škola veterinárna</v>
      </c>
      <c r="E119" s="21" t="str">
        <v>Pod brehmi 6/A, 84420 Bratislava-Dúbravka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tr">
        <v>-</v>
      </c>
      <c r="L119" s="117"/>
      <c r="M119" s="118"/>
    </row>
    <row r="120" spans="1:13">
      <c r="A120" s="1">
        <v>100000669</v>
      </c>
      <c r="B120" s="1" t="str">
        <v>Bratislavský</v>
      </c>
      <c r="C120" s="1" t="str">
        <v>Bratislava IV</v>
      </c>
      <c r="D120" s="1" t="str">
        <v>Stredná priemyselná škola elektrotechnická</v>
      </c>
      <c r="E120" s="21" t="str">
        <v>Karola Adlera 5, 84102 Bratislava-Dúbravka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tr">
        <v>-</v>
      </c>
      <c r="L120" s="117"/>
      <c r="M120" s="118"/>
    </row>
    <row r="121" spans="1:13">
      <c r="A121" s="1">
        <v>100000671</v>
      </c>
      <c r="B121" s="1" t="str">
        <v>Bratislavský</v>
      </c>
      <c r="C121" s="1" t="str">
        <v>Bratislava IV</v>
      </c>
      <c r="D121" s="1" t="str">
        <v>Základná škola</v>
      </c>
      <c r="E121" s="21" t="str">
        <v>Nejedlého 8, 84102 Bratislava-Dúbravka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tr">
        <v>-</v>
      </c>
      <c r="L121" s="117"/>
      <c r="M121" s="118"/>
    </row>
    <row r="122" spans="1:13">
      <c r="A122" s="1">
        <v>100000684</v>
      </c>
      <c r="B122" s="1" t="str">
        <v>Bratislavský</v>
      </c>
      <c r="C122" s="1" t="str">
        <v>Bratislava IV</v>
      </c>
      <c r="D122" s="1" t="str">
        <v>Základná škola</v>
      </c>
      <c r="E122" s="21" t="str">
        <v>Pri kríži 11, 84102 Bratislava-Dúbravka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tr">
        <v>áno</v>
      </c>
      <c r="L122" s="117"/>
      <c r="M122" s="118"/>
    </row>
    <row r="123" spans="1:13">
      <c r="A123" s="1">
        <v>100000691</v>
      </c>
      <c r="B123" s="1" t="str">
        <v>Bratislavský</v>
      </c>
      <c r="C123" s="1" t="str">
        <v>Bratislava IV</v>
      </c>
      <c r="D123" s="1" t="str">
        <v>Základná škola</v>
      </c>
      <c r="E123" s="21" t="str">
        <v>Sokolíkova 2, 84101 Bratislava-Dúbravka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tr">
        <v>-</v>
      </c>
      <c r="L123" s="117"/>
      <c r="M123" s="118"/>
    </row>
    <row r="124" spans="1:13">
      <c r="A124" s="1">
        <v>100000711</v>
      </c>
      <c r="B124" s="1" t="str">
        <v>Bratislavský</v>
      </c>
      <c r="C124" s="1" t="str">
        <v>Bratislava IV</v>
      </c>
      <c r="D124" s="1" t="str">
        <v>Škola umeleckého priemyslu Josefa Vydru</v>
      </c>
      <c r="E124" s="21" t="str">
        <v>Dúbravská cesta 11, 84532 Bratislava-Karlova Ves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tr">
        <v>-</v>
      </c>
      <c r="L124" s="117"/>
      <c r="M124" s="118"/>
    </row>
    <row r="125" spans="1:13">
      <c r="A125" s="1">
        <v>100000711</v>
      </c>
      <c r="B125" s="1" t="str">
        <v>Bratislavský</v>
      </c>
      <c r="C125" s="1" t="str">
        <v>Bratislava IV</v>
      </c>
      <c r="D125" s="1" t="str">
        <v>Škola umeleckého priemyslu Josefa Vydru</v>
      </c>
      <c r="E125" s="21" t="str">
        <v>Mokrohájska cesta 3, 84413 Bratislava-Karlova Ves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tr">
        <v>-</v>
      </c>
      <c r="L125" s="117"/>
      <c r="M125" s="118"/>
    </row>
    <row r="126" spans="1:13">
      <c r="A126" s="1">
        <v>100000720</v>
      </c>
      <c r="B126" s="1" t="str">
        <v>Bratislavský</v>
      </c>
      <c r="C126" s="1" t="str">
        <v>Bratislava IV</v>
      </c>
      <c r="D126" s="1" t="str">
        <v>Základná škola</v>
      </c>
      <c r="E126" s="21" t="str">
        <v>Karloveská 61, 84104 Bratislava-Karlova Ves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tr">
        <v>-</v>
      </c>
      <c r="L126" s="117"/>
      <c r="M126" s="118"/>
    </row>
    <row r="127" spans="1:13">
      <c r="A127" s="1">
        <v>100000727</v>
      </c>
      <c r="B127" s="1" t="str">
        <v>Bratislavský</v>
      </c>
      <c r="C127" s="1" t="str">
        <v>Bratislava IV</v>
      </c>
      <c r="D127" s="1" t="str">
        <v>Gymnázium</v>
      </c>
      <c r="E127" s="21" t="str">
        <v>Ladislava Sáru 1, 84104 Bratislava-Karlova Ves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tr">
        <v>-</v>
      </c>
      <c r="L127" s="117"/>
      <c r="M127" s="118"/>
    </row>
    <row r="128" spans="1:13">
      <c r="A128" s="1">
        <v>100000736</v>
      </c>
      <c r="B128" s="1" t="str">
        <v>Bratislavský</v>
      </c>
      <c r="C128" s="1" t="str">
        <v>Bratislava IV</v>
      </c>
      <c r="D128" s="1" t="str">
        <v>Súkromná základná škola pre žiakov s intelektovým nadaním Cenada</v>
      </c>
      <c r="E128" s="21" t="str">
        <v>Majerníkova 60, 84105 Bratislava-Karlova Ves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tr">
        <v>-</v>
      </c>
      <c r="L128" s="117"/>
      <c r="M128" s="118"/>
    </row>
    <row r="129" spans="1:13">
      <c r="A129" s="1">
        <v>100000742</v>
      </c>
      <c r="B129" s="1" t="str">
        <v>Bratislavský</v>
      </c>
      <c r="C129" s="1" t="str">
        <v>Bratislava IV</v>
      </c>
      <c r="D129" s="1" t="str">
        <v>Súkromné gymnázium pre žiakov so všeobecným intelektovým nadaním CENADA</v>
      </c>
      <c r="E129" s="21" t="str">
        <v>Majerníkova 60, 84105 Bratislava-Karlova Ves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tr">
        <v>-</v>
      </c>
      <c r="L129" s="117"/>
      <c r="M129" s="118"/>
    </row>
    <row r="130" spans="1:13">
      <c r="A130" s="1">
        <v>100000745</v>
      </c>
      <c r="B130" s="1" t="str">
        <v>Bratislavský</v>
      </c>
      <c r="C130" s="1" t="str">
        <v>Bratislava IV</v>
      </c>
      <c r="D130" s="1" t="str">
        <v>Základná škola Alexandra Dubčeka</v>
      </c>
      <c r="E130" s="21" t="str">
        <v>Majerníkova 62, 84105 Bratislava-Karlova Ves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tr">
        <v>áno</v>
      </c>
      <c r="L130" s="117"/>
      <c r="M130" s="118"/>
    </row>
    <row r="131" spans="1:13">
      <c r="A131" s="1">
        <v>100000746</v>
      </c>
      <c r="B131" s="1" t="str">
        <v>Bratislavský</v>
      </c>
      <c r="C131" s="1" t="str">
        <v>Bratislava IV</v>
      </c>
      <c r="D131" s="1" t="str">
        <v>Súkromná základná škola Esprit</v>
      </c>
      <c r="E131" s="21" t="str">
        <v>Borodáčova 2, 82103 Bratislava-Ružinov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tr">
        <v>-</v>
      </c>
      <c r="L131" s="117"/>
      <c r="M131" s="118"/>
    </row>
    <row r="132" spans="1:13">
      <c r="A132" s="1">
        <v>100000746</v>
      </c>
      <c r="B132" s="1" t="str">
        <v>Bratislavský</v>
      </c>
      <c r="C132" s="1" t="str">
        <v>Bratislava IV</v>
      </c>
      <c r="D132" s="1" t="str">
        <v>Súkromná základná škola Esprit</v>
      </c>
      <c r="E132" s="21" t="str">
        <v>Majerníkova 62, 84105 Bratislava-Karlova Ves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tr">
        <v>-</v>
      </c>
      <c r="L132" s="117"/>
      <c r="M132" s="118"/>
    </row>
    <row r="133" spans="1:13">
      <c r="A133" s="1">
        <v>100000747</v>
      </c>
      <c r="B133" s="1" t="str">
        <v>Bratislavský</v>
      </c>
      <c r="C133" s="1" t="str">
        <v>Bratislava IV</v>
      </c>
      <c r="D133" s="1" t="str">
        <v>Súkromné gymnázium ESPRIT</v>
      </c>
      <c r="E133" s="21" t="str">
        <v>Majerníkova 62, 84105 Bratislava-Karlova Ves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tr">
        <v>-</v>
      </c>
      <c r="L133" s="117"/>
      <c r="M133" s="118"/>
    </row>
    <row r="134" spans="1:13">
      <c r="A134" s="1">
        <v>100000749</v>
      </c>
      <c r="B134" s="1" t="str">
        <v>Bratislavský</v>
      </c>
      <c r="C134" s="1" t="str">
        <v>Bratislava IV</v>
      </c>
      <c r="D134" s="1" t="str">
        <v>Stredná odborná škola pre žiakov s telesným postihnutím</v>
      </c>
      <c r="E134" s="21" t="str">
        <v>Mokrohájska cesta 1, 84240 Bratislava-Karlova Ves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tr">
        <v>-</v>
      </c>
      <c r="L134" s="117"/>
      <c r="M134" s="118"/>
    </row>
    <row r="135" spans="1:13">
      <c r="A135" s="1">
        <v>100000781</v>
      </c>
      <c r="B135" s="1" t="str">
        <v>Bratislavský</v>
      </c>
      <c r="C135" s="1" t="str">
        <v>Bratislava IV</v>
      </c>
      <c r="D135" s="1" t="str">
        <v>Súkromná základná škola  s materskou školou Marie Montessori</v>
      </c>
      <c r="E135" s="21" t="str">
        <v>Borinská 23, 84103 Bratislava-Lamač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tr">
        <v>-</v>
      </c>
      <c r="L135" s="117"/>
      <c r="M135" s="118"/>
    </row>
    <row r="136" spans="1:13">
      <c r="A136" s="1">
        <v>100000787</v>
      </c>
      <c r="B136" s="1" t="str">
        <v>Bratislavský</v>
      </c>
      <c r="C136" s="1" t="str">
        <v>Bratislava IV</v>
      </c>
      <c r="D136" s="1" t="str">
        <v>Základná škola</v>
      </c>
      <c r="E136" s="21" t="str">
        <v>Malokarpatské nám. 1, 84103 Bratislava-Lamač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tr">
        <v>áno</v>
      </c>
      <c r="L136" s="117"/>
      <c r="M136" s="118"/>
    </row>
    <row r="137" spans="1:13">
      <c r="A137" s="1">
        <v>100000798</v>
      </c>
      <c r="B137" s="1" t="str">
        <v>Bratislavský</v>
      </c>
      <c r="C137" s="1" t="str">
        <v>Bratislava IV</v>
      </c>
      <c r="D137" s="1" t="str">
        <v>Základná škola s materskou školou</v>
      </c>
      <c r="E137" s="21" t="str">
        <v>Hargašova 5, 84106 Bratislava-Záhorská Bystrica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tr">
        <v>-</v>
      </c>
      <c r="L137" s="117"/>
      <c r="M137" s="118"/>
    </row>
    <row r="138" spans="1:13">
      <c r="A138" s="1">
        <v>100000811</v>
      </c>
      <c r="B138" s="1" t="str">
        <v>Bratislavský</v>
      </c>
      <c r="C138" s="1" t="str">
        <v>Bratislava V</v>
      </c>
      <c r="D138" s="1" t="str">
        <v>Základná škola s materskou školou</v>
      </c>
      <c r="E138" s="21" t="str">
        <v>Trnková 1, 85110 Bratislava-Jarovce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tr">
        <v>-</v>
      </c>
      <c r="L138" s="117"/>
      <c r="M138" s="118"/>
    </row>
    <row r="139" spans="1:13">
      <c r="A139" s="1">
        <v>100000816</v>
      </c>
      <c r="B139" s="1" t="str">
        <v>Bratislavský</v>
      </c>
      <c r="C139" s="1" t="str">
        <v>Bratislava V</v>
      </c>
      <c r="D139" s="1" t="str">
        <v>Cirkevné konzervatórium</v>
      </c>
      <c r="E139" s="21" t="str">
        <v>Beňadická 16, 85106 Bratislava-Petržalka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tr">
        <v>-</v>
      </c>
      <c r="L139" s="117"/>
      <c r="M139" s="118"/>
    </row>
    <row r="140" spans="1:13">
      <c r="A140" s="1">
        <v>100000816</v>
      </c>
      <c r="B140" s="1" t="str">
        <v>Bratislavský</v>
      </c>
      <c r="C140" s="1" t="str">
        <v>Bratislava V</v>
      </c>
      <c r="D140" s="1" t="str">
        <v>Cirkevné konzervatórium</v>
      </c>
      <c r="E140" s="21" t="str">
        <v>Beňadická 38, 85106 Bratislava-Petržalka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tr">
        <v>-</v>
      </c>
      <c r="L140" s="117"/>
      <c r="M140" s="118"/>
    </row>
    <row r="141" spans="1:13">
      <c r="A141" s="1">
        <v>100000819</v>
      </c>
      <c r="B141" s="1" t="str">
        <v>Bratislavský</v>
      </c>
      <c r="C141" s="1" t="str">
        <v>Bratislava V</v>
      </c>
      <c r="D141" s="1" t="str">
        <v>Cirkevná základná škola - Narnia</v>
      </c>
      <c r="E141" s="21" t="str">
        <v>Beňadická 38, 85106 Bratislava-Petržalka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tr">
        <v>-</v>
      </c>
      <c r="L141" s="117"/>
      <c r="M141" s="118"/>
    </row>
    <row r="142" spans="1:13">
      <c r="A142" s="1">
        <v>100000819</v>
      </c>
      <c r="B142" s="1" t="str">
        <v>Bratislavský</v>
      </c>
      <c r="C142" s="1" t="str">
        <v>Bratislava V</v>
      </c>
      <c r="D142" s="1" t="str">
        <v>Cirkevná základná škola - Narnia</v>
      </c>
      <c r="E142" s="21" t="str">
        <v>Komenského 27, 90201 Pezinok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tr">
        <v>-</v>
      </c>
      <c r="L142" s="117"/>
      <c r="M142" s="118"/>
    </row>
    <row r="143" spans="1:13">
      <c r="A143" s="1">
        <v>100000820</v>
      </c>
      <c r="B143" s="1" t="str">
        <v>Bratislavský</v>
      </c>
      <c r="C143" s="1" t="str">
        <v>Bratislava V</v>
      </c>
      <c r="D143" s="1" t="str">
        <v>Bilingválne gymnázium C. S. Lewisa</v>
      </c>
      <c r="E143" s="21" t="str">
        <v>Haanova 28, 85104 Bratislava-Petržalka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tr">
        <v>-</v>
      </c>
      <c r="L143" s="117"/>
      <c r="M143" s="118"/>
    </row>
    <row r="144" spans="1:13">
      <c r="A144" s="1">
        <v>100000831</v>
      </c>
      <c r="B144" s="1" t="str">
        <v>Bratislavský</v>
      </c>
      <c r="C144" s="1" t="str">
        <v>Bratislava V</v>
      </c>
      <c r="D144" s="1" t="str">
        <v>Základná škola</v>
      </c>
      <c r="E144" s="21" t="str">
        <v>Budatínska 61, 85106 Bratislava-Petržalka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tr">
        <v>-</v>
      </c>
      <c r="L144" s="117"/>
      <c r="M144" s="118"/>
    </row>
    <row r="145" spans="1:13">
      <c r="A145" s="1">
        <v>100000837</v>
      </c>
      <c r="B145" s="1" t="str">
        <v>Bratislavský</v>
      </c>
      <c r="C145" s="1" t="str">
        <v>Bratislava V</v>
      </c>
      <c r="D145" s="1" t="str">
        <v>Základná škola</v>
      </c>
      <c r="E145" s="21" t="str">
        <v>Černyševského 8, 85101 Bratislava-Petržalka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tr">
        <v>-</v>
      </c>
      <c r="L145" s="117"/>
      <c r="M145" s="118"/>
    </row>
    <row r="146" spans="1:13">
      <c r="A146" s="1">
        <v>100000842</v>
      </c>
      <c r="B146" s="1" t="str">
        <v>Bratislavský</v>
      </c>
      <c r="C146" s="1" t="str">
        <v>Bratislava V</v>
      </c>
      <c r="D146" s="1" t="str">
        <v>Základná škola</v>
      </c>
      <c r="E146" s="21" t="str">
        <v>Dudova 2, 85102 Bratislava-Petržalka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tr">
        <v>-</v>
      </c>
      <c r="L146" s="117"/>
      <c r="M146" s="118"/>
    </row>
    <row r="147" spans="1:13">
      <c r="A147" s="1">
        <v>100000844</v>
      </c>
      <c r="B147" s="1" t="str">
        <v>Bratislavský</v>
      </c>
      <c r="C147" s="1" t="str">
        <v>Bratislava V</v>
      </c>
      <c r="D147" s="1" t="str">
        <v>Obchodná akadémia</v>
      </c>
      <c r="E147" s="21" t="str">
        <v>Dudova 4, 85102 Bratislava-Petržalka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tr">
        <v>-</v>
      </c>
      <c r="L147" s="117"/>
      <c r="M147" s="118"/>
    </row>
    <row r="148" spans="1:13">
      <c r="A148" s="1">
        <v>100000846</v>
      </c>
      <c r="B148" s="1" t="str">
        <v>Bratislavský</v>
      </c>
      <c r="C148" s="1" t="str">
        <v>Bratislava V</v>
      </c>
      <c r="D148" s="1" t="str">
        <v>Gymnázium Alberta Einsteina</v>
      </c>
      <c r="E148" s="21" t="str">
        <v>Einsteinova 35, 85203 Bratislava-Petržalka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tr">
        <v>-</v>
      </c>
      <c r="L148" s="117"/>
      <c r="M148" s="118"/>
    </row>
    <row r="149" spans="1:13">
      <c r="A149" s="1">
        <v>100000848</v>
      </c>
      <c r="B149" s="1" t="str">
        <v>Bratislavský</v>
      </c>
      <c r="C149" s="1" t="str">
        <v>Bratislava V</v>
      </c>
      <c r="D149" s="1" t="str">
        <v>Stredná odborná škola gastronómie a hotelových služieb</v>
      </c>
      <c r="E149" s="21" t="str">
        <v>Farského 9, 85101 Bratislava-Petržalka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tr">
        <v>-</v>
      </c>
      <c r="L149" s="117"/>
      <c r="M149" s="118"/>
    </row>
    <row r="150" spans="1:13">
      <c r="A150" s="1">
        <v>100000856</v>
      </c>
      <c r="B150" s="1" t="str">
        <v>Bratislavský</v>
      </c>
      <c r="C150" s="1" t="str">
        <v>Bratislava V</v>
      </c>
      <c r="D150" s="1" t="str">
        <v>Základná škola</v>
      </c>
      <c r="E150" s="21" t="str">
        <v>Gessayova 2, 85103 Bratislava-Petržalka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tr">
        <v>-</v>
      </c>
      <c r="L150" s="117"/>
      <c r="M150" s="118"/>
    </row>
    <row r="151" spans="1:13">
      <c r="A151" s="1">
        <v>100000870</v>
      </c>
      <c r="B151" s="1" t="str">
        <v>Bratislavský</v>
      </c>
      <c r="C151" s="1" t="str">
        <v>Bratislava V</v>
      </c>
      <c r="D151" s="1" t="str">
        <v>Stredná priemyselná škola elektrotechnická</v>
      </c>
      <c r="E151" s="21" t="str">
        <v>Hálova 16, 85101 Bratislava-Petržalka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tr">
        <v>-</v>
      </c>
      <c r="L151" s="117"/>
      <c r="M151" s="118"/>
    </row>
    <row r="152" spans="1:13">
      <c r="A152" s="1">
        <v>100000876</v>
      </c>
      <c r="B152" s="1" t="str">
        <v>Bratislavský</v>
      </c>
      <c r="C152" s="1" t="str">
        <v>Bratislava V</v>
      </c>
      <c r="D152" s="1" t="str">
        <v>Základná škola</v>
      </c>
      <c r="E152" s="21" t="str">
        <v>Holíčska 50, 85105 Bratislava-Petržalka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tr">
        <v>-</v>
      </c>
      <c r="L152" s="117"/>
      <c r="M152" s="118"/>
    </row>
    <row r="153" spans="1:13">
      <c r="A153" s="1">
        <v>100000880</v>
      </c>
      <c r="B153" s="1" t="str">
        <v>Bratislavský</v>
      </c>
      <c r="C153" s="1" t="str">
        <v>Bratislava V</v>
      </c>
      <c r="D153" s="1" t="str">
        <v>Obchodná akadémia Imricha Karvaša</v>
      </c>
      <c r="E153" s="21" t="str">
        <v>Hrobákova 11, 85102 Bratislava-Petržalka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tr">
        <v>-</v>
      </c>
      <c r="L153" s="117"/>
      <c r="M153" s="118"/>
    </row>
    <row r="154" spans="1:13">
      <c r="A154" s="1">
        <v>100000891</v>
      </c>
      <c r="B154" s="1" t="str">
        <v>Bratislavský</v>
      </c>
      <c r="C154" s="1" t="str">
        <v>Bratislava V</v>
      </c>
      <c r="D154" s="1" t="str">
        <v>Súkromná obchodná akadémia</v>
      </c>
      <c r="E154" s="21" t="str">
        <v>Kremnická 26, 85101 Bratislava-Petržalka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tr">
        <v>-</v>
      </c>
      <c r="L154" s="117"/>
      <c r="M154" s="118"/>
    </row>
    <row r="155" spans="1:13">
      <c r="A155" s="1">
        <v>100000894</v>
      </c>
      <c r="B155" s="1" t="str">
        <v>Bratislavský</v>
      </c>
      <c r="C155" s="1" t="str">
        <v>Bratislava V</v>
      </c>
      <c r="D155" s="1" t="str">
        <v>Súkromné gymnázium</v>
      </c>
      <c r="E155" s="21" t="str">
        <v>Kremnická 26, 85101 Bratislava-Petržalka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tr">
        <v>-</v>
      </c>
      <c r="L155" s="117"/>
      <c r="M155" s="118"/>
    </row>
    <row r="156" spans="1:13">
      <c r="A156" s="1">
        <v>100000897</v>
      </c>
      <c r="B156" s="1" t="str">
        <v>Bratislavský</v>
      </c>
      <c r="C156" s="1" t="str">
        <v>Bratislava V</v>
      </c>
      <c r="D156" s="1" t="str">
        <v>Základná škola</v>
      </c>
      <c r="E156" s="21" t="str">
        <v>Lachova 1, 85103 Bratislava-Petržalka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tr">
        <v>-</v>
      </c>
      <c r="L156" s="117"/>
      <c r="M156" s="118"/>
    </row>
    <row r="157" spans="1:13">
      <c r="A157" s="1">
        <v>100000898</v>
      </c>
      <c r="B157" s="1" t="str">
        <v>Bratislavský</v>
      </c>
      <c r="C157" s="1" t="str">
        <v>Bratislava V</v>
      </c>
      <c r="D157" s="1" t="str">
        <v>Súkromná stredná odborná škola Johannes Senio Service</v>
      </c>
      <c r="E157" s="21" t="str">
        <v>Jungmannova 10, 85103 Bratislava-Petržalka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tr">
        <v>-</v>
      </c>
      <c r="L157" s="117"/>
      <c r="M157" s="118"/>
    </row>
    <row r="158" spans="1:13">
      <c r="A158" s="1">
        <v>100000905</v>
      </c>
      <c r="B158" s="1" t="str">
        <v>Bratislavský</v>
      </c>
      <c r="C158" s="1" t="str">
        <v>Bratislava V</v>
      </c>
      <c r="D158" s="1" t="str">
        <v>Súkromná stredná športová škola</v>
      </c>
      <c r="E158" s="21" t="str">
        <v>M. C. Sklodowskej 1, 85104 Bratislava-Petržalka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tr">
        <v>-</v>
      </c>
      <c r="L158" s="117"/>
      <c r="M158" s="118"/>
    </row>
    <row r="159" spans="1:13">
      <c r="A159" s="1">
        <v>100000910</v>
      </c>
      <c r="B159" s="1" t="str">
        <v>Bratislavský</v>
      </c>
      <c r="C159" s="1" t="str">
        <v>Bratislava V</v>
      </c>
      <c r="D159" s="1" t="str">
        <v>Základná škola</v>
      </c>
      <c r="E159" s="21" t="str">
        <v>Nobelovo námestie 6, 85101 Bratislava-Petržalka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tr">
        <v>-</v>
      </c>
      <c r="L159" s="117"/>
      <c r="M159" s="118"/>
    </row>
    <row r="160" spans="1:13">
      <c r="A160" s="1">
        <v>100000919</v>
      </c>
      <c r="B160" s="1" t="str">
        <v>Bratislavský</v>
      </c>
      <c r="C160" s="1" t="str">
        <v>Bratislava V</v>
      </c>
      <c r="D160" s="1" t="str">
        <v>Základná škola</v>
      </c>
      <c r="E160" s="21" t="str">
        <v>Pankúchova 4, 85104 Bratislava-Petržalka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tr">
        <v>-</v>
      </c>
      <c r="L160" s="117"/>
      <c r="M160" s="118"/>
    </row>
    <row r="161" spans="1:13">
      <c r="A161" s="1">
        <v>100000926</v>
      </c>
      <c r="B161" s="1" t="str">
        <v>Bratislavský</v>
      </c>
      <c r="C161" s="1" t="str">
        <v>Bratislava V</v>
      </c>
      <c r="D161" s="1" t="str">
        <v>Základná škola</v>
      </c>
      <c r="E161" s="21" t="str">
        <v>Prokofievova 5, 85101 Bratislava-Petržalka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tr">
        <v>-</v>
      </c>
      <c r="L161" s="117"/>
      <c r="M161" s="118"/>
    </row>
    <row r="162" spans="1:13">
      <c r="A162" s="1">
        <v>100000934</v>
      </c>
      <c r="B162" s="1" t="str">
        <v>Bratislavský</v>
      </c>
      <c r="C162" s="1" t="str">
        <v>Bratislava V</v>
      </c>
      <c r="D162" s="1" t="str">
        <v>Stredná odborná škola podnikania</v>
      </c>
      <c r="E162" s="21" t="str">
        <v>Strečnianska 20, 85105 Bratislava-Petržalka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tr">
        <v>-</v>
      </c>
      <c r="L162" s="117"/>
      <c r="M162" s="118"/>
    </row>
    <row r="163" spans="1:13">
      <c r="A163" s="1">
        <v>100000937</v>
      </c>
      <c r="B163" s="1" t="str">
        <v>Bratislavský</v>
      </c>
      <c r="C163" s="1" t="str">
        <v>Bratislava V</v>
      </c>
      <c r="D163" s="1" t="str">
        <v>Stredná zdravotnícka škola</v>
      </c>
      <c r="E163" s="21" t="str">
        <v>Strečnianska 20, 85105 Bratislava-Petržalka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tr">
        <v>-</v>
      </c>
      <c r="L163" s="117"/>
      <c r="M163" s="118"/>
    </row>
    <row r="164" spans="1:13">
      <c r="A164" s="1">
        <v>100000953</v>
      </c>
      <c r="B164" s="1" t="str">
        <v>Bratislavský</v>
      </c>
      <c r="C164" s="1" t="str">
        <v>Bratislava V</v>
      </c>
      <c r="D164" s="1" t="str">
        <v>Základná škola</v>
      </c>
      <c r="E164" s="21" t="str">
        <v>Tupolevova 20, 85101 Bratislava-Petržalka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tr">
        <v>-</v>
      </c>
      <c r="L164" s="117"/>
      <c r="M164" s="118"/>
    </row>
    <row r="165" spans="1:13">
      <c r="A165" s="1">
        <v>100000956</v>
      </c>
      <c r="B165" s="1" t="str">
        <v>Bratislavský</v>
      </c>
      <c r="C165" s="1" t="str">
        <v>Bratislava V</v>
      </c>
      <c r="D165" s="1" t="str">
        <v>Základná škola</v>
      </c>
      <c r="E165" s="21" t="str">
        <v>Turnianska 10, 85107 Bratislava-Petržalka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tr">
        <v>-</v>
      </c>
      <c r="L165" s="117"/>
      <c r="M165" s="118"/>
    </row>
    <row r="166" spans="1:13">
      <c r="A166" s="1">
        <v>100000967</v>
      </c>
      <c r="B166" s="1" t="str">
        <v>Bratislavský</v>
      </c>
      <c r="C166" s="1" t="str">
        <v>Bratislava V</v>
      </c>
      <c r="D166" s="1" t="str">
        <v>Súkromná škola umeleckého priemyslu animovanej tvorby</v>
      </c>
      <c r="E166" s="21" t="str">
        <v>Vlastenecké námestie 1, 85101 Bratislava-Petržalka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tr">
        <v>-</v>
      </c>
      <c r="L166" s="117"/>
      <c r="M166" s="118"/>
    </row>
    <row r="167" spans="1:13">
      <c r="A167" s="1">
        <v>100000970</v>
      </c>
      <c r="B167" s="1" t="str">
        <v>Bratislavský</v>
      </c>
      <c r="C167" s="1" t="str">
        <v>Bratislava V</v>
      </c>
      <c r="D167" s="1" t="str">
        <v>Evanjelické lýceum</v>
      </c>
      <c r="E167" s="21" t="str">
        <v>Palisády 57, 81106 Bratislava-Staré Mesto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tr">
        <v>-</v>
      </c>
      <c r="L167" s="117"/>
      <c r="M167" s="118"/>
    </row>
    <row r="168" spans="1:13">
      <c r="A168" s="1">
        <v>100000970</v>
      </c>
      <c r="B168" s="1" t="str">
        <v>Bratislavský</v>
      </c>
      <c r="C168" s="1" t="str">
        <v>Bratislava V</v>
      </c>
      <c r="D168" s="1" t="str">
        <v>Evanjelické lýceum</v>
      </c>
      <c r="E168" s="21" t="str">
        <v>Vranovská 2, 85101 Bratislava-Petržalka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tr">
        <v>-</v>
      </c>
      <c r="L168" s="117"/>
      <c r="M168" s="118"/>
    </row>
    <row r="169" spans="1:13">
      <c r="A169" s="1">
        <v>100000972</v>
      </c>
      <c r="B169" s="1" t="str">
        <v>Bratislavský</v>
      </c>
      <c r="C169" s="1" t="str">
        <v>Bratislava V</v>
      </c>
      <c r="D169" s="1" t="str">
        <v>Súkromná stredná odborná  škola ochrany osôb a majetku</v>
      </c>
      <c r="E169" s="21" t="str">
        <v>Furdekova 16, 85104 Bratislava-Petržalka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tr">
        <v>-</v>
      </c>
      <c r="L169" s="117"/>
      <c r="M169" s="118"/>
    </row>
    <row r="170" spans="1:13">
      <c r="A170" s="1">
        <v>100000972</v>
      </c>
      <c r="B170" s="1" t="str">
        <v>Bratislavský</v>
      </c>
      <c r="C170" s="1" t="str">
        <v>Bratislava V</v>
      </c>
      <c r="D170" s="1" t="str">
        <v>Súkromná stredná odborná  škola ochrany osôb a majetku</v>
      </c>
      <c r="E170" s="21" t="str">
        <v>Vranovská 4, 85101 Bratislava-Petržalka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tr">
        <v>-</v>
      </c>
      <c r="L170" s="117"/>
      <c r="M170" s="118"/>
    </row>
    <row r="171" spans="1:13">
      <c r="A171" s="1">
        <v>100000975</v>
      </c>
      <c r="B171" s="1" t="str">
        <v>Bratislavský</v>
      </c>
      <c r="C171" s="1" t="str">
        <v>Bratislava V</v>
      </c>
      <c r="D171" s="1" t="str">
        <v>Stredná odborná škola technická</v>
      </c>
      <c r="E171" s="21" t="str">
        <v>Vranovská 4, 85101 Bratislava-Petržalka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tr">
        <v>-</v>
      </c>
      <c r="L171" s="117"/>
      <c r="M171" s="118"/>
    </row>
    <row r="172" spans="1:13">
      <c r="A172" s="1">
        <v>100000979</v>
      </c>
      <c r="B172" s="1" t="str">
        <v>Bratislavský</v>
      </c>
      <c r="C172" s="1" t="str">
        <v>Bratislava V</v>
      </c>
      <c r="D172" s="1" t="str">
        <v>Súkromná základná škola</v>
      </c>
      <c r="E172" s="21" t="str">
        <v>Zadunajská cesta 406 / 4, 85101 Bratislava-Petržalka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tr">
        <v>-</v>
      </c>
      <c r="L172" s="117"/>
      <c r="M172" s="118"/>
    </row>
    <row r="173" spans="1:13">
      <c r="A173" s="1">
        <v>100000981</v>
      </c>
      <c r="B173" s="1" t="str">
        <v>Bratislavský</v>
      </c>
      <c r="C173" s="1" t="str">
        <v>Bratislava V</v>
      </c>
      <c r="D173" s="1" t="str">
        <v>Súkromné gymnázium MERCURY</v>
      </c>
      <c r="E173" s="21" t="str">
        <v>Zadunajská cesta 406 / 4, 85101 Bratislava-Petržalka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tr">
        <v>-</v>
      </c>
      <c r="L173" s="117"/>
      <c r="M173" s="118"/>
    </row>
    <row r="174" spans="1:13">
      <c r="A174" s="1">
        <v>100000986</v>
      </c>
      <c r="B174" s="1" t="str">
        <v>Bratislavský</v>
      </c>
      <c r="C174" s="1" t="str">
        <v>Bratislava V</v>
      </c>
      <c r="D174" s="1" t="str">
        <v>Súkromné bulharské gymnázium Christa Boteva</v>
      </c>
      <c r="E174" s="21" t="str">
        <v>Záporožská 8, 85101 Bratislava-Petržalka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tr">
        <v>-</v>
      </c>
      <c r="L174" s="117"/>
      <c r="M174" s="118"/>
    </row>
    <row r="175" spans="1:13">
      <c r="A175" s="1">
        <v>100000987</v>
      </c>
      <c r="B175" s="1" t="str">
        <v>Bratislavský</v>
      </c>
      <c r="C175" s="1" t="str">
        <v>Bratislava V</v>
      </c>
      <c r="D175" s="1" t="str">
        <v>Súkromná základná škola pre intelektovo nadaných žiakov</v>
      </c>
      <c r="E175" s="21" t="str">
        <v>Znievska 2, 85106 Bratislava-Petržalka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tr">
        <v>-</v>
      </c>
      <c r="L175" s="117"/>
      <c r="M175" s="118"/>
    </row>
    <row r="176" spans="1:13">
      <c r="A176" s="1">
        <v>100000994</v>
      </c>
      <c r="B176" s="1" t="str">
        <v>Bratislavský</v>
      </c>
      <c r="C176" s="1" t="str">
        <v>Bratislava V</v>
      </c>
      <c r="D176" s="1" t="str">
        <v>Špeciálna základná škola s materskou školou</v>
      </c>
      <c r="E176" s="21" t="str">
        <v>Žehrianska 9, 85107 Bratislava-Petržalka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tr">
        <v>-</v>
      </c>
      <c r="L176" s="117"/>
      <c r="M176" s="118"/>
    </row>
    <row r="177" spans="1:13">
      <c r="A177" s="1">
        <v>100001005</v>
      </c>
      <c r="B177" s="1" t="str">
        <v>Bratislavský</v>
      </c>
      <c r="C177" s="1" t="str">
        <v>Bratislava V</v>
      </c>
      <c r="D177" s="1" t="str">
        <v>Základná škola s materskou školou</v>
      </c>
      <c r="E177" s="21" t="str">
        <v>Vývojová 228, 85110 Bratislava-Rusovce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tr">
        <v>-</v>
      </c>
      <c r="L177" s="117"/>
      <c r="M177" s="118"/>
    </row>
    <row r="178" spans="1:13">
      <c r="A178" s="1">
        <v>100001013</v>
      </c>
      <c r="B178" s="1" t="str">
        <v>Bratislavský</v>
      </c>
      <c r="C178" s="1" t="str">
        <v>Malacky</v>
      </c>
      <c r="D178" s="1" t="str">
        <v>Základná škola</v>
      </c>
      <c r="E178" s="21" t="str">
        <v>Skuteckého 438, 90061 Gajary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tr">
        <v>-</v>
      </c>
      <c r="L178" s="117"/>
      <c r="M178" s="118"/>
    </row>
    <row r="179" spans="1:13">
      <c r="A179" s="1">
        <v>100001020</v>
      </c>
      <c r="B179" s="1" t="str">
        <v>Bratislavský</v>
      </c>
      <c r="C179" s="1" t="str">
        <v>Malacky</v>
      </c>
      <c r="D179" s="1" t="str">
        <v>Základná škola</v>
      </c>
      <c r="E179" s="21" t="str">
        <v>Jablonové 348, 90054 Jablonové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tr">
        <v>-</v>
      </c>
      <c r="L179" s="117"/>
      <c r="M179" s="118"/>
    </row>
    <row r="180" spans="1:13">
      <c r="A180" s="1">
        <v>100001024</v>
      </c>
      <c r="B180" s="1" t="str">
        <v>Bratislavský</v>
      </c>
      <c r="C180" s="1" t="str">
        <v>Malacky</v>
      </c>
      <c r="D180" s="1" t="str">
        <v>Základná škola</v>
      </c>
      <c r="E180" s="21" t="str">
        <v>Školská ulica 276 / 23, 90063 Jakubov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tr">
        <v>-</v>
      </c>
      <c r="L180" s="117"/>
      <c r="M180" s="118"/>
    </row>
    <row r="181" spans="1:13">
      <c r="A181" s="1">
        <v>100001029</v>
      </c>
      <c r="B181" s="1" t="str">
        <v>Bratislavský</v>
      </c>
      <c r="C181" s="1" t="str">
        <v>Malacky</v>
      </c>
      <c r="D181" s="1" t="str">
        <v>Základná škola s materskou školou</v>
      </c>
      <c r="E181" s="21" t="str">
        <v>Kuchyňa 551, 90052 Kuchyňa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tr">
        <v>-</v>
      </c>
      <c r="L181" s="117"/>
      <c r="M181" s="118"/>
    </row>
    <row r="182" spans="1:13">
      <c r="A182" s="1">
        <v>100001034</v>
      </c>
      <c r="B182" s="1" t="str">
        <v>Bratislavský</v>
      </c>
      <c r="C182" s="1" t="str">
        <v>Malacky</v>
      </c>
      <c r="D182" s="1" t="str">
        <v>Základná škola</v>
      </c>
      <c r="E182" s="21" t="str">
        <v>Vŕšok 489 / 20, 90067 Láb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tr">
        <v>-</v>
      </c>
      <c r="L182" s="117"/>
      <c r="M182" s="118"/>
    </row>
    <row r="183" spans="1:13">
      <c r="A183" s="1">
        <v>100001040</v>
      </c>
      <c r="B183" s="1" t="str">
        <v>Bratislavský</v>
      </c>
      <c r="C183" s="1" t="str">
        <v>Malacky</v>
      </c>
      <c r="D183" s="1" t="str">
        <v>Základná škola</v>
      </c>
      <c r="E183" s="21" t="str">
        <v>Staničná 631, 90055 Lozorno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tr">
        <v>-</v>
      </c>
      <c r="L183" s="117"/>
      <c r="M183" s="118"/>
    </row>
    <row r="184" spans="1:13">
      <c r="A184" s="1">
        <v>100001042</v>
      </c>
      <c r="B184" s="1" t="str">
        <v>Bratislavský</v>
      </c>
      <c r="C184" s="1" t="str">
        <v>Malacky</v>
      </c>
      <c r="D184" s="1" t="str">
        <v>Gymnázium</v>
      </c>
      <c r="E184" s="21" t="str">
        <v>1. mája 8, 90101 Malacky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tr">
        <v>-</v>
      </c>
      <c r="L184" s="117"/>
      <c r="M184" s="118"/>
    </row>
    <row r="185" spans="1:13">
      <c r="A185" s="1">
        <v>100001045</v>
      </c>
      <c r="B185" s="1" t="str">
        <v>Bratislavský</v>
      </c>
      <c r="C185" s="1" t="str">
        <v>Malacky</v>
      </c>
      <c r="D185" s="1" t="str">
        <v>Základná škola Dr. Jozefa Dérera</v>
      </c>
      <c r="E185" s="21" t="str">
        <v>Gen. M. R. Štefánika 7, 90101 Malacky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tr">
        <v>-</v>
      </c>
      <c r="L185" s="117"/>
      <c r="M185" s="118"/>
    </row>
    <row r="186" spans="1:13">
      <c r="A186" s="1">
        <v>100001067</v>
      </c>
      <c r="B186" s="1" t="str">
        <v>Bratislavský</v>
      </c>
      <c r="C186" s="1" t="str">
        <v>Malacky</v>
      </c>
      <c r="D186" s="1" t="str">
        <v>Základná škola</v>
      </c>
      <c r="E186" s="21" t="str">
        <v>Štúrova 142 / A, 90101 Malacky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tr">
        <v>-</v>
      </c>
      <c r="L186" s="117"/>
      <c r="M186" s="118"/>
    </row>
    <row r="187" spans="1:13">
      <c r="A187" s="1">
        <v>100001073</v>
      </c>
      <c r="B187" s="1" t="str">
        <v>Bratislavský</v>
      </c>
      <c r="C187" s="1" t="str">
        <v>Malacky</v>
      </c>
      <c r="D187" s="1" t="str">
        <v>Základná škola</v>
      </c>
      <c r="E187" s="21" t="str">
        <v>Záhorácka 95, 90101 Malacky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tr">
        <v>-</v>
      </c>
      <c r="L187" s="117"/>
      <c r="M187" s="118"/>
    </row>
    <row r="188" spans="1:13">
      <c r="A188" s="1">
        <v>100001076</v>
      </c>
      <c r="B188" s="1" t="str">
        <v>Bratislavský</v>
      </c>
      <c r="C188" s="1" t="str">
        <v>Malacky</v>
      </c>
      <c r="D188" s="1" t="str">
        <v>Základná škola</v>
      </c>
      <c r="E188" s="21" t="str">
        <v>Malé Leváre 10, 90874 Malé Leváre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tr">
        <v>-</v>
      </c>
      <c r="L188" s="117"/>
      <c r="M188" s="118"/>
    </row>
    <row r="189" spans="1:13">
      <c r="A189" s="1">
        <v>100001082</v>
      </c>
      <c r="B189" s="1" t="str">
        <v>Bratislavský</v>
      </c>
      <c r="C189" s="1" t="str">
        <v>Malacky</v>
      </c>
      <c r="D189" s="1" t="str">
        <v>Základná škola</v>
      </c>
      <c r="E189" s="21" t="str">
        <v>Nám. 4. apríla 16, 90033 Marianka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tr">
        <v>-</v>
      </c>
      <c r="L189" s="117"/>
      <c r="M189" s="118"/>
    </row>
    <row r="190" spans="1:13">
      <c r="A190" s="1">
        <v>100001087</v>
      </c>
      <c r="B190" s="1" t="str">
        <v>Bratislavský</v>
      </c>
      <c r="C190" s="1" t="str">
        <v>Malacky</v>
      </c>
      <c r="D190" s="1" t="str">
        <v>Základná škola s materskou školou</v>
      </c>
      <c r="E190" s="21" t="str">
        <v>Pernek 285, 90053 Pernek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tr">
        <v>-</v>
      </c>
      <c r="L190" s="117"/>
      <c r="M190" s="118"/>
    </row>
    <row r="191" spans="1:13">
      <c r="A191" s="1">
        <v>100001093</v>
      </c>
      <c r="B191" s="1" t="str">
        <v>Bratislavský</v>
      </c>
      <c r="C191" s="1" t="str">
        <v>Malacky</v>
      </c>
      <c r="D191" s="1" t="str">
        <v>Základná škola</v>
      </c>
      <c r="E191" s="21" t="str">
        <v>Plavecký Mikuláš 297, 90635 Plavecký Mikuláš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tr">
        <v>-</v>
      </c>
      <c r="L191" s="117"/>
      <c r="M191" s="118"/>
    </row>
    <row r="192" spans="1:13">
      <c r="A192" s="1">
        <v>100001102</v>
      </c>
      <c r="B192" s="1" t="str">
        <v>Bratislavský</v>
      </c>
      <c r="C192" s="1" t="str">
        <v>Malacky</v>
      </c>
      <c r="D192" s="1" t="str">
        <v>Základná škola</v>
      </c>
      <c r="E192" s="21" t="str">
        <v>Plavecký Štvrtok 351, 90068 Plavecký Štvrtok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tr">
        <v>-</v>
      </c>
      <c r="L192" s="117"/>
      <c r="M192" s="118"/>
    </row>
    <row r="193" spans="1:13">
      <c r="A193" s="1">
        <v>100001108</v>
      </c>
      <c r="B193" s="1" t="str">
        <v>Bratislavský</v>
      </c>
      <c r="C193" s="1" t="str">
        <v>Malacky</v>
      </c>
      <c r="D193" s="1" t="str">
        <v>Základná škola</v>
      </c>
      <c r="E193" s="21" t="str">
        <v>Rohožník 399, 90638 Rohožník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tr">
        <v>-</v>
      </c>
      <c r="L193" s="117"/>
      <c r="M193" s="118"/>
    </row>
    <row r="194" spans="1:13">
      <c r="A194" s="1">
        <v>100001113</v>
      </c>
      <c r="B194" s="1" t="str">
        <v>Bratislavský</v>
      </c>
      <c r="C194" s="1" t="str">
        <v>Malacky</v>
      </c>
      <c r="D194" s="1" t="str">
        <v>Reedukačné centrum</v>
      </c>
      <c r="E194" s="21" t="str">
        <v>Sološnica 1, 90637 Sološnica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tr">
        <v>-</v>
      </c>
      <c r="L194" s="117"/>
      <c r="M194" s="118"/>
    </row>
    <row r="195" spans="1:13">
      <c r="A195" s="1">
        <v>100001113</v>
      </c>
      <c r="B195" s="1" t="str">
        <v>Bratislavský</v>
      </c>
      <c r="C195" s="1" t="str">
        <v>Malacky</v>
      </c>
      <c r="D195" s="1" t="str">
        <v>Reedukačné centrum</v>
      </c>
      <c r="E195" s="21" t="str">
        <v>Sološnica 3, 90637 Sološnica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tr">
        <v>-</v>
      </c>
      <c r="L195" s="117"/>
      <c r="M195" s="118"/>
    </row>
    <row r="196" spans="1:13">
      <c r="A196" s="1">
        <v>100001118</v>
      </c>
      <c r="B196" s="1" t="str">
        <v>Bratislavský</v>
      </c>
      <c r="C196" s="1" t="str">
        <v>Malacky</v>
      </c>
      <c r="D196" s="1" t="str">
        <v>Základná škola</v>
      </c>
      <c r="E196" s="21" t="str">
        <v>Sološnica 7, 90637 Sološnica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tr">
        <v>-</v>
      </c>
      <c r="L196" s="117"/>
      <c r="M196" s="118"/>
    </row>
    <row r="197" spans="1:13">
      <c r="A197" s="1">
        <v>100001120</v>
      </c>
      <c r="B197" s="1" t="str">
        <v>Bratislavský</v>
      </c>
      <c r="C197" s="1" t="str">
        <v>Malacky</v>
      </c>
      <c r="D197" s="1" t="str">
        <v>Základná škola s materskou školou</v>
      </c>
      <c r="E197" s="21" t="str">
        <v>Studienka 222, 90875 Studienka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tr">
        <v>-</v>
      </c>
      <c r="L197" s="117"/>
      <c r="M197" s="118"/>
    </row>
    <row r="198" spans="1:13">
      <c r="A198" s="1">
        <v>100001133</v>
      </c>
      <c r="B198" s="1" t="str">
        <v>Bratislavský</v>
      </c>
      <c r="C198" s="1" t="str">
        <v>Malacky</v>
      </c>
      <c r="D198" s="1" t="str">
        <v>Základná škola kpt. Jána Nálepku</v>
      </c>
      <c r="E198" s="21" t="str">
        <v>Školská 2, 90031 Stupava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tr">
        <v>-</v>
      </c>
      <c r="L198" s="117"/>
      <c r="M198" s="118"/>
    </row>
    <row r="199" spans="1:13">
      <c r="A199" s="1">
        <v>100001138</v>
      </c>
      <c r="B199" s="1" t="str">
        <v>Bratislavský</v>
      </c>
      <c r="C199" s="1" t="str">
        <v>Malacky</v>
      </c>
      <c r="D199" s="1" t="str">
        <v>Základná škola s materskou školou</v>
      </c>
      <c r="E199" s="21" t="str">
        <v>Melíškova 650, 90873 Veľké Leváre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tr">
        <v>-</v>
      </c>
      <c r="L199" s="117"/>
      <c r="M199" s="118"/>
    </row>
    <row r="200" spans="1:13">
      <c r="A200" s="1">
        <v>100001142</v>
      </c>
      <c r="B200" s="1" t="str">
        <v>Bratislavský</v>
      </c>
      <c r="C200" s="1" t="str">
        <v>Malacky</v>
      </c>
      <c r="D200" s="1" t="str">
        <v>Reedukačné centrum</v>
      </c>
      <c r="E200" s="21" t="str">
        <v>Veľké Leváre 1106, 90873 Veľké Leváre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tr">
        <v>-</v>
      </c>
      <c r="L200" s="117"/>
      <c r="M200" s="118"/>
    </row>
    <row r="201" spans="1:13">
      <c r="A201" s="1">
        <v>100001145</v>
      </c>
      <c r="B201" s="1" t="str">
        <v>Bratislavský</v>
      </c>
      <c r="C201" s="1" t="str">
        <v>Malacky</v>
      </c>
      <c r="D201" s="1" t="str">
        <v>Základná škola s materskou školou</v>
      </c>
      <c r="E201" s="21" t="str">
        <v>Hlavná 37, 90066 Vysoká pri Morave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tr">
        <v>-</v>
      </c>
      <c r="L201" s="117"/>
      <c r="M201" s="118"/>
    </row>
    <row r="202" spans="1:13">
      <c r="A202" s="1">
        <v>100001150</v>
      </c>
      <c r="B202" s="1" t="str">
        <v>Bratislavský</v>
      </c>
      <c r="C202" s="1" t="str">
        <v>Malacky</v>
      </c>
      <c r="D202" s="1" t="str">
        <v>Základná škola</v>
      </c>
      <c r="E202" s="21" t="str">
        <v>Hlavná 31, 90065 Záhorská Ves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tr">
        <v>-</v>
      </c>
      <c r="L202" s="117"/>
      <c r="M202" s="118"/>
    </row>
    <row r="203" spans="1:13">
      <c r="A203" s="1">
        <v>100001156</v>
      </c>
      <c r="B203" s="1" t="str">
        <v>Bratislavský</v>
      </c>
      <c r="C203" s="1" t="str">
        <v>Malacky</v>
      </c>
      <c r="D203" s="1" t="str">
        <v>Základná škola s materskou školou</v>
      </c>
      <c r="E203" s="21" t="str">
        <v>Sokolská 81, 90872 Závod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tr">
        <v>-</v>
      </c>
      <c r="L203" s="117"/>
      <c r="M203" s="118"/>
    </row>
    <row r="204" spans="1:13">
      <c r="A204" s="1">
        <v>100001159</v>
      </c>
      <c r="B204" s="1" t="str">
        <v>Bratislavský</v>
      </c>
      <c r="C204" s="1" t="str">
        <v>Malacky</v>
      </c>
      <c r="D204" s="1" t="str">
        <v>Základná škola Albína Brunovského</v>
      </c>
      <c r="E204" s="21" t="str">
        <v>Obchodná 7, 90051 Zohor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tr">
        <v>-</v>
      </c>
      <c r="L204" s="117"/>
      <c r="M204" s="118"/>
    </row>
    <row r="205" spans="1:13">
      <c r="A205" s="1">
        <v>100001166</v>
      </c>
      <c r="B205" s="1" t="str">
        <v>Bratislavský</v>
      </c>
      <c r="C205" s="1" t="str">
        <v>Pezinok</v>
      </c>
      <c r="D205" s="1" t="str">
        <v>Základná škola s materskou školou</v>
      </c>
      <c r="E205" s="21" t="str">
        <v>Ul. 1. mája 3, 90084 Báhoň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tr">
        <v>-</v>
      </c>
      <c r="L205" s="117"/>
      <c r="M205" s="118"/>
    </row>
    <row r="206" spans="1:13">
      <c r="A206" s="1">
        <v>100001169</v>
      </c>
      <c r="B206" s="1" t="str">
        <v>Bratislavský</v>
      </c>
      <c r="C206" s="1" t="str">
        <v>Pezinok</v>
      </c>
      <c r="D206" s="1" t="str">
        <v>Základná škola s materskou školou</v>
      </c>
      <c r="E206" s="21" t="str">
        <v>Budmerice 430, 90086 Budmerice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tr">
        <v>-</v>
      </c>
      <c r="L206" s="117"/>
      <c r="M206" s="118"/>
    </row>
    <row r="207" spans="1:13">
      <c r="A207" s="1">
        <v>100001169</v>
      </c>
      <c r="B207" s="1" t="str">
        <v>Bratislavský</v>
      </c>
      <c r="C207" s="1" t="str">
        <v>Pezinok</v>
      </c>
      <c r="D207" s="1" t="str">
        <v>Základná škola s materskou školou</v>
      </c>
      <c r="E207" s="21" t="str">
        <v>Budmerice 431, 90086 Budmerice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tr">
        <v>-</v>
      </c>
      <c r="L207" s="117"/>
      <c r="M207" s="118"/>
    </row>
    <row r="208" spans="1:13">
      <c r="A208" s="1">
        <v>100001177</v>
      </c>
      <c r="B208" s="1" t="str">
        <v>Bratislavský</v>
      </c>
      <c r="C208" s="1" t="str">
        <v>Pezinok</v>
      </c>
      <c r="D208" s="1" t="str">
        <v>Základná škola s materskou školou</v>
      </c>
      <c r="E208" s="21" t="str">
        <v>Hlavná 293, 90089 Častá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tr">
        <v>-</v>
      </c>
      <c r="L208" s="117"/>
      <c r="M208" s="118"/>
    </row>
    <row r="209" spans="1:13">
      <c r="A209" s="1">
        <v>100001179</v>
      </c>
      <c r="B209" s="1" t="str">
        <v>Bratislavský</v>
      </c>
      <c r="C209" s="1" t="str">
        <v>Pezinok</v>
      </c>
      <c r="D209" s="1" t="str">
        <v>Základná škola</v>
      </c>
      <c r="E209" s="21" t="str">
        <v>Doľany 128, 90088 Doľany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tr">
        <v>-</v>
      </c>
      <c r="L209" s="117"/>
      <c r="M209" s="118"/>
    </row>
    <row r="210" spans="1:13">
      <c r="A210" s="1">
        <v>100001186</v>
      </c>
      <c r="B210" s="1" t="str">
        <v>Bratislavský</v>
      </c>
      <c r="C210" s="1" t="str">
        <v>Pezinok</v>
      </c>
      <c r="D210" s="1" t="str">
        <v>Základná škola</v>
      </c>
      <c r="E210" s="21" t="str">
        <v>Hlavná 24, 90090 Dubová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tr">
        <v>-</v>
      </c>
      <c r="L210" s="117"/>
      <c r="M210" s="118"/>
    </row>
    <row r="211" spans="1:13">
      <c r="A211" s="1">
        <v>100001189</v>
      </c>
      <c r="B211" s="1" t="str">
        <v>Bratislavský</v>
      </c>
      <c r="C211" s="1" t="str">
        <v>Pezinok</v>
      </c>
      <c r="D211" s="1" t="str">
        <v>Základná škola</v>
      </c>
      <c r="E211" s="21" t="str">
        <v>Jablonec 59, 90086 Jablonec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tr">
        <v>-</v>
      </c>
      <c r="L211" s="117"/>
      <c r="M211" s="118"/>
    </row>
    <row r="212" spans="1:13">
      <c r="A212" s="1">
        <v>100001192</v>
      </c>
      <c r="B212" s="1" t="str">
        <v>Bratislavský</v>
      </c>
      <c r="C212" s="1" t="str">
        <v>Pezinok</v>
      </c>
      <c r="D212" s="1" t="str">
        <v>Základná škola</v>
      </c>
      <c r="E212" s="21" t="str">
        <v>Vinohradnícka 70, 90091 Limbach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tr">
        <v>-</v>
      </c>
      <c r="L212" s="117"/>
      <c r="M212" s="118"/>
    </row>
    <row r="213" spans="1:13">
      <c r="A213" s="1">
        <v>100001197</v>
      </c>
      <c r="B213" s="1" t="str">
        <v>Bratislavský</v>
      </c>
      <c r="C213" s="1" t="str">
        <v>Pezinok</v>
      </c>
      <c r="D213" s="1" t="str">
        <v>Základná škola Ľudovíta Štúra</v>
      </c>
      <c r="E213" s="21" t="str">
        <v>Komenského 1/A, 90001 Modra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tr">
        <v>-</v>
      </c>
      <c r="L213" s="117"/>
      <c r="M213" s="118"/>
    </row>
    <row r="214" spans="1:13">
      <c r="A214" s="1">
        <v>100001204</v>
      </c>
      <c r="B214" s="1" t="str">
        <v>Bratislavský</v>
      </c>
      <c r="C214" s="1" t="str">
        <v>Pezinok</v>
      </c>
      <c r="D214" s="1" t="str">
        <v>Stredná odborná škola vinársko - ovocinárska</v>
      </c>
      <c r="E214" s="21" t="str">
        <v>Kostolná 3, 90001 Modra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tr">
        <v>-</v>
      </c>
      <c r="L214" s="117"/>
      <c r="M214" s="118"/>
    </row>
    <row r="215" spans="1:13">
      <c r="A215" s="1">
        <v>100001205</v>
      </c>
      <c r="B215" s="1" t="str">
        <v>Bratislavský</v>
      </c>
      <c r="C215" s="1" t="str">
        <v>Pezinok</v>
      </c>
      <c r="D215" s="1" t="str">
        <v>Gymnázium Karola Štúra</v>
      </c>
      <c r="E215" s="21" t="str">
        <v>Nám. slobody 5, 90001 Modra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tr">
        <v>-</v>
      </c>
      <c r="L215" s="117"/>
      <c r="M215" s="118"/>
    </row>
    <row r="216" spans="1:13">
      <c r="A216" s="1">
        <v>100001212</v>
      </c>
      <c r="B216" s="1" t="str">
        <v>Bratislavský</v>
      </c>
      <c r="C216" s="1" t="str">
        <v>Pezinok</v>
      </c>
      <c r="D216" s="1" t="str">
        <v>Stredná odborná škola pedagogická</v>
      </c>
      <c r="E216" s="21" t="str">
        <v>Sokolská 6, 90001 Modra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tr">
        <v>-</v>
      </c>
      <c r="L216" s="117"/>
      <c r="M216" s="118"/>
    </row>
    <row r="217" spans="1:13">
      <c r="A217" s="1">
        <v>100001217</v>
      </c>
      <c r="B217" s="1" t="str">
        <v>Bratislavský</v>
      </c>
      <c r="C217" s="1" t="str">
        <v>Pezinok</v>
      </c>
      <c r="D217" s="1" t="str">
        <v>Základná škola</v>
      </c>
      <c r="E217" s="21" t="str">
        <v>Vajanského 93, 90001 Modra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tr">
        <v>-</v>
      </c>
      <c r="L217" s="117"/>
      <c r="M217" s="118"/>
    </row>
    <row r="218" spans="1:13">
      <c r="A218" s="1">
        <v>100001225</v>
      </c>
      <c r="B218" s="1" t="str">
        <v>Bratislavský</v>
      </c>
      <c r="C218" s="1" t="str">
        <v>Pezinok</v>
      </c>
      <c r="D218" s="1" t="str">
        <v>Základná škola</v>
      </c>
      <c r="E218" s="21" t="str">
        <v>Fándlyho 11, 90201 Pezinok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tr">
        <v>-</v>
      </c>
      <c r="L218" s="117"/>
      <c r="M218" s="118"/>
    </row>
    <row r="219" spans="1:13">
      <c r="A219" s="1">
        <v>100001241</v>
      </c>
      <c r="B219" s="1" t="str">
        <v>Bratislavský</v>
      </c>
      <c r="C219" s="1" t="str">
        <v>Pezinok</v>
      </c>
      <c r="D219" s="1" t="str">
        <v>Stredná odborná škola podnikania a služieb</v>
      </c>
      <c r="E219" s="21" t="str">
        <v>Myslenická 1, 90201 Pezinok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tr">
        <v>-</v>
      </c>
      <c r="L219" s="117"/>
      <c r="M219" s="118"/>
    </row>
    <row r="220" spans="1:13">
      <c r="A220" s="1">
        <v>100001247</v>
      </c>
      <c r="B220" s="1" t="str">
        <v>Bratislavský</v>
      </c>
      <c r="C220" s="1" t="str">
        <v>Pezinok</v>
      </c>
      <c r="D220" s="1" t="str">
        <v>Základná škola Jána Kupeckého</v>
      </c>
      <c r="E220" s="21" t="str">
        <v>Komenského 27, 90201 Pezinok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tr">
        <v>áno</v>
      </c>
      <c r="L220" s="117"/>
      <c r="M220" s="118"/>
    </row>
    <row r="221" spans="1:13">
      <c r="A221" s="1">
        <v>100001247</v>
      </c>
      <c r="B221" s="1" t="str">
        <v>Bratislavský</v>
      </c>
      <c r="C221" s="1" t="str">
        <v>Pezinok</v>
      </c>
      <c r="D221" s="1" t="str">
        <v>Základná škola Jána Kupeckého</v>
      </c>
      <c r="E221" s="21" t="str">
        <v>Kupeckého 74, 90201 Pezinok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tr">
        <v>-</v>
      </c>
      <c r="L221" s="117"/>
      <c r="M221" s="118"/>
    </row>
    <row r="222" spans="1:13">
      <c r="A222" s="1">
        <v>100001251</v>
      </c>
      <c r="B222" s="1" t="str">
        <v>Bratislavský</v>
      </c>
      <c r="C222" s="1" t="str">
        <v>Pezinok</v>
      </c>
      <c r="D222" s="1" t="str">
        <v>Obchodná akadémia</v>
      </c>
      <c r="E222" s="21" t="str">
        <v>Myslenická 1, 90201 Pezinok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tr">
        <v>-</v>
      </c>
      <c r="L222" s="117"/>
      <c r="M222" s="118"/>
    </row>
    <row r="223" spans="1:13">
      <c r="A223" s="1">
        <v>100001253</v>
      </c>
      <c r="B223" s="1" t="str">
        <v>Bratislavský</v>
      </c>
      <c r="C223" s="1" t="str">
        <v>Pezinok</v>
      </c>
      <c r="D223" s="1" t="str">
        <v>Základná škola</v>
      </c>
      <c r="E223" s="21" t="str">
        <v>Na bielenisku 2, 90201 Pezinok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tr">
        <v>-</v>
      </c>
      <c r="L223" s="117"/>
      <c r="M223" s="118"/>
    </row>
    <row r="224" spans="1:13">
      <c r="A224" s="1">
        <v>100001259</v>
      </c>
      <c r="B224" s="1" t="str">
        <v>Bratislavský</v>
      </c>
      <c r="C224" s="1" t="str">
        <v>Pezinok</v>
      </c>
      <c r="D224" s="1" t="str">
        <v>Základná škola s materskou školou</v>
      </c>
      <c r="E224" s="21" t="str">
        <v>Orešie 3, 90203 Pezinok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tr">
        <v>-</v>
      </c>
      <c r="L224" s="117"/>
      <c r="M224" s="118"/>
    </row>
    <row r="225" spans="1:13">
      <c r="A225" s="1">
        <v>100001261</v>
      </c>
      <c r="B225" s="1" t="str">
        <v>Bratislavský</v>
      </c>
      <c r="C225" s="1" t="str">
        <v>Pezinok</v>
      </c>
      <c r="D225" s="1" t="str">
        <v>Gymnázium</v>
      </c>
      <c r="E225" s="21" t="str">
        <v>Senecká 2, 90201 Pezinok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tr">
        <v>-</v>
      </c>
      <c r="L225" s="117"/>
      <c r="M225" s="118"/>
    </row>
    <row r="226" spans="1:13">
      <c r="A226" s="1">
        <v>100001278</v>
      </c>
      <c r="B226" s="1" t="str">
        <v>Bratislavský</v>
      </c>
      <c r="C226" s="1" t="str">
        <v>Pezinok</v>
      </c>
      <c r="D226" s="1" t="str">
        <v>Základná škola s materskou školou</v>
      </c>
      <c r="E226" s="21" t="str">
        <v>Školská 11, 90026 Slovenský Grob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tr">
        <v>-</v>
      </c>
      <c r="L226" s="117"/>
      <c r="M226" s="118"/>
    </row>
    <row r="227" spans="1:13">
      <c r="A227" s="1">
        <v>100001278</v>
      </c>
      <c r="B227" s="1" t="str">
        <v>Bratislavský</v>
      </c>
      <c r="C227" s="1" t="str">
        <v>Pezinok</v>
      </c>
      <c r="D227" s="1" t="str">
        <v>Základná škola s materskou školou</v>
      </c>
      <c r="E227" s="21" t="str">
        <v>Tichá 37A, 90026 Slovenský Grob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tr">
        <v>-</v>
      </c>
      <c r="L227" s="117"/>
      <c r="M227" s="118"/>
    </row>
    <row r="228" spans="1:13">
      <c r="A228" s="1">
        <v>100001286</v>
      </c>
      <c r="B228" s="1" t="str">
        <v>Bratislavský</v>
      </c>
      <c r="C228" s="1" t="str">
        <v>Pezinok</v>
      </c>
      <c r="D228" s="1" t="str">
        <v>Základná škola</v>
      </c>
      <c r="E228" s="21" t="str">
        <v>Kollárova 2, 90021 Svätý Jur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tr">
        <v>-</v>
      </c>
      <c r="L228" s="117"/>
      <c r="M228" s="118"/>
    </row>
    <row r="229" spans="1:13">
      <c r="A229" s="1">
        <v>100001298</v>
      </c>
      <c r="B229" s="1" t="str">
        <v>Bratislavský</v>
      </c>
      <c r="C229" s="1" t="str">
        <v>Pezinok</v>
      </c>
      <c r="D229" s="1" t="str">
        <v>Základná škola</v>
      </c>
      <c r="E229" s="21" t="str">
        <v>Vinohradská 62, 90081 Šenkvice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tr">
        <v>-</v>
      </c>
      <c r="L229" s="117"/>
      <c r="M229" s="118"/>
    </row>
    <row r="230" spans="1:13">
      <c r="A230" s="1">
        <v>100001304</v>
      </c>
      <c r="B230" s="1" t="str">
        <v>Bratislavský</v>
      </c>
      <c r="C230" s="1" t="str">
        <v>Pezinok</v>
      </c>
      <c r="D230" s="1" t="str">
        <v>Základná škola s materskou školou</v>
      </c>
      <c r="E230" s="21" t="str">
        <v>Hlavná 292 / 82, 90023 Viničné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tr">
        <v>-</v>
      </c>
      <c r="L230" s="117"/>
      <c r="M230" s="118"/>
    </row>
    <row r="231" spans="1:13">
      <c r="A231" s="1">
        <v>100001307</v>
      </c>
      <c r="B231" s="1" t="str">
        <v>Bratislavský</v>
      </c>
      <c r="C231" s="1" t="str">
        <v>Pezinok</v>
      </c>
      <c r="D231" s="1" t="str">
        <v>Základná škola</v>
      </c>
      <c r="E231" s="21" t="str">
        <v>Školská 49, 90201 Vinosady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tr">
        <v>-</v>
      </c>
      <c r="L231" s="117"/>
      <c r="M231" s="118"/>
    </row>
    <row r="232" spans="1:13">
      <c r="A232" s="1">
        <v>100001312</v>
      </c>
      <c r="B232" s="1" t="str">
        <v>Bratislavský</v>
      </c>
      <c r="C232" s="1" t="str">
        <v>Pezinok</v>
      </c>
      <c r="D232" s="1" t="str">
        <v>Základná škola s materskou školou</v>
      </c>
      <c r="E232" s="21" t="str">
        <v>Vištuk 44, 90085 Vištuk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tr">
        <v>-</v>
      </c>
      <c r="L232" s="117"/>
      <c r="M232" s="118"/>
    </row>
    <row r="233" spans="1:13">
      <c r="A233" s="1">
        <v>100001318</v>
      </c>
      <c r="B233" s="1" t="str">
        <v>Bratislavský</v>
      </c>
      <c r="C233" s="1" t="str">
        <v>Senec</v>
      </c>
      <c r="D233" s="1" t="str">
        <v>Základná škola</v>
      </c>
      <c r="E233" s="21" t="str">
        <v>Hlavná 107, 90027 Bernolákovo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tr">
        <v>áno</v>
      </c>
      <c r="L233" s="117"/>
      <c r="M233" s="118"/>
    </row>
    <row r="234" spans="1:13">
      <c r="A234" s="1">
        <v>100001318</v>
      </c>
      <c r="B234" s="1" t="str">
        <v>Bratislavský</v>
      </c>
      <c r="C234" s="1" t="str">
        <v>Senec</v>
      </c>
      <c r="D234" s="1" t="str">
        <v>Základná škola</v>
      </c>
      <c r="E234" s="21" t="str">
        <v>Komenského 3, 90027 Bernolákovo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tr">
        <v>-</v>
      </c>
      <c r="L234" s="117"/>
      <c r="M234" s="118"/>
    </row>
    <row r="235" spans="1:13">
      <c r="A235" s="1">
        <v>100001318</v>
      </c>
      <c r="B235" s="1" t="str">
        <v>Bratislavský</v>
      </c>
      <c r="C235" s="1" t="str">
        <v>Senec</v>
      </c>
      <c r="D235" s="1" t="str">
        <v>Základná škola</v>
      </c>
      <c r="E235" s="21" t="str">
        <v>Školská 1, 90027 Bernolákovo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tr">
        <v>-</v>
      </c>
      <c r="L235" s="117"/>
      <c r="M235" s="118"/>
    </row>
    <row r="236" spans="1:13">
      <c r="A236" s="1">
        <v>100001331</v>
      </c>
      <c r="B236" s="1" t="str">
        <v>Bratislavský</v>
      </c>
      <c r="C236" s="1" t="str">
        <v>Senec</v>
      </c>
      <c r="D236" s="1" t="str">
        <v>Základná škola</v>
      </c>
      <c r="E236" s="21" t="str">
        <v>Šarfická 301, 90082 Blatné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tr">
        <v>-</v>
      </c>
      <c r="L236" s="117"/>
      <c r="M236" s="118"/>
    </row>
    <row r="237" spans="1:13">
      <c r="A237" s="1">
        <v>100001336</v>
      </c>
      <c r="B237" s="1" t="str">
        <v>Bratislavský</v>
      </c>
      <c r="C237" s="1" t="str">
        <v>Senec</v>
      </c>
      <c r="D237" s="1" t="str">
        <v>Základná škola s materskou školou</v>
      </c>
      <c r="E237" s="21" t="str">
        <v>Hlavná 113, 90083 Čataj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tr">
        <v>-</v>
      </c>
      <c r="L237" s="117"/>
      <c r="M237" s="118"/>
    </row>
    <row r="238" spans="1:13">
      <c r="A238" s="1">
        <v>100001351</v>
      </c>
      <c r="B238" s="1" t="str">
        <v>Bratislavský</v>
      </c>
      <c r="C238" s="1" t="str">
        <v>Senec</v>
      </c>
      <c r="D238" s="1" t="str">
        <v>Základná škola</v>
      </c>
      <c r="E238" s="21" t="str">
        <v>Košariská 192/42, 90042 Dunajská Lužná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tr">
        <v>-</v>
      </c>
      <c r="L238" s="117"/>
      <c r="M238" s="118"/>
    </row>
    <row r="239" spans="1:13">
      <c r="A239" s="1">
        <v>100001351</v>
      </c>
      <c r="B239" s="1" t="str">
        <v>Bratislavský</v>
      </c>
      <c r="C239" s="1" t="str">
        <v>Senec</v>
      </c>
      <c r="D239" s="1" t="str">
        <v>Základná škola</v>
      </c>
      <c r="E239" s="21" t="str">
        <v>Školská 257, 90042 Dunajská Lužná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tr">
        <v>-</v>
      </c>
      <c r="L239" s="117"/>
      <c r="M239" s="118"/>
    </row>
    <row r="240" spans="1:13">
      <c r="A240" s="1">
        <v>100001355</v>
      </c>
      <c r="B240" s="1" t="str">
        <v>Bratislavský</v>
      </c>
      <c r="C240" s="1" t="str">
        <v>Senec</v>
      </c>
      <c r="D240" s="1" t="str">
        <v>Základná škola</v>
      </c>
      <c r="E240" s="21" t="str">
        <v>Dunajská 126/16A, 90043 Hamuliakovo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tr">
        <v>-</v>
      </c>
      <c r="L240" s="117"/>
      <c r="M240" s="118"/>
    </row>
    <row r="241" spans="1:13">
      <c r="A241" s="1">
        <v>100001363</v>
      </c>
      <c r="B241" s="1" t="str">
        <v>Bratislavský</v>
      </c>
      <c r="C241" s="1" t="str">
        <v>Senec</v>
      </c>
      <c r="D241" s="1" t="str">
        <v>Základná škola s vyučovacím jazykom maďarským - Alapiskola</v>
      </c>
      <c r="E241" s="21" t="str">
        <v>Hlavná 19, 90301 Hrubý Šúr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tr">
        <v>-</v>
      </c>
      <c r="L241" s="117"/>
      <c r="M241" s="118"/>
    </row>
    <row r="242" spans="1:13">
      <c r="A242" s="1">
        <v>100001364</v>
      </c>
      <c r="B242" s="1" t="str">
        <v>Bratislavský</v>
      </c>
      <c r="C242" s="1" t="str">
        <v>Senec</v>
      </c>
      <c r="D242" s="1" t="str">
        <v>Základná škola</v>
      </c>
      <c r="E242" s="21" t="str">
        <v>Hlavná 19, 90301 Hrubý Šúr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tr">
        <v>-</v>
      </c>
      <c r="L242" s="117"/>
      <c r="M242" s="118"/>
    </row>
    <row r="243" spans="1:13">
      <c r="A243" s="1">
        <v>100001378</v>
      </c>
      <c r="B243" s="1" t="str">
        <v>Bratislavský</v>
      </c>
      <c r="C243" s="1" t="str">
        <v>Senec</v>
      </c>
      <c r="D243" s="1" t="str">
        <v>Základná škola s materskou školou</v>
      </c>
      <c r="E243" s="21" t="str">
        <v>Školská 4, 90025 Chorvátsky Grob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tr">
        <v>-</v>
      </c>
      <c r="L243" s="117"/>
      <c r="M243" s="118"/>
    </row>
    <row r="244" spans="1:13">
      <c r="A244" s="1">
        <v>100001384</v>
      </c>
      <c r="B244" s="1" t="str">
        <v>Bratislavský</v>
      </c>
      <c r="C244" s="1" t="str">
        <v>Senec</v>
      </c>
      <c r="D244" s="1" t="str">
        <v>Základná škola</v>
      </c>
      <c r="E244" s="21" t="str">
        <v>Igram 30, 90084 Igram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tr">
        <v>-</v>
      </c>
      <c r="L244" s="117"/>
      <c r="M244" s="118"/>
    </row>
    <row r="245" spans="1:13">
      <c r="A245" s="1">
        <v>100001403</v>
      </c>
      <c r="B245" s="1" t="str">
        <v>Bratislavský</v>
      </c>
      <c r="C245" s="1" t="str">
        <v>Senec</v>
      </c>
      <c r="D245" s="1" t="str">
        <v>Základná škola Milana Rastislava Štefánika</v>
      </c>
      <c r="E245" s="21" t="str">
        <v>Ul. SNP 3, 90028 Ivanka pri Dunaji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tr">
        <v>-</v>
      </c>
      <c r="L245" s="117"/>
      <c r="M245" s="118"/>
    </row>
    <row r="246" spans="1:13">
      <c r="A246" s="1">
        <v>100001410</v>
      </c>
      <c r="B246" s="1" t="str">
        <v>Bratislavský</v>
      </c>
      <c r="C246" s="1" t="str">
        <v>Senec</v>
      </c>
      <c r="D246" s="1" t="str">
        <v>Základná škola</v>
      </c>
      <c r="E246" s="21" t="str">
        <v>Školská 194, 90043 Kalinkovo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tr">
        <v>-</v>
      </c>
      <c r="L246" s="117"/>
      <c r="M246" s="118"/>
    </row>
    <row r="247" spans="1:13">
      <c r="A247" s="1">
        <v>100001420</v>
      </c>
      <c r="B247" s="1" t="str">
        <v>Bratislavský</v>
      </c>
      <c r="C247" s="1" t="str">
        <v>Senec</v>
      </c>
      <c r="D247" s="1" t="str">
        <v>Základná škola</v>
      </c>
      <c r="E247" s="21" t="str">
        <v>Školská 190, 90050 Kráľová pri Senci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tr">
        <v>-</v>
      </c>
      <c r="L247" s="117"/>
      <c r="M247" s="118"/>
    </row>
    <row r="248" spans="1:13">
      <c r="A248" s="1">
        <v>100001432</v>
      </c>
      <c r="B248" s="1" t="str">
        <v>Bratislavský</v>
      </c>
      <c r="C248" s="1" t="str">
        <v>Senec</v>
      </c>
      <c r="D248" s="1" t="str">
        <v>Základná škola</v>
      </c>
      <c r="E248" s="21" t="str">
        <v>Hlavná ulica 81 / 42, 90042 Miloslavov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tr">
        <v>-</v>
      </c>
      <c r="L248" s="117"/>
      <c r="M248" s="118"/>
    </row>
    <row r="249" spans="1:13">
      <c r="A249" s="1">
        <v>100001437</v>
      </c>
      <c r="B249" s="1" t="str">
        <v>Bratislavský</v>
      </c>
      <c r="C249" s="1" t="str">
        <v>Senec</v>
      </c>
      <c r="D249" s="1" t="str">
        <v>Základná škola Milana Rastislava Štefánika</v>
      </c>
      <c r="E249" s="21" t="str">
        <v>Športová 80 / 470, 90046 Most pri Bratislave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tr">
        <v>-</v>
      </c>
      <c r="L249" s="117"/>
      <c r="M249" s="118"/>
    </row>
    <row r="250" spans="1:13">
      <c r="A250" s="1">
        <v>100001443</v>
      </c>
      <c r="B250" s="1" t="str">
        <v>Bratislavský</v>
      </c>
      <c r="C250" s="1" t="str">
        <v>Senec</v>
      </c>
      <c r="D250" s="1" t="str">
        <v>Základná škola</v>
      </c>
      <c r="E250" s="21" t="str">
        <v>Hlavná 45, 90029 Nová Dedinka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tr">
        <v>-</v>
      </c>
      <c r="L250" s="117"/>
      <c r="M250" s="118"/>
    </row>
    <row r="251" spans="1:13">
      <c r="A251" s="1">
        <v>100001450</v>
      </c>
      <c r="B251" s="1" t="str">
        <v>Bratislavský</v>
      </c>
      <c r="C251" s="1" t="str">
        <v>Senec</v>
      </c>
      <c r="D251" s="1" t="str">
        <v>Základná škola</v>
      </c>
      <c r="E251" s="21" t="str">
        <v>Hlavná 229, 92526 Reca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tr">
        <v>-</v>
      </c>
      <c r="L251" s="117"/>
      <c r="M251" s="118"/>
    </row>
    <row r="252" spans="1:13">
      <c r="A252" s="1">
        <v>100001455</v>
      </c>
      <c r="B252" s="1" t="str">
        <v>Bratislavský</v>
      </c>
      <c r="C252" s="1" t="str">
        <v>Senec</v>
      </c>
      <c r="D252" s="1" t="str">
        <v>Základná škola</v>
      </c>
      <c r="E252" s="21" t="str">
        <v>Školská 266, 90041 Rovinka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tr">
        <v>-</v>
      </c>
      <c r="L252" s="117"/>
      <c r="M252" s="118"/>
    </row>
    <row r="253" spans="1:13">
      <c r="A253" s="1">
        <v>100001458</v>
      </c>
      <c r="B253" s="1" t="str">
        <v>Bratislavský</v>
      </c>
      <c r="C253" s="1" t="str">
        <v>Senec</v>
      </c>
      <c r="D253" s="1" t="str">
        <v>Súkromné liečebno-výchovné sanatórium</v>
      </c>
      <c r="E253" s="21" t="str">
        <v>Dialničná 1, 90301 Senec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tr">
        <v>-</v>
      </c>
      <c r="L253" s="117"/>
      <c r="M253" s="118"/>
    </row>
    <row r="254" spans="1:13">
      <c r="A254" s="1">
        <v>100001458</v>
      </c>
      <c r="B254" s="1" t="str">
        <v>Bratislavský</v>
      </c>
      <c r="C254" s="1" t="str">
        <v>Senec</v>
      </c>
      <c r="D254" s="1" t="str">
        <v>Súkromné liečebno-výchovné sanatórium</v>
      </c>
      <c r="E254" s="21" t="str">
        <v>Dialničná 3, 90301 Senec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tr">
        <v>-</v>
      </c>
      <c r="L254" s="117"/>
      <c r="M254" s="118"/>
    </row>
    <row r="255" spans="1:13">
      <c r="A255" s="1">
        <v>100001473</v>
      </c>
      <c r="B255" s="1" t="str">
        <v>Bratislavský</v>
      </c>
      <c r="C255" s="1" t="str">
        <v>Senec</v>
      </c>
      <c r="D255" s="1" t="str">
        <v>Stredná odborná škola automobilová a podnikania</v>
      </c>
      <c r="E255" s="21" t="str">
        <v>Kysucká 14, 90301 Senec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tr">
        <v>áno</v>
      </c>
      <c r="L255" s="117"/>
      <c r="M255" s="118"/>
    </row>
    <row r="256" spans="1:13">
      <c r="A256" s="1">
        <v>100001480</v>
      </c>
      <c r="B256" s="1" t="str">
        <v>Bratislavský</v>
      </c>
      <c r="C256" s="1" t="str">
        <v>Senec</v>
      </c>
      <c r="D256" s="1" t="str">
        <v>Gymnázium Antona Bernoláka</v>
      </c>
      <c r="E256" s="21" t="str">
        <v>Lichnerova 69, 90301 Senec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tr">
        <v>-</v>
      </c>
      <c r="L256" s="117"/>
      <c r="M256" s="118"/>
    </row>
    <row r="257" spans="1:13">
      <c r="A257" s="1">
        <v>100001484</v>
      </c>
      <c r="B257" s="1" t="str">
        <v>Bratislavský</v>
      </c>
      <c r="C257" s="1" t="str">
        <v>Senec</v>
      </c>
      <c r="D257" s="1" t="str">
        <v>Základná škola</v>
      </c>
      <c r="E257" s="21" t="str">
        <v>Mlynská 50, 90301 Senec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tr">
        <v>-</v>
      </c>
      <c r="L257" s="117"/>
      <c r="M257" s="118"/>
    </row>
    <row r="258" spans="1:13">
      <c r="A258" s="1">
        <v>100001490</v>
      </c>
      <c r="B258" s="1" t="str">
        <v>Bratislavský</v>
      </c>
      <c r="C258" s="1" t="str">
        <v>Senec</v>
      </c>
      <c r="D258" s="1" t="str">
        <v>Základná škola s vyučovacím jazykom maďarským A. Molnára Szencziho - Szenczi M. A. Magyar Tanítási Nyelvű Alapiskola</v>
      </c>
      <c r="E258" s="21" t="str">
        <v>Nám. A. Molnára 2, 90301 Senec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tr">
        <v>-</v>
      </c>
      <c r="L258" s="117"/>
      <c r="M258" s="118"/>
    </row>
    <row r="259" spans="1:13">
      <c r="A259" s="1">
        <v>100001499</v>
      </c>
      <c r="B259" s="1" t="str">
        <v>Bratislavský</v>
      </c>
      <c r="C259" s="1" t="str">
        <v>Senec</v>
      </c>
      <c r="D259" s="1" t="str">
        <v>Základná škola J. G. Tajovského</v>
      </c>
      <c r="E259" s="21" t="str">
        <v>Kysucká 14, 90301 Senec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tr">
        <v>áno</v>
      </c>
      <c r="L259" s="117"/>
      <c r="M259" s="118"/>
    </row>
    <row r="260" spans="1:13">
      <c r="A260" s="1">
        <v>100001499</v>
      </c>
      <c r="B260" s="1" t="str">
        <v>Bratislavský</v>
      </c>
      <c r="C260" s="1" t="str">
        <v>Senec</v>
      </c>
      <c r="D260" s="1" t="str">
        <v>Základná škola J. G. Tajovského</v>
      </c>
      <c r="E260" s="21" t="str">
        <v>Sokolská 4135, 90301 Senec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tr">
        <v>áno</v>
      </c>
      <c r="L260" s="117"/>
      <c r="M260" s="118"/>
    </row>
    <row r="261" spans="1:13">
      <c r="A261" s="1">
        <v>100001499</v>
      </c>
      <c r="B261" s="1" t="str">
        <v>Bratislavský</v>
      </c>
      <c r="C261" s="1" t="str">
        <v>Senec</v>
      </c>
      <c r="D261" s="1" t="str">
        <v>Základná škola J. G. Tajovského</v>
      </c>
      <c r="E261" s="21" t="str">
        <v>Tajovského 1, 90301 Senec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tr">
        <v>-</v>
      </c>
      <c r="L261" s="117"/>
      <c r="M261" s="118"/>
    </row>
    <row r="262" spans="1:13">
      <c r="A262" s="1">
        <v>100001510</v>
      </c>
      <c r="B262" s="1" t="str">
        <v>Bratislavský</v>
      </c>
      <c r="C262" s="1" t="str">
        <v>Senec</v>
      </c>
      <c r="D262" s="1" t="str">
        <v>Základná škola</v>
      </c>
      <c r="E262" s="21" t="str">
        <v>Školská 7, 90044 Tomášov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tr">
        <v>-</v>
      </c>
      <c r="L262" s="117"/>
      <c r="M262" s="118"/>
    </row>
    <row r="263" spans="1:13">
      <c r="A263" s="1">
        <v>100001512</v>
      </c>
      <c r="B263" s="1" t="str">
        <v>Bratislavský</v>
      </c>
      <c r="C263" s="1" t="str">
        <v>Senec</v>
      </c>
      <c r="D263" s="1" t="str">
        <v>Základná škola s vyučovacím jazykom maďarským - Alapiskola</v>
      </c>
      <c r="E263" s="21" t="str">
        <v>Školská 7, 90044 Tomášov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tr">
        <v>-</v>
      </c>
      <c r="L263" s="117"/>
      <c r="M263" s="118"/>
    </row>
    <row r="264" spans="1:13">
      <c r="A264" s="1">
        <v>100001514</v>
      </c>
      <c r="B264" s="1" t="str">
        <v>Bratislavský</v>
      </c>
      <c r="C264" s="1" t="str">
        <v>Senec</v>
      </c>
      <c r="D264" s="1" t="str">
        <v>Základná škola</v>
      </c>
      <c r="E264" s="21" t="str">
        <v>Tureň 200, 90301 Tureň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tr">
        <v>-</v>
      </c>
      <c r="L264" s="117"/>
      <c r="M264" s="118"/>
    </row>
    <row r="265" spans="1:13">
      <c r="A265" s="1">
        <v>100001520</v>
      </c>
      <c r="B265" s="1" t="str">
        <v>Bratislavský</v>
      </c>
      <c r="C265" s="1" t="str">
        <v>Senec</v>
      </c>
      <c r="D265" s="1" t="str">
        <v>Základná škola</v>
      </c>
      <c r="E265" s="21" t="str">
        <v>Školská 4, 90024 Veľký Biel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tr">
        <v>-</v>
      </c>
      <c r="L265" s="117"/>
      <c r="M265" s="118"/>
    </row>
    <row r="266" spans="1:13">
      <c r="A266" s="1">
        <v>100011389</v>
      </c>
      <c r="B266" s="1" t="str">
        <v>Bratislavský</v>
      </c>
      <c r="C266" s="1" t="str">
        <v>Bratislava V</v>
      </c>
      <c r="D266" s="1" t="str">
        <v>Súkromná základná škola FELIX</v>
      </c>
      <c r="E266" s="21" t="str">
        <v>Karloveská 356/64, 84104 Bratislava-Karlova Ves</v>
      </c>
      <c r="F266" s="1">
        <v>5</v>
      </c>
      <c r="G266" s="1">
        <v>1</v>
      </c>
      <c r="H266" s="1">
        <v>143</v>
      </c>
      <c r="I266" s="1">
        <v>280</v>
      </c>
      <c r="J266" s="1">
        <v>70</v>
      </c>
      <c r="K266" s="72" t="str">
        <v>-</v>
      </c>
      <c r="L266" s="117"/>
      <c r="M266" s="118"/>
    </row>
    <row r="267" spans="1:13">
      <c r="A267" s="1">
        <v>100011389</v>
      </c>
      <c r="B267" s="1" t="str">
        <v>Bratislavský</v>
      </c>
      <c r="C267" s="1" t="str">
        <v>Bratislava V</v>
      </c>
      <c r="D267" s="1" t="str">
        <v>Súkromná základná škola FELIX</v>
      </c>
      <c r="E267" s="21" t="str">
        <v>Krásnohorská 3127 / 14, 85107 Bratislava-Petržalka</v>
      </c>
      <c r="F267" s="1">
        <v>5</v>
      </c>
      <c r="G267" s="1">
        <v>1</v>
      </c>
      <c r="H267" s="1">
        <v>41</v>
      </c>
      <c r="I267" s="1">
        <v>150</v>
      </c>
      <c r="J267" s="1">
        <v>40</v>
      </c>
      <c r="K267" s="72" t="str">
        <v>-</v>
      </c>
      <c r="L267" s="117"/>
      <c r="M267" s="118"/>
    </row>
    <row r="268" spans="1:13">
      <c r="A268" s="1">
        <v>100011389</v>
      </c>
      <c r="B268" s="1" t="str">
        <v>Bratislavský</v>
      </c>
      <c r="C268" s="1" t="str">
        <v>Bratislava V</v>
      </c>
      <c r="D268" s="1" t="str">
        <v>Súkromná základná škola FELIX</v>
      </c>
      <c r="E268" s="21" t="str">
        <v>Tematínska 1, 85105 Bratislava-Petržalka</v>
      </c>
      <c r="F268" s="1">
        <v>5</v>
      </c>
      <c r="G268" s="1">
        <v>1</v>
      </c>
      <c r="H268" s="1">
        <v>285</v>
      </c>
      <c r="I268" s="1">
        <v>400</v>
      </c>
      <c r="J268" s="1">
        <v>100</v>
      </c>
      <c r="K268" s="72" t="str">
        <v>-</v>
      </c>
      <c r="L268" s="117"/>
      <c r="M268" s="118"/>
    </row>
    <row r="269" spans="1:13">
      <c r="A269" s="1">
        <v>100011389</v>
      </c>
      <c r="B269" s="1" t="str">
        <v>Bratislavský</v>
      </c>
      <c r="C269" s="1" t="str">
        <v>Bratislava V</v>
      </c>
      <c r="D269" s="1" t="str">
        <v>Súkromná základná škola FELIX</v>
      </c>
      <c r="E269" s="21" t="str">
        <v>Tematínska 3246 / 10, 85101 Bratislava-Petržalka</v>
      </c>
      <c r="F269" s="1">
        <v>5</v>
      </c>
      <c r="G269" s="1">
        <v>1</v>
      </c>
      <c r="H269" s="1">
        <v>49</v>
      </c>
      <c r="I269" s="1">
        <v>150</v>
      </c>
      <c r="J269" s="1">
        <v>40</v>
      </c>
      <c r="K269" s="72" t="str">
        <v>-</v>
      </c>
      <c r="L269" s="117"/>
      <c r="M269" s="118"/>
    </row>
    <row r="270" spans="1:13">
      <c r="A270" s="1">
        <v>100011389</v>
      </c>
      <c r="B270" s="1" t="str">
        <v>Bratislavský</v>
      </c>
      <c r="C270" s="1" t="str">
        <v>Bratislava V</v>
      </c>
      <c r="D270" s="1" t="str">
        <v>Súkromná základná škola FELIX</v>
      </c>
      <c r="E270" s="21" t="str">
        <v>Vážska 32, 82107 Bratislava-Vrakuňa</v>
      </c>
      <c r="F270" s="1">
        <v>5</v>
      </c>
      <c r="G270" s="1">
        <v>1</v>
      </c>
      <c r="H270" s="1">
        <v>19</v>
      </c>
      <c r="I270" s="1">
        <v>100</v>
      </c>
      <c r="J270" s="1">
        <v>25</v>
      </c>
      <c r="K270" s="72" t="str">
        <v>-</v>
      </c>
      <c r="L270" s="117"/>
      <c r="M270" s="118"/>
    </row>
    <row r="271" spans="1:13">
      <c r="A271" s="1">
        <v>100017334</v>
      </c>
      <c r="B271" s="1" t="str">
        <v>Bratislavský</v>
      </c>
      <c r="C271" s="1" t="str">
        <v>Senec</v>
      </c>
      <c r="D271" s="1" t="str">
        <v>Súkromná základná škola</v>
      </c>
      <c r="E271" s="21" t="str">
        <v>Kysucká 14, 90301 Senec</v>
      </c>
      <c r="F271" s="1">
        <v>1</v>
      </c>
      <c r="G271" s="1">
        <v>1</v>
      </c>
      <c r="H271" s="1">
        <v>236</v>
      </c>
      <c r="I271" s="1">
        <v>400</v>
      </c>
      <c r="J271" s="1">
        <v>100</v>
      </c>
      <c r="K271" s="72" t="str">
        <v>-</v>
      </c>
      <c r="L271" s="117"/>
      <c r="M271" s="118"/>
    </row>
    <row r="272" spans="1:13">
      <c r="A272" s="1">
        <v>100017373</v>
      </c>
      <c r="B272" s="1" t="str">
        <v>Bratislavský</v>
      </c>
      <c r="C272" s="1" t="str">
        <v>Bratislava I</v>
      </c>
      <c r="D272" s="1" t="str">
        <v>Súkromná spojená škola Cambridge International School</v>
      </c>
      <c r="E272" s="21" t="str">
        <v>Úprkova 3, 81104 Bratislava-Staré Mesto</v>
      </c>
      <c r="F272" s="1">
        <v>1</v>
      </c>
      <c r="G272" s="1">
        <v>3</v>
      </c>
      <c r="H272" s="1">
        <v>643</v>
      </c>
      <c r="I272" s="1">
        <v>570</v>
      </c>
      <c r="J272" s="1">
        <v>140</v>
      </c>
      <c r="K272" s="72" t="str">
        <v>-</v>
      </c>
      <c r="L272" s="117"/>
      <c r="M272" s="118"/>
    </row>
    <row r="273" spans="1:13">
      <c r="A273" s="1">
        <v>100017374</v>
      </c>
      <c r="B273" s="1" t="str">
        <v>Bratislavský</v>
      </c>
      <c r="C273" s="1" t="str">
        <v>Bratislava II</v>
      </c>
      <c r="D273" s="1" t="str">
        <v>Spojená škola</v>
      </c>
      <c r="E273" s="21" t="str">
        <v>Tokajícka 24, 82103 Bratislava-Ružinov</v>
      </c>
      <c r="F273" s="1">
        <v>1</v>
      </c>
      <c r="G273" s="1">
        <v>3</v>
      </c>
      <c r="H273" s="1">
        <v>328</v>
      </c>
      <c r="I273" s="1">
        <v>470</v>
      </c>
      <c r="J273" s="1">
        <v>120</v>
      </c>
      <c r="K273" s="72" t="str">
        <v>-</v>
      </c>
      <c r="L273" s="117"/>
      <c r="M273" s="118"/>
    </row>
    <row r="274" spans="1:13">
      <c r="A274" s="1">
        <v>100017375</v>
      </c>
      <c r="B274" s="1" t="str">
        <v>Bratislavský</v>
      </c>
      <c r="C274" s="1" t="str">
        <v>Bratislava II</v>
      </c>
      <c r="D274" s="1" t="str">
        <v>Spojená škola</v>
      </c>
      <c r="E274" s="21" t="str">
        <v>Košická , 82109 Bratislava-Ružinov</v>
      </c>
      <c r="F274" s="1">
        <v>2</v>
      </c>
      <c r="G274" s="1">
        <v>1</v>
      </c>
      <c r="H274" s="1">
        <v>247</v>
      </c>
      <c r="I274" s="1">
        <v>400</v>
      </c>
      <c r="J274" s="1">
        <v>100</v>
      </c>
      <c r="K274" s="72" t="str">
        <v>-</v>
      </c>
      <c r="L274" s="117"/>
      <c r="M274" s="118"/>
    </row>
    <row r="275" spans="1:13">
      <c r="A275" s="1">
        <v>100017375</v>
      </c>
      <c r="B275" s="1" t="str">
        <v>Bratislavský</v>
      </c>
      <c r="C275" s="1" t="str">
        <v>Bratislava II</v>
      </c>
      <c r="D275" s="1" t="str">
        <v>Spojená škola</v>
      </c>
      <c r="E275" s="21" t="str">
        <v>Novohradská 3, 82109 Bratislava-Ružinov</v>
      </c>
      <c r="F275" s="1">
        <v>2</v>
      </c>
      <c r="G275" s="1">
        <v>4</v>
      </c>
      <c r="H275" s="1">
        <v>1080</v>
      </c>
      <c r="I275" s="1">
        <v>1000</v>
      </c>
      <c r="J275" s="1">
        <v>250</v>
      </c>
      <c r="K275" s="72" t="str">
        <v>-</v>
      </c>
      <c r="L275" s="117"/>
      <c r="M275" s="118"/>
    </row>
    <row r="276" spans="1:13">
      <c r="A276" s="1">
        <v>100017376</v>
      </c>
      <c r="B276" s="1" t="str">
        <v>Bratislavský</v>
      </c>
      <c r="C276" s="1" t="str">
        <v>Bratislava II</v>
      </c>
      <c r="D276" s="1" t="str">
        <v xml:space="preserve">Spojená škola sv. Vincenta de Paul  </v>
      </c>
      <c r="E276" s="21" t="str">
        <v>Bachova 4, 82103 Bratislava-Ružinov</v>
      </c>
      <c r="F276" s="1">
        <v>1</v>
      </c>
      <c r="G276" s="1">
        <v>3</v>
      </c>
      <c r="H276" s="1">
        <v>1406</v>
      </c>
      <c r="I276" s="1">
        <v>1000</v>
      </c>
      <c r="J276" s="1">
        <v>250</v>
      </c>
      <c r="K276" s="72" t="str">
        <v>-</v>
      </c>
      <c r="L276" s="117"/>
      <c r="M276" s="118"/>
    </row>
    <row r="277" spans="1:13">
      <c r="A277" s="1">
        <v>100017377</v>
      </c>
      <c r="B277" s="1" t="str">
        <v>Bratislavský</v>
      </c>
      <c r="C277" s="1" t="str">
        <v>Bratislava III</v>
      </c>
      <c r="D277" s="1" t="str">
        <v>Spojená škola internátna pre deti a žiakov so sluchovým postihnutím</v>
      </c>
      <c r="E277" s="21" t="str">
        <v>Hrdličkova 17, 83101 Bratislava-Nové Mesto</v>
      </c>
      <c r="F277" s="1">
        <v>2</v>
      </c>
      <c r="G277" s="1">
        <v>2</v>
      </c>
      <c r="H277" s="1">
        <v>65</v>
      </c>
      <c r="I277" s="1">
        <v>230</v>
      </c>
      <c r="J277" s="1">
        <v>60</v>
      </c>
      <c r="K277" s="72" t="str">
        <v>-</v>
      </c>
      <c r="L277" s="117"/>
      <c r="M277" s="118"/>
    </row>
    <row r="278" spans="1:13">
      <c r="A278" s="1">
        <v>100017377</v>
      </c>
      <c r="B278" s="1" t="str">
        <v>Bratislavský</v>
      </c>
      <c r="C278" s="1" t="str">
        <v>Bratislava III</v>
      </c>
      <c r="D278" s="1" t="str">
        <v>Spojená škola internátna pre deti a žiakov so sluchovým postihnutím</v>
      </c>
      <c r="E278" s="21" t="str">
        <v>Koceľova 26, 82108 Bratislava-Ružinov</v>
      </c>
      <c r="F278" s="1">
        <v>2</v>
      </c>
      <c r="G278" s="1">
        <v>4</v>
      </c>
      <c r="H278" s="1">
        <v>170</v>
      </c>
      <c r="I278" s="1">
        <v>280</v>
      </c>
      <c r="J278" s="1">
        <v>70</v>
      </c>
      <c r="K278" s="72" t="str">
        <v>-</v>
      </c>
      <c r="L278" s="117"/>
      <c r="M278" s="118"/>
    </row>
    <row r="279" spans="1:13">
      <c r="A279" s="1">
        <v>100017378</v>
      </c>
      <c r="B279" s="1" t="str">
        <v>Bratislavský</v>
      </c>
      <c r="C279" s="1" t="str">
        <v>Bratislava III</v>
      </c>
      <c r="D279" s="1" t="str">
        <v>Spojená škola de La Salle</v>
      </c>
      <c r="E279" s="21" t="str">
        <v>Čachtická 14, 83106 Bratislava-Rača</v>
      </c>
      <c r="F279" s="1">
        <v>2</v>
      </c>
      <c r="G279" s="1">
        <v>2</v>
      </c>
      <c r="H279" s="1">
        <v>234</v>
      </c>
      <c r="I279" s="1">
        <v>400</v>
      </c>
      <c r="J279" s="1">
        <v>100</v>
      </c>
      <c r="K279" s="72" t="str">
        <v>-</v>
      </c>
      <c r="L279" s="117"/>
      <c r="M279" s="118"/>
    </row>
    <row r="280" spans="1:13">
      <c r="A280" s="1">
        <v>100017378</v>
      </c>
      <c r="B280" s="1" t="str">
        <v>Bratislavský</v>
      </c>
      <c r="C280" s="1" t="str">
        <v>Bratislava III</v>
      </c>
      <c r="D280" s="1" t="str">
        <v>Spojená škola de La Salle</v>
      </c>
      <c r="E280" s="21" t="str">
        <v>Detvianska 24, 83106 Bratislava-Rača</v>
      </c>
      <c r="F280" s="1">
        <v>2</v>
      </c>
      <c r="G280" s="1">
        <v>1</v>
      </c>
      <c r="H280" s="1">
        <v>392</v>
      </c>
      <c r="I280" s="1">
        <v>470</v>
      </c>
      <c r="J280" s="1">
        <v>120</v>
      </c>
      <c r="K280" s="72" t="str">
        <v>-</v>
      </c>
      <c r="L280" s="117"/>
      <c r="M280" s="118"/>
    </row>
    <row r="281" spans="1:13">
      <c r="A281" s="1">
        <v>100017379</v>
      </c>
      <c r="B281" s="1" t="str">
        <v>Bratislavský</v>
      </c>
      <c r="C281" s="1" t="str">
        <v>Bratislava IV</v>
      </c>
      <c r="D281" s="1" t="str">
        <v>Spojená škola sv. Františka z Assisi</v>
      </c>
      <c r="E281" s="21" t="str">
        <v>Karloveská 32, 84104 Bratislava-Karlova Ves</v>
      </c>
      <c r="F281" s="1">
        <v>2</v>
      </c>
      <c r="G281" s="1">
        <v>1</v>
      </c>
      <c r="H281" s="1">
        <v>312</v>
      </c>
      <c r="I281" s="1">
        <v>470</v>
      </c>
      <c r="J281" s="1">
        <v>120</v>
      </c>
      <c r="K281" s="72" t="str">
        <v>-</v>
      </c>
      <c r="L281" s="117"/>
      <c r="M281" s="118"/>
    </row>
    <row r="282" spans="1:13">
      <c r="A282" s="1">
        <v>100017379</v>
      </c>
      <c r="B282" s="1" t="str">
        <v>Bratislavský</v>
      </c>
      <c r="C282" s="1" t="str">
        <v>Bratislava IV</v>
      </c>
      <c r="D282" s="1" t="str">
        <v>Spojená škola sv. Františka z Assisi</v>
      </c>
      <c r="E282" s="21" t="str">
        <v>Veternicová 20, 84105 Bratislava-Karlova Ves</v>
      </c>
      <c r="F282" s="1">
        <v>2</v>
      </c>
      <c r="G282" s="1">
        <v>3</v>
      </c>
      <c r="H282" s="1">
        <v>541</v>
      </c>
      <c r="I282" s="1">
        <v>570</v>
      </c>
      <c r="J282" s="1">
        <v>140</v>
      </c>
      <c r="K282" s="72" t="str">
        <v>-</v>
      </c>
      <c r="L282" s="117"/>
      <c r="M282" s="118"/>
    </row>
    <row r="283" spans="1:13">
      <c r="A283" s="1">
        <v>100017380</v>
      </c>
      <c r="B283" s="1" t="str">
        <v>Bratislavský</v>
      </c>
      <c r="C283" s="1" t="str">
        <v>Bratislava IV</v>
      </c>
      <c r="D283" s="1" t="str">
        <v>Súkromná spojená škola British International School Bratislava</v>
      </c>
      <c r="E283" s="21" t="str">
        <v>J. Valašťana Dolinského 1, 84101 Bratislava-Dúbravka</v>
      </c>
      <c r="F283" s="1">
        <v>2</v>
      </c>
      <c r="G283" s="1">
        <v>1</v>
      </c>
      <c r="H283" s="1">
        <v>255</v>
      </c>
      <c r="I283" s="1">
        <v>400</v>
      </c>
      <c r="J283" s="1">
        <v>100</v>
      </c>
      <c r="K283" s="72" t="str">
        <v>-</v>
      </c>
      <c r="L283" s="117"/>
      <c r="M283" s="118"/>
    </row>
    <row r="284" spans="1:13">
      <c r="A284" s="1">
        <v>100017380</v>
      </c>
      <c r="B284" s="1" t="str">
        <v>Bratislavský</v>
      </c>
      <c r="C284" s="1" t="str">
        <v>Bratislava IV</v>
      </c>
      <c r="D284" s="1" t="str">
        <v>Súkromná spojená škola British International School Bratislava</v>
      </c>
      <c r="E284" s="21" t="str">
        <v>Pekníkova 6, 84101 Bratislava-Dúbravka</v>
      </c>
      <c r="F284" s="1">
        <v>2</v>
      </c>
      <c r="G284" s="1">
        <v>2</v>
      </c>
      <c r="H284" s="1">
        <v>591</v>
      </c>
      <c r="I284" s="1">
        <v>570</v>
      </c>
      <c r="J284" s="1">
        <v>140</v>
      </c>
      <c r="K284" s="72" t="str">
        <v>-</v>
      </c>
      <c r="L284" s="117"/>
      <c r="M284" s="118"/>
    </row>
    <row r="285" spans="1:13">
      <c r="A285" s="1">
        <v>100017381</v>
      </c>
      <c r="B285" s="1" t="str">
        <v>Bratislavský</v>
      </c>
      <c r="C285" s="1" t="str">
        <v>Bratislava IV</v>
      </c>
      <c r="D285" s="1" t="str">
        <v>Spojená škola</v>
      </c>
      <c r="E285" s="21" t="str">
        <v>Mokrohájska cesta 3, 84413 Bratislava-Karlova Ves</v>
      </c>
      <c r="F285" s="1">
        <v>1</v>
      </c>
      <c r="G285" s="1">
        <v>4</v>
      </c>
      <c r="H285" s="1">
        <v>203</v>
      </c>
      <c r="I285" s="1">
        <v>400</v>
      </c>
      <c r="J285" s="1">
        <v>100</v>
      </c>
      <c r="K285" s="72" t="str">
        <v>-</v>
      </c>
      <c r="L285" s="117"/>
      <c r="M285" s="118"/>
    </row>
    <row r="286" spans="1:13">
      <c r="A286" s="1">
        <v>100017382</v>
      </c>
      <c r="B286" s="1" t="str">
        <v>Bratislavský</v>
      </c>
      <c r="C286" s="1" t="str">
        <v>Bratislava IV</v>
      </c>
      <c r="D286" s="1" t="str">
        <v>Spojená škola</v>
      </c>
      <c r="E286" s="21" t="str">
        <v>Farduszova 10, 84105 Bratislava-Karlova Ves</v>
      </c>
      <c r="F286" s="1">
        <v>2</v>
      </c>
      <c r="G286" s="1">
        <v>1</v>
      </c>
      <c r="H286" s="1">
        <v>114</v>
      </c>
      <c r="I286" s="1">
        <v>280</v>
      </c>
      <c r="J286" s="1">
        <v>70</v>
      </c>
      <c r="K286" s="72" t="str">
        <v>-</v>
      </c>
      <c r="L286" s="117"/>
      <c r="M286" s="118"/>
    </row>
    <row r="287" spans="1:13">
      <c r="A287" s="1">
        <v>100017382</v>
      </c>
      <c r="B287" s="1" t="str">
        <v>Bratislavský</v>
      </c>
      <c r="C287" s="1" t="str">
        <v>Bratislava IV</v>
      </c>
      <c r="D287" s="1" t="str">
        <v>Spojená škola</v>
      </c>
      <c r="E287" s="21" t="str">
        <v>Tilgnerova 14, 84105 Bratislava-Karlova Ves</v>
      </c>
      <c r="F287" s="1">
        <v>2</v>
      </c>
      <c r="G287" s="1">
        <v>3</v>
      </c>
      <c r="H287" s="1">
        <v>2242</v>
      </c>
      <c r="I287" s="1">
        <v>1000</v>
      </c>
      <c r="J287" s="1">
        <v>250</v>
      </c>
      <c r="K287" s="72" t="str">
        <v>-</v>
      </c>
      <c r="L287" s="117"/>
      <c r="M287" s="118"/>
    </row>
    <row r="288" spans="1:13">
      <c r="A288" s="1">
        <v>100017383</v>
      </c>
      <c r="B288" s="1" t="str">
        <v>Bratislavský</v>
      </c>
      <c r="C288" s="1" t="str">
        <v>Bratislava IV</v>
      </c>
      <c r="D288" s="1" t="str">
        <v>Spojená škola</v>
      </c>
      <c r="E288" s="21" t="str">
        <v>Dúbravská cesta 1, 84525 Bratislava-Karlova Ves</v>
      </c>
      <c r="F288" s="1">
        <v>1</v>
      </c>
      <c r="G288" s="1">
        <v>3</v>
      </c>
      <c r="H288" s="1">
        <v>178</v>
      </c>
      <c r="I288" s="1">
        <v>280</v>
      </c>
      <c r="J288" s="1">
        <v>70</v>
      </c>
      <c r="K288" s="72" t="str">
        <v>-</v>
      </c>
      <c r="L288" s="117"/>
      <c r="M288" s="118"/>
    </row>
    <row r="289" spans="1:13">
      <c r="A289" s="1">
        <v>100017384</v>
      </c>
      <c r="B289" s="1" t="str">
        <v>Bratislavský</v>
      </c>
      <c r="C289" s="1" t="str">
        <v>Bratislava IV</v>
      </c>
      <c r="D289" s="1" t="str">
        <v>Spojená škola internátna</v>
      </c>
      <c r="E289" s="21" t="str">
        <v>Svrčia 6, 84211 Bratislava-Karlova Ves</v>
      </c>
      <c r="F289" s="1">
        <v>1</v>
      </c>
      <c r="G289" s="1">
        <v>3</v>
      </c>
      <c r="H289" s="1">
        <v>111</v>
      </c>
      <c r="I289" s="1">
        <v>280</v>
      </c>
      <c r="J289" s="1">
        <v>70</v>
      </c>
      <c r="K289" s="72" t="str">
        <v>-</v>
      </c>
      <c r="L289" s="117"/>
      <c r="M289" s="118"/>
    </row>
    <row r="290" spans="1:13">
      <c r="A290" s="1">
        <v>100017385</v>
      </c>
      <c r="B290" s="1" t="str">
        <v>Bratislavský</v>
      </c>
      <c r="C290" s="1" t="str">
        <v>Bratislava IV</v>
      </c>
      <c r="D290" s="1" t="str">
        <v>Spojená škola</v>
      </c>
      <c r="E290" s="21" t="str">
        <v>J. Valašťana Dolinského 1, 84101 Bratislava-Dúbravka</v>
      </c>
      <c r="F290" s="1">
        <v>1</v>
      </c>
      <c r="G290" s="1">
        <v>4</v>
      </c>
      <c r="H290" s="1">
        <v>297</v>
      </c>
      <c r="I290" s="1">
        <v>400</v>
      </c>
      <c r="J290" s="1">
        <v>100</v>
      </c>
      <c r="K290" s="72" t="str">
        <v>-</v>
      </c>
      <c r="L290" s="117"/>
      <c r="M290" s="118"/>
    </row>
    <row r="291" spans="1:13">
      <c r="A291" s="1">
        <v>100017387</v>
      </c>
      <c r="B291" s="1" t="str">
        <v>Bratislavský</v>
      </c>
      <c r="C291" s="1" t="str">
        <v>Bratislava V</v>
      </c>
      <c r="D291" s="1" t="str">
        <v>Spojená škola Svätej Rodiny</v>
      </c>
      <c r="E291" s="21" t="str">
        <v>Gercenova 10, 85101 Bratislava-Petržalka</v>
      </c>
      <c r="F291" s="1">
        <v>1</v>
      </c>
      <c r="G291" s="1">
        <v>3</v>
      </c>
      <c r="H291" s="1">
        <v>2178</v>
      </c>
      <c r="I291" s="1">
        <v>1000</v>
      </c>
      <c r="J291" s="1">
        <v>250</v>
      </c>
      <c r="K291" s="72" t="str">
        <v>-</v>
      </c>
      <c r="L291" s="117"/>
      <c r="M291" s="118"/>
    </row>
    <row r="292" spans="1:13">
      <c r="A292" s="1">
        <v>100017388</v>
      </c>
      <c r="B292" s="1" t="str">
        <v>Bratislavský</v>
      </c>
      <c r="C292" s="1" t="str">
        <v>Malacky</v>
      </c>
      <c r="D292" s="1" t="str">
        <v>Spojená škola</v>
      </c>
      <c r="E292" s="21" t="str">
        <v>Pribinova 16 / 1, 90101 Malacky</v>
      </c>
      <c r="F292" s="1">
        <v>1</v>
      </c>
      <c r="G292" s="1">
        <v>3</v>
      </c>
      <c r="H292" s="1">
        <v>107</v>
      </c>
      <c r="I292" s="1">
        <v>280</v>
      </c>
      <c r="J292" s="1">
        <v>70</v>
      </c>
      <c r="K292" s="72" t="str">
        <v>-</v>
      </c>
      <c r="L292" s="117"/>
      <c r="M292" s="118"/>
    </row>
    <row r="293" spans="1:13">
      <c r="A293" s="1">
        <v>100017389</v>
      </c>
      <c r="B293" s="1" t="str">
        <v>Bratislavský</v>
      </c>
      <c r="C293" s="1" t="str">
        <v>Malacky</v>
      </c>
      <c r="D293" s="1" t="str">
        <v>Spojená škola sv. Františka Assiského</v>
      </c>
      <c r="E293" s="21" t="str">
        <v>Kláštorné nám. 1, 90101 Malacky</v>
      </c>
      <c r="F293" s="1">
        <v>1</v>
      </c>
      <c r="G293" s="1">
        <v>3</v>
      </c>
      <c r="H293" s="1">
        <v>713</v>
      </c>
      <c r="I293" s="1">
        <v>740</v>
      </c>
      <c r="J293" s="1">
        <v>190</v>
      </c>
      <c r="K293" s="72" t="str">
        <v>-</v>
      </c>
      <c r="L293" s="117"/>
      <c r="M293" s="118"/>
    </row>
    <row r="294" spans="1:13">
      <c r="A294" s="1">
        <v>100017390</v>
      </c>
      <c r="B294" s="1" t="str">
        <v>Bratislavský</v>
      </c>
      <c r="C294" s="1" t="str">
        <v>Pezinok</v>
      </c>
      <c r="D294" s="1" t="str">
        <v>Spojená škola</v>
      </c>
      <c r="E294" s="21" t="str">
        <v>Komenského 25, 90201 Pezinok</v>
      </c>
      <c r="F294" s="1">
        <v>2</v>
      </c>
      <c r="G294" s="1">
        <v>1</v>
      </c>
      <c r="H294" s="1">
        <v>41</v>
      </c>
      <c r="I294" s="1">
        <v>150</v>
      </c>
      <c r="J294" s="1">
        <v>40</v>
      </c>
      <c r="K294" s="72" t="str">
        <v>-</v>
      </c>
      <c r="L294" s="117"/>
      <c r="M294" s="118"/>
    </row>
    <row r="295" spans="1:13">
      <c r="A295" s="1">
        <v>100017390</v>
      </c>
      <c r="B295" s="1" t="str">
        <v>Bratislavský</v>
      </c>
      <c r="C295" s="1" t="str">
        <v>Pezinok</v>
      </c>
      <c r="D295" s="1" t="str">
        <v>Spojená škola</v>
      </c>
      <c r="E295" s="21" t="str">
        <v>Vajanského 93, 90001 Modra</v>
      </c>
      <c r="F295" s="1">
        <v>2</v>
      </c>
      <c r="G295" s="1">
        <v>3</v>
      </c>
      <c r="H295" s="1">
        <v>90</v>
      </c>
      <c r="I295" s="1">
        <v>230</v>
      </c>
      <c r="J295" s="1">
        <v>60</v>
      </c>
      <c r="K295" s="72" t="str">
        <v>-</v>
      </c>
      <c r="L295" s="117"/>
      <c r="M295" s="118"/>
    </row>
    <row r="296" spans="1:13">
      <c r="A296" s="1">
        <v>100017391</v>
      </c>
      <c r="B296" s="1" t="str">
        <v>Bratislavský</v>
      </c>
      <c r="C296" s="1" t="str">
        <v>Senec</v>
      </c>
      <c r="D296" s="1" t="str">
        <v>Spojená škola s vyučovacím jazykom maďarským</v>
      </c>
      <c r="E296" s="21" t="str">
        <v>Lichnerova 71, 90301 Senec</v>
      </c>
      <c r="F296" s="1">
        <v>1</v>
      </c>
      <c r="G296" s="1">
        <v>2</v>
      </c>
      <c r="H296" s="1">
        <v>358</v>
      </c>
      <c r="I296" s="1">
        <v>470</v>
      </c>
      <c r="J296" s="1">
        <v>120</v>
      </c>
      <c r="K296" s="72" t="str">
        <v>-</v>
      </c>
      <c r="L296" s="117"/>
      <c r="M296" s="118"/>
    </row>
    <row r="297" spans="1:13">
      <c r="A297" s="1">
        <v>100017392</v>
      </c>
      <c r="B297" s="1" t="str">
        <v>Bratislavský</v>
      </c>
      <c r="C297" s="1" t="str">
        <v>Senec</v>
      </c>
      <c r="D297" s="1" t="str">
        <v>Spojená škola</v>
      </c>
      <c r="E297" s="21" t="str">
        <v>Trnavská 2, 90301 Senec</v>
      </c>
      <c r="F297" s="1">
        <v>1</v>
      </c>
      <c r="G297" s="1">
        <v>3</v>
      </c>
      <c r="H297" s="1">
        <v>192</v>
      </c>
      <c r="I297" s="1">
        <v>280</v>
      </c>
      <c r="J297" s="1">
        <v>70</v>
      </c>
      <c r="K297" s="72" t="str">
        <v>-</v>
      </c>
      <c r="L297" s="117"/>
      <c r="M297" s="118"/>
    </row>
    <row r="298" spans="1:13">
      <c r="A298" s="1">
        <v>100017393</v>
      </c>
      <c r="B298" s="1" t="str">
        <v>Bratislavský</v>
      </c>
      <c r="C298" s="1" t="str">
        <v>Senec</v>
      </c>
      <c r="D298" s="1" t="str">
        <v>Spojená škola</v>
      </c>
      <c r="E298" s="21" t="str">
        <v>Svätoplukova 38, 90027 Bernolákovo</v>
      </c>
      <c r="F298" s="1">
        <v>2</v>
      </c>
      <c r="G298" s="1">
        <v>1</v>
      </c>
      <c r="H298" s="1">
        <v>389</v>
      </c>
      <c r="I298" s="1">
        <v>470</v>
      </c>
      <c r="J298" s="1">
        <v>120</v>
      </c>
      <c r="K298" s="72" t="str">
        <v>-</v>
      </c>
      <c r="L298" s="117"/>
      <c r="M298" s="118"/>
    </row>
    <row r="299" spans="1:13">
      <c r="A299" s="1">
        <v>100017393</v>
      </c>
      <c r="B299" s="1" t="str">
        <v>Bratislavský</v>
      </c>
      <c r="C299" s="1" t="str">
        <v>Senec</v>
      </c>
      <c r="D299" s="1" t="str">
        <v>Spojená škola</v>
      </c>
      <c r="E299" s="21" t="str">
        <v>ul. SNP 30, 90028 Ivanka pri Dunaji</v>
      </c>
      <c r="F299" s="1">
        <v>2</v>
      </c>
      <c r="G299" s="1">
        <v>2</v>
      </c>
      <c r="H299" s="1">
        <v>1266</v>
      </c>
      <c r="I299" s="1">
        <v>1000</v>
      </c>
      <c r="J299" s="1">
        <v>250</v>
      </c>
      <c r="K299" s="72" t="str">
        <v>-</v>
      </c>
      <c r="L299" s="117"/>
      <c r="M299" s="118"/>
    </row>
    <row r="300" spans="1:13">
      <c r="A300" s="1">
        <v>100017601</v>
      </c>
      <c r="B300" s="1" t="str">
        <v>Bratislavský</v>
      </c>
      <c r="C300" s="1" t="str">
        <v>Bratislava V</v>
      </c>
      <c r="D300" s="1" t="str">
        <v>Súkromná základná škola</v>
      </c>
      <c r="E300" s="21" t="str">
        <v>Vavilovova 18, 85101 Bratislava-Petržalka</v>
      </c>
      <c r="F300" s="1">
        <v>1</v>
      </c>
      <c r="G300" s="1">
        <v>1</v>
      </c>
      <c r="H300" s="1">
        <v>124</v>
      </c>
      <c r="I300" s="1">
        <v>280</v>
      </c>
      <c r="J300" s="1">
        <v>70</v>
      </c>
      <c r="K300" s="72" t="str">
        <v>-</v>
      </c>
      <c r="L300" s="117"/>
      <c r="M300" s="118"/>
    </row>
    <row r="301" spans="1:13">
      <c r="A301" s="1">
        <v>100017698</v>
      </c>
      <c r="B301" s="1" t="str">
        <v>Bratislavský</v>
      </c>
      <c r="C301" s="1" t="str">
        <v>Bratislava III</v>
      </c>
      <c r="D301" s="1" t="str">
        <v>Základná škola s materskou školou</v>
      </c>
      <c r="E301" s="21" t="str">
        <v>Kalinčiakova 12, 83104 Bratislava-Nové Mesto</v>
      </c>
      <c r="F301" s="1">
        <v>1</v>
      </c>
      <c r="G301" s="1">
        <v>1</v>
      </c>
      <c r="H301" s="1">
        <v>494</v>
      </c>
      <c r="I301" s="1">
        <v>470</v>
      </c>
      <c r="J301" s="1">
        <v>120</v>
      </c>
      <c r="K301" s="72" t="str">
        <v>-</v>
      </c>
      <c r="L301" s="117"/>
      <c r="M301" s="118"/>
    </row>
    <row r="302" spans="1:13">
      <c r="A302" s="1">
        <v>100017878</v>
      </c>
      <c r="B302" s="1" t="str">
        <v>Bratislavský</v>
      </c>
      <c r="C302" s="1" t="str">
        <v>Bratislava II</v>
      </c>
      <c r="D302" s="1" t="str">
        <v>Súkromná základná škola s materskou školou</v>
      </c>
      <c r="E302" s="21" t="str">
        <v>Vlčie hrdlo 50, 82107 Bratislava-Ružinov</v>
      </c>
      <c r="F302" s="1">
        <v>1</v>
      </c>
      <c r="G302" s="1">
        <v>1</v>
      </c>
      <c r="H302" s="1">
        <v>90</v>
      </c>
      <c r="I302" s="1">
        <v>230</v>
      </c>
      <c r="J302" s="1">
        <v>60</v>
      </c>
      <c r="K302" s="72" t="str">
        <v>-</v>
      </c>
      <c r="L302" s="117"/>
      <c r="M302" s="118"/>
    </row>
    <row r="303" spans="1:13">
      <c r="A303" s="1">
        <v>100017964</v>
      </c>
      <c r="B303" s="1" t="str">
        <v>Bratislavský</v>
      </c>
      <c r="C303" s="1" t="str">
        <v>Bratislava V</v>
      </c>
      <c r="D303" s="1" t="str">
        <v>Súkromná základná škola</v>
      </c>
      <c r="E303" s="21" t="str">
        <v>Hrobákova 11, 85102 Bratislava-Petržalka</v>
      </c>
      <c r="F303" s="1">
        <v>1</v>
      </c>
      <c r="G303" s="1">
        <v>1</v>
      </c>
      <c r="H303" s="1">
        <v>79</v>
      </c>
      <c r="I303" s="1">
        <v>230</v>
      </c>
      <c r="J303" s="1">
        <v>60</v>
      </c>
      <c r="K303" s="72" t="str">
        <v>-</v>
      </c>
      <c r="L303" s="117"/>
      <c r="M303" s="118"/>
    </row>
    <row r="304" spans="1:13">
      <c r="A304" s="1">
        <v>100018232</v>
      </c>
      <c r="B304" s="1" t="str">
        <v>Bratislavský</v>
      </c>
      <c r="C304" s="1" t="str">
        <v>Bratislava V</v>
      </c>
      <c r="D304" s="1" t="str">
        <v>Spojená škola internátna</v>
      </c>
      <c r="E304" s="21" t="str">
        <v>Vlastenecké nám. 1, 85101 Bratislava-Petržalka</v>
      </c>
      <c r="F304" s="1">
        <v>1</v>
      </c>
      <c r="G304" s="1">
        <v>2</v>
      </c>
      <c r="H304" s="1">
        <v>199</v>
      </c>
      <c r="I304" s="1">
        <v>280</v>
      </c>
      <c r="J304" s="1">
        <v>70</v>
      </c>
      <c r="K304" s="72" t="str">
        <v>-</v>
      </c>
      <c r="L304" s="117"/>
      <c r="M304" s="118"/>
    </row>
    <row r="305" spans="1:13">
      <c r="A305" s="1">
        <v>100018238</v>
      </c>
      <c r="B305" s="1" t="str">
        <v>Bratislavský</v>
      </c>
      <c r="C305" s="1" t="str">
        <v>Bratislava III</v>
      </c>
      <c r="D305" s="1" t="str">
        <v>Spojená škola</v>
      </c>
      <c r="E305" s="21" t="str">
        <v>Hálkova 54, 83103 Bratislava-Nové Mesto</v>
      </c>
      <c r="F305" s="1">
        <v>1</v>
      </c>
      <c r="G305" s="1">
        <v>3</v>
      </c>
      <c r="H305" s="1">
        <v>166</v>
      </c>
      <c r="I305" s="1">
        <v>280</v>
      </c>
      <c r="J305" s="1">
        <v>70</v>
      </c>
      <c r="K305" s="72" t="str">
        <v>-</v>
      </c>
      <c r="L305" s="117"/>
      <c r="M305" s="118"/>
    </row>
    <row r="306" spans="1:13">
      <c r="A306" s="1">
        <v>100018296</v>
      </c>
      <c r="B306" s="1" t="str">
        <v>Bratislavský</v>
      </c>
      <c r="C306" s="1" t="str">
        <v>Pezinok</v>
      </c>
      <c r="D306" s="1" t="str">
        <v>Súkromná základná škola</v>
      </c>
      <c r="E306" s="21" t="str">
        <v>Komenského 29, 90201 Pezinok</v>
      </c>
      <c r="F306" s="1">
        <v>1</v>
      </c>
      <c r="G306" s="1">
        <v>1</v>
      </c>
      <c r="H306" s="1">
        <v>85</v>
      </c>
      <c r="I306" s="1">
        <v>230</v>
      </c>
      <c r="J306" s="1">
        <v>60</v>
      </c>
      <c r="K306" s="72" t="str">
        <v>-</v>
      </c>
      <c r="L306" s="117"/>
      <c r="M306" s="118"/>
    </row>
    <row r="307" spans="1:13">
      <c r="A307" s="1">
        <v>100018418</v>
      </c>
      <c r="B307" s="1" t="str">
        <v>Bratislavský</v>
      </c>
      <c r="C307" s="1" t="str">
        <v>Senec</v>
      </c>
      <c r="D307" s="1" t="str">
        <v>Základná škola</v>
      </c>
      <c r="E307" s="21" t="str">
        <v>Kysucká 14, 90301 Senec</v>
      </c>
      <c r="F307" s="1">
        <v>1</v>
      </c>
      <c r="G307" s="1">
        <v>1</v>
      </c>
      <c r="H307" s="1">
        <v>468</v>
      </c>
      <c r="I307" s="1">
        <v>470</v>
      </c>
      <c r="J307" s="1">
        <v>120</v>
      </c>
      <c r="K307" s="72" t="str">
        <v>-</v>
      </c>
      <c r="L307" s="117"/>
      <c r="M307" s="118"/>
    </row>
    <row r="308" spans="1:13">
      <c r="A308" s="1">
        <v>100018530</v>
      </c>
      <c r="B308" s="1" t="str">
        <v>Bratislavský</v>
      </c>
      <c r="C308" s="1" t="str">
        <v>Bratislava II</v>
      </c>
      <c r="D308" s="1" t="str">
        <v>Špeciálna základná škola s materskou školou</v>
      </c>
      <c r="E308" s="21" t="str">
        <v>Nevädzová 3, 82007 Bratislava-Ružinov</v>
      </c>
      <c r="F308" s="1">
        <v>1</v>
      </c>
      <c r="G308" s="1">
        <v>1</v>
      </c>
      <c r="H308" s="1">
        <v>89</v>
      </c>
      <c r="I308" s="1">
        <v>230</v>
      </c>
      <c r="J308" s="1">
        <v>60</v>
      </c>
      <c r="K308" s="72" t="str">
        <v>-</v>
      </c>
      <c r="L308" s="117"/>
      <c r="M308" s="118"/>
    </row>
    <row r="309" spans="1:13">
      <c r="A309" s="1">
        <v>100018655</v>
      </c>
      <c r="B309" s="1" t="str">
        <v>Bratislavský</v>
      </c>
      <c r="C309" s="1" t="str">
        <v>Bratislava I</v>
      </c>
      <c r="D309" s="1" t="str">
        <v>Spojená škola sv. Uršule</v>
      </c>
      <c r="E309" s="21" t="str">
        <v>Nedbalova 4, 81101 Bratislava-Staré Mesto</v>
      </c>
      <c r="F309" s="1">
        <v>1</v>
      </c>
      <c r="G309" s="1">
        <v>3</v>
      </c>
      <c r="H309" s="1">
        <v>1346</v>
      </c>
      <c r="I309" s="1">
        <v>1000</v>
      </c>
      <c r="J309" s="1">
        <v>250</v>
      </c>
      <c r="K309" s="72" t="str">
        <v>-</v>
      </c>
      <c r="L309" s="117"/>
      <c r="M309" s="118"/>
    </row>
    <row r="310" spans="1:13">
      <c r="A310" s="1">
        <v>100018666</v>
      </c>
      <c r="B310" s="1" t="str">
        <v>Bratislavský</v>
      </c>
      <c r="C310" s="1" t="str">
        <v>Senec</v>
      </c>
      <c r="D310" s="1" t="str">
        <v>Spojená škola</v>
      </c>
      <c r="E310" s="21" t="str">
        <v>Bratislavská 44, 90045 Malinovo</v>
      </c>
      <c r="F310" s="1">
        <v>3</v>
      </c>
      <c r="G310" s="1">
        <v>3</v>
      </c>
      <c r="H310" s="1">
        <v>413</v>
      </c>
      <c r="I310" s="1">
        <v>470</v>
      </c>
      <c r="J310" s="1">
        <v>120</v>
      </c>
      <c r="K310" s="72" t="str">
        <v>-</v>
      </c>
      <c r="L310" s="117"/>
      <c r="M310" s="118"/>
    </row>
    <row r="311" spans="1:13">
      <c r="A311" s="1">
        <v>100018666</v>
      </c>
      <c r="B311" s="1" t="str">
        <v>Bratislavský</v>
      </c>
      <c r="C311" s="1" t="str">
        <v>Senec</v>
      </c>
      <c r="D311" s="1" t="str">
        <v>Spojená škola</v>
      </c>
      <c r="E311" s="21" t="str">
        <v>Školská 11, 90045 Malinovo</v>
      </c>
      <c r="F311" s="1">
        <v>3</v>
      </c>
      <c r="G311" s="1">
        <v>1</v>
      </c>
      <c r="H311" s="1">
        <v>128</v>
      </c>
      <c r="I311" s="1">
        <v>280</v>
      </c>
      <c r="J311" s="1">
        <v>70</v>
      </c>
      <c r="K311" s="72" t="str">
        <v>-</v>
      </c>
      <c r="L311" s="117"/>
      <c r="M311" s="118"/>
    </row>
    <row r="312" spans="1:13">
      <c r="A312" s="1">
        <v>100018666</v>
      </c>
      <c r="B312" s="1" t="str">
        <v>Bratislavský</v>
      </c>
      <c r="C312" s="1" t="str">
        <v>Senec</v>
      </c>
      <c r="D312" s="1" t="str">
        <v>Spojená škola</v>
      </c>
      <c r="E312" s="21" t="str">
        <v>Višňová 1755, 90045 Malinovo</v>
      </c>
      <c r="F312" s="1">
        <v>3</v>
      </c>
      <c r="G312" s="1">
        <v>1</v>
      </c>
      <c r="H312" s="1">
        <v>111</v>
      </c>
      <c r="I312" s="1">
        <v>280</v>
      </c>
      <c r="J312" s="1">
        <v>70</v>
      </c>
      <c r="K312" s="72" t="str">
        <v>-</v>
      </c>
      <c r="L312" s="117"/>
      <c r="M312" s="118"/>
    </row>
    <row r="313" spans="1:13">
      <c r="A313" s="1">
        <v>100018711</v>
      </c>
      <c r="B313" s="1" t="str">
        <v>Bratislavský</v>
      </c>
      <c r="C313" s="1" t="str">
        <v>Bratislava I</v>
      </c>
      <c r="D313" s="1" t="str">
        <v>Základná škola s materskou školou</v>
      </c>
      <c r="E313" s="21" t="str">
        <v>Dubová 1, 81104 Bratislava-Staré Mesto</v>
      </c>
      <c r="F313" s="1">
        <v>1</v>
      </c>
      <c r="G313" s="1">
        <v>1</v>
      </c>
      <c r="H313" s="1">
        <v>476</v>
      </c>
      <c r="I313" s="1">
        <v>470</v>
      </c>
      <c r="J313" s="1">
        <v>120</v>
      </c>
      <c r="K313" s="72" t="str">
        <v>-</v>
      </c>
      <c r="L313" s="117"/>
      <c r="M313" s="118"/>
    </row>
    <row r="314" spans="1:13">
      <c r="A314" s="1">
        <v>100018840</v>
      </c>
      <c r="B314" s="1" t="str">
        <v>Bratislavský</v>
      </c>
      <c r="C314" s="1" t="str">
        <v>Bratislava II</v>
      </c>
      <c r="D314" s="1" t="str">
        <v>Základná škola s materskou školou</v>
      </c>
      <c r="E314" s="21" t="str">
        <v>Borodáčova 2, 82103 Bratislava-Ružinov</v>
      </c>
      <c r="F314" s="1">
        <v>2</v>
      </c>
      <c r="G314" s="1">
        <v>1</v>
      </c>
      <c r="H314" s="1">
        <v>158</v>
      </c>
      <c r="I314" s="1">
        <v>280</v>
      </c>
      <c r="J314" s="1">
        <v>70</v>
      </c>
      <c r="K314" s="72" t="str">
        <v>-</v>
      </c>
      <c r="L314" s="117"/>
      <c r="M314" s="118"/>
    </row>
    <row r="315" spans="1:13">
      <c r="A315" s="1">
        <v>100018840</v>
      </c>
      <c r="B315" s="1" t="str">
        <v>Bratislavský</v>
      </c>
      <c r="C315" s="1" t="str">
        <v>Bratislava II</v>
      </c>
      <c r="D315" s="1" t="str">
        <v>Základná škola s materskou školou</v>
      </c>
      <c r="E315" s="21" t="str">
        <v>Tomášikova 4, 82129 Bratislava-Ružinov</v>
      </c>
      <c r="F315" s="1">
        <v>2</v>
      </c>
      <c r="G315" s="1">
        <v>1</v>
      </c>
      <c r="H315" s="1">
        <v>317</v>
      </c>
      <c r="I315" s="1">
        <v>470</v>
      </c>
      <c r="J315" s="1">
        <v>120</v>
      </c>
      <c r="K315" s="72" t="str">
        <v>-</v>
      </c>
      <c r="L315" s="117"/>
      <c r="M315" s="118"/>
    </row>
    <row r="316" spans="1:13">
      <c r="A316" s="1">
        <v>100018902</v>
      </c>
      <c r="B316" s="1" t="str">
        <v>Bratislavský</v>
      </c>
      <c r="C316" s="1" t="str">
        <v>Pezinok</v>
      </c>
      <c r="D316" s="1" t="str">
        <v>Súkromná základná škola Jolly HOMESCHOOL</v>
      </c>
      <c r="E316" s="21" t="str">
        <v>Kukučínova 4, 90201 Pezinok</v>
      </c>
      <c r="F316" s="1">
        <v>1</v>
      </c>
      <c r="G316" s="1">
        <v>1</v>
      </c>
      <c r="H316" s="1">
        <v>76</v>
      </c>
      <c r="I316" s="1">
        <v>230</v>
      </c>
      <c r="J316" s="1">
        <v>60</v>
      </c>
      <c r="K316" s="72" t="str">
        <v>-</v>
      </c>
      <c r="L316" s="117"/>
      <c r="M316" s="118"/>
    </row>
    <row r="317" spans="1:13">
      <c r="A317" s="1">
        <v>100018909</v>
      </c>
      <c r="B317" s="1" t="str">
        <v>Bratislavský</v>
      </c>
      <c r="C317" s="1" t="str">
        <v>Bratislava II</v>
      </c>
      <c r="D317" s="1" t="str">
        <v>Spojená škola</v>
      </c>
      <c r="E317" s="21" t="str">
        <v>Ostredková 10, 82102 Bratislava-Ružinov</v>
      </c>
      <c r="F317" s="1">
        <v>1</v>
      </c>
      <c r="G317" s="1">
        <v>3</v>
      </c>
      <c r="H317" s="1">
        <v>511</v>
      </c>
      <c r="I317" s="1">
        <v>570</v>
      </c>
      <c r="J317" s="1">
        <v>140</v>
      </c>
      <c r="K317" s="72" t="str">
        <v>-</v>
      </c>
      <c r="L317" s="117"/>
      <c r="M317" s="118"/>
    </row>
    <row r="318" spans="1:13">
      <c r="A318" s="1">
        <v>100018914</v>
      </c>
      <c r="B318" s="1" t="str">
        <v>Bratislavský</v>
      </c>
      <c r="C318" s="1" t="str">
        <v>Bratislava V</v>
      </c>
      <c r="D318" s="1" t="str">
        <v>Súkromná spojená škola francúzsko – slovenská</v>
      </c>
      <c r="E318" s="21" t="str">
        <v>M. C. Sklodowskej 1, 85104 Bratislava-Petržalka</v>
      </c>
      <c r="F318" s="1">
        <v>1</v>
      </c>
      <c r="G318" s="1">
        <v>3</v>
      </c>
      <c r="H318" s="1">
        <v>663</v>
      </c>
      <c r="I318" s="1">
        <v>570</v>
      </c>
      <c r="J318" s="1">
        <v>140</v>
      </c>
      <c r="K318" s="72" t="str">
        <v>-</v>
      </c>
      <c r="L318" s="117"/>
      <c r="M318" s="118"/>
    </row>
    <row r="319" spans="1:13">
      <c r="A319" s="1">
        <v>100018925</v>
      </c>
      <c r="B319" s="1" t="str">
        <v>Bratislavský</v>
      </c>
      <c r="C319" s="1" t="str">
        <v>Bratislava V</v>
      </c>
      <c r="D319" s="1" t="str">
        <v>Spojená škola</v>
      </c>
      <c r="E319" s="21" t="str">
        <v>Pankúchova 6, 85104 Bratislava-Petržalka</v>
      </c>
      <c r="F319" s="1">
        <v>1</v>
      </c>
      <c r="G319" s="1">
        <v>3</v>
      </c>
      <c r="H319" s="1">
        <v>1818</v>
      </c>
      <c r="I319" s="1">
        <v>1000</v>
      </c>
      <c r="J319" s="1">
        <v>250</v>
      </c>
      <c r="K319" s="72" t="str">
        <v>-</v>
      </c>
      <c r="L319" s="117"/>
      <c r="M319" s="118"/>
    </row>
    <row r="320" spans="1:13">
      <c r="A320" s="1">
        <v>100018936</v>
      </c>
      <c r="B320" s="1" t="str">
        <v>Bratislavský</v>
      </c>
      <c r="C320" s="1" t="str">
        <v>Bratislava II</v>
      </c>
      <c r="D320" s="1" t="str">
        <v>Súkromná základná škola</v>
      </c>
      <c r="E320" s="21" t="str">
        <v>Vážska 34, 82107 Bratislava-Vrakuňa</v>
      </c>
      <c r="F320" s="1">
        <v>1</v>
      </c>
      <c r="G320" s="1">
        <v>1</v>
      </c>
      <c r="H320" s="1">
        <v>110</v>
      </c>
      <c r="I320" s="1">
        <v>280</v>
      </c>
      <c r="J320" s="1">
        <v>70</v>
      </c>
      <c r="K320" s="72" t="str">
        <v>-</v>
      </c>
      <c r="L320" s="117"/>
      <c r="M320" s="118"/>
    </row>
    <row r="321" spans="1:13">
      <c r="A321" s="1">
        <v>100019079</v>
      </c>
      <c r="B321" s="1" t="str">
        <v>Bratislavský</v>
      </c>
      <c r="C321" s="1" t="str">
        <v>Senec</v>
      </c>
      <c r="D321" s="1" t="str">
        <v>Súkromná základná škola</v>
      </c>
      <c r="E321" s="21" t="str">
        <v>Kaštieľ 1, 90027 Bernolákovo</v>
      </c>
      <c r="F321" s="1">
        <v>1</v>
      </c>
      <c r="G321" s="1">
        <v>1</v>
      </c>
      <c r="H321" s="1">
        <v>198</v>
      </c>
      <c r="I321" s="1">
        <v>280</v>
      </c>
      <c r="J321" s="1">
        <v>70</v>
      </c>
      <c r="K321" s="72" t="str">
        <v>-</v>
      </c>
      <c r="L321" s="117"/>
      <c r="M321" s="118"/>
    </row>
    <row r="322" spans="1:13">
      <c r="A322" s="1">
        <v>100019209</v>
      </c>
      <c r="B322" s="1" t="str">
        <v>Bratislavský</v>
      </c>
      <c r="C322" s="1" t="str">
        <v>Bratislava I</v>
      </c>
      <c r="D322" s="1" t="str">
        <v>Súkromná základná škola Edulienka</v>
      </c>
      <c r="E322" s="21" t="str">
        <v>Konventná 619 / 1, 81103 Bratislava-Staré Mesto</v>
      </c>
      <c r="F322" s="1">
        <v>2</v>
      </c>
      <c r="G322" s="1">
        <v>1</v>
      </c>
      <c r="H322" s="1">
        <v>189</v>
      </c>
      <c r="I322" s="1">
        <v>280</v>
      </c>
      <c r="J322" s="1">
        <v>70</v>
      </c>
      <c r="K322" s="72" t="str">
        <v>-</v>
      </c>
      <c r="L322" s="117"/>
      <c r="M322" s="118"/>
    </row>
    <row r="323" spans="1:13">
      <c r="A323" s="1">
        <v>100019209</v>
      </c>
      <c r="B323" s="1" t="str">
        <v>Bratislavský</v>
      </c>
      <c r="C323" s="1" t="str">
        <v>Bratislava I</v>
      </c>
      <c r="D323" s="1" t="str">
        <v>Súkromná základná škola Edulienka</v>
      </c>
      <c r="E323" s="21" t="str">
        <v>Palisády 51, 81106 Bratislava-Staré Mesto</v>
      </c>
      <c r="F323" s="1">
        <v>2</v>
      </c>
      <c r="G323" s="1">
        <v>1</v>
      </c>
      <c r="H323" s="1">
        <v>96</v>
      </c>
      <c r="I323" s="1">
        <v>230</v>
      </c>
      <c r="J323" s="1">
        <v>60</v>
      </c>
      <c r="K323" s="72" t="str">
        <v>-</v>
      </c>
      <c r="L323" s="117"/>
      <c r="M323" s="118"/>
    </row>
    <row r="324" spans="1:13">
      <c r="A324" s="1">
        <v>100019254</v>
      </c>
      <c r="B324" s="1" t="str">
        <v>Bratislavský</v>
      </c>
      <c r="C324" s="1" t="str">
        <v>Bratislava IV</v>
      </c>
      <c r="D324" s="1" t="str">
        <v>Súkromná základná škola LIBELLUS</v>
      </c>
      <c r="E324" s="21" t="str">
        <v>Mokrohájska 3392 / 3, 84104 Bratislava-Karlova Ves</v>
      </c>
      <c r="F324" s="1">
        <v>1</v>
      </c>
      <c r="G324" s="1">
        <v>1</v>
      </c>
      <c r="H324" s="1">
        <v>103</v>
      </c>
      <c r="I324" s="1">
        <v>280</v>
      </c>
      <c r="J324" s="1">
        <v>70</v>
      </c>
      <c r="K324" s="72" t="str">
        <v>-</v>
      </c>
      <c r="L324" s="117"/>
      <c r="M324" s="118"/>
    </row>
    <row r="325" spans="1:13">
      <c r="A325" s="1">
        <v>100019402</v>
      </c>
      <c r="B325" s="1" t="str">
        <v>Bratislavský</v>
      </c>
      <c r="C325" s="1" t="str">
        <v>Bratislava II</v>
      </c>
      <c r="D325" s="1" t="str">
        <v>Súkromná základná škola Fantastická</v>
      </c>
      <c r="E325" s="21" t="str">
        <v>Žitavská 1, 82107 Bratislava-Vrakuňa</v>
      </c>
      <c r="F325" s="1">
        <v>1</v>
      </c>
      <c r="G325" s="1">
        <v>1</v>
      </c>
      <c r="H325" s="1">
        <v>24</v>
      </c>
      <c r="I325" s="1">
        <v>100</v>
      </c>
      <c r="J325" s="1">
        <v>25</v>
      </c>
      <c r="K325" s="72" t="str">
        <v>-</v>
      </c>
      <c r="L325" s="117"/>
      <c r="M325" s="118"/>
    </row>
    <row r="326" spans="1:13">
      <c r="A326" s="1">
        <v>100019525</v>
      </c>
      <c r="B326" s="1" t="str">
        <v>Bratislavský</v>
      </c>
      <c r="C326" s="1" t="str">
        <v>Bratislava V</v>
      </c>
      <c r="D326" s="1" t="str">
        <v>Stredná odborná škola lýceum C. S. Lewisa</v>
      </c>
      <c r="E326" s="21" t="str">
        <v>Haanova 28, 85104 Bratislava-Petržalka</v>
      </c>
      <c r="F326" s="1">
        <v>1</v>
      </c>
      <c r="G326" s="1">
        <v>1</v>
      </c>
      <c r="H326" s="1">
        <v>114</v>
      </c>
      <c r="I326" s="1">
        <v>280</v>
      </c>
      <c r="J326" s="1">
        <v>70</v>
      </c>
      <c r="K326" s="72" t="str">
        <v>-</v>
      </c>
      <c r="L326" s="117"/>
      <c r="M326" s="118"/>
    </row>
    <row r="327" spans="1:13">
      <c r="A327" s="1">
        <v>100019581</v>
      </c>
      <c r="B327" s="1" t="str">
        <v>Bratislavský</v>
      </c>
      <c r="C327" s="1" t="str">
        <v>Senec</v>
      </c>
      <c r="D327" s="1" t="str">
        <v>Základná škola s materskou školou</v>
      </c>
      <c r="E327" s="21" t="str">
        <v>Javorová alej 1A, 90025 Chorvátsky Grob</v>
      </c>
      <c r="F327" s="1">
        <v>1</v>
      </c>
      <c r="G327" s="1">
        <v>1</v>
      </c>
      <c r="H327" s="1">
        <v>695</v>
      </c>
      <c r="I327" s="1">
        <v>570</v>
      </c>
      <c r="J327" s="1">
        <v>140</v>
      </c>
      <c r="K327" s="72" t="str">
        <v>-</v>
      </c>
      <c r="L327" s="117"/>
      <c r="M327" s="118"/>
    </row>
    <row r="328" spans="1:13">
      <c r="A328" s="1">
        <v>100019593</v>
      </c>
      <c r="B328" s="1" t="str">
        <v>Bratislavský</v>
      </c>
      <c r="C328" s="1" t="str">
        <v>Bratislava III</v>
      </c>
      <c r="D328" s="1" t="str">
        <v>Základná škola</v>
      </c>
      <c r="E328" s="21" t="str">
        <v>Na pántoch 9, 83106 Bratislava-Rača</v>
      </c>
      <c r="F328" s="1">
        <v>1</v>
      </c>
      <c r="G328" s="1">
        <v>1</v>
      </c>
      <c r="H328" s="1">
        <v>233</v>
      </c>
      <c r="I328" s="1">
        <v>400</v>
      </c>
      <c r="J328" s="1">
        <v>100</v>
      </c>
      <c r="K328" s="72" t="str">
        <v>-</v>
      </c>
      <c r="L328" s="117"/>
      <c r="M328" s="118"/>
    </row>
    <row r="329" spans="1:13">
      <c r="A329" s="1">
        <v>100019636</v>
      </c>
      <c r="B329" s="1" t="str">
        <v>Bratislavský</v>
      </c>
      <c r="C329" s="1" t="str">
        <v>Bratislava I</v>
      </c>
      <c r="D329" s="1" t="str">
        <v>Súkromná základná škola</v>
      </c>
      <c r="E329" s="21" t="str">
        <v>Panenská 4, 81103 Bratislava-Staré Mesto</v>
      </c>
      <c r="F329" s="1">
        <v>1</v>
      </c>
      <c r="G329" s="1">
        <v>1</v>
      </c>
      <c r="H329" s="1">
        <v>47</v>
      </c>
      <c r="I329" s="1">
        <v>150</v>
      </c>
      <c r="J329" s="1">
        <v>40</v>
      </c>
      <c r="K329" s="72" t="str">
        <v>-</v>
      </c>
      <c r="L329" s="117"/>
      <c r="M329" s="118"/>
    </row>
    <row r="330" spans="1:13">
      <c r="A330" s="1">
        <v>100019638</v>
      </c>
      <c r="B330" s="1" t="str">
        <v>Bratislavský</v>
      </c>
      <c r="C330" s="1" t="str">
        <v>Pezinok</v>
      </c>
      <c r="D330" s="1" t="str">
        <v>Súkromná základná škola</v>
      </c>
      <c r="E330" s="21" t="str">
        <v>Kostolná 3, 90001 Modra</v>
      </c>
      <c r="F330" s="1">
        <v>1</v>
      </c>
      <c r="G330" s="1">
        <v>1</v>
      </c>
      <c r="H330" s="1">
        <v>31</v>
      </c>
      <c r="I330" s="1">
        <v>150</v>
      </c>
      <c r="J330" s="1">
        <v>40</v>
      </c>
      <c r="K330" s="72" t="str">
        <v>-</v>
      </c>
      <c r="L330" s="117"/>
      <c r="M330" s="118"/>
    </row>
    <row r="331" spans="1:13">
      <c r="A331" s="1">
        <v>100019640</v>
      </c>
      <c r="B331" s="1" t="str">
        <v>Bratislavský</v>
      </c>
      <c r="C331" s="1" t="str">
        <v>Bratislava IV</v>
      </c>
      <c r="D331" s="1" t="str">
        <v>Spojená škola internátna</v>
      </c>
      <c r="E331" s="21" t="str">
        <v>Dúbravská cesta 1, 84525 Bratislava-Karlova Ves</v>
      </c>
      <c r="F331" s="1">
        <v>2</v>
      </c>
      <c r="G331" s="1">
        <v>2</v>
      </c>
      <c r="H331" s="1">
        <v>116</v>
      </c>
      <c r="I331" s="1">
        <v>280</v>
      </c>
      <c r="J331" s="1">
        <v>70</v>
      </c>
      <c r="K331" s="72" t="str">
        <v>-</v>
      </c>
      <c r="L331" s="117"/>
      <c r="M331" s="118"/>
    </row>
    <row r="332" spans="1:13">
      <c r="A332" s="1">
        <v>100019640</v>
      </c>
      <c r="B332" s="1" t="str">
        <v>Bratislavský</v>
      </c>
      <c r="C332" s="1" t="str">
        <v>Bratislava IV</v>
      </c>
      <c r="D332" s="1" t="str">
        <v>Spojená škola internátna</v>
      </c>
      <c r="E332" s="21" t="str">
        <v>Švabinského 7, 85101 Bratislava-Petržalka</v>
      </c>
      <c r="F332" s="1">
        <v>2</v>
      </c>
      <c r="G332" s="1">
        <v>3</v>
      </c>
      <c r="H332" s="1">
        <v>181</v>
      </c>
      <c r="I332" s="1">
        <v>280</v>
      </c>
      <c r="J332" s="1">
        <v>70</v>
      </c>
      <c r="K332" s="72" t="str">
        <v>-</v>
      </c>
      <c r="L332" s="117"/>
      <c r="M332" s="118"/>
    </row>
    <row r="333" spans="1:13">
      <c r="A333" s="1">
        <v>100019730</v>
      </c>
      <c r="B333" s="1" t="str">
        <v>Bratislavský</v>
      </c>
      <c r="C333" s="1" t="str">
        <v>Bratislava I</v>
      </c>
      <c r="D333" s="1" t="str">
        <v>Základná škola Citadela</v>
      </c>
      <c r="E333" s="21" t="str">
        <v>Námestie padlých hrdinov 42 / 7, 90028 Ivanka pri Dunaji</v>
      </c>
      <c r="F333" s="1">
        <v>2</v>
      </c>
      <c r="G333" s="1">
        <v>1</v>
      </c>
      <c r="H333" s="1">
        <v>71</v>
      </c>
      <c r="I333" s="1">
        <v>230</v>
      </c>
      <c r="J333" s="1">
        <v>60</v>
      </c>
      <c r="K333" s="72" t="str">
        <v>-</v>
      </c>
      <c r="L333" s="117"/>
      <c r="M333" s="118"/>
    </row>
    <row r="334" spans="1:13">
      <c r="A334" s="1">
        <v>100019730</v>
      </c>
      <c r="B334" s="1" t="str">
        <v>Bratislavský</v>
      </c>
      <c r="C334" s="1" t="str">
        <v>Bratislava I</v>
      </c>
      <c r="D334" s="1" t="str">
        <v>Základná škola Citadela</v>
      </c>
      <c r="E334" s="21" t="str">
        <v>Zochova 6 aug, 81103 Bratislava-Staré Mesto</v>
      </c>
      <c r="F334" s="1">
        <v>2</v>
      </c>
      <c r="G334" s="1">
        <v>1</v>
      </c>
      <c r="H334" s="1">
        <v>140</v>
      </c>
      <c r="I334" s="1">
        <v>280</v>
      </c>
      <c r="J334" s="1">
        <v>70</v>
      </c>
      <c r="K334" s="72" t="str">
        <v>-</v>
      </c>
      <c r="L334" s="117"/>
      <c r="M334" s="118"/>
    </row>
    <row r="335" spans="1:13">
      <c r="A335" s="1">
        <v>100019735</v>
      </c>
      <c r="B335" s="1" t="str">
        <v>Bratislavský</v>
      </c>
      <c r="C335" s="1" t="str">
        <v>Pezinok</v>
      </c>
      <c r="D335" s="1" t="str">
        <v>Súkromná základná škola</v>
      </c>
      <c r="E335" s="21" t="str">
        <v>Rozálka 5839 / 9A, 90201 Pezinok</v>
      </c>
      <c r="F335" s="1">
        <v>1</v>
      </c>
      <c r="G335" s="1">
        <v>1</v>
      </c>
      <c r="H335" s="1">
        <v>58</v>
      </c>
      <c r="I335" s="1">
        <v>230</v>
      </c>
      <c r="J335" s="1">
        <v>60</v>
      </c>
      <c r="K335" s="72" t="str">
        <v>-</v>
      </c>
      <c r="L335" s="117"/>
      <c r="M335" s="118"/>
    </row>
    <row r="336" spans="1:13">
      <c r="A336" s="1">
        <v>100019758</v>
      </c>
      <c r="B336" s="1" t="str">
        <v>Bratislavský</v>
      </c>
      <c r="C336" s="1" t="str">
        <v>Pezinok</v>
      </c>
      <c r="D336" s="1" t="str">
        <v>Súkromná základná škola</v>
      </c>
      <c r="E336" s="21" t="str">
        <v>Družstevná 752 / 16, 90091 Limbach</v>
      </c>
      <c r="F336" s="1">
        <v>1</v>
      </c>
      <c r="G336" s="1">
        <v>1</v>
      </c>
      <c r="H336" s="1">
        <v>38</v>
      </c>
      <c r="I336" s="1">
        <v>150</v>
      </c>
      <c r="J336" s="1">
        <v>40</v>
      </c>
      <c r="K336" s="72" t="str">
        <v>-</v>
      </c>
      <c r="L336" s="117"/>
      <c r="M336" s="118"/>
    </row>
    <row r="337" spans="1:13">
      <c r="A337" s="1">
        <v>100019856</v>
      </c>
      <c r="B337" s="1" t="str">
        <v>Bratislavský</v>
      </c>
      <c r="C337" s="1" t="str">
        <v>Bratislava III</v>
      </c>
      <c r="D337" s="1" t="str">
        <v>Súkromná spojená škola Kings Schools International</v>
      </c>
      <c r="E337" s="21" t="str">
        <v>Trnavská cesta 3421 / 39, 83104 Bratislava-Nové Mesto</v>
      </c>
      <c r="F337" s="1">
        <v>1</v>
      </c>
      <c r="G337" s="1">
        <v>3</v>
      </c>
      <c r="H337" s="1">
        <v>162</v>
      </c>
      <c r="I337" s="1">
        <v>280</v>
      </c>
      <c r="J337" s="1">
        <v>70</v>
      </c>
      <c r="K337" s="72" t="str">
        <v>-</v>
      </c>
      <c r="L337" s="117"/>
      <c r="M337" s="118"/>
    </row>
    <row r="338" spans="1:13">
      <c r="A338" s="1">
        <v>100019910</v>
      </c>
      <c r="B338" s="1" t="str">
        <v>Bratislavský</v>
      </c>
      <c r="C338" s="1" t="str">
        <v>Bratislava I</v>
      </c>
      <c r="D338" s="1" t="str">
        <v>Súkromné bilingválne gymnázium Co.Bra.</v>
      </c>
      <c r="E338" s="21" t="str">
        <v>Palisády 51, 81106 Bratislava-Staré Mesto</v>
      </c>
      <c r="F338" s="1">
        <v>1</v>
      </c>
      <c r="G338" s="1">
        <v>1</v>
      </c>
      <c r="H338" s="1">
        <v>18</v>
      </c>
      <c r="I338" s="1">
        <v>100</v>
      </c>
      <c r="J338" s="1">
        <v>25</v>
      </c>
      <c r="K338" s="72" t="str">
        <v>-</v>
      </c>
      <c r="L338" s="117"/>
      <c r="M338" s="118"/>
    </row>
    <row r="339" spans="1:13">
      <c r="A339" s="1">
        <v>100019947</v>
      </c>
      <c r="B339" s="1" t="str">
        <v>Bratislavský</v>
      </c>
      <c r="C339" s="1" t="str">
        <v>Bratislava I</v>
      </c>
      <c r="D339" s="1" t="str">
        <v>Súkromná základná škola</v>
      </c>
      <c r="E339" s="21" t="str">
        <v>Hummelova 4, 81103 Bratislava-Staré Mesto</v>
      </c>
      <c r="F339" s="1">
        <v>1</v>
      </c>
      <c r="G339" s="1">
        <v>1</v>
      </c>
      <c r="H339" s="1">
        <v>10</v>
      </c>
      <c r="I339" s="1">
        <v>100</v>
      </c>
      <c r="J339" s="1">
        <v>25</v>
      </c>
      <c r="K339" s="72" t="str">
        <v>-</v>
      </c>
      <c r="L339" s="117"/>
      <c r="M339" s="118"/>
    </row>
    <row r="340" spans="1:13">
      <c r="A340" s="1">
        <v>100020027</v>
      </c>
      <c r="B340" s="1" t="str">
        <v>Bratislavský</v>
      </c>
      <c r="C340" s="1" t="str">
        <v>Bratislava IV</v>
      </c>
      <c r="D340" s="1" t="str">
        <v>Spojená škola</v>
      </c>
      <c r="E340" s="21" t="str">
        <v>Bagarova 20, 84101 Bratislava-Dúbravka</v>
      </c>
      <c r="F340" s="1">
        <v>1</v>
      </c>
      <c r="G340" s="1">
        <v>2</v>
      </c>
      <c r="H340" s="1">
        <v>20</v>
      </c>
      <c r="I340" s="1">
        <v>100</v>
      </c>
      <c r="J340" s="1">
        <v>25</v>
      </c>
      <c r="K340" s="72" t="str">
        <v>-</v>
      </c>
      <c r="L340" s="117"/>
      <c r="M340" s="118"/>
    </row>
    <row r="341" spans="1:13">
      <c r="E341" s="21"/>
      <c r="L341" s="117"/>
      <c r="M341" s="118"/>
    </row>
    <row r="342" spans="1:13">
      <c r="E342" s="21"/>
      <c r="L342" s="117"/>
      <c r="M342" s="118"/>
    </row>
    <row r="343" spans="1:13">
      <c r="E343" s="21"/>
      <c r="L343" s="117"/>
      <c r="M343" s="118"/>
    </row>
    <row r="344" spans="1:13">
      <c r="E344" s="21"/>
      <c r="L344" s="117"/>
      <c r="M344" s="118"/>
    </row>
    <row r="345" spans="1:13">
      <c r="E345" s="21"/>
      <c r="L345" s="117"/>
      <c r="M345" s="118"/>
    </row>
    <row r="346" spans="1:13">
      <c r="E346" s="21"/>
      <c r="L346" s="117"/>
      <c r="M346" s="118"/>
    </row>
    <row r="347" spans="1:13">
      <c r="E347" s="21"/>
      <c r="L347" s="117"/>
      <c r="M347" s="118"/>
    </row>
    <row r="348" spans="1:13">
      <c r="E348" s="21"/>
      <c r="L348" s="117"/>
      <c r="M348" s="118"/>
    </row>
    <row r="349" spans="1:13">
      <c r="E349" s="21"/>
      <c r="L349" s="117"/>
      <c r="M349" s="118"/>
    </row>
    <row r="350" spans="1:13">
      <c r="E350" s="21"/>
      <c r="L350" s="117"/>
      <c r="M350" s="118"/>
    </row>
    <row r="351" spans="1:13">
      <c r="E351" s="21"/>
      <c r="L351" s="117"/>
      <c r="M351" s="118"/>
    </row>
    <row r="352" spans="1:13">
      <c r="E352" s="21"/>
      <c r="L352" s="117"/>
      <c r="M352" s="118"/>
    </row>
    <row r="353" spans="5:13">
      <c r="E353" s="21"/>
      <c r="L353" s="117"/>
      <c r="M353" s="118"/>
    </row>
    <row r="354" spans="5:13">
      <c r="E354" s="21"/>
      <c r="L354" s="117"/>
      <c r="M354" s="118"/>
    </row>
    <row r="355" spans="5:13">
      <c r="E355" s="21"/>
      <c r="L355" s="117"/>
      <c r="M355" s="118"/>
    </row>
    <row r="356" spans="5:13">
      <c r="E356" s="21"/>
      <c r="L356" s="117"/>
      <c r="M356" s="118"/>
    </row>
    <row r="357" spans="5:13">
      <c r="E357" s="21"/>
      <c r="L357" s="117"/>
      <c r="M357" s="118"/>
    </row>
    <row r="358" spans="5:13">
      <c r="E358" s="21"/>
      <c r="L358" s="117"/>
      <c r="M358" s="118"/>
    </row>
    <row r="359" spans="5:13">
      <c r="E359" s="21"/>
      <c r="L359" s="117"/>
      <c r="M359" s="118"/>
    </row>
    <row r="360" spans="5:13">
      <c r="E360" s="21"/>
      <c r="L360" s="117"/>
      <c r="M360" s="118"/>
    </row>
    <row r="361" spans="5:13">
      <c r="E361" s="21"/>
      <c r="L361" s="117"/>
      <c r="M361" s="118"/>
    </row>
    <row r="362" spans="5:13">
      <c r="E362" s="21"/>
      <c r="L362" s="117"/>
      <c r="M362" s="118"/>
    </row>
    <row r="363" spans="5:13">
      <c r="E363" s="21"/>
      <c r="L363" s="117"/>
      <c r="M363" s="118"/>
    </row>
    <row r="364" spans="5:13">
      <c r="E364" s="21"/>
      <c r="L364" s="117"/>
      <c r="M364" s="118"/>
    </row>
    <row r="365" spans="5:13">
      <c r="E365" s="21"/>
      <c r="L365" s="117"/>
      <c r="M365" s="118"/>
    </row>
    <row r="366" spans="5:13">
      <c r="E366" s="21"/>
      <c r="L366" s="117"/>
      <c r="M366" s="118"/>
    </row>
    <row r="367" spans="5:13">
      <c r="E367" s="21"/>
      <c r="L367" s="117"/>
      <c r="M367" s="118"/>
    </row>
    <row r="368" spans="5:13">
      <c r="E368" s="21"/>
      <c r="L368" s="117"/>
      <c r="M368" s="118"/>
    </row>
    <row r="369" spans="5:13">
      <c r="E369" s="21"/>
      <c r="L369" s="117"/>
      <c r="M369" s="118"/>
    </row>
    <row r="370" spans="5:13">
      <c r="E370" s="21"/>
      <c r="L370" s="117"/>
      <c r="M370" s="118"/>
    </row>
    <row r="371" spans="5:13">
      <c r="E371" s="21"/>
      <c r="L371" s="117"/>
      <c r="M371" s="118"/>
    </row>
    <row r="372" spans="5:13">
      <c r="E372" s="21"/>
      <c r="L372" s="117"/>
      <c r="M372" s="118"/>
    </row>
    <row r="373" spans="5:13">
      <c r="E373" s="21"/>
      <c r="L373" s="117"/>
      <c r="M373" s="118"/>
    </row>
    <row r="374" spans="5:13">
      <c r="E374" s="21"/>
      <c r="L374" s="117"/>
      <c r="M374" s="118"/>
    </row>
    <row r="375" spans="5:13">
      <c r="E375" s="21"/>
      <c r="L375" s="117"/>
      <c r="M375" s="118"/>
    </row>
    <row r="376" spans="5:13">
      <c r="E376" s="21"/>
      <c r="L376" s="117"/>
      <c r="M376" s="118"/>
    </row>
    <row r="377" spans="5:13">
      <c r="E377" s="21"/>
      <c r="L377" s="117"/>
      <c r="M377" s="118"/>
    </row>
    <row r="378" spans="5:13">
      <c r="E378" s="21"/>
      <c r="L378" s="117"/>
      <c r="M378" s="118"/>
    </row>
    <row r="379" spans="5:13">
      <c r="E379" s="21"/>
      <c r="L379" s="117"/>
      <c r="M379" s="118"/>
    </row>
    <row r="380" spans="5:13">
      <c r="E380" s="21"/>
      <c r="L380" s="117"/>
      <c r="M380" s="118"/>
    </row>
    <row r="381" spans="5:13">
      <c r="E381" s="21"/>
      <c r="L381" s="117"/>
      <c r="M381" s="118"/>
    </row>
    <row r="382" spans="5:13">
      <c r="E382" s="21"/>
      <c r="L382" s="117"/>
      <c r="M382" s="118"/>
    </row>
    <row r="383" spans="5:13">
      <c r="E383" s="21"/>
      <c r="L383" s="117"/>
      <c r="M383" s="118"/>
    </row>
    <row r="384" spans="5:13">
      <c r="E384" s="21"/>
      <c r="L384" s="117"/>
      <c r="M384" s="118"/>
    </row>
    <row r="385" spans="5:13">
      <c r="E385" s="21"/>
      <c r="L385" s="117"/>
      <c r="M385" s="118"/>
    </row>
    <row r="386" spans="5:13">
      <c r="E386" s="21"/>
      <c r="L386" s="117"/>
      <c r="M386" s="118"/>
    </row>
    <row r="387" spans="5:13">
      <c r="E387" s="21"/>
      <c r="L387" s="117"/>
      <c r="M387" s="118"/>
    </row>
    <row r="388" spans="5:13">
      <c r="E388" s="21"/>
      <c r="L388" s="117"/>
      <c r="M388" s="118"/>
    </row>
    <row r="389" spans="5:13">
      <c r="E389" s="21"/>
      <c r="L389" s="117"/>
      <c r="M389" s="118"/>
    </row>
    <row r="390" spans="5:13">
      <c r="E390" s="21"/>
      <c r="L390" s="117"/>
      <c r="M390" s="118"/>
    </row>
    <row r="391" spans="5:13">
      <c r="E391" s="21"/>
      <c r="L391" s="117"/>
      <c r="M391" s="118"/>
    </row>
    <row r="392" spans="5:13">
      <c r="E392" s="21"/>
      <c r="L392" s="117"/>
      <c r="M392" s="118"/>
    </row>
    <row r="393" spans="5:13">
      <c r="E393" s="21"/>
      <c r="L393" s="117"/>
      <c r="M393" s="118"/>
    </row>
    <row r="394" spans="5:13">
      <c r="E394" s="21"/>
      <c r="L394" s="117"/>
      <c r="M394" s="118"/>
    </row>
    <row r="395" spans="5:13">
      <c r="E395" s="21"/>
      <c r="L395" s="117"/>
      <c r="M395" s="118"/>
    </row>
    <row r="396" spans="5:13">
      <c r="E396" s="21"/>
      <c r="L396" s="117"/>
      <c r="M396" s="118"/>
    </row>
    <row r="397" spans="5:13">
      <c r="E397" s="21"/>
      <c r="L397" s="117"/>
      <c r="M397" s="118"/>
    </row>
    <row r="398" spans="5:13">
      <c r="E398" s="21"/>
      <c r="L398" s="117"/>
      <c r="M398" s="118"/>
    </row>
    <row r="399" spans="5:13">
      <c r="E399" s="21"/>
      <c r="L399" s="117"/>
      <c r="M399" s="118"/>
    </row>
    <row r="400" spans="5:13">
      <c r="E400" s="21"/>
      <c r="L400" s="117"/>
      <c r="M400" s="118"/>
    </row>
    <row r="401" spans="5:13">
      <c r="E401" s="21"/>
      <c r="L401" s="117"/>
      <c r="M401" s="118"/>
    </row>
    <row r="402" spans="5:13">
      <c r="E402" s="21"/>
      <c r="L402" s="117"/>
      <c r="M402" s="118"/>
    </row>
    <row r="403" spans="5:13">
      <c r="E403" s="21"/>
      <c r="L403" s="117"/>
      <c r="M403" s="118"/>
    </row>
    <row r="404" spans="5:13">
      <c r="E404" s="21"/>
      <c r="L404" s="117"/>
      <c r="M404" s="118"/>
    </row>
    <row r="405" spans="5:13">
      <c r="E405" s="21"/>
      <c r="L405" s="117"/>
      <c r="M405" s="118"/>
    </row>
    <row r="406" spans="5:13">
      <c r="E406" s="21"/>
      <c r="L406" s="117"/>
      <c r="M406" s="118"/>
    </row>
    <row r="407" spans="5:13">
      <c r="E407" s="21"/>
      <c r="L407" s="117"/>
      <c r="M407" s="118"/>
    </row>
    <row r="408" spans="5:13">
      <c r="E408" s="21"/>
      <c r="L408" s="117"/>
      <c r="M408" s="118"/>
    </row>
    <row r="409" spans="5:13">
      <c r="E409" s="21"/>
      <c r="L409" s="117"/>
      <c r="M409" s="118"/>
    </row>
    <row r="410" spans="5:13">
      <c r="E410" s="21"/>
      <c r="L410" s="117"/>
      <c r="M410" s="118"/>
    </row>
    <row r="411" spans="5:13">
      <c r="E411" s="21"/>
      <c r="L411" s="117"/>
      <c r="M411" s="118"/>
    </row>
    <row r="412" spans="5:13">
      <c r="E412" s="21"/>
      <c r="L412" s="117"/>
      <c r="M412" s="118"/>
    </row>
    <row r="413" spans="5:13">
      <c r="E413" s="21"/>
      <c r="L413" s="117"/>
      <c r="M413" s="118"/>
    </row>
    <row r="414" spans="5:13">
      <c r="E414" s="21"/>
      <c r="L414" s="117"/>
      <c r="M414" s="118"/>
    </row>
    <row r="415" spans="5:13">
      <c r="E415" s="21"/>
      <c r="L415" s="117"/>
      <c r="M415" s="118"/>
    </row>
    <row r="416" spans="5:13">
      <c r="E416" s="21"/>
      <c r="L416" s="117"/>
      <c r="M416" s="118"/>
    </row>
    <row r="417" spans="5:13">
      <c r="E417" s="21"/>
      <c r="L417" s="117"/>
      <c r="M417" s="118"/>
    </row>
    <row r="418" spans="5:13">
      <c r="E418" s="21"/>
      <c r="L418" s="117"/>
      <c r="M418" s="118"/>
    </row>
    <row r="419" spans="5:13">
      <c r="E419" s="21"/>
      <c r="L419" s="117"/>
      <c r="M419" s="118"/>
    </row>
    <row r="420" spans="5:13">
      <c r="E420" s="21"/>
      <c r="L420" s="117"/>
      <c r="M420" s="118"/>
    </row>
    <row r="421" spans="5:13">
      <c r="E421" s="21"/>
      <c r="L421" s="117"/>
      <c r="M421" s="118"/>
    </row>
    <row r="422" spans="5:13">
      <c r="E422" s="21"/>
      <c r="L422" s="117"/>
      <c r="M422" s="118"/>
    </row>
    <row r="423" spans="5:13">
      <c r="E423" s="21"/>
      <c r="L423" s="117"/>
      <c r="M423" s="118"/>
    </row>
    <row r="424" spans="5:13">
      <c r="E424" s="21"/>
      <c r="L424" s="117"/>
      <c r="M424" s="118"/>
    </row>
    <row r="425" spans="5:13">
      <c r="E425" s="21"/>
      <c r="L425" s="117"/>
      <c r="M425" s="118"/>
    </row>
    <row r="426" spans="5:13">
      <c r="E426" s="21"/>
      <c r="L426" s="117"/>
      <c r="M426" s="118"/>
    </row>
    <row r="427" spans="5:13">
      <c r="E427" s="21"/>
      <c r="L427" s="117"/>
      <c r="M427" s="118"/>
    </row>
    <row r="428" spans="5:13">
      <c r="E428" s="21"/>
      <c r="L428" s="117"/>
      <c r="M428" s="118"/>
    </row>
    <row r="429" spans="5:13">
      <c r="E429" s="21"/>
      <c r="L429" s="117"/>
      <c r="M429" s="118"/>
    </row>
    <row r="430" spans="5:13">
      <c r="E430" s="21"/>
      <c r="L430" s="117"/>
      <c r="M430" s="118"/>
    </row>
    <row r="431" spans="5:13">
      <c r="E431" s="21"/>
      <c r="L431" s="117"/>
      <c r="M431" s="118"/>
    </row>
    <row r="432" spans="5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6AA96-5F17-4430-81AE-57FBE78DB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F15651-53D9-4FAE-9FF5-5E047832BA9F}">
  <ds:schemaRefs>
    <ds:schemaRef ds:uri="http://schemas.microsoft.com/office/2006/documentManagement/types"/>
    <ds:schemaRef ds:uri="http://purl.org/dc/dcmitype/"/>
    <ds:schemaRef ds:uri="e0ba9906-e444-4281-ade2-f471bb68a4b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0b22210-4ebc-4db6-a6df-923924978420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C88644-985A-4DF5-AFB8-BAEB5BB22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2024-12-30T10:41:36Z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