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Vinagro, a.s\VO\VO - nový\PT\"/>
    </mc:Choice>
  </mc:AlternateContent>
  <xr:revisionPtr revIDLastSave="0" documentId="13_ncr:1_{67BBAB5A-EE43-43F5-B377-48653BAE1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M27" i="1"/>
  <c r="A33" i="1"/>
  <c r="C13" i="1"/>
  <c r="B7" i="1"/>
  <c r="B5" i="1"/>
  <c r="J4" i="1"/>
  <c r="A37" i="1" l="1"/>
  <c r="A36" i="1"/>
  <c r="A32" i="1"/>
  <c r="A34" i="1"/>
  <c r="A31" i="1"/>
  <c r="A29" i="1"/>
  <c r="A35" i="1"/>
  <c r="K33" i="1"/>
  <c r="J33" i="1"/>
  <c r="A30" i="1"/>
  <c r="A38" i="1" l="1"/>
  <c r="A40" i="1" s="1"/>
  <c r="A42" i="1" s="1"/>
  <c r="A44" i="1" s="1"/>
  <c r="A46" i="1" s="1"/>
  <c r="A39" i="1"/>
  <c r="A41" i="1" s="1"/>
  <c r="A43" i="1" s="1"/>
  <c r="A45" i="1" s="1"/>
  <c r="A47" i="1" s="1"/>
</calcChain>
</file>

<file path=xl/sharedStrings.xml><?xml version="1.0" encoding="utf-8"?>
<sst xmlns="http://schemas.openxmlformats.org/spreadsheetml/2006/main" count="38" uniqueCount="34">
  <si>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</si>
  <si>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</si>
  <si>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</si>
  <si>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</si>
  <si>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</si>
  <si>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</si>
  <si>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</si>
  <si>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</si>
  <si>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</si>
  <si>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</si>
  <si>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</si>
  <si>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</si>
  <si>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</si>
  <si>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</si>
  <si>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</si>
  <si>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</si>
  <si>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</si>
  <si>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</si>
  <si>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</si>
  <si>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</si>
  <si>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</si>
  <si>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</si>
  <si>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</si>
  <si>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</si>
  <si>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</si>
  <si>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</si>
  <si>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</si>
  <si>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</si>
  <si>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</si>
  <si>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</si>
  <si>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</si>
  <si>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</si>
  <si>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Univerzálny poľnohospodársky stroj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</si>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</sst>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65_PRV_2022/Vinagro,%20a.s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>
        <row r="2">
          <cell r="B2" t="str">
            <v>Výzva na predloženie ponúk - prieskum trhu</v>
          </cell>
        </row>
        <row r="126">
          <cell r="C126" t="str">
            <v xml:space="preserve">Príloha č. 2: </v>
          </cell>
          <cell r="E126" t="str">
            <v>Cena dodávaného predmetu</v>
          </cell>
        </row>
      </sheetData>
      <sheetData sheetId="4"/>
      <sheetData sheetId="5"/>
      <sheetData sheetId="6"/>
      <sheetData sheetId="7">
        <row r="87">
          <cell r="D87" t="str">
            <v xml:space="preserve"> – Príloha č. 2:</v>
          </cell>
          <cell r="F87" t="str">
            <v>Rozpočet cenovej ponuky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>
        <v>1</v>
      </c>
      <c r="B4" s="4"/>
      <c r="C4" s="5"/>
      <c r="D4" s="5"/>
      <c r="E4" s="5"/>
      <c r="F4" s="5"/>
      <c r="G4" s="5"/>
      <c r="H4" s="5"/>
      <c r="I4" s="5"/>
      <c r="J4" s="84" t="str">
        <f>IF([1]summary!$K$23="",'[1]Výzva na prieskum trhu'!$C$126,"")</f>
        <v xml:space="preserve">Príloha č. 2: </v>
      </c>
      <c r="K4" s="84"/>
      <c r="M4" s="6"/>
    </row>
    <row r="5" spans="1:13" s="2" customFormat="1" ht="23.25" customHeight="1" x14ac:dyDescent="0.25">
      <c r="A5">
        <v>1</v>
      </c>
      <c r="B5" s="85" t="str">
        <f>IF([1]summary!$K$23="",'[1]Výzva na prieskum trhu'!$B$2,'[1]Výzva na predkladanie ponúk'!$D$87)</f>
        <v>Výzva na predloženie ponúk - prieskum trhu</v>
      </c>
      <c r="C5" s="85"/>
      <c r="D5" s="85"/>
      <c r="E5" s="85"/>
      <c r="F5" s="85"/>
      <c r="G5" s="85"/>
      <c r="H5" s="85"/>
      <c r="I5" s="85"/>
      <c r="J5" s="85"/>
      <c r="K5" s="85"/>
      <c r="M5" s="6"/>
    </row>
    <row r="6" spans="1:13" s="2" customFormat="1" x14ac:dyDescent="0.25">
      <c r="A6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>
        <v>1</v>
      </c>
      <c r="B7" s="85" t="str">
        <f>IF([1]summary!$K$23="",'[1]Výzva na prieskum trhu'!$E$126,'[1]Výzva na predkladanie ponúk'!$F$87)</f>
        <v>Cena dodávaného predmetu</v>
      </c>
      <c r="C7" s="85"/>
      <c r="D7" s="85"/>
      <c r="E7" s="85"/>
      <c r="F7" s="85"/>
      <c r="G7" s="85"/>
      <c r="H7" s="85"/>
      <c r="I7" s="85"/>
      <c r="J7" s="85"/>
      <c r="K7" s="85"/>
      <c r="M7" s="6"/>
    </row>
    <row r="8" spans="1:13" x14ac:dyDescent="0.25">
      <c r="A8">
        <v>1</v>
      </c>
    </row>
    <row r="9" spans="1:13" ht="15" customHeight="1" x14ac:dyDescent="0.25">
      <c r="A9">
        <v>1</v>
      </c>
      <c r="B9" s="86" t="s">
        <v>1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>
        <v>1</v>
      </c>
    </row>
    <row r="13" spans="1:13" s="2" customFormat="1" ht="19.5" customHeight="1" thickBot="1" x14ac:dyDescent="0.3">
      <c r="A13">
        <v>1</v>
      </c>
      <c r="C13" s="87" t="str">
        <f>"Identifikačné údaje "&amp;IF([1]summary!$K$23="","navrhovateľa:","dodávateľa:")</f>
        <v>Identifikačné údaje navrhovateľa:</v>
      </c>
      <c r="D13" s="88"/>
      <c r="E13" s="88"/>
      <c r="F13" s="88"/>
      <c r="G13" s="89"/>
      <c r="M13" s="6"/>
    </row>
    <row r="14" spans="1:13" s="2" customFormat="1" ht="19.5" customHeight="1" x14ac:dyDescent="0.25">
      <c r="A14">
        <v>1</v>
      </c>
      <c r="C14" s="79" t="s">
        <v>2</v>
      </c>
      <c r="D14" s="80"/>
      <c r="E14" s="81"/>
      <c r="F14" s="82"/>
      <c r="G14" s="83"/>
      <c r="M14" s="6"/>
    </row>
    <row r="15" spans="1:13" s="2" customFormat="1" ht="39" customHeight="1" x14ac:dyDescent="0.25">
      <c r="A15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>
        <v>1</v>
      </c>
    </row>
    <row r="26" spans="1:13" x14ac:dyDescent="0.25">
      <c r="A26">
        <v>1</v>
      </c>
    </row>
    <row r="27" spans="1:13" x14ac:dyDescent="0.25">
      <c r="A27">
        <v>1</v>
      </c>
      <c r="B27" s="63" t="s">
        <v>13</v>
      </c>
      <c r="C27" s="63"/>
      <c r="D27" s="64" t="s">
        <v>32</v>
      </c>
      <c r="E27" s="64"/>
      <c r="F27" s="64"/>
      <c r="G27" s="64"/>
      <c r="H27" s="64"/>
      <c r="I27" s="64"/>
      <c r="J27" s="64"/>
      <c r="K27" s="9"/>
      <c r="M27" s="1" t="e">
        <f>#REF!+1</f>
        <v>#REF!</v>
      </c>
    </row>
    <row r="28" spans="1:13" ht="15.75" thickBot="1" x14ac:dyDescent="0.3">
      <c r="A28">
        <v>1</v>
      </c>
    </row>
    <row r="29" spans="1:13" ht="54.95" customHeight="1" thickBot="1" x14ac:dyDescent="0.3">
      <c r="A29" s="2">
        <f>A27</f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f>A27*IF(B30&lt;&gt;"",1,0)</f>
        <v>1</v>
      </c>
      <c r="B30" s="53" t="s">
        <v>32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f>A27</f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f>A27</f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27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A27*IF([1]summary!$K$23="",1,0)</f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f t="shared" ref="A40:A47" si="1">A38</f>
        <v>1</v>
      </c>
    </row>
    <row r="41" spans="1:13" x14ac:dyDescent="0.25">
      <c r="A41" s="2">
        <f t="shared" si="1"/>
        <v>1</v>
      </c>
      <c r="C41" s="31" t="s">
        <v>29</v>
      </c>
      <c r="D41" s="32"/>
    </row>
    <row r="42" spans="1:13" s="33" customFormat="1" x14ac:dyDescent="0.25">
      <c r="A42" s="2">
        <f t="shared" si="1"/>
        <v>1</v>
      </c>
      <c r="C42" s="31"/>
      <c r="M42" s="34"/>
    </row>
    <row r="43" spans="1:13" s="33" customFormat="1" ht="15" customHeight="1" x14ac:dyDescent="0.25">
      <c r="A43" s="2">
        <f t="shared" si="1"/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f t="shared" si="1"/>
        <v>1</v>
      </c>
      <c r="F44" s="37"/>
      <c r="G44" s="40" t="s">
        <v>33</v>
      </c>
      <c r="H44" s="40"/>
      <c r="I44" s="40"/>
      <c r="J44" s="40"/>
      <c r="K44" s="40"/>
      <c r="M44" s="34"/>
    </row>
    <row r="45" spans="1:13" s="33" customFormat="1" x14ac:dyDescent="0.25">
      <c r="A45" s="2">
        <f t="shared" si="1"/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f t="shared" si="1"/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f t="shared" si="1"/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algorithmName="SHA-512" hashValue="ao70kU/BCQMUXXTDwVZvR7kmdt6waVkvIT7NdSNHHNWt+35sbnF0ZoL6W7vOgU0UzNnsuQdS5RNUogS7eWTJVQ==" saltValue="kE6P/4fvRhimmftAKCfMjQ==" spinCount="100000" sheet="1" objects="1" scenarios="1" formatCells="0" formatColumns="0" insertColumns="0" insertRows="0" selectLockedCells="1"/>
  <autoFilter ref="A1:A47" xr:uid="{00000000-0009-0000-0000-000000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2023-02-27T12:08:06Z</dcterms:created>
  <dcterms:modified xsi:type="dcterms:W3CDTF">2025-01-08T07:26:03Z</dcterms:modified>
</cp:coreProperties>
</file>