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alova\AppData\Local\Microsoft\Windows\INetCache\Content.Outlook\2Q0C5C3E\"/>
    </mc:Choice>
  </mc:AlternateContent>
  <xr:revisionPtr revIDLastSave="0" documentId="13_ncr:1_{48E50133-3627-428E-8645-7D378FFD6C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TK VZ 2025-2027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6" l="1"/>
  <c r="G23" i="6"/>
  <c r="G22" i="6"/>
  <c r="G20" i="6"/>
  <c r="G21" i="6"/>
  <c r="G19" i="6"/>
  <c r="G17" i="6"/>
  <c r="G16" i="6"/>
  <c r="G15" i="6"/>
  <c r="G14" i="6"/>
  <c r="G13" i="6"/>
  <c r="G12" i="6"/>
  <c r="G11" i="6"/>
  <c r="G9" i="6"/>
  <c r="G7" i="6"/>
  <c r="G8" i="6"/>
  <c r="G6" i="6"/>
  <c r="G5" i="6"/>
  <c r="G4" i="6"/>
  <c r="G3" i="6"/>
  <c r="F25" i="6"/>
  <c r="F17" i="6"/>
  <c r="F9" i="6"/>
  <c r="F26" i="6" l="1"/>
  <c r="G25" i="6"/>
  <c r="G26" i="6" l="1"/>
</calcChain>
</file>

<file path=xl/sharedStrings.xml><?xml version="1.0" encoding="utf-8"?>
<sst xmlns="http://schemas.openxmlformats.org/spreadsheetml/2006/main" count="66" uniqueCount="21">
  <si>
    <t>ČR</t>
  </si>
  <si>
    <t>ano</t>
  </si>
  <si>
    <t>ne</t>
  </si>
  <si>
    <t>Příloha č. 1 - Nabídková cena</t>
  </si>
  <si>
    <t>Spoluúčast</t>
  </si>
  <si>
    <t>Limit pojistného plnění</t>
  </si>
  <si>
    <t>Řízení vozidel</t>
  </si>
  <si>
    <t>Územní platnost</t>
  </si>
  <si>
    <t>10 % / min. 1 000 Kč</t>
  </si>
  <si>
    <t>ano 
včetně soukromých cest</t>
  </si>
  <si>
    <t>10% / min. 1 000 Kč</t>
  </si>
  <si>
    <t>Svět</t>
  </si>
  <si>
    <t>limi plnění 100 000 Kč</t>
  </si>
  <si>
    <t>limit plnění 200 000 Kč</t>
  </si>
  <si>
    <t>limit plnění 300 000 Kč</t>
  </si>
  <si>
    <t>10 % min. 1 000 Kč</t>
  </si>
  <si>
    <t>ano včetně soukr. cest</t>
  </si>
  <si>
    <t>přepokládaný počet zaměstnanců</t>
  </si>
  <si>
    <t>Předpokládané roční pojistné v limitech</t>
  </si>
  <si>
    <t>Přepokládaný počet zaměstnanců</t>
  </si>
  <si>
    <t>Roční pojistné/1 zaměstnanec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</si>
</sst>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.00\ &quot;Kč&quot;"/>
    <numFmt numFmtId="165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  <xf numFmtId="0" fontId="0" fillId="4" borderId="1" xfId="0" applyFill="1" applyBorder="1"/>
    <xf numFmtId="0" fontId="3" fillId="0" borderId="1" xfId="0" applyFont="1" applyBorder="1" applyAlignment="1">
      <alignment horizontal="center"/>
    </xf>
    <xf numFmtId="6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6" fontId="8" fillId="0" borderId="1" xfId="0" applyNumberFormat="1" applyFont="1" applyBorder="1" applyAlignment="1">
      <alignment horizontal="center" vertical="center"/>
    </xf>
    <xf numFmtId="6" fontId="9" fillId="4" borderId="1" xfId="0" applyNumberFormat="1" applyFont="1" applyFill="1" applyBorder="1" applyAlignment="1">
      <alignment vertical="center"/>
    </xf>
    <xf numFmtId="6" fontId="10" fillId="4" borderId="1" xfId="0" applyNumberFormat="1" applyFont="1" applyFill="1" applyBorder="1" applyAlignment="1">
      <alignment vertical="center"/>
    </xf>
    <xf numFmtId="6" fontId="5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6" fontId="11" fillId="4" borderId="1" xfId="0" applyNumberFormat="1" applyFont="1" applyFill="1" applyBorder="1" applyAlignment="1">
      <alignment vertical="center"/>
    </xf>
    <xf numFmtId="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0" fillId="2" borderId="1" xfId="0" applyNumberFormat="1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6" fontId="5" fillId="0" borderId="3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4" fontId="0" fillId="2" borderId="3" xfId="0" applyNumberFormat="1" applyFill="1" applyBorder="1"/>
    <xf numFmtId="6" fontId="5" fillId="0" borderId="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/>
    <xf numFmtId="6" fontId="8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6" fontId="8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9" fillId="4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8" fillId="3" borderId="2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164" fontId="5" fillId="3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9A58B-A571-41DC-9A44-567B932DD715}">
  <dimension ref="A1:I28"/>
  <sheetViews>
    <sheetView tabSelected="1" workbookViewId="0">
      <selection activeCell="F24" sqref="F24"/>
    </sheetView>
  </sheetViews>
  <sheetFormatPr defaultRowHeight="14.4" x14ac:dyDescent="0.3"/>
  <cols>
    <col min="1" max="2" width="19.5546875" customWidth="1"/>
    <col min="3" max="4" width="20.88671875" customWidth="1"/>
    <col min="5" max="5" width="27.77734375" customWidth="1"/>
    <col min="6" max="6" width="12.77734375" customWidth="1"/>
    <col min="7" max="7" width="28.21875" customWidth="1"/>
  </cols>
  <sheetData>
    <row r="1" spans="1:9" ht="28.5" customHeight="1" x14ac:dyDescent="0.3">
      <c r="A1" s="2" t="s">
        <v>3</v>
      </c>
      <c r="B1" s="2"/>
      <c r="C1" s="2"/>
      <c r="D1" s="2"/>
      <c r="E1" s="2"/>
    </row>
    <row r="2" spans="1:9" s="57" customFormat="1" ht="41.4" x14ac:dyDescent="0.3">
      <c r="A2" s="32" t="s">
        <v>5</v>
      </c>
      <c r="B2" s="32" t="s">
        <v>7</v>
      </c>
      <c r="C2" s="32" t="s">
        <v>6</v>
      </c>
      <c r="D2" s="32" t="s">
        <v>4</v>
      </c>
      <c r="E2" s="33" t="s">
        <v>20</v>
      </c>
      <c r="F2" s="56" t="s">
        <v>19</v>
      </c>
      <c r="G2" s="56" t="s">
        <v>18</v>
      </c>
    </row>
    <row r="3" spans="1:9" x14ac:dyDescent="0.3">
      <c r="A3" s="6">
        <v>100000</v>
      </c>
      <c r="B3" s="7" t="s">
        <v>0</v>
      </c>
      <c r="C3" s="8" t="s">
        <v>2</v>
      </c>
      <c r="D3" s="27" t="s">
        <v>8</v>
      </c>
      <c r="E3" s="58">
        <v>0</v>
      </c>
      <c r="F3" s="44">
        <v>66</v>
      </c>
      <c r="G3" s="45">
        <f>SUM(E3*F3)</f>
        <v>0</v>
      </c>
    </row>
    <row r="4" spans="1:9" x14ac:dyDescent="0.3">
      <c r="A4" s="6">
        <v>100000</v>
      </c>
      <c r="B4" s="7" t="s">
        <v>0</v>
      </c>
      <c r="C4" s="8" t="s">
        <v>1</v>
      </c>
      <c r="D4" s="27" t="s">
        <v>8</v>
      </c>
      <c r="E4" s="58">
        <v>0</v>
      </c>
      <c r="F4" s="44">
        <v>91</v>
      </c>
      <c r="G4" s="45">
        <f>SUM(E4*F4)</f>
        <v>0</v>
      </c>
      <c r="I4" s="26"/>
    </row>
    <row r="5" spans="1:9" ht="24.6" thickBot="1" x14ac:dyDescent="0.35">
      <c r="A5" s="40">
        <v>100000</v>
      </c>
      <c r="B5" s="41" t="s">
        <v>0</v>
      </c>
      <c r="C5" s="42" t="s">
        <v>9</v>
      </c>
      <c r="D5" s="43" t="s">
        <v>10</v>
      </c>
      <c r="E5" s="70">
        <v>0</v>
      </c>
      <c r="F5" s="46">
        <v>6</v>
      </c>
      <c r="G5" s="47">
        <f>SUM(E5*F5)</f>
        <v>0</v>
      </c>
    </row>
    <row r="6" spans="1:9" ht="24.6" thickTop="1" x14ac:dyDescent="0.3">
      <c r="A6" s="34">
        <v>100000</v>
      </c>
      <c r="B6" s="35" t="s">
        <v>11</v>
      </c>
      <c r="C6" s="36" t="s">
        <v>9</v>
      </c>
      <c r="D6" s="37" t="s">
        <v>10</v>
      </c>
      <c r="E6" s="59">
        <v>0</v>
      </c>
      <c r="F6" s="38">
        <v>1</v>
      </c>
      <c r="G6" s="39">
        <f>SUM(E6*F6)</f>
        <v>0</v>
      </c>
    </row>
    <row r="7" spans="1:9" x14ac:dyDescent="0.3">
      <c r="A7" s="12">
        <v>100000</v>
      </c>
      <c r="B7" s="11" t="s">
        <v>11</v>
      </c>
      <c r="C7" s="10" t="s">
        <v>2</v>
      </c>
      <c r="D7" s="28" t="s">
        <v>8</v>
      </c>
      <c r="E7" s="60">
        <v>0</v>
      </c>
      <c r="F7" s="24">
        <v>6</v>
      </c>
      <c r="G7" s="39">
        <f t="shared" ref="G7:G8" si="0">SUM(E7*F7)</f>
        <v>0</v>
      </c>
    </row>
    <row r="8" spans="1:9" x14ac:dyDescent="0.3">
      <c r="A8" s="12">
        <v>100000</v>
      </c>
      <c r="B8" s="11" t="s">
        <v>11</v>
      </c>
      <c r="C8" s="10" t="s">
        <v>1</v>
      </c>
      <c r="D8" s="28" t="s">
        <v>8</v>
      </c>
      <c r="E8" s="60">
        <v>0</v>
      </c>
      <c r="F8" s="24">
        <v>6</v>
      </c>
      <c r="G8" s="39">
        <f t="shared" si="0"/>
        <v>0</v>
      </c>
    </row>
    <row r="9" spans="1:9" x14ac:dyDescent="0.3">
      <c r="A9" s="13" t="s">
        <v>12</v>
      </c>
      <c r="B9" s="14"/>
      <c r="C9" s="13"/>
      <c r="D9" s="13"/>
      <c r="E9" s="61"/>
      <c r="F9" s="30">
        <f>SUM(F3:F8)</f>
        <v>176</v>
      </c>
      <c r="G9" s="31">
        <f>SUM(G3:G8)</f>
        <v>0</v>
      </c>
    </row>
    <row r="10" spans="1:9" x14ac:dyDescent="0.3">
      <c r="A10" s="15"/>
      <c r="B10" s="16"/>
      <c r="C10" s="15"/>
      <c r="D10" s="15"/>
      <c r="E10" s="62"/>
      <c r="F10" s="17"/>
    </row>
    <row r="11" spans="1:9" x14ac:dyDescent="0.3">
      <c r="A11" s="6">
        <v>200000</v>
      </c>
      <c r="B11" s="7" t="s">
        <v>0</v>
      </c>
      <c r="C11" s="8" t="s">
        <v>2</v>
      </c>
      <c r="D11" s="27" t="s">
        <v>8</v>
      </c>
      <c r="E11" s="58">
        <v>0</v>
      </c>
      <c r="F11" s="44">
        <v>73</v>
      </c>
      <c r="G11" s="45">
        <f t="shared" ref="G11:G16" si="1">SUM(E11*F11)</f>
        <v>0</v>
      </c>
    </row>
    <row r="12" spans="1:9" x14ac:dyDescent="0.3">
      <c r="A12" s="6">
        <v>200000</v>
      </c>
      <c r="B12" s="7" t="s">
        <v>0</v>
      </c>
      <c r="C12" s="8" t="s">
        <v>1</v>
      </c>
      <c r="D12" s="27" t="s">
        <v>8</v>
      </c>
      <c r="E12" s="58">
        <v>0</v>
      </c>
      <c r="F12" s="44">
        <v>852</v>
      </c>
      <c r="G12" s="45">
        <f t="shared" si="1"/>
        <v>0</v>
      </c>
    </row>
    <row r="13" spans="1:9" ht="24.6" thickBot="1" x14ac:dyDescent="0.35">
      <c r="A13" s="40">
        <v>200000</v>
      </c>
      <c r="B13" s="41" t="s">
        <v>0</v>
      </c>
      <c r="C13" s="42" t="s">
        <v>9</v>
      </c>
      <c r="D13" s="43" t="s">
        <v>10</v>
      </c>
      <c r="E13" s="63">
        <v>0</v>
      </c>
      <c r="F13" s="46">
        <v>6</v>
      </c>
      <c r="G13" s="47">
        <f t="shared" si="1"/>
        <v>0</v>
      </c>
    </row>
    <row r="14" spans="1:9" ht="15" thickTop="1" x14ac:dyDescent="0.3">
      <c r="A14" s="48">
        <v>200000</v>
      </c>
      <c r="B14" s="35" t="s">
        <v>11</v>
      </c>
      <c r="C14" s="49" t="s">
        <v>2</v>
      </c>
      <c r="D14" s="37" t="s">
        <v>8</v>
      </c>
      <c r="E14" s="59">
        <v>0</v>
      </c>
      <c r="F14" s="38">
        <v>6</v>
      </c>
      <c r="G14" s="39">
        <f t="shared" si="1"/>
        <v>0</v>
      </c>
    </row>
    <row r="15" spans="1:9" x14ac:dyDescent="0.3">
      <c r="A15" s="12">
        <v>200000</v>
      </c>
      <c r="B15" s="11" t="s">
        <v>11</v>
      </c>
      <c r="C15" s="10" t="s">
        <v>1</v>
      </c>
      <c r="D15" s="28" t="s">
        <v>8</v>
      </c>
      <c r="E15" s="60">
        <v>0</v>
      </c>
      <c r="F15" s="24">
        <v>15</v>
      </c>
      <c r="G15" s="29">
        <f t="shared" si="1"/>
        <v>0</v>
      </c>
    </row>
    <row r="16" spans="1:9" ht="24" x14ac:dyDescent="0.3">
      <c r="A16" s="6">
        <v>200000</v>
      </c>
      <c r="B16" s="11" t="s">
        <v>11</v>
      </c>
      <c r="C16" s="9" t="s">
        <v>9</v>
      </c>
      <c r="D16" s="28" t="s">
        <v>10</v>
      </c>
      <c r="E16" s="60">
        <v>0</v>
      </c>
      <c r="F16" s="24">
        <v>18</v>
      </c>
      <c r="G16" s="29">
        <f t="shared" si="1"/>
        <v>0</v>
      </c>
    </row>
    <row r="17" spans="1:7" x14ac:dyDescent="0.3">
      <c r="A17" s="18" t="s">
        <v>13</v>
      </c>
      <c r="B17" s="18"/>
      <c r="C17" s="18"/>
      <c r="D17" s="18"/>
      <c r="E17" s="64"/>
      <c r="F17" s="30">
        <f>SUM(F11:F16)</f>
        <v>970</v>
      </c>
      <c r="G17" s="31">
        <f>SUM(G11:G16)</f>
        <v>0</v>
      </c>
    </row>
    <row r="18" spans="1:7" x14ac:dyDescent="0.3">
      <c r="A18" s="19"/>
      <c r="B18" s="20"/>
      <c r="C18" s="20"/>
      <c r="D18" s="20"/>
      <c r="E18" s="65"/>
      <c r="F18" s="17"/>
    </row>
    <row r="19" spans="1:7" x14ac:dyDescent="0.3">
      <c r="A19" s="6">
        <v>300000</v>
      </c>
      <c r="B19" s="21" t="s">
        <v>0</v>
      </c>
      <c r="C19" s="8" t="s">
        <v>2</v>
      </c>
      <c r="D19" s="27" t="s">
        <v>15</v>
      </c>
      <c r="E19" s="58">
        <v>0</v>
      </c>
      <c r="F19" s="44">
        <v>6</v>
      </c>
      <c r="G19" s="45">
        <f>SUM(E19*F19)</f>
        <v>0</v>
      </c>
    </row>
    <row r="20" spans="1:7" x14ac:dyDescent="0.3">
      <c r="A20" s="12">
        <v>300000</v>
      </c>
      <c r="B20" s="22" t="s">
        <v>0</v>
      </c>
      <c r="C20" s="10" t="s">
        <v>1</v>
      </c>
      <c r="D20" s="28" t="s">
        <v>15</v>
      </c>
      <c r="E20" s="66">
        <v>0</v>
      </c>
      <c r="F20" s="44">
        <v>507</v>
      </c>
      <c r="G20" s="45">
        <f t="shared" ref="G20:G21" si="2">SUM(E20*F20)</f>
        <v>0</v>
      </c>
    </row>
    <row r="21" spans="1:7" s="3" customFormat="1" ht="15" thickBot="1" x14ac:dyDescent="0.35">
      <c r="A21" s="52">
        <v>300000</v>
      </c>
      <c r="B21" s="53" t="s">
        <v>0</v>
      </c>
      <c r="C21" s="54" t="s">
        <v>16</v>
      </c>
      <c r="D21" s="55" t="s">
        <v>15</v>
      </c>
      <c r="E21" s="67">
        <v>0</v>
      </c>
      <c r="F21" s="46">
        <v>6</v>
      </c>
      <c r="G21" s="47">
        <f t="shared" si="2"/>
        <v>0</v>
      </c>
    </row>
    <row r="22" spans="1:7" ht="15.6" customHeight="1" thickTop="1" x14ac:dyDescent="0.3">
      <c r="A22" s="50">
        <v>300000</v>
      </c>
      <c r="B22" s="38" t="s">
        <v>11</v>
      </c>
      <c r="C22" s="51" t="s">
        <v>2</v>
      </c>
      <c r="D22" s="37" t="s">
        <v>15</v>
      </c>
      <c r="E22" s="59">
        <v>0</v>
      </c>
      <c r="F22" s="38">
        <v>6</v>
      </c>
      <c r="G22" s="39">
        <f>SUM(E22*F22)</f>
        <v>0</v>
      </c>
    </row>
    <row r="23" spans="1:7" ht="13.2" customHeight="1" x14ac:dyDescent="0.3">
      <c r="A23" s="23">
        <v>300000</v>
      </c>
      <c r="B23" s="24" t="s">
        <v>11</v>
      </c>
      <c r="C23" s="25" t="s">
        <v>1</v>
      </c>
      <c r="D23" s="5" t="s">
        <v>15</v>
      </c>
      <c r="E23" s="68">
        <v>0</v>
      </c>
      <c r="F23" s="24">
        <v>23</v>
      </c>
      <c r="G23" s="29">
        <f>SUM(E23*F23)</f>
        <v>0</v>
      </c>
    </row>
    <row r="24" spans="1:7" ht="13.2" customHeight="1" x14ac:dyDescent="0.3">
      <c r="A24" s="23">
        <v>300000</v>
      </c>
      <c r="B24" s="24" t="s">
        <v>11</v>
      </c>
      <c r="C24" s="25" t="s">
        <v>16</v>
      </c>
      <c r="D24" s="5" t="s">
        <v>15</v>
      </c>
      <c r="E24" s="68">
        <v>0</v>
      </c>
      <c r="F24" s="24">
        <v>6</v>
      </c>
      <c r="G24" s="29">
        <f>SUM(E24*F24)</f>
        <v>0</v>
      </c>
    </row>
    <row r="25" spans="1:7" x14ac:dyDescent="0.3">
      <c r="A25" s="18" t="s">
        <v>14</v>
      </c>
      <c r="B25" s="4"/>
      <c r="C25" s="4"/>
      <c r="D25" s="4"/>
      <c r="E25" s="69"/>
      <c r="F25" s="30">
        <f>SUM(F19:F24)</f>
        <v>554</v>
      </c>
      <c r="G25" s="31">
        <f>SUM(G19:G24)</f>
        <v>0</v>
      </c>
    </row>
    <row r="26" spans="1:7" ht="22.8" customHeight="1" x14ac:dyDescent="0.3">
      <c r="A26" t="s">
        <v>17</v>
      </c>
      <c r="F26" s="71">
        <f>SUM(F9+F17+F25)</f>
        <v>1700</v>
      </c>
      <c r="G26" s="1">
        <f>SUM(G9+G17+G25)</f>
        <v>0</v>
      </c>
    </row>
    <row r="27" spans="1:7" ht="22.8" customHeight="1" x14ac:dyDescent="0.3">
      <c r="A27" s="3"/>
      <c r="B27" s="3"/>
      <c r="C27" s="3"/>
    </row>
    <row r="28" spans="1:7" ht="24.6" customHeight="1" x14ac:dyDescent="0.3"/>
  </sheetData>
  <phoneticPr fontId="4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PTK VZ 2025-2027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Mohelská Lenka</dc:creator>
  <cp:lastModifiedBy>Valová Hana</cp:lastModifiedBy>
  <cp:lastPrinted>2024-05-20T11:07:21Z</cp:lastPrinted>
  <dcterms:created xsi:type="dcterms:W3CDTF">2018-02-05T10:59:29Z</dcterms:created>
  <dcterms:modified xsi:type="dcterms:W3CDTF">2024-12-23T08:43:06Z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283cd4-40d8-4b4e-b666-5881e4d226e3_Enabled">
    <vt:lpwstr>true</vt:lpwstr>
  </property>
  <property fmtid="{D5CDD505-2E9C-101B-9397-08002B2CF9AE}" pid="3" name="MSIP_Label_8d283cd4-40d8-4b4e-b666-5881e4d226e3_SetDate">
    <vt:lpwstr>2022-09-23T07:12:01Z</vt:lpwstr>
  </property>
  <property fmtid="{D5CDD505-2E9C-101B-9397-08002B2CF9AE}" pid="4" name="MSIP_Label_8d283cd4-40d8-4b4e-b666-5881e4d226e3_Method">
    <vt:lpwstr>Standard</vt:lpwstr>
  </property>
  <property fmtid="{D5CDD505-2E9C-101B-9397-08002B2CF9AE}" pid="5" name="MSIP_Label_8d283cd4-40d8-4b4e-b666-5881e4d226e3_Name">
    <vt:lpwstr>Public</vt:lpwstr>
  </property>
  <property fmtid="{D5CDD505-2E9C-101B-9397-08002B2CF9AE}" pid="6" name="MSIP_Label_8d283cd4-40d8-4b4e-b666-5881e4d226e3_SiteId">
    <vt:lpwstr>8b52ecaa-f734-4a0c-9b2d-ab31beeb4028</vt:lpwstr>
  </property>
  <property fmtid="{D5CDD505-2E9C-101B-9397-08002B2CF9AE}" pid="7" name="MSIP_Label_8d283cd4-40d8-4b4e-b666-5881e4d226e3_ActionId">
    <vt:lpwstr>b621a3b7-df2a-4407-8d87-e47e92c87391</vt:lpwstr>
  </property>
  <property fmtid="{D5CDD505-2E9C-101B-9397-08002B2CF9AE}" pid="8" name="MSIP_Label_8d283cd4-40d8-4b4e-b666-5881e4d226e3_ContentBits">
    <vt:lpwstr>0</vt:lpwstr>
  </property>
</Properties>
</file>