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4 Trstice\1-3264-DNS-2025\Súťažné podklady\"/>
    </mc:Choice>
  </mc:AlternateContent>
  <bookViews>
    <workbookView xWindow="-120" yWindow="-120" windowWidth="29040" windowHeight="15720"/>
  </bookViews>
  <sheets>
    <sheet name="1_3264_2025_VT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4" l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8" i="4"/>
  <c r="J31" i="4" l="1"/>
  <c r="I31" i="4"/>
  <c r="I8" i="4" l="1"/>
  <c r="I14" i="4"/>
  <c r="I9" i="4"/>
  <c r="I10" i="4"/>
  <c r="I11" i="4"/>
  <c r="I12" i="4"/>
  <c r="I13" i="4"/>
  <c r="I15" i="4"/>
  <c r="I16" i="4"/>
  <c r="I28" i="4"/>
  <c r="I17" i="4"/>
  <c r="I19" i="4"/>
  <c r="I20" i="4"/>
  <c r="I21" i="4"/>
  <c r="I22" i="4"/>
  <c r="I23" i="4"/>
  <c r="I24" i="4"/>
  <c r="I25" i="4"/>
  <c r="I18" i="4"/>
  <c r="I29" i="4"/>
  <c r="I30" i="4"/>
  <c r="I26" i="4"/>
  <c r="I27" i="4" l="1"/>
</calcChain>
</file>

<file path=xl/sharedStrings.xml><?xml version="1.0" encoding="utf-8"?>
<sst xmlns="http://schemas.openxmlformats.org/spreadsheetml/2006/main" count="94" uniqueCount="61">
  <si>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</si>
  <si>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</si>
  <si>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</si>
  <si>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</si>
  <si>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</si>
  <si>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ostatné práce pri výrobe les.drevín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</si>
  <si>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</si>
  <si>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</si>
  <si>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</si>
  <si>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>ha</t>
  </si>
  <si>
    <t>Názov predmetu zákazky: Pestovateľská činnosť v  škôlkárskom stredisku Trstice</t>
  </si>
  <si>
    <t xml:space="preserve">VYPĹŇA </t>
  </si>
  <si>
    <t>UCHÁDZAČ</t>
  </si>
  <si>
    <t>Príloha č. 3    k Rámcovej dohode o dodaní služieb č.1/3264/2025/VT</t>
  </si>
  <si>
    <t>ár</t>
  </si>
  <si>
    <t>vyzdvihovanie rýchlorastúcich drevín</t>
  </si>
  <si>
    <t>tis. ks</t>
  </si>
  <si>
    <t>Uskladnenie rezkov</t>
  </si>
  <si>
    <t>Namáčanie rezkov pred uskladnením alebo vysadením</t>
  </si>
  <si>
    <t>hod</t>
  </si>
  <si>
    <t>Tvarovací rez - semenné sady</t>
  </si>
  <si>
    <t>Prevádzka matečníc - ostatné práce</t>
  </si>
  <si>
    <t>Pálenie odpadu po výrobe prútov a rezkov</t>
  </si>
  <si>
    <t>Prevádzka matečníc - rezanie prútov z MH</t>
  </si>
  <si>
    <t xml:space="preserve">Rezanie rezkov </t>
  </si>
  <si>
    <t>Montáž tienidiel</t>
  </si>
  <si>
    <t>Demontáž tienidiel</t>
  </si>
  <si>
    <t>Namáčanie koreňového systému</t>
  </si>
  <si>
    <t>Sadenie rezkov na voľnej ploche</t>
  </si>
  <si>
    <t>Prevádzka matečníc-vylamovanie zálistkov</t>
  </si>
  <si>
    <t>Pletie 1 ročných semenáčkov - silné zaburinenie</t>
  </si>
  <si>
    <t>Výsev semien lesných drevín na voľných výsevových plochách</t>
  </si>
  <si>
    <t>Úprava záhonov ručne pred sejbou</t>
  </si>
  <si>
    <t>Zavlažovanie produkčných plôch zavlažovacími bubnami</t>
  </si>
  <si>
    <t>Škôlkovanie semenáčikov na záhony mechanizovane (ár, tis.ks)</t>
  </si>
  <si>
    <t>Kyprenie produkčných plôch mechanizovane s využitím kypriča Egedal</t>
  </si>
  <si>
    <t>Ručné kyprenie záhonov na minerálnej pôde OL</t>
  </si>
  <si>
    <t>Okopávanie sadeníc rýchlorastúcich drevín RRD</t>
  </si>
  <si>
    <t>vyzdvihovanie sadeníc ostatných listnatých drevín OL</t>
  </si>
  <si>
    <t>Číslo</t>
  </si>
  <si>
    <t>Pestovateľský výkon (pracovná činnosť a druh práce)</t>
  </si>
  <si>
    <t>4.1.2</t>
  </si>
  <si>
    <t>Manipulácia s prútmi a rezkami rýchlorastúcich drevín v matečniciach a v hale a ostatné ručné práce v semenárstve.</t>
  </si>
  <si>
    <t>4.1.3.</t>
  </si>
  <si>
    <t>Vykonávanie tvarovacích rezov v semenných sadoch, orezávanie hláv v matečniciach rýchlorastúcich drevín.</t>
  </si>
  <si>
    <t>4.2.1.</t>
  </si>
  <si>
    <t>Ručné práce v škôlkarstve ( napr. vykladanie, ukladanie alebo rozhadzovanie kompostu, maštaľného hnoja, priemyselných hnojív, presuny substrátu a pod.).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</si>
  <si>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</si>
  <si>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</si>
  <si>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4.2.3.</t>
  </si>
  <si>
    <t>Zakladanie rezkov topoľov a vŕb do pôdy.</t>
  </si>
  <si>
    <t>4.2.4.</t>
  </si>
  <si>
    <t>Vylamovanie bočných výhonkov na prútoch hláv a sadeniciach topoľov a vŕb.</t>
  </si>
  <si>
    <t>4.2.7.</t>
  </si>
  <si>
    <t>Hlboké prekopávanie a okopávanie, planírovanie, kyprenie a pletie záhonov semenáčikov a sadeníc v lesných škôlkach. Obsluha a konštrukcia závlah.</t>
  </si>
  <si>
    <t>4.2.10.</t>
  </si>
  <si>
    <t>Sejba semien lesných drevín ručne na záhony.</t>
  </si>
  <si>
    <t>4.2.18.</t>
  </si>
  <si>
    <t>Samostatná obsluha (operátor) prídavných zariadení, náročných na odborné znalosti a presnosť, napr. škôlkovací stroj Egedal.</t>
  </si>
  <si>
    <t>SPOLU</t>
  </si>
  <si>
    <t>Termín  vykonania od 20.1.2025-30.6.2025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</si>
</sst>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Arial"/>
      <family val="2"/>
      <charset val="238"/>
    </font>
    <font>
      <b/>
      <sz val="11"/>
      <color rgb="FFFF00FF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6" fillId="0" borderId="0" xfId="1" applyFont="1" applyAlignment="1">
      <alignment horizontal="left" wrapText="1"/>
    </xf>
    <xf numFmtId="0" fontId="6" fillId="0" borderId="0" xfId="1" applyFont="1"/>
    <xf numFmtId="0" fontId="6" fillId="0" borderId="0" xfId="1" applyFont="1" applyAlignment="1">
      <alignment wrapText="1"/>
    </xf>
    <xf numFmtId="0" fontId="2" fillId="0" borderId="0" xfId="1" applyFont="1"/>
    <xf numFmtId="0" fontId="2" fillId="0" borderId="0" xfId="1" applyFont="1" applyAlignment="1">
      <alignment wrapText="1"/>
    </xf>
    <xf numFmtId="0" fontId="6" fillId="3" borderId="0" xfId="1" applyFont="1" applyFill="1" applyAlignment="1">
      <alignment horizontal="center"/>
    </xf>
    <xf numFmtId="0" fontId="0" fillId="0" borderId="0" xfId="0" applyAlignment="1">
      <alignment horizontal="right"/>
    </xf>
    <xf numFmtId="0" fontId="4" fillId="5" borderId="1" xfId="0" applyFont="1" applyFill="1" applyBorder="1" applyAlignment="1">
      <alignment horizontal="center" vertical="center" wrapText="1"/>
    </xf>
    <xf numFmtId="3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1" applyFont="1"/>
    <xf numFmtId="0" fontId="3" fillId="0" borderId="0" xfId="1" applyFont="1" applyAlignment="1">
      <alignment wrapText="1"/>
    </xf>
    <xf numFmtId="0" fontId="0" fillId="0" borderId="1" xfId="0" applyBorder="1"/>
    <xf numFmtId="0" fontId="10" fillId="0" borderId="1" xfId="0" applyFont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4" fontId="8" fillId="5" borderId="1" xfId="0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4" fontId="2" fillId="4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right"/>
    </xf>
    <xf numFmtId="0" fontId="3" fillId="0" borderId="0" xfId="0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00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L8" sqref="L8"/>
    </sheetView>
  </sheetViews>
  <sheetFormatPr defaultRowHeight="15" x14ac:dyDescent="0.25"/>
  <cols>
    <col min="2" max="2" width="39.28515625" customWidth="1"/>
    <col min="3" max="3" width="9.7109375" customWidth="1"/>
    <col min="4" max="4" width="50.42578125" customWidth="1"/>
    <col min="6" max="6" width="8.28515625" customWidth="1"/>
    <col min="7" max="7" width="17.140625" customWidth="1"/>
    <col min="8" max="8" width="15.42578125" style="12" customWidth="1"/>
    <col min="9" max="9" width="14.140625" style="12" customWidth="1"/>
    <col min="10" max="10" width="15.5703125" customWidth="1"/>
  </cols>
  <sheetData>
    <row r="1" spans="1:10" ht="15.75" x14ac:dyDescent="0.25">
      <c r="A1" s="5" t="s">
        <v>13</v>
      </c>
      <c r="D1" s="6"/>
      <c r="G1" s="11"/>
    </row>
    <row r="2" spans="1:10" ht="15.75" x14ac:dyDescent="0.25">
      <c r="A2" s="7"/>
      <c r="D2" s="8"/>
      <c r="G2" s="11" t="s">
        <v>11</v>
      </c>
    </row>
    <row r="3" spans="1:10" ht="15.75" x14ac:dyDescent="0.25">
      <c r="A3" s="9" t="s">
        <v>10</v>
      </c>
      <c r="D3" s="10"/>
      <c r="G3" s="11" t="s">
        <v>12</v>
      </c>
    </row>
    <row r="4" spans="1:10" ht="15.75" x14ac:dyDescent="0.25">
      <c r="A4" s="17" t="s">
        <v>60</v>
      </c>
      <c r="D4" s="18"/>
      <c r="G4" s="11"/>
    </row>
    <row r="7" spans="1:10" ht="109.5" customHeight="1" x14ac:dyDescent="0.25">
      <c r="A7" s="20" t="s">
        <v>39</v>
      </c>
      <c r="B7" s="20" t="s">
        <v>40</v>
      </c>
      <c r="C7" s="4" t="s">
        <v>0</v>
      </c>
      <c r="D7" s="1" t="s">
        <v>1</v>
      </c>
      <c r="E7" s="13" t="s">
        <v>2</v>
      </c>
      <c r="F7" s="14" t="s">
        <v>3</v>
      </c>
      <c r="G7" s="2" t="s">
        <v>8</v>
      </c>
      <c r="H7" s="15" t="s">
        <v>6</v>
      </c>
      <c r="I7" s="3" t="s">
        <v>4</v>
      </c>
      <c r="J7" s="2" t="s">
        <v>7</v>
      </c>
    </row>
    <row r="8" spans="1:10" ht="52.5" customHeight="1" x14ac:dyDescent="0.25">
      <c r="A8" s="21" t="s">
        <v>41</v>
      </c>
      <c r="B8" s="31" t="s">
        <v>42</v>
      </c>
      <c r="C8" s="25">
        <v>2</v>
      </c>
      <c r="D8" s="26" t="s">
        <v>17</v>
      </c>
      <c r="E8" s="27" t="s">
        <v>16</v>
      </c>
      <c r="F8" s="28">
        <v>128</v>
      </c>
      <c r="G8" s="40"/>
      <c r="H8" s="30">
        <v>2.31</v>
      </c>
      <c r="I8" s="29">
        <f t="shared" ref="I8:I30" si="0">F8*H8</f>
        <v>295.68</v>
      </c>
      <c r="J8" s="39">
        <f>G8*F8</f>
        <v>0</v>
      </c>
    </row>
    <row r="9" spans="1:10" ht="22.5" customHeight="1" x14ac:dyDescent="0.25">
      <c r="A9" s="21" t="s">
        <v>43</v>
      </c>
      <c r="B9" s="41" t="s">
        <v>44</v>
      </c>
      <c r="C9" s="25">
        <v>3</v>
      </c>
      <c r="D9" s="26" t="s">
        <v>20</v>
      </c>
      <c r="E9" s="27" t="s">
        <v>9</v>
      </c>
      <c r="F9" s="28">
        <v>1.2</v>
      </c>
      <c r="G9" s="40"/>
      <c r="H9" s="30">
        <v>460.84</v>
      </c>
      <c r="I9" s="29">
        <f t="shared" si="0"/>
        <v>553.00799999999992</v>
      </c>
      <c r="J9" s="39">
        <f t="shared" ref="J9:J30" si="1">G9*F9</f>
        <v>0</v>
      </c>
    </row>
    <row r="10" spans="1:10" ht="21" customHeight="1" x14ac:dyDescent="0.25">
      <c r="A10" s="21" t="s">
        <v>43</v>
      </c>
      <c r="B10" s="43"/>
      <c r="C10" s="25">
        <v>3</v>
      </c>
      <c r="D10" s="26" t="s">
        <v>21</v>
      </c>
      <c r="E10" s="27" t="s">
        <v>9</v>
      </c>
      <c r="F10" s="28">
        <v>1</v>
      </c>
      <c r="G10" s="40"/>
      <c r="H10" s="30">
        <v>577.63</v>
      </c>
      <c r="I10" s="29">
        <f t="shared" si="0"/>
        <v>577.63</v>
      </c>
      <c r="J10" s="39">
        <f t="shared" si="1"/>
        <v>0</v>
      </c>
    </row>
    <row r="11" spans="1:10" ht="21" customHeight="1" x14ac:dyDescent="0.25">
      <c r="A11" s="21" t="s">
        <v>43</v>
      </c>
      <c r="B11" s="43"/>
      <c r="C11" s="25">
        <v>3</v>
      </c>
      <c r="D11" s="26" t="s">
        <v>22</v>
      </c>
      <c r="E11" s="27" t="s">
        <v>9</v>
      </c>
      <c r="F11" s="28">
        <v>2.2999999999999998</v>
      </c>
      <c r="G11" s="40"/>
      <c r="H11" s="30">
        <v>147.38</v>
      </c>
      <c r="I11" s="29">
        <f t="shared" si="0"/>
        <v>338.97399999999999</v>
      </c>
      <c r="J11" s="39">
        <f t="shared" si="1"/>
        <v>0</v>
      </c>
    </row>
    <row r="12" spans="1:10" ht="22.5" customHeight="1" x14ac:dyDescent="0.25">
      <c r="A12" s="21" t="s">
        <v>43</v>
      </c>
      <c r="B12" s="43"/>
      <c r="C12" s="25">
        <v>3</v>
      </c>
      <c r="D12" s="26" t="s">
        <v>23</v>
      </c>
      <c r="E12" s="27" t="s">
        <v>9</v>
      </c>
      <c r="F12" s="28">
        <v>1.5</v>
      </c>
      <c r="G12" s="40"/>
      <c r="H12" s="30">
        <v>489.46</v>
      </c>
      <c r="I12" s="29">
        <f t="shared" si="0"/>
        <v>734.18999999999994</v>
      </c>
      <c r="J12" s="39">
        <f t="shared" si="1"/>
        <v>0</v>
      </c>
    </row>
    <row r="13" spans="1:10" ht="21" customHeight="1" x14ac:dyDescent="0.25">
      <c r="A13" s="21" t="s">
        <v>43</v>
      </c>
      <c r="B13" s="43"/>
      <c r="C13" s="25">
        <v>3</v>
      </c>
      <c r="D13" s="26" t="s">
        <v>24</v>
      </c>
      <c r="E13" s="27" t="s">
        <v>16</v>
      </c>
      <c r="F13" s="28">
        <v>205</v>
      </c>
      <c r="G13" s="40"/>
      <c r="H13" s="30">
        <v>21.53</v>
      </c>
      <c r="I13" s="29">
        <f t="shared" si="0"/>
        <v>4413.6500000000005</v>
      </c>
      <c r="J13" s="39">
        <f t="shared" si="1"/>
        <v>0</v>
      </c>
    </row>
    <row r="14" spans="1:10" ht="19.5" customHeight="1" x14ac:dyDescent="0.25">
      <c r="A14" s="21" t="s">
        <v>43</v>
      </c>
      <c r="B14" s="42"/>
      <c r="C14" s="25">
        <v>3</v>
      </c>
      <c r="D14" s="26" t="s">
        <v>18</v>
      </c>
      <c r="E14" s="27" t="s">
        <v>19</v>
      </c>
      <c r="F14" s="28">
        <v>75</v>
      </c>
      <c r="G14" s="40"/>
      <c r="H14" s="30">
        <v>10.23</v>
      </c>
      <c r="I14" s="29">
        <f>F14*H14</f>
        <v>767.25</v>
      </c>
      <c r="J14" s="39">
        <f t="shared" si="1"/>
        <v>0</v>
      </c>
    </row>
    <row r="15" spans="1:10" ht="21" customHeight="1" x14ac:dyDescent="0.25">
      <c r="A15" s="22" t="s">
        <v>45</v>
      </c>
      <c r="B15" s="41" t="s">
        <v>46</v>
      </c>
      <c r="C15" s="25">
        <v>2</v>
      </c>
      <c r="D15" s="26" t="s">
        <v>25</v>
      </c>
      <c r="E15" s="27" t="s">
        <v>19</v>
      </c>
      <c r="F15" s="28">
        <v>120</v>
      </c>
      <c r="G15" s="40"/>
      <c r="H15" s="30">
        <v>9.19</v>
      </c>
      <c r="I15" s="29">
        <f t="shared" si="0"/>
        <v>1102.8</v>
      </c>
      <c r="J15" s="39">
        <f t="shared" si="1"/>
        <v>0</v>
      </c>
    </row>
    <row r="16" spans="1:10" ht="21" customHeight="1" x14ac:dyDescent="0.25">
      <c r="A16" s="22" t="s">
        <v>45</v>
      </c>
      <c r="B16" s="43"/>
      <c r="C16" s="25">
        <v>2</v>
      </c>
      <c r="D16" s="26" t="s">
        <v>26</v>
      </c>
      <c r="E16" s="27" t="s">
        <v>19</v>
      </c>
      <c r="F16" s="28">
        <v>120</v>
      </c>
      <c r="G16" s="40"/>
      <c r="H16" s="30">
        <v>9.19</v>
      </c>
      <c r="I16" s="29">
        <f t="shared" si="0"/>
        <v>1102.8</v>
      </c>
      <c r="J16" s="39">
        <f t="shared" si="1"/>
        <v>0</v>
      </c>
    </row>
    <row r="17" spans="1:10" ht="21" customHeight="1" x14ac:dyDescent="0.25">
      <c r="A17" s="22" t="s">
        <v>45</v>
      </c>
      <c r="B17" s="43"/>
      <c r="C17" s="25">
        <v>2</v>
      </c>
      <c r="D17" s="26" t="s">
        <v>5</v>
      </c>
      <c r="E17" s="27" t="s">
        <v>19</v>
      </c>
      <c r="F17" s="28">
        <v>162</v>
      </c>
      <c r="G17" s="40"/>
      <c r="H17" s="30">
        <v>9.19</v>
      </c>
      <c r="I17" s="29">
        <f t="shared" si="0"/>
        <v>1488.78</v>
      </c>
      <c r="J17" s="39">
        <f t="shared" si="1"/>
        <v>0</v>
      </c>
    </row>
    <row r="18" spans="1:10" ht="25.5" customHeight="1" x14ac:dyDescent="0.25">
      <c r="A18" s="22" t="s">
        <v>45</v>
      </c>
      <c r="B18" s="42"/>
      <c r="C18" s="25">
        <v>2</v>
      </c>
      <c r="D18" s="26" t="s">
        <v>33</v>
      </c>
      <c r="E18" s="27" t="s">
        <v>19</v>
      </c>
      <c r="F18" s="28">
        <v>80</v>
      </c>
      <c r="G18" s="40"/>
      <c r="H18" s="30">
        <v>9.19</v>
      </c>
      <c r="I18" s="29">
        <f>F18*H18</f>
        <v>735.19999999999993</v>
      </c>
      <c r="J18" s="39">
        <f t="shared" si="1"/>
        <v>0</v>
      </c>
    </row>
    <row r="19" spans="1:10" ht="21" customHeight="1" x14ac:dyDescent="0.25">
      <c r="A19" s="23" t="s">
        <v>49</v>
      </c>
      <c r="B19" s="24" t="s">
        <v>50</v>
      </c>
      <c r="C19" s="25">
        <v>2</v>
      </c>
      <c r="D19" s="26" t="s">
        <v>28</v>
      </c>
      <c r="E19" s="27" t="s">
        <v>16</v>
      </c>
      <c r="F19" s="28">
        <v>205</v>
      </c>
      <c r="G19" s="40"/>
      <c r="H19" s="30">
        <v>13.92</v>
      </c>
      <c r="I19" s="29">
        <f t="shared" si="0"/>
        <v>2853.6</v>
      </c>
      <c r="J19" s="39">
        <f t="shared" si="1"/>
        <v>0</v>
      </c>
    </row>
    <row r="20" spans="1:10" ht="35.25" customHeight="1" x14ac:dyDescent="0.25">
      <c r="A20" s="23" t="s">
        <v>51</v>
      </c>
      <c r="B20" s="20" t="s">
        <v>52</v>
      </c>
      <c r="C20" s="25">
        <v>2</v>
      </c>
      <c r="D20" s="26" t="s">
        <v>29</v>
      </c>
      <c r="E20" s="27" t="s">
        <v>16</v>
      </c>
      <c r="F20" s="28">
        <v>100</v>
      </c>
      <c r="G20" s="40"/>
      <c r="H20" s="30">
        <v>14.26</v>
      </c>
      <c r="I20" s="29">
        <f t="shared" si="0"/>
        <v>1426</v>
      </c>
      <c r="J20" s="39">
        <f t="shared" si="1"/>
        <v>0</v>
      </c>
    </row>
    <row r="21" spans="1:10" ht="21" customHeight="1" x14ac:dyDescent="0.25">
      <c r="A21" s="22" t="s">
        <v>53</v>
      </c>
      <c r="B21" s="41" t="s">
        <v>54</v>
      </c>
      <c r="C21" s="25">
        <v>3</v>
      </c>
      <c r="D21" s="26" t="s">
        <v>30</v>
      </c>
      <c r="E21" s="27" t="s">
        <v>14</v>
      </c>
      <c r="F21" s="28">
        <v>98</v>
      </c>
      <c r="G21" s="40"/>
      <c r="H21" s="30">
        <v>62.34</v>
      </c>
      <c r="I21" s="29">
        <f t="shared" si="0"/>
        <v>6109.3200000000006</v>
      </c>
      <c r="J21" s="39">
        <f t="shared" si="1"/>
        <v>0</v>
      </c>
    </row>
    <row r="22" spans="1:10" ht="21" customHeight="1" x14ac:dyDescent="0.25">
      <c r="A22" s="22" t="s">
        <v>53</v>
      </c>
      <c r="B22" s="43"/>
      <c r="C22" s="25">
        <v>3</v>
      </c>
      <c r="D22" s="26" t="s">
        <v>36</v>
      </c>
      <c r="E22" s="27" t="s">
        <v>14</v>
      </c>
      <c r="F22" s="28">
        <v>120</v>
      </c>
      <c r="G22" s="40"/>
      <c r="H22" s="30">
        <v>17.71</v>
      </c>
      <c r="I22" s="29">
        <f t="shared" si="0"/>
        <v>2125.2000000000003</v>
      </c>
      <c r="J22" s="39">
        <f t="shared" si="1"/>
        <v>0</v>
      </c>
    </row>
    <row r="23" spans="1:10" ht="21" customHeight="1" x14ac:dyDescent="0.25">
      <c r="A23" s="22" t="s">
        <v>53</v>
      </c>
      <c r="B23" s="42"/>
      <c r="C23" s="25">
        <v>3</v>
      </c>
      <c r="D23" s="26" t="s">
        <v>37</v>
      </c>
      <c r="E23" s="27" t="s">
        <v>14</v>
      </c>
      <c r="F23" s="28">
        <v>400</v>
      </c>
      <c r="G23" s="40"/>
      <c r="H23" s="30">
        <v>10.01</v>
      </c>
      <c r="I23" s="29">
        <f t="shared" si="0"/>
        <v>4004</v>
      </c>
      <c r="J23" s="39">
        <f t="shared" si="1"/>
        <v>0</v>
      </c>
    </row>
    <row r="24" spans="1:10" ht="29.25" customHeight="1" x14ac:dyDescent="0.25">
      <c r="A24" s="23" t="s">
        <v>55</v>
      </c>
      <c r="B24" s="41" t="s">
        <v>56</v>
      </c>
      <c r="C24" s="25">
        <v>3</v>
      </c>
      <c r="D24" s="26" t="s">
        <v>31</v>
      </c>
      <c r="E24" s="27" t="s">
        <v>14</v>
      </c>
      <c r="F24" s="28">
        <v>15</v>
      </c>
      <c r="G24" s="40"/>
      <c r="H24" s="30">
        <v>15.89</v>
      </c>
      <c r="I24" s="29">
        <f t="shared" si="0"/>
        <v>238.35000000000002</v>
      </c>
      <c r="J24" s="39">
        <f t="shared" si="1"/>
        <v>0</v>
      </c>
    </row>
    <row r="25" spans="1:10" ht="21" customHeight="1" x14ac:dyDescent="0.25">
      <c r="A25" s="23" t="s">
        <v>55</v>
      </c>
      <c r="B25" s="42"/>
      <c r="C25" s="25">
        <v>3</v>
      </c>
      <c r="D25" s="26" t="s">
        <v>32</v>
      </c>
      <c r="E25" s="27" t="s">
        <v>14</v>
      </c>
      <c r="F25" s="28">
        <v>15</v>
      </c>
      <c r="G25" s="40"/>
      <c r="H25" s="30">
        <v>14.04</v>
      </c>
      <c r="I25" s="29">
        <f t="shared" si="0"/>
        <v>210.6</v>
      </c>
      <c r="J25" s="39">
        <f t="shared" si="1"/>
        <v>0</v>
      </c>
    </row>
    <row r="26" spans="1:10" ht="24" customHeight="1" x14ac:dyDescent="0.25">
      <c r="A26" s="22" t="s">
        <v>47</v>
      </c>
      <c r="B26" s="41" t="s">
        <v>48</v>
      </c>
      <c r="C26" s="25">
        <v>3</v>
      </c>
      <c r="D26" s="26" t="s">
        <v>38</v>
      </c>
      <c r="E26" s="27" t="s">
        <v>16</v>
      </c>
      <c r="F26" s="28">
        <v>110</v>
      </c>
      <c r="G26" s="40"/>
      <c r="H26" s="30">
        <v>19.149999999999999</v>
      </c>
      <c r="I26" s="29">
        <f>F26*H26</f>
        <v>2106.5</v>
      </c>
      <c r="J26" s="39">
        <f t="shared" si="1"/>
        <v>0</v>
      </c>
    </row>
    <row r="27" spans="1:10" ht="48.75" customHeight="1" x14ac:dyDescent="0.25">
      <c r="A27" s="22" t="s">
        <v>47</v>
      </c>
      <c r="B27" s="43"/>
      <c r="C27" s="25">
        <v>3</v>
      </c>
      <c r="D27" s="26" t="s">
        <v>15</v>
      </c>
      <c r="E27" s="27" t="s">
        <v>16</v>
      </c>
      <c r="F27" s="28">
        <v>75</v>
      </c>
      <c r="G27" s="40"/>
      <c r="H27" s="28">
        <v>59.32</v>
      </c>
      <c r="I27" s="29">
        <f>F27*H27</f>
        <v>4449</v>
      </c>
      <c r="J27" s="39">
        <f t="shared" si="1"/>
        <v>0</v>
      </c>
    </row>
    <row r="28" spans="1:10" ht="45" customHeight="1" x14ac:dyDescent="0.25">
      <c r="A28" s="22" t="s">
        <v>47</v>
      </c>
      <c r="B28" s="42"/>
      <c r="C28" s="25">
        <v>3</v>
      </c>
      <c r="D28" s="26" t="s">
        <v>27</v>
      </c>
      <c r="E28" s="27" t="s">
        <v>19</v>
      </c>
      <c r="F28" s="28">
        <v>85</v>
      </c>
      <c r="G28" s="40"/>
      <c r="H28" s="30">
        <v>10.23</v>
      </c>
      <c r="I28" s="29">
        <f>F28*H28</f>
        <v>869.55000000000007</v>
      </c>
      <c r="J28" s="39">
        <f t="shared" si="1"/>
        <v>0</v>
      </c>
    </row>
    <row r="29" spans="1:10" ht="34.5" customHeight="1" x14ac:dyDescent="0.25">
      <c r="A29" s="23" t="s">
        <v>57</v>
      </c>
      <c r="B29" s="41" t="s">
        <v>58</v>
      </c>
      <c r="C29" s="25">
        <v>4</v>
      </c>
      <c r="D29" s="26" t="s">
        <v>34</v>
      </c>
      <c r="E29" s="27" t="s">
        <v>16</v>
      </c>
      <c r="F29" s="28">
        <v>45</v>
      </c>
      <c r="G29" s="40"/>
      <c r="H29" s="30">
        <v>9.76</v>
      </c>
      <c r="I29" s="29">
        <f t="shared" si="0"/>
        <v>439.2</v>
      </c>
      <c r="J29" s="39">
        <f t="shared" si="1"/>
        <v>0</v>
      </c>
    </row>
    <row r="30" spans="1:10" ht="33" customHeight="1" x14ac:dyDescent="0.25">
      <c r="A30" s="23" t="s">
        <v>57</v>
      </c>
      <c r="B30" s="42"/>
      <c r="C30" s="25">
        <v>4</v>
      </c>
      <c r="D30" s="26" t="s">
        <v>35</v>
      </c>
      <c r="E30" s="27" t="s">
        <v>14</v>
      </c>
      <c r="F30" s="28">
        <v>200</v>
      </c>
      <c r="G30" s="40"/>
      <c r="H30" s="30">
        <v>0.71</v>
      </c>
      <c r="I30" s="29">
        <f t="shared" si="0"/>
        <v>142</v>
      </c>
      <c r="J30" s="39">
        <f t="shared" si="1"/>
        <v>0</v>
      </c>
    </row>
    <row r="31" spans="1:10" ht="15.75" x14ac:dyDescent="0.25">
      <c r="A31" s="19"/>
      <c r="B31" s="35" t="s">
        <v>59</v>
      </c>
      <c r="C31" s="36"/>
      <c r="D31" s="36"/>
      <c r="E31" s="36"/>
      <c r="F31" s="36"/>
      <c r="G31" s="36"/>
      <c r="H31" s="37"/>
      <c r="I31" s="34">
        <f>SUM(I8:I30)</f>
        <v>37083.281999999992</v>
      </c>
      <c r="J31" s="34">
        <f>SUM(J8:J30)</f>
        <v>0</v>
      </c>
    </row>
    <row r="32" spans="1:10" ht="15" customHeight="1" x14ac:dyDescent="0.25">
      <c r="B32" s="38"/>
      <c r="C32" s="32"/>
      <c r="D32" s="16"/>
      <c r="E32" s="32"/>
      <c r="F32" s="32"/>
      <c r="G32" s="32"/>
      <c r="H32" s="33"/>
      <c r="I32" s="33"/>
      <c r="J32" s="32"/>
    </row>
  </sheetData>
  <mergeCells count="6">
    <mergeCell ref="B29:B30"/>
    <mergeCell ref="B15:B18"/>
    <mergeCell ref="B9:B14"/>
    <mergeCell ref="B21:B23"/>
    <mergeCell ref="B26:B28"/>
    <mergeCell ref="B24:B2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1_3264_2025_VT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2025-01-10T09:18:55Z</cp:lastPrinted>
  <dcterms:created xsi:type="dcterms:W3CDTF">2019-07-29T09:37:10Z</dcterms:created>
  <dcterms:modified xsi:type="dcterms:W3CDTF">2025-01-17T07:59:18Z</dcterms:modified>
</cp:coreProperties>
</file>