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C:\Users\un21960\Desktop\Materiály\"/>
    </mc:Choice>
  </mc:AlternateContent>
  <xr:revisionPtr revIDLastSave="0" documentId="13_ncr:1_{9CB0DB79-8719-4E56-9035-7E81DB5BBBD2}" xr6:coauthVersionLast="36" xr6:coauthVersionMax="36" xr10:uidLastSave="{00000000-0000-0000-0000-000000000000}"/>
  <bookViews>
    <workbookView xWindow="32760" yWindow="32760" windowWidth="28800" windowHeight="12225" tabRatio="873" firstSheet="12" activeTab="19" xr2:uid="{00000000-000D-0000-FFFF-FFFF00000000}"/>
  </bookViews>
  <sheets>
    <sheet name="Príloha č. 1" sheetId="1" r:id="rId1"/>
    <sheet name="Príloha č. 2" sheetId="2" r:id="rId2"/>
    <sheet name="Príloha č. 3 " sheetId="8" r:id="rId3"/>
    <sheet name="Príloha č. 4" sheetId="5" r:id="rId4"/>
    <sheet name="Príloha č. 5 - časť č. 1" sheetId="6" r:id="rId5"/>
    <sheet name="Príloha č. 5 - časť č. 2" sheetId="16" r:id="rId6"/>
    <sheet name="Príloha č. 5 - časť č. 3" sheetId="19" r:id="rId7"/>
    <sheet name="Príloha č. 5 - časť č. 4" sheetId="20" r:id="rId8"/>
    <sheet name="Príloha č. 5 - časť č. 5" sheetId="21" r:id="rId9"/>
    <sheet name="Príloha č. 5 - časť č. 6" sheetId="22" r:id="rId10"/>
    <sheet name="Príloha č. 5 - časť č. 7" sheetId="23" r:id="rId11"/>
    <sheet name="Príloha č. 5 - časť č. 8" sheetId="24" r:id="rId12"/>
    <sheet name="Príloha č. 6" sheetId="15" r:id="rId13"/>
    <sheet name="Príloha č. 7 - časť č. 1" sheetId="25" r:id="rId14"/>
    <sheet name="Príloha č. 7 - časť č. 2" sheetId="26" r:id="rId15"/>
    <sheet name="Príloha č. 7 - časť č. 3" sheetId="27" r:id="rId16"/>
    <sheet name="Príloha č. 7 - časť č. 4" sheetId="28" r:id="rId17"/>
    <sheet name="Príloha č. 7 - časť č. 5" sheetId="29" r:id="rId18"/>
    <sheet name="Príloha č. 7 - časť č. 6" sheetId="30" r:id="rId19"/>
    <sheet name="Príloha č. 7 - časť č. 7" sheetId="31" r:id="rId20"/>
    <sheet name="Príloha č. 7 - časť č. 8" sheetId="32" r:id="rId21"/>
    <sheet name="Príloha č. 8 - časť č. 1" sheetId="14" r:id="rId22"/>
    <sheet name="Príloha č. 8 - časť č. 2" sheetId="33" r:id="rId23"/>
    <sheet name="Príloha č. 8 - časť č. 3" sheetId="34" r:id="rId24"/>
    <sheet name="Príloha č. 8 - časť č. 4" sheetId="35" r:id="rId25"/>
    <sheet name="Príloha č. 8 - časť č. 5" sheetId="36" r:id="rId26"/>
    <sheet name="Príloha č. 8 - časť č. 6" sheetId="37" r:id="rId27"/>
    <sheet name="Príloha č. 8 - časť č. 7" sheetId="38" r:id="rId28"/>
    <sheet name="Príloha č. 8 - časť č. 8" sheetId="39" r:id="rId29"/>
  </sheets>
  <definedNames>
    <definedName name="_xlnm.Print_Area" localSheetId="0">'Príloha č. 1'!$A$1:$D$45</definedName>
    <definedName name="_xlnm.Print_Area" localSheetId="1">'Príloha č. 2'!$A$1:$D$31</definedName>
    <definedName name="_xlnm.Print_Area" localSheetId="2">'Príloha č. 3 '!$A$1:$D$28</definedName>
    <definedName name="_xlnm.Print_Area" localSheetId="3">'Príloha č. 4'!$A$1:$D$28</definedName>
    <definedName name="_xlnm.Print_Area" localSheetId="4">'Príloha č. 5 - časť č. 1'!$A$1:$D$35</definedName>
    <definedName name="_xlnm.Print_Area" localSheetId="5">'Príloha č. 5 - časť č. 2'!$A$1:$D$35</definedName>
    <definedName name="_xlnm.Print_Area" localSheetId="6">'Príloha č. 5 - časť č. 3'!$A$1:$D$35</definedName>
    <definedName name="_xlnm.Print_Area" localSheetId="7">'Príloha č. 5 - časť č. 4'!$A$1:$D$35</definedName>
    <definedName name="_xlnm.Print_Area" localSheetId="8">'Príloha č. 5 - časť č. 5'!$A$1:$D$35</definedName>
    <definedName name="_xlnm.Print_Area" localSheetId="9">'Príloha č. 5 - časť č. 6'!$A$1:$D$35</definedName>
    <definedName name="_xlnm.Print_Area" localSheetId="10">'Príloha č. 5 - časť č. 7'!$A$1:$D$35</definedName>
    <definedName name="_xlnm.Print_Area" localSheetId="11">'Príloha č. 5 - časť č. 8'!$A$1:$D$35</definedName>
    <definedName name="_xlnm.Print_Area" localSheetId="13">'Príloha č. 7 - časť č. 1'!$A$1:$N$176</definedName>
    <definedName name="_xlnm.Print_Area" localSheetId="14">'Príloha č. 7 - časť č. 2'!$A$1:$M$54</definedName>
    <definedName name="_xlnm.Print_Area" localSheetId="15">'Príloha č. 7 - časť č. 3'!$A$1:$M$26</definedName>
    <definedName name="_xlnm.Print_Area" localSheetId="16">'Príloha č. 7 - časť č. 4'!$A$1:$N$26</definedName>
    <definedName name="_xlnm.Print_Area" localSheetId="17">'Príloha č. 7 - časť č. 5'!$A$1:$M$69</definedName>
    <definedName name="_xlnm.Print_Area" localSheetId="18">'Príloha č. 7 - časť č. 6'!$A$1:$M$224</definedName>
    <definedName name="_xlnm.Print_Area" localSheetId="19">'Príloha č. 7 - časť č. 7'!$A$1:$M$81</definedName>
    <definedName name="_xlnm.Print_Area" localSheetId="20">'Príloha č. 7 - časť č. 8'!$A$1:$N$44</definedName>
  </definedNames>
  <calcPr calcId="191029"/>
</workbook>
</file>

<file path=xl/calcChain.xml><?xml version="1.0" encoding="utf-8"?>
<calcChain xmlns="http://schemas.openxmlformats.org/spreadsheetml/2006/main">
  <c r="M36" i="32" l="1"/>
  <c r="J9" i="32"/>
  <c r="K9" i="32"/>
  <c r="L9" i="32"/>
  <c r="N9" i="32" s="1"/>
  <c r="M9" i="32"/>
  <c r="J10" i="32"/>
  <c r="K10" i="32"/>
  <c r="L10" i="32"/>
  <c r="M10" i="32"/>
  <c r="N10" i="32"/>
  <c r="J11" i="32"/>
  <c r="K11" i="32"/>
  <c r="L11" i="32"/>
  <c r="M11" i="32"/>
  <c r="N11" i="32"/>
  <c r="J12" i="32"/>
  <c r="K12" i="32" s="1"/>
  <c r="L12" i="32"/>
  <c r="J13" i="32"/>
  <c r="M13" i="32" s="1"/>
  <c r="N13" i="32" s="1"/>
  <c r="K13" i="32"/>
  <c r="L13" i="32"/>
  <c r="J14" i="32"/>
  <c r="M14" i="32" s="1"/>
  <c r="K14" i="32"/>
  <c r="L14" i="32"/>
  <c r="J15" i="32"/>
  <c r="K15" i="32"/>
  <c r="L15" i="32"/>
  <c r="N15" i="32" s="1"/>
  <c r="M15" i="32"/>
  <c r="J16" i="32"/>
  <c r="K16" i="32"/>
  <c r="L16" i="32"/>
  <c r="M16" i="32"/>
  <c r="N16" i="32"/>
  <c r="J17" i="32"/>
  <c r="K17" i="32"/>
  <c r="L17" i="32"/>
  <c r="M17" i="32"/>
  <c r="N17" i="32"/>
  <c r="J18" i="32"/>
  <c r="K18" i="32" s="1"/>
  <c r="L18" i="32"/>
  <c r="J19" i="32"/>
  <c r="M19" i="32" s="1"/>
  <c r="N19" i="32" s="1"/>
  <c r="K19" i="32"/>
  <c r="L19" i="32"/>
  <c r="J20" i="32"/>
  <c r="M20" i="32" s="1"/>
  <c r="K20" i="32"/>
  <c r="L20" i="32"/>
  <c r="J21" i="32"/>
  <c r="K21" i="32"/>
  <c r="L21" i="32"/>
  <c r="N21" i="32" s="1"/>
  <c r="M21" i="32"/>
  <c r="J22" i="32"/>
  <c r="K22" i="32"/>
  <c r="L22" i="32"/>
  <c r="M22" i="32"/>
  <c r="N22" i="32"/>
  <c r="J23" i="32"/>
  <c r="K23" i="32"/>
  <c r="L23" i="32"/>
  <c r="M23" i="32"/>
  <c r="N23" i="32"/>
  <c r="J24" i="32"/>
  <c r="K24" i="32" s="1"/>
  <c r="L24" i="32"/>
  <c r="J25" i="32"/>
  <c r="M25" i="32" s="1"/>
  <c r="N25" i="32" s="1"/>
  <c r="K25" i="32"/>
  <c r="L25" i="32"/>
  <c r="J26" i="32"/>
  <c r="M26" i="32" s="1"/>
  <c r="K26" i="32"/>
  <c r="L26" i="32"/>
  <c r="J27" i="32"/>
  <c r="K27" i="32"/>
  <c r="L27" i="32"/>
  <c r="N27" i="32" s="1"/>
  <c r="M27" i="32"/>
  <c r="J28" i="32"/>
  <c r="K28" i="32"/>
  <c r="L28" i="32"/>
  <c r="M28" i="32"/>
  <c r="N28" i="32"/>
  <c r="J29" i="32"/>
  <c r="K29" i="32"/>
  <c r="L29" i="32"/>
  <c r="M29" i="32"/>
  <c r="N29" i="32"/>
  <c r="J30" i="32"/>
  <c r="K30" i="32" s="1"/>
  <c r="L30" i="32"/>
  <c r="J31" i="32"/>
  <c r="M31" i="32" s="1"/>
  <c r="N31" i="32" s="1"/>
  <c r="K31" i="32"/>
  <c r="L31" i="32"/>
  <c r="J32" i="32"/>
  <c r="M32" i="32" s="1"/>
  <c r="K32" i="32"/>
  <c r="L32" i="32"/>
  <c r="N32" i="32" s="1"/>
  <c r="J33" i="32"/>
  <c r="K33" i="32"/>
  <c r="L33" i="32"/>
  <c r="N33" i="32" s="1"/>
  <c r="M33" i="32"/>
  <c r="J34" i="32"/>
  <c r="K34" i="32"/>
  <c r="L34" i="32"/>
  <c r="M34" i="32"/>
  <c r="N34" i="32"/>
  <c r="J35" i="32"/>
  <c r="K35" i="32"/>
  <c r="L35" i="32"/>
  <c r="M35" i="32"/>
  <c r="N35" i="32"/>
  <c r="L36" i="32"/>
  <c r="N14" i="32" l="1"/>
  <c r="N20" i="32"/>
  <c r="N26" i="32"/>
  <c r="M30" i="32"/>
  <c r="N30" i="32" s="1"/>
  <c r="M18" i="32"/>
  <c r="N18" i="32" s="1"/>
  <c r="N36" i="32" s="1"/>
  <c r="M24" i="32"/>
  <c r="N24" i="32" s="1"/>
  <c r="M12" i="32"/>
  <c r="N12" i="32" s="1"/>
  <c r="L73" i="31"/>
  <c r="I9" i="31"/>
  <c r="J9" i="31"/>
  <c r="K9" i="31"/>
  <c r="M9" i="31" s="1"/>
  <c r="L9" i="31"/>
  <c r="I10" i="31"/>
  <c r="J10" i="31" s="1"/>
  <c r="K10" i="31"/>
  <c r="L10" i="31"/>
  <c r="M10" i="31"/>
  <c r="I11" i="31"/>
  <c r="J11" i="31"/>
  <c r="K11" i="31"/>
  <c r="L11" i="31"/>
  <c r="M11" i="31"/>
  <c r="I12" i="31"/>
  <c r="J12" i="31" s="1"/>
  <c r="K12" i="31"/>
  <c r="I13" i="31"/>
  <c r="L13" i="31" s="1"/>
  <c r="M13" i="31" s="1"/>
  <c r="J13" i="31"/>
  <c r="K13" i="31"/>
  <c r="I14" i="31"/>
  <c r="L14" i="31" s="1"/>
  <c r="J14" i="31"/>
  <c r="K14" i="31"/>
  <c r="I15" i="31"/>
  <c r="J15" i="31"/>
  <c r="K15" i="31"/>
  <c r="M15" i="31" s="1"/>
  <c r="L15" i="31"/>
  <c r="I16" i="31"/>
  <c r="J16" i="31"/>
  <c r="K16" i="31"/>
  <c r="L16" i="31"/>
  <c r="M16" i="31"/>
  <c r="I17" i="31"/>
  <c r="J17" i="31"/>
  <c r="K17" i="31"/>
  <c r="L17" i="31"/>
  <c r="M17" i="31"/>
  <c r="I18" i="31"/>
  <c r="L18" i="31" s="1"/>
  <c r="M18" i="31" s="1"/>
  <c r="K18" i="31"/>
  <c r="I19" i="31"/>
  <c r="L19" i="31" s="1"/>
  <c r="M19" i="31" s="1"/>
  <c r="J19" i="31"/>
  <c r="K19" i="31"/>
  <c r="I20" i="31"/>
  <c r="L20" i="31" s="1"/>
  <c r="J20" i="31"/>
  <c r="K20" i="31"/>
  <c r="K73" i="31" s="1"/>
  <c r="I21" i="31"/>
  <c r="J21" i="31"/>
  <c r="K21" i="31"/>
  <c r="M21" i="31" s="1"/>
  <c r="L21" i="31"/>
  <c r="I22" i="31"/>
  <c r="J22" i="31"/>
  <c r="K22" i="31"/>
  <c r="L22" i="31"/>
  <c r="M22" i="31"/>
  <c r="I23" i="31"/>
  <c r="J23" i="31"/>
  <c r="K23" i="31"/>
  <c r="L23" i="31"/>
  <c r="M23" i="31"/>
  <c r="I24" i="31"/>
  <c r="J24" i="31" s="1"/>
  <c r="K24" i="31"/>
  <c r="I25" i="31"/>
  <c r="L25" i="31" s="1"/>
  <c r="M25" i="31" s="1"/>
  <c r="J25" i="31"/>
  <c r="K25" i="31"/>
  <c r="I26" i="31"/>
  <c r="L26" i="31" s="1"/>
  <c r="J26" i="31"/>
  <c r="K26" i="31"/>
  <c r="M26" i="31" s="1"/>
  <c r="I27" i="31"/>
  <c r="J27" i="31"/>
  <c r="K27" i="31"/>
  <c r="M27" i="31" s="1"/>
  <c r="L27" i="31"/>
  <c r="I28" i="31"/>
  <c r="J28" i="31"/>
  <c r="K28" i="31"/>
  <c r="L28" i="31"/>
  <c r="M28" i="31"/>
  <c r="I29" i="31"/>
  <c r="J29" i="31"/>
  <c r="K29" i="31"/>
  <c r="L29" i="31"/>
  <c r="M29" i="31"/>
  <c r="I30" i="31"/>
  <c r="L30" i="31" s="1"/>
  <c r="M30" i="31" s="1"/>
  <c r="K30" i="31"/>
  <c r="I31" i="31"/>
  <c r="L31" i="31" s="1"/>
  <c r="M31" i="31" s="1"/>
  <c r="J31" i="31"/>
  <c r="K31" i="31"/>
  <c r="I32" i="31"/>
  <c r="L32" i="31" s="1"/>
  <c r="J32" i="31"/>
  <c r="K32" i="31"/>
  <c r="M32" i="31" s="1"/>
  <c r="I33" i="31"/>
  <c r="J33" i="31"/>
  <c r="K33" i="31"/>
  <c r="M33" i="31" s="1"/>
  <c r="L33" i="31"/>
  <c r="I34" i="31"/>
  <c r="J34" i="31"/>
  <c r="K34" i="31"/>
  <c r="L34" i="31"/>
  <c r="M34" i="31"/>
  <c r="I35" i="31"/>
  <c r="J35" i="31"/>
  <c r="K35" i="31"/>
  <c r="L35" i="31"/>
  <c r="M35" i="31"/>
  <c r="I36" i="31"/>
  <c r="J36" i="31" s="1"/>
  <c r="K36" i="31"/>
  <c r="I37" i="31"/>
  <c r="L37" i="31" s="1"/>
  <c r="M37" i="31" s="1"/>
  <c r="J37" i="31"/>
  <c r="K37" i="31"/>
  <c r="I38" i="31"/>
  <c r="L38" i="31" s="1"/>
  <c r="J38" i="31"/>
  <c r="K38" i="31"/>
  <c r="M38" i="31" s="1"/>
  <c r="I39" i="31"/>
  <c r="J39" i="31"/>
  <c r="K39" i="31"/>
  <c r="M39" i="31" s="1"/>
  <c r="L39" i="31"/>
  <c r="I40" i="31"/>
  <c r="J40" i="31"/>
  <c r="K40" i="31"/>
  <c r="L40" i="31"/>
  <c r="M40" i="31"/>
  <c r="I41" i="31"/>
  <c r="J41" i="31"/>
  <c r="K41" i="31"/>
  <c r="L41" i="31"/>
  <c r="M41" i="31"/>
  <c r="I42" i="31"/>
  <c r="L42" i="31" s="1"/>
  <c r="M42" i="31" s="1"/>
  <c r="K42" i="31"/>
  <c r="I43" i="31"/>
  <c r="L43" i="31" s="1"/>
  <c r="M43" i="31" s="1"/>
  <c r="J43" i="31"/>
  <c r="K43" i="31"/>
  <c r="I44" i="31"/>
  <c r="L44" i="31" s="1"/>
  <c r="J44" i="31"/>
  <c r="K44" i="31"/>
  <c r="I45" i="31"/>
  <c r="J45" i="31"/>
  <c r="K45" i="31"/>
  <c r="M45" i="31" s="1"/>
  <c r="L45" i="31"/>
  <c r="I46" i="31"/>
  <c r="J46" i="31"/>
  <c r="K46" i="31"/>
  <c r="L46" i="31"/>
  <c r="M46" i="31"/>
  <c r="I47" i="31"/>
  <c r="J47" i="31"/>
  <c r="K47" i="31"/>
  <c r="L47" i="31"/>
  <c r="M47" i="31"/>
  <c r="I48" i="31"/>
  <c r="J48" i="31" s="1"/>
  <c r="K48" i="31"/>
  <c r="I49" i="31"/>
  <c r="L49" i="31" s="1"/>
  <c r="M49" i="31" s="1"/>
  <c r="J49" i="31"/>
  <c r="K49" i="31"/>
  <c r="I50" i="31"/>
  <c r="L50" i="31" s="1"/>
  <c r="J50" i="31"/>
  <c r="K50" i="31"/>
  <c r="I51" i="31"/>
  <c r="J51" i="31"/>
  <c r="K51" i="31"/>
  <c r="M51" i="31" s="1"/>
  <c r="L51" i="31"/>
  <c r="I52" i="31"/>
  <c r="J52" i="31"/>
  <c r="K52" i="31"/>
  <c r="L52" i="31"/>
  <c r="M52" i="31"/>
  <c r="I53" i="31"/>
  <c r="J53" i="31"/>
  <c r="K53" i="31"/>
  <c r="L53" i="31"/>
  <c r="M53" i="31"/>
  <c r="I54" i="31"/>
  <c r="L54" i="31" s="1"/>
  <c r="M54" i="31" s="1"/>
  <c r="K54" i="31"/>
  <c r="I55" i="31"/>
  <c r="L55" i="31" s="1"/>
  <c r="M55" i="31" s="1"/>
  <c r="J55" i="31"/>
  <c r="K55" i="31"/>
  <c r="I56" i="31"/>
  <c r="L56" i="31" s="1"/>
  <c r="J56" i="31"/>
  <c r="K56" i="31"/>
  <c r="I57" i="31"/>
  <c r="J57" i="31"/>
  <c r="K57" i="31"/>
  <c r="M57" i="31" s="1"/>
  <c r="L57" i="31"/>
  <c r="I58" i="31"/>
  <c r="J58" i="31"/>
  <c r="K58" i="31"/>
  <c r="L58" i="31"/>
  <c r="M58" i="31"/>
  <c r="I59" i="31"/>
  <c r="J59" i="31"/>
  <c r="K59" i="31"/>
  <c r="L59" i="31"/>
  <c r="M59" i="31"/>
  <c r="I60" i="31"/>
  <c r="J60" i="31" s="1"/>
  <c r="K60" i="31"/>
  <c r="I61" i="31"/>
  <c r="L61" i="31" s="1"/>
  <c r="M61" i="31" s="1"/>
  <c r="J61" i="31"/>
  <c r="K61" i="31"/>
  <c r="I62" i="31"/>
  <c r="L62" i="31" s="1"/>
  <c r="J62" i="31"/>
  <c r="K62" i="31"/>
  <c r="M62" i="31" s="1"/>
  <c r="I63" i="31"/>
  <c r="J63" i="31"/>
  <c r="K63" i="31"/>
  <c r="M63" i="31" s="1"/>
  <c r="L63" i="31"/>
  <c r="I64" i="31"/>
  <c r="J64" i="31"/>
  <c r="K64" i="31"/>
  <c r="L64" i="31"/>
  <c r="M64" i="31"/>
  <c r="I65" i="31"/>
  <c r="J65" i="31"/>
  <c r="K65" i="31"/>
  <c r="L65" i="31"/>
  <c r="M65" i="31"/>
  <c r="I66" i="31"/>
  <c r="L66" i="31" s="1"/>
  <c r="M66" i="31" s="1"/>
  <c r="K66" i="31"/>
  <c r="I67" i="31"/>
  <c r="L67" i="31" s="1"/>
  <c r="M67" i="31" s="1"/>
  <c r="J67" i="31"/>
  <c r="K67" i="31"/>
  <c r="I68" i="31"/>
  <c r="L68" i="31" s="1"/>
  <c r="J68" i="31"/>
  <c r="K68" i="31"/>
  <c r="M68" i="31" s="1"/>
  <c r="I69" i="31"/>
  <c r="J69" i="31"/>
  <c r="K69" i="31"/>
  <c r="M69" i="31" s="1"/>
  <c r="L69" i="31"/>
  <c r="I70" i="31"/>
  <c r="J70" i="31"/>
  <c r="K70" i="31"/>
  <c r="L70" i="31"/>
  <c r="M70" i="31"/>
  <c r="I71" i="31"/>
  <c r="J71" i="31"/>
  <c r="K71" i="31"/>
  <c r="L71" i="31"/>
  <c r="M71" i="31"/>
  <c r="I72" i="31"/>
  <c r="J72" i="31" s="1"/>
  <c r="K72" i="31"/>
  <c r="M44" i="31" l="1"/>
  <c r="M50" i="31"/>
  <c r="M14" i="31"/>
  <c r="M56" i="31"/>
  <c r="M20" i="31"/>
  <c r="J66" i="31"/>
  <c r="J54" i="31"/>
  <c r="J42" i="31"/>
  <c r="J30" i="31"/>
  <c r="J18" i="31"/>
  <c r="L72" i="31"/>
  <c r="M72" i="31" s="1"/>
  <c r="L36" i="31"/>
  <c r="M36" i="31" s="1"/>
  <c r="L24" i="31"/>
  <c r="M24" i="31" s="1"/>
  <c r="L12" i="31"/>
  <c r="M12" i="31" s="1"/>
  <c r="M73" i="31" s="1"/>
  <c r="L60" i="31"/>
  <c r="M60" i="31" s="1"/>
  <c r="L48" i="31"/>
  <c r="M48" i="31" s="1"/>
  <c r="I9" i="30"/>
  <c r="L9" i="30" s="1"/>
  <c r="M9" i="30" s="1"/>
  <c r="K9" i="30"/>
  <c r="I10" i="30"/>
  <c r="J10" i="30" s="1"/>
  <c r="K10" i="30"/>
  <c r="M10" i="30" s="1"/>
  <c r="L10" i="30"/>
  <c r="I11" i="30"/>
  <c r="J11" i="30" s="1"/>
  <c r="K11" i="30"/>
  <c r="M11" i="30" s="1"/>
  <c r="L11" i="30"/>
  <c r="I12" i="30"/>
  <c r="J12" i="30" s="1"/>
  <c r="K12" i="30"/>
  <c r="I13" i="30"/>
  <c r="J13" i="30"/>
  <c r="K13" i="30"/>
  <c r="L13" i="30"/>
  <c r="M13" i="30" s="1"/>
  <c r="I14" i="30"/>
  <c r="J14" i="30" s="1"/>
  <c r="K14" i="30"/>
  <c r="I15" i="30"/>
  <c r="J15" i="30" s="1"/>
  <c r="K15" i="30"/>
  <c r="L15" i="30"/>
  <c r="I16" i="30"/>
  <c r="J16" i="30" s="1"/>
  <c r="K16" i="30"/>
  <c r="I17" i="30"/>
  <c r="J17" i="30" s="1"/>
  <c r="K17" i="30"/>
  <c r="I18" i="30"/>
  <c r="L18" i="30" s="1"/>
  <c r="K18" i="30"/>
  <c r="I19" i="30"/>
  <c r="L19" i="30" s="1"/>
  <c r="J19" i="30"/>
  <c r="K19" i="30"/>
  <c r="I20" i="30"/>
  <c r="L20" i="30" s="1"/>
  <c r="K20" i="30"/>
  <c r="I21" i="30"/>
  <c r="J21" i="30" s="1"/>
  <c r="K21" i="30"/>
  <c r="I22" i="30"/>
  <c r="J22" i="30" s="1"/>
  <c r="K22" i="30"/>
  <c r="M22" i="30" s="1"/>
  <c r="L22" i="30"/>
  <c r="I23" i="30"/>
  <c r="J23" i="30" s="1"/>
  <c r="K23" i="30"/>
  <c r="I24" i="30"/>
  <c r="J24" i="30" s="1"/>
  <c r="K24" i="30"/>
  <c r="I25" i="30"/>
  <c r="J25" i="30" s="1"/>
  <c r="K25" i="30"/>
  <c r="L25" i="30"/>
  <c r="M25" i="30" s="1"/>
  <c r="I26" i="30"/>
  <c r="J26" i="30" s="1"/>
  <c r="K26" i="30"/>
  <c r="I27" i="30"/>
  <c r="J27" i="30" s="1"/>
  <c r="K27" i="30"/>
  <c r="L27" i="30"/>
  <c r="I28" i="30"/>
  <c r="J28" i="30" s="1"/>
  <c r="K28" i="30"/>
  <c r="I29" i="30"/>
  <c r="J29" i="30" s="1"/>
  <c r="K29" i="30"/>
  <c r="I30" i="30"/>
  <c r="L30" i="30" s="1"/>
  <c r="K30" i="30"/>
  <c r="I31" i="30"/>
  <c r="L31" i="30" s="1"/>
  <c r="J31" i="30"/>
  <c r="K31" i="30"/>
  <c r="I32" i="30"/>
  <c r="L32" i="30" s="1"/>
  <c r="K32" i="30"/>
  <c r="I33" i="30"/>
  <c r="J33" i="30" s="1"/>
  <c r="K33" i="30"/>
  <c r="I34" i="30"/>
  <c r="J34" i="30" s="1"/>
  <c r="K34" i="30"/>
  <c r="M34" i="30" s="1"/>
  <c r="L34" i="30"/>
  <c r="I35" i="30"/>
  <c r="J35" i="30" s="1"/>
  <c r="K35" i="30"/>
  <c r="I36" i="30"/>
  <c r="J36" i="30" s="1"/>
  <c r="K36" i="30"/>
  <c r="I37" i="30"/>
  <c r="J37" i="30" s="1"/>
  <c r="K37" i="30"/>
  <c r="L37" i="30"/>
  <c r="M37" i="30" s="1"/>
  <c r="I38" i="30"/>
  <c r="J38" i="30" s="1"/>
  <c r="K38" i="30"/>
  <c r="I39" i="30"/>
  <c r="J39" i="30" s="1"/>
  <c r="K39" i="30"/>
  <c r="L39" i="30"/>
  <c r="I40" i="30"/>
  <c r="J40" i="30" s="1"/>
  <c r="K40" i="30"/>
  <c r="I41" i="30"/>
  <c r="J41" i="30" s="1"/>
  <c r="K41" i="30"/>
  <c r="I42" i="30"/>
  <c r="L42" i="30" s="1"/>
  <c r="K42" i="30"/>
  <c r="M42" i="30" s="1"/>
  <c r="I43" i="30"/>
  <c r="J43" i="30" s="1"/>
  <c r="K43" i="30"/>
  <c r="I44" i="30"/>
  <c r="L44" i="30" s="1"/>
  <c r="M44" i="30" s="1"/>
  <c r="J44" i="30"/>
  <c r="K44" i="30"/>
  <c r="I45" i="30"/>
  <c r="J45" i="30" s="1"/>
  <c r="K45" i="30"/>
  <c r="I46" i="30"/>
  <c r="J46" i="30" s="1"/>
  <c r="K46" i="30"/>
  <c r="L46" i="30"/>
  <c r="M46" i="30"/>
  <c r="I47" i="30"/>
  <c r="J47" i="30"/>
  <c r="K47" i="30"/>
  <c r="L47" i="30"/>
  <c r="M47" i="30" s="1"/>
  <c r="I48" i="30"/>
  <c r="J48" i="30" s="1"/>
  <c r="K48" i="30"/>
  <c r="I49" i="30"/>
  <c r="J49" i="30" s="1"/>
  <c r="K49" i="30"/>
  <c r="I50" i="30"/>
  <c r="J50" i="30" s="1"/>
  <c r="K50" i="30"/>
  <c r="I51" i="30"/>
  <c r="J51" i="30" s="1"/>
  <c r="K51" i="30"/>
  <c r="I52" i="30"/>
  <c r="J52" i="30" s="1"/>
  <c r="K52" i="30"/>
  <c r="I53" i="30"/>
  <c r="J53" i="30" s="1"/>
  <c r="K53" i="30"/>
  <c r="I54" i="30"/>
  <c r="L54" i="30" s="1"/>
  <c r="K54" i="30"/>
  <c r="I55" i="30"/>
  <c r="J55" i="30" s="1"/>
  <c r="K55" i="30"/>
  <c r="I56" i="30"/>
  <c r="J56" i="30" s="1"/>
  <c r="K56" i="30"/>
  <c r="I57" i="30"/>
  <c r="J57" i="30" s="1"/>
  <c r="K57" i="30"/>
  <c r="L57" i="30"/>
  <c r="I58" i="30"/>
  <c r="J58" i="30" s="1"/>
  <c r="K58" i="30"/>
  <c r="M58" i="30" s="1"/>
  <c r="L58" i="30"/>
  <c r="I59" i="30"/>
  <c r="J59" i="30" s="1"/>
  <c r="K59" i="30"/>
  <c r="I60" i="30"/>
  <c r="J60" i="30" s="1"/>
  <c r="K60" i="30"/>
  <c r="I61" i="30"/>
  <c r="J61" i="30"/>
  <c r="K61" i="30"/>
  <c r="L61" i="30"/>
  <c r="M61" i="30" s="1"/>
  <c r="I62" i="30"/>
  <c r="J62" i="30" s="1"/>
  <c r="K62" i="30"/>
  <c r="I63" i="30"/>
  <c r="J63" i="30" s="1"/>
  <c r="K63" i="30"/>
  <c r="L63" i="30"/>
  <c r="I64" i="30"/>
  <c r="J64" i="30" s="1"/>
  <c r="K64" i="30"/>
  <c r="I65" i="30"/>
  <c r="J65" i="30" s="1"/>
  <c r="K65" i="30"/>
  <c r="I66" i="30"/>
  <c r="L66" i="30" s="1"/>
  <c r="K66" i="30"/>
  <c r="I67" i="30"/>
  <c r="J67" i="30" s="1"/>
  <c r="K67" i="30"/>
  <c r="I68" i="30"/>
  <c r="J68" i="30"/>
  <c r="K68" i="30"/>
  <c r="L68" i="30"/>
  <c r="M68" i="30" s="1"/>
  <c r="I69" i="30"/>
  <c r="J69" i="30"/>
  <c r="K69" i="30"/>
  <c r="L69" i="30"/>
  <c r="I70" i="30"/>
  <c r="L70" i="30" s="1"/>
  <c r="J70" i="30"/>
  <c r="K70" i="30"/>
  <c r="M70" i="30" s="1"/>
  <c r="I71" i="30"/>
  <c r="L71" i="30" s="1"/>
  <c r="M71" i="30" s="1"/>
  <c r="J71" i="30"/>
  <c r="K71" i="30"/>
  <c r="I72" i="30"/>
  <c r="J72" i="30" s="1"/>
  <c r="K72" i="30"/>
  <c r="I73" i="30"/>
  <c r="J73" i="30"/>
  <c r="K73" i="30"/>
  <c r="L73" i="30"/>
  <c r="M73" i="30" s="1"/>
  <c r="I74" i="30"/>
  <c r="J74" i="30" s="1"/>
  <c r="K74" i="30"/>
  <c r="I75" i="30"/>
  <c r="J75" i="30" s="1"/>
  <c r="K75" i="30"/>
  <c r="M75" i="30" s="1"/>
  <c r="L75" i="30"/>
  <c r="I76" i="30"/>
  <c r="J76" i="30" s="1"/>
  <c r="K76" i="30"/>
  <c r="I77" i="30"/>
  <c r="J77" i="30" s="1"/>
  <c r="K77" i="30"/>
  <c r="I78" i="30"/>
  <c r="L78" i="30" s="1"/>
  <c r="K78" i="30"/>
  <c r="I79" i="30"/>
  <c r="L79" i="30" s="1"/>
  <c r="K79" i="30"/>
  <c r="I80" i="30"/>
  <c r="L80" i="30" s="1"/>
  <c r="M80" i="30" s="1"/>
  <c r="J80" i="30"/>
  <c r="K80" i="30"/>
  <c r="I81" i="30"/>
  <c r="J81" i="30" s="1"/>
  <c r="K81" i="30"/>
  <c r="I82" i="30"/>
  <c r="L82" i="30" s="1"/>
  <c r="J82" i="30"/>
  <c r="K82" i="30"/>
  <c r="M82" i="30" s="1"/>
  <c r="I83" i="30"/>
  <c r="L83" i="30" s="1"/>
  <c r="M83" i="30" s="1"/>
  <c r="J83" i="30"/>
  <c r="K83" i="30"/>
  <c r="I84" i="30"/>
  <c r="J84" i="30" s="1"/>
  <c r="K84" i="30"/>
  <c r="I85" i="30"/>
  <c r="J85" i="30"/>
  <c r="K85" i="30"/>
  <c r="L85" i="30"/>
  <c r="M85" i="30" s="1"/>
  <c r="I86" i="30"/>
  <c r="J86" i="30" s="1"/>
  <c r="K86" i="30"/>
  <c r="I87" i="30"/>
  <c r="J87" i="30" s="1"/>
  <c r="K87" i="30"/>
  <c r="M87" i="30" s="1"/>
  <c r="L87" i="30"/>
  <c r="I88" i="30"/>
  <c r="J88" i="30" s="1"/>
  <c r="K88" i="30"/>
  <c r="I89" i="30"/>
  <c r="J89" i="30" s="1"/>
  <c r="K89" i="30"/>
  <c r="I90" i="30"/>
  <c r="L90" i="30" s="1"/>
  <c r="K90" i="30"/>
  <c r="I91" i="30"/>
  <c r="J91" i="30" s="1"/>
  <c r="K91" i="30"/>
  <c r="I92" i="30"/>
  <c r="L92" i="30" s="1"/>
  <c r="K92" i="30"/>
  <c r="I93" i="30"/>
  <c r="J93" i="30"/>
  <c r="K93" i="30"/>
  <c r="M93" i="30" s="1"/>
  <c r="L93" i="30"/>
  <c r="I94" i="30"/>
  <c r="J94" i="30"/>
  <c r="K94" i="30"/>
  <c r="M94" i="30" s="1"/>
  <c r="L94" i="30"/>
  <c r="I95" i="30"/>
  <c r="J95" i="30" s="1"/>
  <c r="K95" i="30"/>
  <c r="I96" i="30"/>
  <c r="J96" i="30" s="1"/>
  <c r="K96" i="30"/>
  <c r="I97" i="30"/>
  <c r="J97" i="30" s="1"/>
  <c r="K97" i="30"/>
  <c r="L97" i="30"/>
  <c r="M97" i="30" s="1"/>
  <c r="I98" i="30"/>
  <c r="J98" i="30" s="1"/>
  <c r="K98" i="30"/>
  <c r="I99" i="30"/>
  <c r="J99" i="30" s="1"/>
  <c r="K99" i="30"/>
  <c r="L99" i="30"/>
  <c r="I100" i="30"/>
  <c r="J100" i="30" s="1"/>
  <c r="K100" i="30"/>
  <c r="I101" i="30"/>
  <c r="J101" i="30" s="1"/>
  <c r="K101" i="30"/>
  <c r="I102" i="30"/>
  <c r="L102" i="30" s="1"/>
  <c r="K102" i="30"/>
  <c r="I103" i="30"/>
  <c r="J103" i="30" s="1"/>
  <c r="K103" i="30"/>
  <c r="I104" i="30"/>
  <c r="J104" i="30"/>
  <c r="K104" i="30"/>
  <c r="L104" i="30"/>
  <c r="M104" i="30" s="1"/>
  <c r="I105" i="30"/>
  <c r="J105" i="30"/>
  <c r="K105" i="30"/>
  <c r="L105" i="30"/>
  <c r="M105" i="30" s="1"/>
  <c r="I106" i="30"/>
  <c r="J106" i="30"/>
  <c r="K106" i="30"/>
  <c r="M106" i="30" s="1"/>
  <c r="L106" i="30"/>
  <c r="I107" i="30"/>
  <c r="L107" i="30" s="1"/>
  <c r="M107" i="30" s="1"/>
  <c r="J107" i="30"/>
  <c r="K107" i="30"/>
  <c r="I108" i="30"/>
  <c r="J108" i="30" s="1"/>
  <c r="K108" i="30"/>
  <c r="I109" i="30"/>
  <c r="J109" i="30" s="1"/>
  <c r="K109" i="30"/>
  <c r="L109" i="30"/>
  <c r="M109" i="30" s="1"/>
  <c r="I110" i="30"/>
  <c r="J110" i="30" s="1"/>
  <c r="K110" i="30"/>
  <c r="I111" i="30"/>
  <c r="J111" i="30" s="1"/>
  <c r="K111" i="30"/>
  <c r="I112" i="30"/>
  <c r="J112" i="30" s="1"/>
  <c r="K112" i="30"/>
  <c r="I113" i="30"/>
  <c r="J113" i="30" s="1"/>
  <c r="K113" i="30"/>
  <c r="I114" i="30"/>
  <c r="L114" i="30" s="1"/>
  <c r="K114" i="30"/>
  <c r="I115" i="30"/>
  <c r="L115" i="30" s="1"/>
  <c r="K115" i="30"/>
  <c r="I116" i="30"/>
  <c r="L116" i="30" s="1"/>
  <c r="M116" i="30" s="1"/>
  <c r="J116" i="30"/>
  <c r="K116" i="30"/>
  <c r="I117" i="30"/>
  <c r="J117" i="30" s="1"/>
  <c r="K117" i="30"/>
  <c r="L117" i="30"/>
  <c r="M117" i="30" s="1"/>
  <c r="I118" i="30"/>
  <c r="L118" i="30" s="1"/>
  <c r="J118" i="30"/>
  <c r="K118" i="30"/>
  <c r="M118" i="30" s="1"/>
  <c r="I119" i="30"/>
  <c r="L119" i="30" s="1"/>
  <c r="M119" i="30" s="1"/>
  <c r="J119" i="30"/>
  <c r="K119" i="30"/>
  <c r="I120" i="30"/>
  <c r="J120" i="30" s="1"/>
  <c r="K120" i="30"/>
  <c r="I121" i="30"/>
  <c r="J121" i="30" s="1"/>
  <c r="K121" i="30"/>
  <c r="L121" i="30"/>
  <c r="M121" i="30" s="1"/>
  <c r="I122" i="30"/>
  <c r="J122" i="30" s="1"/>
  <c r="K122" i="30"/>
  <c r="I123" i="30"/>
  <c r="J123" i="30" s="1"/>
  <c r="K123" i="30"/>
  <c r="I124" i="30"/>
  <c r="J124" i="30" s="1"/>
  <c r="K124" i="30"/>
  <c r="I125" i="30"/>
  <c r="J125" i="30" s="1"/>
  <c r="K125" i="30"/>
  <c r="I126" i="30"/>
  <c r="L126" i="30" s="1"/>
  <c r="K126" i="30"/>
  <c r="I127" i="30"/>
  <c r="L127" i="30" s="1"/>
  <c r="K127" i="30"/>
  <c r="I128" i="30"/>
  <c r="L128" i="30" s="1"/>
  <c r="M128" i="30" s="1"/>
  <c r="J128" i="30"/>
  <c r="K128" i="30"/>
  <c r="I129" i="30"/>
  <c r="J129" i="30" s="1"/>
  <c r="K129" i="30"/>
  <c r="I130" i="30"/>
  <c r="L130" i="30" s="1"/>
  <c r="J130" i="30"/>
  <c r="K130" i="30"/>
  <c r="M130" i="30" s="1"/>
  <c r="I131" i="30"/>
  <c r="J131" i="30"/>
  <c r="K131" i="30"/>
  <c r="L131" i="30"/>
  <c r="M131" i="30" s="1"/>
  <c r="I132" i="30"/>
  <c r="J132" i="30" s="1"/>
  <c r="K132" i="30"/>
  <c r="I133" i="30"/>
  <c r="J133" i="30" s="1"/>
  <c r="K133" i="30"/>
  <c r="L133" i="30"/>
  <c r="M133" i="30" s="1"/>
  <c r="I134" i="30"/>
  <c r="J134" i="30" s="1"/>
  <c r="K134" i="30"/>
  <c r="I135" i="30"/>
  <c r="J135" i="30" s="1"/>
  <c r="K135" i="30"/>
  <c r="I136" i="30"/>
  <c r="J136" i="30" s="1"/>
  <c r="K136" i="30"/>
  <c r="I137" i="30"/>
  <c r="J137" i="30" s="1"/>
  <c r="K137" i="30"/>
  <c r="I138" i="30"/>
  <c r="L138" i="30" s="1"/>
  <c r="K138" i="30"/>
  <c r="I139" i="30"/>
  <c r="L139" i="30" s="1"/>
  <c r="K139" i="30"/>
  <c r="I140" i="30"/>
  <c r="L140" i="30" s="1"/>
  <c r="M140" i="30" s="1"/>
  <c r="J140" i="30"/>
  <c r="K140" i="30"/>
  <c r="I141" i="30"/>
  <c r="J141" i="30" s="1"/>
  <c r="K141" i="30"/>
  <c r="I142" i="30"/>
  <c r="J142" i="30"/>
  <c r="K142" i="30"/>
  <c r="M142" i="30" s="1"/>
  <c r="L142" i="30"/>
  <c r="I143" i="30"/>
  <c r="L143" i="30" s="1"/>
  <c r="M143" i="30" s="1"/>
  <c r="J143" i="30"/>
  <c r="K143" i="30"/>
  <c r="I144" i="30"/>
  <c r="J144" i="30" s="1"/>
  <c r="K144" i="30"/>
  <c r="I145" i="30"/>
  <c r="J145" i="30" s="1"/>
  <c r="K145" i="30"/>
  <c r="L145" i="30"/>
  <c r="M145" i="30" s="1"/>
  <c r="I146" i="30"/>
  <c r="J146" i="30" s="1"/>
  <c r="K146" i="30"/>
  <c r="I147" i="30"/>
  <c r="J147" i="30" s="1"/>
  <c r="K147" i="30"/>
  <c r="M147" i="30" s="1"/>
  <c r="L147" i="30"/>
  <c r="I148" i="30"/>
  <c r="J148" i="30" s="1"/>
  <c r="K148" i="30"/>
  <c r="I149" i="30"/>
  <c r="J149" i="30" s="1"/>
  <c r="K149" i="30"/>
  <c r="I150" i="30"/>
  <c r="L150" i="30" s="1"/>
  <c r="K150" i="30"/>
  <c r="I151" i="30"/>
  <c r="L151" i="30" s="1"/>
  <c r="K151" i="30"/>
  <c r="I152" i="30"/>
  <c r="L152" i="30" s="1"/>
  <c r="M152" i="30" s="1"/>
  <c r="J152" i="30"/>
  <c r="K152" i="30"/>
  <c r="I153" i="30"/>
  <c r="J153" i="30" s="1"/>
  <c r="K153" i="30"/>
  <c r="L153" i="30"/>
  <c r="M153" i="30" s="1"/>
  <c r="I154" i="30"/>
  <c r="J154" i="30"/>
  <c r="K154" i="30"/>
  <c r="M154" i="30" s="1"/>
  <c r="L154" i="30"/>
  <c r="I155" i="30"/>
  <c r="L155" i="30" s="1"/>
  <c r="M155" i="30" s="1"/>
  <c r="J155" i="30"/>
  <c r="K155" i="30"/>
  <c r="I156" i="30"/>
  <c r="J156" i="30" s="1"/>
  <c r="K156" i="30"/>
  <c r="I157" i="30"/>
  <c r="J157" i="30" s="1"/>
  <c r="K157" i="30"/>
  <c r="L157" i="30"/>
  <c r="M157" i="30" s="1"/>
  <c r="I158" i="30"/>
  <c r="J158" i="30" s="1"/>
  <c r="K158" i="30"/>
  <c r="I159" i="30"/>
  <c r="J159" i="30" s="1"/>
  <c r="K159" i="30"/>
  <c r="I160" i="30"/>
  <c r="J160" i="30" s="1"/>
  <c r="K160" i="30"/>
  <c r="I161" i="30"/>
  <c r="J161" i="30" s="1"/>
  <c r="K161" i="30"/>
  <c r="I162" i="30"/>
  <c r="L162" i="30" s="1"/>
  <c r="K162" i="30"/>
  <c r="I163" i="30"/>
  <c r="L163" i="30" s="1"/>
  <c r="K163" i="30"/>
  <c r="I164" i="30"/>
  <c r="L164" i="30" s="1"/>
  <c r="M164" i="30" s="1"/>
  <c r="J164" i="30"/>
  <c r="K164" i="30"/>
  <c r="I165" i="30"/>
  <c r="J165" i="30" s="1"/>
  <c r="K165" i="30"/>
  <c r="I166" i="30"/>
  <c r="L166" i="30" s="1"/>
  <c r="J166" i="30"/>
  <c r="K166" i="30"/>
  <c r="M166" i="30" s="1"/>
  <c r="I167" i="30"/>
  <c r="L167" i="30" s="1"/>
  <c r="M167" i="30" s="1"/>
  <c r="J167" i="30"/>
  <c r="K167" i="30"/>
  <c r="I168" i="30"/>
  <c r="J168" i="30" s="1"/>
  <c r="K168" i="30"/>
  <c r="I169" i="30"/>
  <c r="J169" i="30" s="1"/>
  <c r="K169" i="30"/>
  <c r="L169" i="30"/>
  <c r="M169" i="30" s="1"/>
  <c r="I170" i="30"/>
  <c r="J170" i="30" s="1"/>
  <c r="K170" i="30"/>
  <c r="I171" i="30"/>
  <c r="J171" i="30" s="1"/>
  <c r="K171" i="30"/>
  <c r="I172" i="30"/>
  <c r="J172" i="30" s="1"/>
  <c r="K172" i="30"/>
  <c r="I173" i="30"/>
  <c r="J173" i="30" s="1"/>
  <c r="K173" i="30"/>
  <c r="I174" i="30"/>
  <c r="L174" i="30" s="1"/>
  <c r="K174" i="30"/>
  <c r="I175" i="30"/>
  <c r="L175" i="30" s="1"/>
  <c r="K175" i="30"/>
  <c r="I176" i="30"/>
  <c r="L176" i="30" s="1"/>
  <c r="M176" i="30" s="1"/>
  <c r="J176" i="30"/>
  <c r="K176" i="30"/>
  <c r="I177" i="30"/>
  <c r="J177" i="30" s="1"/>
  <c r="K177" i="30"/>
  <c r="L177" i="30"/>
  <c r="M177" i="30" s="1"/>
  <c r="I178" i="30"/>
  <c r="L178" i="30" s="1"/>
  <c r="J178" i="30"/>
  <c r="K178" i="30"/>
  <c r="M178" i="30" s="1"/>
  <c r="I179" i="30"/>
  <c r="L179" i="30" s="1"/>
  <c r="M179" i="30" s="1"/>
  <c r="J179" i="30"/>
  <c r="K179" i="30"/>
  <c r="I180" i="30"/>
  <c r="J180" i="30" s="1"/>
  <c r="K180" i="30"/>
  <c r="I181" i="30"/>
  <c r="J181" i="30" s="1"/>
  <c r="K181" i="30"/>
  <c r="L181" i="30"/>
  <c r="M181" i="30" s="1"/>
  <c r="I182" i="30"/>
  <c r="J182" i="30" s="1"/>
  <c r="K182" i="30"/>
  <c r="I183" i="30"/>
  <c r="J183" i="30" s="1"/>
  <c r="K183" i="30"/>
  <c r="I184" i="30"/>
  <c r="J184" i="30" s="1"/>
  <c r="K184" i="30"/>
  <c r="I185" i="30"/>
  <c r="J185" i="30" s="1"/>
  <c r="K185" i="30"/>
  <c r="I186" i="30"/>
  <c r="L186" i="30" s="1"/>
  <c r="K186" i="30"/>
  <c r="I187" i="30"/>
  <c r="L187" i="30" s="1"/>
  <c r="K187" i="30"/>
  <c r="I188" i="30"/>
  <c r="L188" i="30" s="1"/>
  <c r="M188" i="30" s="1"/>
  <c r="J188" i="30"/>
  <c r="K188" i="30"/>
  <c r="I189" i="30"/>
  <c r="J189" i="30" s="1"/>
  <c r="K189" i="30"/>
  <c r="I190" i="30"/>
  <c r="L190" i="30" s="1"/>
  <c r="J190" i="30"/>
  <c r="K190" i="30"/>
  <c r="M190" i="30" s="1"/>
  <c r="I191" i="30"/>
  <c r="L191" i="30" s="1"/>
  <c r="M191" i="30" s="1"/>
  <c r="J191" i="30"/>
  <c r="K191" i="30"/>
  <c r="I192" i="30"/>
  <c r="J192" i="30" s="1"/>
  <c r="K192" i="30"/>
  <c r="I193" i="30"/>
  <c r="J193" i="30" s="1"/>
  <c r="K193" i="30"/>
  <c r="L193" i="30"/>
  <c r="M193" i="30" s="1"/>
  <c r="I194" i="30"/>
  <c r="J194" i="30" s="1"/>
  <c r="K194" i="30"/>
  <c r="I195" i="30"/>
  <c r="J195" i="30" s="1"/>
  <c r="K195" i="30"/>
  <c r="I196" i="30"/>
  <c r="J196" i="30" s="1"/>
  <c r="K196" i="30"/>
  <c r="I197" i="30"/>
  <c r="J197" i="30" s="1"/>
  <c r="K197" i="30"/>
  <c r="I198" i="30"/>
  <c r="L198" i="30" s="1"/>
  <c r="K198" i="30"/>
  <c r="I199" i="30"/>
  <c r="L199" i="30" s="1"/>
  <c r="K199" i="30"/>
  <c r="I200" i="30"/>
  <c r="L200" i="30" s="1"/>
  <c r="M200" i="30" s="1"/>
  <c r="J200" i="30"/>
  <c r="K200" i="30"/>
  <c r="I201" i="30"/>
  <c r="J201" i="30"/>
  <c r="K201" i="30"/>
  <c r="L201" i="30"/>
  <c r="M201" i="30" s="1"/>
  <c r="I202" i="30"/>
  <c r="L202" i="30" s="1"/>
  <c r="J202" i="30"/>
  <c r="K202" i="30"/>
  <c r="M202" i="30" s="1"/>
  <c r="I203" i="30"/>
  <c r="L203" i="30" s="1"/>
  <c r="M203" i="30" s="1"/>
  <c r="J203" i="30"/>
  <c r="K203" i="30"/>
  <c r="I204" i="30"/>
  <c r="J204" i="30" s="1"/>
  <c r="K204" i="30"/>
  <c r="I205" i="30"/>
  <c r="J205" i="30" s="1"/>
  <c r="K205" i="30"/>
  <c r="L205" i="30"/>
  <c r="M205" i="30" s="1"/>
  <c r="I206" i="30"/>
  <c r="J206" i="30" s="1"/>
  <c r="K206" i="30"/>
  <c r="I207" i="30"/>
  <c r="J207" i="30" s="1"/>
  <c r="K207" i="30"/>
  <c r="M207" i="30" s="1"/>
  <c r="L207" i="30"/>
  <c r="I208" i="30"/>
  <c r="J208" i="30" s="1"/>
  <c r="K208" i="30"/>
  <c r="I209" i="30"/>
  <c r="J209" i="30" s="1"/>
  <c r="K209" i="30"/>
  <c r="I210" i="30"/>
  <c r="L210" i="30" s="1"/>
  <c r="K210" i="30"/>
  <c r="I211" i="30"/>
  <c r="L211" i="30" s="1"/>
  <c r="K211" i="30"/>
  <c r="I212" i="30"/>
  <c r="L212" i="30" s="1"/>
  <c r="M212" i="30" s="1"/>
  <c r="J212" i="30"/>
  <c r="K212" i="30"/>
  <c r="I213" i="30"/>
  <c r="J213" i="30"/>
  <c r="K213" i="30"/>
  <c r="L213" i="30"/>
  <c r="M213" i="30" s="1"/>
  <c r="I214" i="30"/>
  <c r="L214" i="30" s="1"/>
  <c r="J214" i="30"/>
  <c r="K214" i="30"/>
  <c r="M214" i="30" s="1"/>
  <c r="I215" i="30"/>
  <c r="L215" i="30" s="1"/>
  <c r="M215" i="30" s="1"/>
  <c r="J215" i="30"/>
  <c r="K215" i="30"/>
  <c r="M102" i="30" l="1"/>
  <c r="M66" i="30"/>
  <c r="L49" i="30"/>
  <c r="M49" i="30" s="1"/>
  <c r="M30" i="30"/>
  <c r="L189" i="30"/>
  <c r="M189" i="30" s="1"/>
  <c r="L165" i="30"/>
  <c r="M165" i="30" s="1"/>
  <c r="L141" i="30"/>
  <c r="M141" i="30" s="1"/>
  <c r="L129" i="30"/>
  <c r="M129" i="30" s="1"/>
  <c r="L81" i="30"/>
  <c r="M54" i="30"/>
  <c r="M81" i="30"/>
  <c r="M69" i="30"/>
  <c r="L33" i="30"/>
  <c r="L21" i="30"/>
  <c r="M21" i="30" s="1"/>
  <c r="M57" i="30"/>
  <c r="L45" i="30"/>
  <c r="M33" i="30"/>
  <c r="J9" i="30"/>
  <c r="M45" i="30"/>
  <c r="L195" i="30"/>
  <c r="L183" i="30"/>
  <c r="L171" i="30"/>
  <c r="L159" i="30"/>
  <c r="M159" i="30" s="1"/>
  <c r="L135" i="30"/>
  <c r="M135" i="30" s="1"/>
  <c r="L123" i="30"/>
  <c r="L111" i="30"/>
  <c r="L95" i="30"/>
  <c r="M95" i="30" s="1"/>
  <c r="L59" i="30"/>
  <c r="M59" i="30" s="1"/>
  <c r="L35" i="30"/>
  <c r="M35" i="30" s="1"/>
  <c r="L23" i="30"/>
  <c r="M123" i="30"/>
  <c r="M23" i="30"/>
  <c r="M171" i="30"/>
  <c r="M99" i="30"/>
  <c r="J92" i="30"/>
  <c r="M63" i="30"/>
  <c r="L56" i="30"/>
  <c r="M56" i="30" s="1"/>
  <c r="L51" i="30"/>
  <c r="M51" i="30" s="1"/>
  <c r="M39" i="30"/>
  <c r="J32" i="30"/>
  <c r="M27" i="30"/>
  <c r="J20" i="30"/>
  <c r="M15" i="30"/>
  <c r="M195" i="30"/>
  <c r="M111" i="30"/>
  <c r="M92" i="30"/>
  <c r="M32" i="30"/>
  <c r="M20" i="30"/>
  <c r="M183" i="30"/>
  <c r="J211" i="30"/>
  <c r="J199" i="30"/>
  <c r="J187" i="30"/>
  <c r="J175" i="30"/>
  <c r="J163" i="30"/>
  <c r="J151" i="30"/>
  <c r="J139" i="30"/>
  <c r="J127" i="30"/>
  <c r="J115" i="30"/>
  <c r="J79" i="30"/>
  <c r="M31" i="30"/>
  <c r="M19" i="30"/>
  <c r="M136" i="30"/>
  <c r="M52" i="30"/>
  <c r="M156" i="30"/>
  <c r="M120" i="30"/>
  <c r="M211" i="30"/>
  <c r="M199" i="30"/>
  <c r="M187" i="30"/>
  <c r="M175" i="30"/>
  <c r="M170" i="30"/>
  <c r="M163" i="30"/>
  <c r="M151" i="30"/>
  <c r="M146" i="30"/>
  <c r="M139" i="30"/>
  <c r="M127" i="30"/>
  <c r="M115" i="30"/>
  <c r="M79" i="30"/>
  <c r="M91" i="30"/>
  <c r="M26" i="30"/>
  <c r="M14" i="30"/>
  <c r="M210" i="30"/>
  <c r="M198" i="30"/>
  <c r="M186" i="30"/>
  <c r="M174" i="30"/>
  <c r="M162" i="30"/>
  <c r="M150" i="30"/>
  <c r="M138" i="30"/>
  <c r="M126" i="30"/>
  <c r="M114" i="30"/>
  <c r="M90" i="30"/>
  <c r="M78" i="30"/>
  <c r="M18" i="30"/>
  <c r="J210" i="30"/>
  <c r="J198" i="30"/>
  <c r="J186" i="30"/>
  <c r="J174" i="30"/>
  <c r="J162" i="30"/>
  <c r="J150" i="30"/>
  <c r="J138" i="30"/>
  <c r="J126" i="30"/>
  <c r="J114" i="30"/>
  <c r="J102" i="30"/>
  <c r="J90" i="30"/>
  <c r="J78" i="30"/>
  <c r="J66" i="30"/>
  <c r="J54" i="30"/>
  <c r="J42" i="30"/>
  <c r="J30" i="30"/>
  <c r="J18" i="30"/>
  <c r="L209" i="30"/>
  <c r="M209" i="30" s="1"/>
  <c r="L197" i="30"/>
  <c r="M197" i="30" s="1"/>
  <c r="L185" i="30"/>
  <c r="M185" i="30" s="1"/>
  <c r="L173" i="30"/>
  <c r="M173" i="30" s="1"/>
  <c r="L161" i="30"/>
  <c r="M161" i="30" s="1"/>
  <c r="L149" i="30"/>
  <c r="M149" i="30" s="1"/>
  <c r="L137" i="30"/>
  <c r="M137" i="30" s="1"/>
  <c r="L125" i="30"/>
  <c r="M125" i="30" s="1"/>
  <c r="L113" i="30"/>
  <c r="M113" i="30" s="1"/>
  <c r="L101" i="30"/>
  <c r="M101" i="30" s="1"/>
  <c r="L89" i="30"/>
  <c r="M89" i="30" s="1"/>
  <c r="L77" i="30"/>
  <c r="M77" i="30" s="1"/>
  <c r="L65" i="30"/>
  <c r="M65" i="30" s="1"/>
  <c r="L53" i="30"/>
  <c r="M53" i="30" s="1"/>
  <c r="L41" i="30"/>
  <c r="M41" i="30" s="1"/>
  <c r="L29" i="30"/>
  <c r="M29" i="30" s="1"/>
  <c r="L17" i="30"/>
  <c r="M17" i="30" s="1"/>
  <c r="L192" i="30"/>
  <c r="M192" i="30" s="1"/>
  <c r="L180" i="30"/>
  <c r="M180" i="30" s="1"/>
  <c r="L168" i="30"/>
  <c r="M168" i="30" s="1"/>
  <c r="L132" i="30"/>
  <c r="M132" i="30" s="1"/>
  <c r="L120" i="30"/>
  <c r="L108" i="30"/>
  <c r="M108" i="30" s="1"/>
  <c r="L96" i="30"/>
  <c r="M96" i="30" s="1"/>
  <c r="L84" i="30"/>
  <c r="M84" i="30" s="1"/>
  <c r="L72" i="30"/>
  <c r="M72" i="30" s="1"/>
  <c r="L60" i="30"/>
  <c r="M60" i="30" s="1"/>
  <c r="L48" i="30"/>
  <c r="M48" i="30" s="1"/>
  <c r="L36" i="30"/>
  <c r="M36" i="30" s="1"/>
  <c r="L24" i="30"/>
  <c r="M24" i="30" s="1"/>
  <c r="L12" i="30"/>
  <c r="M12" i="30" s="1"/>
  <c r="L204" i="30"/>
  <c r="M204" i="30" s="1"/>
  <c r="L156" i="30"/>
  <c r="L144" i="30"/>
  <c r="M144" i="30" s="1"/>
  <c r="L103" i="30"/>
  <c r="M103" i="30" s="1"/>
  <c r="L91" i="30"/>
  <c r="L67" i="30"/>
  <c r="M67" i="30" s="1"/>
  <c r="L55" i="30"/>
  <c r="M55" i="30" s="1"/>
  <c r="L43" i="30"/>
  <c r="M43" i="30" s="1"/>
  <c r="L206" i="30"/>
  <c r="M206" i="30" s="1"/>
  <c r="L194" i="30"/>
  <c r="M194" i="30" s="1"/>
  <c r="L182" i="30"/>
  <c r="M182" i="30" s="1"/>
  <c r="L170" i="30"/>
  <c r="L158" i="30"/>
  <c r="M158" i="30" s="1"/>
  <c r="L146" i="30"/>
  <c r="L134" i="30"/>
  <c r="M134" i="30" s="1"/>
  <c r="L122" i="30"/>
  <c r="M122" i="30" s="1"/>
  <c r="L110" i="30"/>
  <c r="M110" i="30" s="1"/>
  <c r="L98" i="30"/>
  <c r="M98" i="30" s="1"/>
  <c r="L86" i="30"/>
  <c r="M86" i="30" s="1"/>
  <c r="L74" i="30"/>
  <c r="M74" i="30" s="1"/>
  <c r="L62" i="30"/>
  <c r="M62" i="30" s="1"/>
  <c r="L50" i="30"/>
  <c r="M50" i="30" s="1"/>
  <c r="L38" i="30"/>
  <c r="M38" i="30" s="1"/>
  <c r="L26" i="30"/>
  <c r="L14" i="30"/>
  <c r="K216" i="30"/>
  <c r="L208" i="30"/>
  <c r="M208" i="30" s="1"/>
  <c r="L196" i="30"/>
  <c r="M196" i="30" s="1"/>
  <c r="L184" i="30"/>
  <c r="M184" i="30" s="1"/>
  <c r="L172" i="30"/>
  <c r="M172" i="30" s="1"/>
  <c r="L160" i="30"/>
  <c r="M160" i="30" s="1"/>
  <c r="L148" i="30"/>
  <c r="M148" i="30" s="1"/>
  <c r="L136" i="30"/>
  <c r="L124" i="30"/>
  <c r="M124" i="30" s="1"/>
  <c r="L112" i="30"/>
  <c r="M112" i="30" s="1"/>
  <c r="L100" i="30"/>
  <c r="M100" i="30" s="1"/>
  <c r="L88" i="30"/>
  <c r="M88" i="30" s="1"/>
  <c r="L76" i="30"/>
  <c r="M76" i="30" s="1"/>
  <c r="L64" i="30"/>
  <c r="M64" i="30" s="1"/>
  <c r="L52" i="30"/>
  <c r="L40" i="30"/>
  <c r="M40" i="30" s="1"/>
  <c r="L28" i="30"/>
  <c r="M28" i="30" s="1"/>
  <c r="L16" i="30"/>
  <c r="M16" i="30" s="1"/>
  <c r="I9" i="29"/>
  <c r="J9" i="29" s="1"/>
  <c r="K9" i="29"/>
  <c r="I10" i="29"/>
  <c r="J10" i="29" s="1"/>
  <c r="K10" i="29"/>
  <c r="I11" i="29"/>
  <c r="J11" i="29" s="1"/>
  <c r="K11" i="29"/>
  <c r="I12" i="29"/>
  <c r="L12" i="29" s="1"/>
  <c r="M12" i="29" s="1"/>
  <c r="K12" i="29"/>
  <c r="I13" i="29"/>
  <c r="L13" i="29" s="1"/>
  <c r="M13" i="29" s="1"/>
  <c r="K13" i="29"/>
  <c r="I14" i="29"/>
  <c r="J14" i="29" s="1"/>
  <c r="K14" i="29"/>
  <c r="I15" i="29"/>
  <c r="L15" i="29" s="1"/>
  <c r="K15" i="29"/>
  <c r="I16" i="29"/>
  <c r="L16" i="29" s="1"/>
  <c r="M16" i="29" s="1"/>
  <c r="K16" i="29"/>
  <c r="I17" i="29"/>
  <c r="J17" i="29" s="1"/>
  <c r="K17" i="29"/>
  <c r="I18" i="29"/>
  <c r="J18" i="29" s="1"/>
  <c r="K18" i="29"/>
  <c r="I19" i="29"/>
  <c r="L19" i="29" s="1"/>
  <c r="K19" i="29"/>
  <c r="I20" i="29"/>
  <c r="J20" i="29" s="1"/>
  <c r="K20" i="29"/>
  <c r="I21" i="29"/>
  <c r="J21" i="29" s="1"/>
  <c r="K21" i="29"/>
  <c r="I22" i="29"/>
  <c r="J22" i="29" s="1"/>
  <c r="K22" i="29"/>
  <c r="I23" i="29"/>
  <c r="J23" i="29" s="1"/>
  <c r="K23" i="29"/>
  <c r="I24" i="29"/>
  <c r="L24" i="29" s="1"/>
  <c r="K24" i="29"/>
  <c r="I25" i="29"/>
  <c r="L25" i="29" s="1"/>
  <c r="M25" i="29" s="1"/>
  <c r="K25" i="29"/>
  <c r="I26" i="29"/>
  <c r="J26" i="29" s="1"/>
  <c r="K26" i="29"/>
  <c r="I27" i="29"/>
  <c r="J27" i="29" s="1"/>
  <c r="K27" i="29"/>
  <c r="I28" i="29"/>
  <c r="J28" i="29" s="1"/>
  <c r="K28" i="29"/>
  <c r="I29" i="29"/>
  <c r="J29" i="29" s="1"/>
  <c r="K29" i="29"/>
  <c r="I30" i="29"/>
  <c r="J30" i="29" s="1"/>
  <c r="K30" i="29"/>
  <c r="I31" i="29"/>
  <c r="L31" i="29" s="1"/>
  <c r="K31" i="29"/>
  <c r="I32" i="29"/>
  <c r="J32" i="29" s="1"/>
  <c r="K32" i="29"/>
  <c r="I33" i="29"/>
  <c r="L33" i="29" s="1"/>
  <c r="M33" i="29" s="1"/>
  <c r="K33" i="29"/>
  <c r="I34" i="29"/>
  <c r="J34" i="29" s="1"/>
  <c r="K34" i="29"/>
  <c r="I35" i="29"/>
  <c r="J35" i="29" s="1"/>
  <c r="K35" i="29"/>
  <c r="I36" i="29"/>
  <c r="L36" i="29" s="1"/>
  <c r="K36" i="29"/>
  <c r="I37" i="29"/>
  <c r="L37" i="29" s="1"/>
  <c r="M37" i="29" s="1"/>
  <c r="K37" i="29"/>
  <c r="I38" i="29"/>
  <c r="J38" i="29" s="1"/>
  <c r="K38" i="29"/>
  <c r="I39" i="29"/>
  <c r="J39" i="29" s="1"/>
  <c r="K39" i="29"/>
  <c r="I40" i="29"/>
  <c r="L40" i="29" s="1"/>
  <c r="M40" i="29" s="1"/>
  <c r="K40" i="29"/>
  <c r="I41" i="29"/>
  <c r="J41" i="29" s="1"/>
  <c r="K41" i="29"/>
  <c r="I42" i="29"/>
  <c r="J42" i="29" s="1"/>
  <c r="K42" i="29"/>
  <c r="I43" i="29"/>
  <c r="L43" i="29" s="1"/>
  <c r="K43" i="29"/>
  <c r="I44" i="29"/>
  <c r="J44" i="29" s="1"/>
  <c r="K44" i="29"/>
  <c r="I45" i="29"/>
  <c r="J45" i="29" s="1"/>
  <c r="K45" i="29"/>
  <c r="I46" i="29"/>
  <c r="J46" i="29" s="1"/>
  <c r="K46" i="29"/>
  <c r="I47" i="29"/>
  <c r="J47" i="29" s="1"/>
  <c r="K47" i="29"/>
  <c r="I48" i="29"/>
  <c r="L48" i="29" s="1"/>
  <c r="K48" i="29"/>
  <c r="I49" i="29"/>
  <c r="L49" i="29" s="1"/>
  <c r="K49" i="29"/>
  <c r="I50" i="29"/>
  <c r="J50" i="29" s="1"/>
  <c r="K50" i="29"/>
  <c r="I51" i="29"/>
  <c r="L51" i="29" s="1"/>
  <c r="K51" i="29"/>
  <c r="I52" i="29"/>
  <c r="J52" i="29" s="1"/>
  <c r="K52" i="29"/>
  <c r="I53" i="29"/>
  <c r="J53" i="29" s="1"/>
  <c r="K53" i="29"/>
  <c r="I54" i="29"/>
  <c r="J54" i="29" s="1"/>
  <c r="K54" i="29"/>
  <c r="I55" i="29"/>
  <c r="L55" i="29" s="1"/>
  <c r="K55" i="29"/>
  <c r="I56" i="29"/>
  <c r="J56" i="29" s="1"/>
  <c r="K56" i="29"/>
  <c r="I57" i="29"/>
  <c r="J57" i="29" s="1"/>
  <c r="K57" i="29"/>
  <c r="I58" i="29"/>
  <c r="J58" i="29" s="1"/>
  <c r="K58" i="29"/>
  <c r="I59" i="29"/>
  <c r="J59" i="29" s="1"/>
  <c r="K59" i="29"/>
  <c r="I60" i="29"/>
  <c r="L60" i="29" s="1"/>
  <c r="K60" i="29"/>
  <c r="M24" i="29" l="1"/>
  <c r="M15" i="29"/>
  <c r="L52" i="29"/>
  <c r="M52" i="29" s="1"/>
  <c r="L50" i="29"/>
  <c r="M50" i="29" s="1"/>
  <c r="L46" i="29"/>
  <c r="M46" i="29" s="1"/>
  <c r="J37" i="29"/>
  <c r="J33" i="29"/>
  <c r="L27" i="29"/>
  <c r="M27" i="29" s="1"/>
  <c r="L26" i="29"/>
  <c r="M26" i="29" s="1"/>
  <c r="L11" i="29"/>
  <c r="M11" i="29"/>
  <c r="J48" i="29"/>
  <c r="L21" i="29"/>
  <c r="M21" i="29" s="1"/>
  <c r="M48" i="29"/>
  <c r="J16" i="29"/>
  <c r="J51" i="29"/>
  <c r="L47" i="29"/>
  <c r="M47" i="29" s="1"/>
  <c r="J43" i="29"/>
  <c r="L28" i="29"/>
  <c r="M28" i="29" s="1"/>
  <c r="J15" i="29"/>
  <c r="J19" i="29"/>
  <c r="K61" i="29"/>
  <c r="M60" i="29"/>
  <c r="M36" i="29"/>
  <c r="L35" i="29"/>
  <c r="M35" i="29" s="1"/>
  <c r="M49" i="29"/>
  <c r="J40" i="29"/>
  <c r="L39" i="29"/>
  <c r="M39" i="29" s="1"/>
  <c r="J36" i="29"/>
  <c r="L14" i="29"/>
  <c r="M14" i="29" s="1"/>
  <c r="L57" i="29"/>
  <c r="M57" i="29" s="1"/>
  <c r="J25" i="29"/>
  <c r="J49" i="29"/>
  <c r="L38" i="29"/>
  <c r="M38" i="29" s="1"/>
  <c r="J60" i="29"/>
  <c r="J24" i="29"/>
  <c r="J13" i="29"/>
  <c r="L45" i="29"/>
  <c r="M45" i="29" s="1"/>
  <c r="J31" i="29"/>
  <c r="L34" i="29"/>
  <c r="M34" i="29" s="1"/>
  <c r="L59" i="29"/>
  <c r="M59" i="29" s="1"/>
  <c r="J55" i="29"/>
  <c r="M51" i="29"/>
  <c r="L23" i="29"/>
  <c r="M23" i="29" s="1"/>
  <c r="M19" i="29"/>
  <c r="J12" i="29"/>
  <c r="L9" i="29"/>
  <c r="L216" i="30"/>
  <c r="M216" i="30"/>
  <c r="M43" i="29"/>
  <c r="M31" i="29"/>
  <c r="M20" i="29"/>
  <c r="M55" i="29"/>
  <c r="L54" i="29"/>
  <c r="M54" i="29" s="1"/>
  <c r="L42" i="29"/>
  <c r="M42" i="29" s="1"/>
  <c r="L30" i="29"/>
  <c r="M30" i="29" s="1"/>
  <c r="L18" i="29"/>
  <c r="M18" i="29" s="1"/>
  <c r="L56" i="29"/>
  <c r="M56" i="29" s="1"/>
  <c r="L44" i="29"/>
  <c r="M44" i="29" s="1"/>
  <c r="L32" i="29"/>
  <c r="M32" i="29" s="1"/>
  <c r="L20" i="29"/>
  <c r="L58" i="29"/>
  <c r="M58" i="29" s="1"/>
  <c r="L22" i="29"/>
  <c r="M22" i="29" s="1"/>
  <c r="L10" i="29"/>
  <c r="M10" i="29" s="1"/>
  <c r="L53" i="29"/>
  <c r="M53" i="29" s="1"/>
  <c r="L29" i="29"/>
  <c r="M29" i="29" s="1"/>
  <c r="L41" i="29"/>
  <c r="M41" i="29" s="1"/>
  <c r="L17" i="29"/>
  <c r="M17" i="29" s="1"/>
  <c r="J9" i="28"/>
  <c r="K9" i="28" s="1"/>
  <c r="L9" i="28"/>
  <c r="J10" i="28"/>
  <c r="K10" i="28" s="1"/>
  <c r="L10" i="28"/>
  <c r="J11" i="28"/>
  <c r="K11" i="28" s="1"/>
  <c r="L11" i="28"/>
  <c r="J12" i="28"/>
  <c r="K12" i="28" s="1"/>
  <c r="L12" i="28"/>
  <c r="J13" i="28"/>
  <c r="M13" i="28" s="1"/>
  <c r="L13" i="28"/>
  <c r="J14" i="28"/>
  <c r="M14" i="28" s="1"/>
  <c r="L14" i="28"/>
  <c r="J15" i="28"/>
  <c r="M15" i="28" s="1"/>
  <c r="L15" i="28"/>
  <c r="J16" i="28"/>
  <c r="K16" i="28" s="1"/>
  <c r="L16" i="28"/>
  <c r="J17" i="28"/>
  <c r="K17" i="28" s="1"/>
  <c r="L17" i="28"/>
  <c r="L61" i="29" l="1"/>
  <c r="M9" i="29"/>
  <c r="M61" i="29" s="1"/>
  <c r="K13" i="28"/>
  <c r="K15" i="28"/>
  <c r="M16" i="28"/>
  <c r="N16" i="28" s="1"/>
  <c r="N13" i="28"/>
  <c r="M10" i="28"/>
  <c r="N10" i="28" s="1"/>
  <c r="N15" i="28"/>
  <c r="M17" i="28"/>
  <c r="N17" i="28" s="1"/>
  <c r="M11" i="28"/>
  <c r="N11" i="28" s="1"/>
  <c r="K14" i="28"/>
  <c r="M9" i="28"/>
  <c r="N14" i="28"/>
  <c r="L18" i="28"/>
  <c r="M12" i="28"/>
  <c r="N12" i="28" s="1"/>
  <c r="I9" i="27"/>
  <c r="J9" i="27" s="1"/>
  <c r="K9" i="27"/>
  <c r="I10" i="27"/>
  <c r="L10" i="27" s="1"/>
  <c r="K10" i="27"/>
  <c r="I11" i="27"/>
  <c r="J11" i="27" s="1"/>
  <c r="K11" i="27"/>
  <c r="I12" i="27"/>
  <c r="J12" i="27" s="1"/>
  <c r="K12" i="27"/>
  <c r="I13" i="27"/>
  <c r="L13" i="27" s="1"/>
  <c r="K13" i="27"/>
  <c r="I14" i="27"/>
  <c r="L14" i="27" s="1"/>
  <c r="K14" i="27"/>
  <c r="I15" i="27"/>
  <c r="L15" i="27" s="1"/>
  <c r="K15" i="27"/>
  <c r="I16" i="27"/>
  <c r="J16" i="27" s="1"/>
  <c r="K16" i="27"/>
  <c r="I17" i="27"/>
  <c r="J17" i="27" s="1"/>
  <c r="K17" i="27"/>
  <c r="M18" i="28" l="1"/>
  <c r="N9" i="28"/>
  <c r="N18" i="28" s="1"/>
  <c r="J15" i="27"/>
  <c r="J13" i="27"/>
  <c r="L11" i="27"/>
  <c r="M11" i="27" s="1"/>
  <c r="J10" i="27"/>
  <c r="J14" i="27"/>
  <c r="M10" i="27"/>
  <c r="L17" i="27"/>
  <c r="M17" i="27" s="1"/>
  <c r="M13" i="27"/>
  <c r="L16" i="27"/>
  <c r="M16" i="27" s="1"/>
  <c r="M15" i="27"/>
  <c r="L9" i="27"/>
  <c r="M14" i="27"/>
  <c r="K18" i="27"/>
  <c r="L12" i="27"/>
  <c r="M12" i="27" s="1"/>
  <c r="I9" i="26"/>
  <c r="J9" i="26" s="1"/>
  <c r="K9" i="26"/>
  <c r="I10" i="26"/>
  <c r="L10" i="26" s="1"/>
  <c r="K10" i="26"/>
  <c r="I11" i="26"/>
  <c r="L11" i="26" s="1"/>
  <c r="K11" i="26"/>
  <c r="I12" i="26"/>
  <c r="L12" i="26" s="1"/>
  <c r="K12" i="26"/>
  <c r="I13" i="26"/>
  <c r="J13" i="26" s="1"/>
  <c r="K13" i="26"/>
  <c r="I14" i="26"/>
  <c r="J14" i="26" s="1"/>
  <c r="K14" i="26"/>
  <c r="I15" i="26"/>
  <c r="J15" i="26" s="1"/>
  <c r="K15" i="26"/>
  <c r="I16" i="26"/>
  <c r="L16" i="26" s="1"/>
  <c r="K16" i="26"/>
  <c r="I17" i="26"/>
  <c r="L17" i="26" s="1"/>
  <c r="K17" i="26"/>
  <c r="I18" i="26"/>
  <c r="J18" i="26" s="1"/>
  <c r="K18" i="26"/>
  <c r="I19" i="26"/>
  <c r="L19" i="26" s="1"/>
  <c r="K19" i="26"/>
  <c r="I20" i="26"/>
  <c r="J20" i="26" s="1"/>
  <c r="K20" i="26"/>
  <c r="I21" i="26"/>
  <c r="J21" i="26" s="1"/>
  <c r="K21" i="26"/>
  <c r="I22" i="26"/>
  <c r="L22" i="26" s="1"/>
  <c r="K22" i="26"/>
  <c r="I23" i="26"/>
  <c r="L23" i="26" s="1"/>
  <c r="K23" i="26"/>
  <c r="I24" i="26"/>
  <c r="J24" i="26" s="1"/>
  <c r="K24" i="26"/>
  <c r="I25" i="26"/>
  <c r="J25" i="26" s="1"/>
  <c r="K25" i="26"/>
  <c r="I26" i="26"/>
  <c r="L26" i="26" s="1"/>
  <c r="K26" i="26"/>
  <c r="I27" i="26"/>
  <c r="J27" i="26" s="1"/>
  <c r="K27" i="26"/>
  <c r="I28" i="26"/>
  <c r="J28" i="26" s="1"/>
  <c r="K28" i="26"/>
  <c r="I29" i="26"/>
  <c r="L29" i="26" s="1"/>
  <c r="K29" i="26"/>
  <c r="I30" i="26"/>
  <c r="L30" i="26" s="1"/>
  <c r="K30" i="26"/>
  <c r="I31" i="26"/>
  <c r="J31" i="26" s="1"/>
  <c r="K31" i="26"/>
  <c r="I32" i="26"/>
  <c r="L32" i="26" s="1"/>
  <c r="M32" i="26" s="1"/>
  <c r="K32" i="26"/>
  <c r="I33" i="26"/>
  <c r="J33" i="26" s="1"/>
  <c r="K33" i="26"/>
  <c r="I34" i="26"/>
  <c r="L34" i="26" s="1"/>
  <c r="K34" i="26"/>
  <c r="I35" i="26"/>
  <c r="L35" i="26" s="1"/>
  <c r="K35" i="26"/>
  <c r="I36" i="26"/>
  <c r="J36" i="26" s="1"/>
  <c r="K36" i="26"/>
  <c r="I37" i="26"/>
  <c r="J37" i="26" s="1"/>
  <c r="K37" i="26"/>
  <c r="I38" i="26"/>
  <c r="J38" i="26" s="1"/>
  <c r="K38" i="26"/>
  <c r="I39" i="26"/>
  <c r="J39" i="26" s="1"/>
  <c r="K39" i="26"/>
  <c r="I40" i="26"/>
  <c r="J40" i="26" s="1"/>
  <c r="K40" i="26"/>
  <c r="I41" i="26"/>
  <c r="L41" i="26" s="1"/>
  <c r="K41" i="26"/>
  <c r="I42" i="26"/>
  <c r="J42" i="26" s="1"/>
  <c r="K42" i="26"/>
  <c r="I43" i="26"/>
  <c r="J43" i="26" s="1"/>
  <c r="K43" i="26"/>
  <c r="I44" i="26"/>
  <c r="J44" i="26" s="1"/>
  <c r="K44" i="26"/>
  <c r="I45" i="26"/>
  <c r="J45" i="26" s="1"/>
  <c r="K45" i="26"/>
  <c r="L18" i="27" l="1"/>
  <c r="M9" i="27"/>
  <c r="M18" i="27" s="1"/>
  <c r="L21" i="26"/>
  <c r="M21" i="26" s="1"/>
  <c r="L44" i="26"/>
  <c r="M44" i="26" s="1"/>
  <c r="M26" i="26"/>
  <c r="L42" i="26"/>
  <c r="M42" i="26" s="1"/>
  <c r="J34" i="26"/>
  <c r="J32" i="26"/>
  <c r="J30" i="26"/>
  <c r="J29" i="26"/>
  <c r="L28" i="26"/>
  <c r="M28" i="26" s="1"/>
  <c r="J26" i="26"/>
  <c r="J17" i="26"/>
  <c r="M16" i="26"/>
  <c r="L24" i="26"/>
  <c r="M24" i="26" s="1"/>
  <c r="J16" i="26"/>
  <c r="J10" i="26"/>
  <c r="J19" i="26"/>
  <c r="L31" i="26"/>
  <c r="M31" i="26" s="1"/>
  <c r="L18" i="26"/>
  <c r="M18" i="26" s="1"/>
  <c r="L45" i="26"/>
  <c r="M45" i="26" s="1"/>
  <c r="M19" i="26"/>
  <c r="J12" i="26"/>
  <c r="L38" i="26"/>
  <c r="M38" i="26" s="1"/>
  <c r="M41" i="26"/>
  <c r="J41" i="26"/>
  <c r="L20" i="26"/>
  <c r="M20" i="26" s="1"/>
  <c r="L14" i="26"/>
  <c r="M14" i="26" s="1"/>
  <c r="L33" i="26"/>
  <c r="M33" i="26" s="1"/>
  <c r="L43" i="26"/>
  <c r="M43" i="26" s="1"/>
  <c r="L40" i="26"/>
  <c r="M40" i="26" s="1"/>
  <c r="M30" i="26"/>
  <c r="M23" i="26"/>
  <c r="M12" i="26"/>
  <c r="L36" i="26"/>
  <c r="M36" i="26" s="1"/>
  <c r="L9" i="26"/>
  <c r="K46" i="26"/>
  <c r="M22" i="26"/>
  <c r="M29" i="26"/>
  <c r="J22" i="26"/>
  <c r="M35" i="26"/>
  <c r="M34" i="26"/>
  <c r="M11" i="26"/>
  <c r="M10" i="26"/>
  <c r="M17" i="26"/>
  <c r="L37" i="26"/>
  <c r="M37" i="26" s="1"/>
  <c r="J35" i="26"/>
  <c r="L25" i="26"/>
  <c r="M25" i="26" s="1"/>
  <c r="J23" i="26"/>
  <c r="L13" i="26"/>
  <c r="M13" i="26" s="1"/>
  <c r="J11" i="26"/>
  <c r="L39" i="26"/>
  <c r="M39" i="26" s="1"/>
  <c r="L27" i="26"/>
  <c r="M27" i="26" s="1"/>
  <c r="L15" i="26"/>
  <c r="M15" i="26" s="1"/>
  <c r="J9" i="25"/>
  <c r="K9" i="25" s="1"/>
  <c r="L9" i="25"/>
  <c r="J10" i="25"/>
  <c r="M10" i="25" s="1"/>
  <c r="K10" i="25"/>
  <c r="L10" i="25"/>
  <c r="N10" i="25" s="1"/>
  <c r="J11" i="25"/>
  <c r="K11" i="25"/>
  <c r="L11" i="25"/>
  <c r="N11" i="25" s="1"/>
  <c r="M11" i="25"/>
  <c r="J12" i="25"/>
  <c r="K12" i="25"/>
  <c r="L12" i="25"/>
  <c r="M12" i="25"/>
  <c r="N12" i="25"/>
  <c r="J13" i="25"/>
  <c r="K13" i="25" s="1"/>
  <c r="L13" i="25"/>
  <c r="M13" i="25"/>
  <c r="N13" i="25"/>
  <c r="J14" i="25"/>
  <c r="K14" i="25" s="1"/>
  <c r="L14" i="25"/>
  <c r="N14" i="25" s="1"/>
  <c r="M14" i="25"/>
  <c r="J15" i="25"/>
  <c r="M15" i="25" s="1"/>
  <c r="N15" i="25" s="1"/>
  <c r="K15" i="25"/>
  <c r="L15" i="25"/>
  <c r="J16" i="25"/>
  <c r="M16" i="25" s="1"/>
  <c r="K16" i="25"/>
  <c r="L16" i="25"/>
  <c r="N16" i="25" s="1"/>
  <c r="J17" i="25"/>
  <c r="K17" i="25" s="1"/>
  <c r="L17" i="25"/>
  <c r="J18" i="25"/>
  <c r="K18" i="25"/>
  <c r="L18" i="25"/>
  <c r="N18" i="25" s="1"/>
  <c r="M18" i="25"/>
  <c r="J19" i="25"/>
  <c r="K19" i="25" s="1"/>
  <c r="L19" i="25"/>
  <c r="J20" i="25"/>
  <c r="K20" i="25" s="1"/>
  <c r="L20" i="25"/>
  <c r="J21" i="25"/>
  <c r="K21" i="25" s="1"/>
  <c r="L21" i="25"/>
  <c r="J22" i="25"/>
  <c r="M22" i="25" s="1"/>
  <c r="K22" i="25"/>
  <c r="L22" i="25"/>
  <c r="N22" i="25" s="1"/>
  <c r="J23" i="25"/>
  <c r="K23" i="25"/>
  <c r="L23" i="25"/>
  <c r="N23" i="25" s="1"/>
  <c r="M23" i="25"/>
  <c r="J24" i="25"/>
  <c r="K24" i="25"/>
  <c r="L24" i="25"/>
  <c r="M24" i="25"/>
  <c r="N24" i="25"/>
  <c r="J25" i="25"/>
  <c r="K25" i="25" s="1"/>
  <c r="L25" i="25"/>
  <c r="M25" i="25"/>
  <c r="N25" i="25"/>
  <c r="J26" i="25"/>
  <c r="K26" i="25" s="1"/>
  <c r="L26" i="25"/>
  <c r="N26" i="25" s="1"/>
  <c r="M26" i="25"/>
  <c r="J27" i="25"/>
  <c r="M27" i="25" s="1"/>
  <c r="N27" i="25" s="1"/>
  <c r="K27" i="25"/>
  <c r="L27" i="25"/>
  <c r="J28" i="25"/>
  <c r="M28" i="25" s="1"/>
  <c r="K28" i="25"/>
  <c r="L28" i="25"/>
  <c r="N28" i="25" s="1"/>
  <c r="J29" i="25"/>
  <c r="K29" i="25" s="1"/>
  <c r="L29" i="25"/>
  <c r="J30" i="25"/>
  <c r="K30" i="25"/>
  <c r="L30" i="25"/>
  <c r="N30" i="25" s="1"/>
  <c r="M30" i="25"/>
  <c r="J31" i="25"/>
  <c r="K31" i="25" s="1"/>
  <c r="L31" i="25"/>
  <c r="J32" i="25"/>
  <c r="K32" i="25" s="1"/>
  <c r="L32" i="25"/>
  <c r="J33" i="25"/>
  <c r="K33" i="25" s="1"/>
  <c r="L33" i="25"/>
  <c r="J34" i="25"/>
  <c r="M34" i="25" s="1"/>
  <c r="K34" i="25"/>
  <c r="L34" i="25"/>
  <c r="J35" i="25"/>
  <c r="K35" i="25"/>
  <c r="L35" i="25"/>
  <c r="N35" i="25" s="1"/>
  <c r="M35" i="25"/>
  <c r="J36" i="25"/>
  <c r="K36" i="25"/>
  <c r="L36" i="25"/>
  <c r="M36" i="25"/>
  <c r="N36" i="25"/>
  <c r="J37" i="25"/>
  <c r="K37" i="25" s="1"/>
  <c r="L37" i="25"/>
  <c r="M37" i="25"/>
  <c r="N37" i="25"/>
  <c r="J38" i="25"/>
  <c r="K38" i="25" s="1"/>
  <c r="L38" i="25"/>
  <c r="N38" i="25" s="1"/>
  <c r="M38" i="25"/>
  <c r="J39" i="25"/>
  <c r="M39" i="25" s="1"/>
  <c r="N39" i="25" s="1"/>
  <c r="K39" i="25"/>
  <c r="L39" i="25"/>
  <c r="J40" i="25"/>
  <c r="M40" i="25" s="1"/>
  <c r="K40" i="25"/>
  <c r="L40" i="25"/>
  <c r="N40" i="25" s="1"/>
  <c r="J41" i="25"/>
  <c r="K41" i="25" s="1"/>
  <c r="L41" i="25"/>
  <c r="J42" i="25"/>
  <c r="K42" i="25"/>
  <c r="L42" i="25"/>
  <c r="N42" i="25" s="1"/>
  <c r="M42" i="25"/>
  <c r="J43" i="25"/>
  <c r="K43" i="25" s="1"/>
  <c r="L43" i="25"/>
  <c r="J44" i="25"/>
  <c r="K44" i="25" s="1"/>
  <c r="L44" i="25"/>
  <c r="J45" i="25"/>
  <c r="K45" i="25" s="1"/>
  <c r="L45" i="25"/>
  <c r="J46" i="25"/>
  <c r="M46" i="25" s="1"/>
  <c r="K46" i="25"/>
  <c r="L46" i="25"/>
  <c r="J47" i="25"/>
  <c r="K47" i="25"/>
  <c r="L47" i="25"/>
  <c r="N47" i="25" s="1"/>
  <c r="M47" i="25"/>
  <c r="J48" i="25"/>
  <c r="K48" i="25"/>
  <c r="L48" i="25"/>
  <c r="M48" i="25"/>
  <c r="N48" i="25"/>
  <c r="J49" i="25"/>
  <c r="K49" i="25" s="1"/>
  <c r="L49" i="25"/>
  <c r="M49" i="25"/>
  <c r="N49" i="25"/>
  <c r="J50" i="25"/>
  <c r="K50" i="25" s="1"/>
  <c r="L50" i="25"/>
  <c r="N50" i="25" s="1"/>
  <c r="M50" i="25"/>
  <c r="J51" i="25"/>
  <c r="M51" i="25" s="1"/>
  <c r="N51" i="25" s="1"/>
  <c r="K51" i="25"/>
  <c r="L51" i="25"/>
  <c r="J52" i="25"/>
  <c r="M52" i="25" s="1"/>
  <c r="K52" i="25"/>
  <c r="L52" i="25"/>
  <c r="N52" i="25" s="1"/>
  <c r="J53" i="25"/>
  <c r="K53" i="25" s="1"/>
  <c r="L53" i="25"/>
  <c r="J54" i="25"/>
  <c r="K54" i="25"/>
  <c r="L54" i="25"/>
  <c r="N54" i="25" s="1"/>
  <c r="M54" i="25"/>
  <c r="J55" i="25"/>
  <c r="K55" i="25" s="1"/>
  <c r="L55" i="25"/>
  <c r="J56" i="25"/>
  <c r="K56" i="25" s="1"/>
  <c r="L56" i="25"/>
  <c r="J57" i="25"/>
  <c r="K57" i="25" s="1"/>
  <c r="L57" i="25"/>
  <c r="J58" i="25"/>
  <c r="K58" i="25"/>
  <c r="L58" i="25"/>
  <c r="N58" i="25" s="1"/>
  <c r="M58" i="25"/>
  <c r="J59" i="25"/>
  <c r="K59" i="25"/>
  <c r="L59" i="25"/>
  <c r="N59" i="25" s="1"/>
  <c r="M59" i="25"/>
  <c r="J60" i="25"/>
  <c r="K60" i="25"/>
  <c r="L60" i="25"/>
  <c r="M60" i="25"/>
  <c r="N60" i="25"/>
  <c r="J61" i="25"/>
  <c r="K61" i="25" s="1"/>
  <c r="L61" i="25"/>
  <c r="M61" i="25"/>
  <c r="N61" i="25"/>
  <c r="J62" i="25"/>
  <c r="K62" i="25" s="1"/>
  <c r="L62" i="25"/>
  <c r="N62" i="25" s="1"/>
  <c r="M62" i="25"/>
  <c r="J63" i="25"/>
  <c r="M63" i="25" s="1"/>
  <c r="N63" i="25" s="1"/>
  <c r="K63" i="25"/>
  <c r="L63" i="25"/>
  <c r="J64" i="25"/>
  <c r="M64" i="25" s="1"/>
  <c r="K64" i="25"/>
  <c r="L64" i="25"/>
  <c r="J65" i="25"/>
  <c r="K65" i="25" s="1"/>
  <c r="L65" i="25"/>
  <c r="J66" i="25"/>
  <c r="K66" i="25"/>
  <c r="L66" i="25"/>
  <c r="N66" i="25" s="1"/>
  <c r="M66" i="25"/>
  <c r="J67" i="25"/>
  <c r="K67" i="25" s="1"/>
  <c r="L67" i="25"/>
  <c r="J68" i="25"/>
  <c r="K68" i="25" s="1"/>
  <c r="L68" i="25"/>
  <c r="J69" i="25"/>
  <c r="K69" i="25" s="1"/>
  <c r="L69" i="25"/>
  <c r="J70" i="25"/>
  <c r="M70" i="25" s="1"/>
  <c r="K70" i="25"/>
  <c r="L70" i="25"/>
  <c r="J71" i="25"/>
  <c r="K71" i="25"/>
  <c r="L71" i="25"/>
  <c r="N71" i="25" s="1"/>
  <c r="M71" i="25"/>
  <c r="J72" i="25"/>
  <c r="K72" i="25"/>
  <c r="L72" i="25"/>
  <c r="M72" i="25"/>
  <c r="N72" i="25"/>
  <c r="J73" i="25"/>
  <c r="K73" i="25"/>
  <c r="L73" i="25"/>
  <c r="M73" i="25"/>
  <c r="N73" i="25"/>
  <c r="J74" i="25"/>
  <c r="K74" i="25" s="1"/>
  <c r="L74" i="25"/>
  <c r="N74" i="25" s="1"/>
  <c r="M74" i="25"/>
  <c r="J75" i="25"/>
  <c r="M75" i="25" s="1"/>
  <c r="N75" i="25" s="1"/>
  <c r="K75" i="25"/>
  <c r="L75" i="25"/>
  <c r="J76" i="25"/>
  <c r="M76" i="25" s="1"/>
  <c r="K76" i="25"/>
  <c r="L76" i="25"/>
  <c r="J77" i="25"/>
  <c r="K77" i="25" s="1"/>
  <c r="L77" i="25"/>
  <c r="J78" i="25"/>
  <c r="K78" i="25"/>
  <c r="L78" i="25"/>
  <c r="N78" i="25" s="1"/>
  <c r="M78" i="25"/>
  <c r="J79" i="25"/>
  <c r="K79" i="25" s="1"/>
  <c r="L79" i="25"/>
  <c r="J80" i="25"/>
  <c r="K80" i="25" s="1"/>
  <c r="L80" i="25"/>
  <c r="J81" i="25"/>
  <c r="K81" i="25" s="1"/>
  <c r="L81" i="25"/>
  <c r="J82" i="25"/>
  <c r="K82" i="25"/>
  <c r="L82" i="25"/>
  <c r="N82" i="25" s="1"/>
  <c r="M82" i="25"/>
  <c r="J83" i="25"/>
  <c r="K83" i="25"/>
  <c r="L83" i="25"/>
  <c r="N83" i="25" s="1"/>
  <c r="M83" i="25"/>
  <c r="J84" i="25"/>
  <c r="K84" i="25"/>
  <c r="L84" i="25"/>
  <c r="M84" i="25"/>
  <c r="N84" i="25"/>
  <c r="J85" i="25"/>
  <c r="K85" i="25"/>
  <c r="L85" i="25"/>
  <c r="M85" i="25"/>
  <c r="N85" i="25"/>
  <c r="J86" i="25"/>
  <c r="K86" i="25" s="1"/>
  <c r="L86" i="25"/>
  <c r="N86" i="25" s="1"/>
  <c r="M86" i="25"/>
  <c r="J87" i="25"/>
  <c r="M87" i="25" s="1"/>
  <c r="N87" i="25" s="1"/>
  <c r="K87" i="25"/>
  <c r="L87" i="25"/>
  <c r="J88" i="25"/>
  <c r="M88" i="25" s="1"/>
  <c r="K88" i="25"/>
  <c r="L88" i="25"/>
  <c r="N88" i="25" s="1"/>
  <c r="J89" i="25"/>
  <c r="K89" i="25" s="1"/>
  <c r="L89" i="25"/>
  <c r="J90" i="25"/>
  <c r="K90" i="25"/>
  <c r="L90" i="25"/>
  <c r="N90" i="25" s="1"/>
  <c r="M90" i="25"/>
  <c r="J91" i="25"/>
  <c r="K91" i="25" s="1"/>
  <c r="L91" i="25"/>
  <c r="J92" i="25"/>
  <c r="K92" i="25" s="1"/>
  <c r="L92" i="25"/>
  <c r="J93" i="25"/>
  <c r="K93" i="25" s="1"/>
  <c r="L93" i="25"/>
  <c r="J94" i="25"/>
  <c r="M94" i="25" s="1"/>
  <c r="K94" i="25"/>
  <c r="L94" i="25"/>
  <c r="N94" i="25" s="1"/>
  <c r="J95" i="25"/>
  <c r="K95" i="25"/>
  <c r="L95" i="25"/>
  <c r="N95" i="25" s="1"/>
  <c r="M95" i="25"/>
  <c r="J96" i="25"/>
  <c r="K96" i="25"/>
  <c r="L96" i="25"/>
  <c r="M96" i="25"/>
  <c r="N96" i="25"/>
  <c r="J97" i="25"/>
  <c r="K97" i="25"/>
  <c r="L97" i="25"/>
  <c r="M97" i="25"/>
  <c r="N97" i="25"/>
  <c r="J98" i="25"/>
  <c r="K98" i="25" s="1"/>
  <c r="L98" i="25"/>
  <c r="N98" i="25" s="1"/>
  <c r="M98" i="25"/>
  <c r="J99" i="25"/>
  <c r="M99" i="25" s="1"/>
  <c r="N99" i="25" s="1"/>
  <c r="K99" i="25"/>
  <c r="L99" i="25"/>
  <c r="J100" i="25"/>
  <c r="M100" i="25" s="1"/>
  <c r="K100" i="25"/>
  <c r="L100" i="25"/>
  <c r="N100" i="25" s="1"/>
  <c r="J101" i="25"/>
  <c r="K101" i="25" s="1"/>
  <c r="L101" i="25"/>
  <c r="J102" i="25"/>
  <c r="K102" i="25"/>
  <c r="L102" i="25"/>
  <c r="N102" i="25" s="1"/>
  <c r="M102" i="25"/>
  <c r="J103" i="25"/>
  <c r="K103" i="25" s="1"/>
  <c r="L103" i="25"/>
  <c r="J104" i="25"/>
  <c r="K104" i="25" s="1"/>
  <c r="L104" i="25"/>
  <c r="J105" i="25"/>
  <c r="K105" i="25" s="1"/>
  <c r="L105" i="25"/>
  <c r="J106" i="25"/>
  <c r="M106" i="25" s="1"/>
  <c r="K106" i="25"/>
  <c r="L106" i="25"/>
  <c r="N106" i="25" s="1"/>
  <c r="J107" i="25"/>
  <c r="K107" i="25"/>
  <c r="L107" i="25"/>
  <c r="N107" i="25" s="1"/>
  <c r="M107" i="25"/>
  <c r="J108" i="25"/>
  <c r="K108" i="25"/>
  <c r="L108" i="25"/>
  <c r="M108" i="25"/>
  <c r="N108" i="25"/>
  <c r="J109" i="25"/>
  <c r="K109" i="25"/>
  <c r="L109" i="25"/>
  <c r="M109" i="25"/>
  <c r="N109" i="25"/>
  <c r="J110" i="25"/>
  <c r="K110" i="25" s="1"/>
  <c r="L110" i="25"/>
  <c r="N110" i="25" s="1"/>
  <c r="M110" i="25"/>
  <c r="J111" i="25"/>
  <c r="M111" i="25" s="1"/>
  <c r="N111" i="25" s="1"/>
  <c r="K111" i="25"/>
  <c r="L111" i="25"/>
  <c r="J112" i="25"/>
  <c r="M112" i="25" s="1"/>
  <c r="K112" i="25"/>
  <c r="L112" i="25"/>
  <c r="N112" i="25" s="1"/>
  <c r="J113" i="25"/>
  <c r="K113" i="25" s="1"/>
  <c r="L113" i="25"/>
  <c r="J114" i="25"/>
  <c r="K114" i="25"/>
  <c r="L114" i="25"/>
  <c r="N114" i="25" s="1"/>
  <c r="M114" i="25"/>
  <c r="J115" i="25"/>
  <c r="K115" i="25" s="1"/>
  <c r="L115" i="25"/>
  <c r="J116" i="25"/>
  <c r="K116" i="25" s="1"/>
  <c r="L116" i="25"/>
  <c r="J117" i="25"/>
  <c r="K117" i="25" s="1"/>
  <c r="L117" i="25"/>
  <c r="J118" i="25"/>
  <c r="M118" i="25" s="1"/>
  <c r="K118" i="25"/>
  <c r="L118" i="25"/>
  <c r="J119" i="25"/>
  <c r="K119" i="25"/>
  <c r="L119" i="25"/>
  <c r="N119" i="25" s="1"/>
  <c r="M119" i="25"/>
  <c r="J120" i="25"/>
  <c r="K120" i="25"/>
  <c r="L120" i="25"/>
  <c r="M120" i="25"/>
  <c r="N120" i="25"/>
  <c r="J121" i="25"/>
  <c r="K121" i="25"/>
  <c r="L121" i="25"/>
  <c r="M121" i="25"/>
  <c r="N121" i="25"/>
  <c r="J122" i="25"/>
  <c r="K122" i="25" s="1"/>
  <c r="L122" i="25"/>
  <c r="N122" i="25" s="1"/>
  <c r="M122" i="25"/>
  <c r="J123" i="25"/>
  <c r="M123" i="25" s="1"/>
  <c r="N123" i="25" s="1"/>
  <c r="K123" i="25"/>
  <c r="L123" i="25"/>
  <c r="J124" i="25"/>
  <c r="M124" i="25" s="1"/>
  <c r="K124" i="25"/>
  <c r="L124" i="25"/>
  <c r="J125" i="25"/>
  <c r="K125" i="25" s="1"/>
  <c r="L125" i="25"/>
  <c r="J126" i="25"/>
  <c r="K126" i="25"/>
  <c r="L126" i="25"/>
  <c r="N126" i="25" s="1"/>
  <c r="M126" i="25"/>
  <c r="J127" i="25"/>
  <c r="K127" i="25" s="1"/>
  <c r="L127" i="25"/>
  <c r="J128" i="25"/>
  <c r="K128" i="25" s="1"/>
  <c r="L128" i="25"/>
  <c r="J129" i="25"/>
  <c r="K129" i="25" s="1"/>
  <c r="L129" i="25"/>
  <c r="J130" i="25"/>
  <c r="M130" i="25" s="1"/>
  <c r="K130" i="25"/>
  <c r="L130" i="25"/>
  <c r="J131" i="25"/>
  <c r="K131" i="25"/>
  <c r="L131" i="25"/>
  <c r="N131" i="25" s="1"/>
  <c r="M131" i="25"/>
  <c r="J132" i="25"/>
  <c r="K132" i="25"/>
  <c r="L132" i="25"/>
  <c r="M132" i="25"/>
  <c r="N132" i="25"/>
  <c r="J133" i="25"/>
  <c r="K133" i="25"/>
  <c r="L133" i="25"/>
  <c r="M133" i="25"/>
  <c r="N133" i="25"/>
  <c r="J134" i="25"/>
  <c r="K134" i="25" s="1"/>
  <c r="L134" i="25"/>
  <c r="N134" i="25" s="1"/>
  <c r="M134" i="25"/>
  <c r="J135" i="25"/>
  <c r="M135" i="25" s="1"/>
  <c r="N135" i="25" s="1"/>
  <c r="K135" i="25"/>
  <c r="L135" i="25"/>
  <c r="J136" i="25"/>
  <c r="M136" i="25" s="1"/>
  <c r="K136" i="25"/>
  <c r="L136" i="25"/>
  <c r="J137" i="25"/>
  <c r="K137" i="25" s="1"/>
  <c r="L137" i="25"/>
  <c r="J138" i="25"/>
  <c r="K138" i="25"/>
  <c r="L138" i="25"/>
  <c r="N138" i="25" s="1"/>
  <c r="M138" i="25"/>
  <c r="J139" i="25"/>
  <c r="K139" i="25" s="1"/>
  <c r="L139" i="25"/>
  <c r="J140" i="25"/>
  <c r="K140" i="25" s="1"/>
  <c r="L140" i="25"/>
  <c r="J141" i="25"/>
  <c r="K141" i="25" s="1"/>
  <c r="L141" i="25"/>
  <c r="J142" i="25"/>
  <c r="M142" i="25" s="1"/>
  <c r="K142" i="25"/>
  <c r="L142" i="25"/>
  <c r="J143" i="25"/>
  <c r="K143" i="25"/>
  <c r="L143" i="25"/>
  <c r="N143" i="25" s="1"/>
  <c r="M143" i="25"/>
  <c r="J144" i="25"/>
  <c r="K144" i="25"/>
  <c r="L144" i="25"/>
  <c r="M144" i="25"/>
  <c r="N144" i="25"/>
  <c r="J145" i="25"/>
  <c r="K145" i="25"/>
  <c r="L145" i="25"/>
  <c r="M145" i="25"/>
  <c r="N145" i="25"/>
  <c r="J146" i="25"/>
  <c r="K146" i="25" s="1"/>
  <c r="L146" i="25"/>
  <c r="N146" i="25" s="1"/>
  <c r="M146" i="25"/>
  <c r="J147" i="25"/>
  <c r="M147" i="25" s="1"/>
  <c r="N147" i="25" s="1"/>
  <c r="K147" i="25"/>
  <c r="L147" i="25"/>
  <c r="J148" i="25"/>
  <c r="M148" i="25" s="1"/>
  <c r="K148" i="25"/>
  <c r="L148" i="25"/>
  <c r="J149" i="25"/>
  <c r="K149" i="25" s="1"/>
  <c r="L149" i="25"/>
  <c r="J150" i="25"/>
  <c r="K150" i="25"/>
  <c r="L150" i="25"/>
  <c r="N150" i="25" s="1"/>
  <c r="M150" i="25"/>
  <c r="J151" i="25"/>
  <c r="K151" i="25" s="1"/>
  <c r="L151" i="25"/>
  <c r="J152" i="25"/>
  <c r="K152" i="25" s="1"/>
  <c r="L152" i="25"/>
  <c r="J153" i="25"/>
  <c r="K153" i="25" s="1"/>
  <c r="L153" i="25"/>
  <c r="J154" i="25"/>
  <c r="M154" i="25" s="1"/>
  <c r="K154" i="25"/>
  <c r="L154" i="25"/>
  <c r="N154" i="25" s="1"/>
  <c r="J155" i="25"/>
  <c r="K155" i="25"/>
  <c r="L155" i="25"/>
  <c r="N155" i="25" s="1"/>
  <c r="M155" i="25"/>
  <c r="J156" i="25"/>
  <c r="K156" i="25"/>
  <c r="L156" i="25"/>
  <c r="M156" i="25"/>
  <c r="N156" i="25"/>
  <c r="J157" i="25"/>
  <c r="K157" i="25" s="1"/>
  <c r="L157" i="25"/>
  <c r="M157" i="25"/>
  <c r="N157" i="25"/>
  <c r="J158" i="25"/>
  <c r="K158" i="25" s="1"/>
  <c r="L158" i="25"/>
  <c r="N158" i="25" s="1"/>
  <c r="M158" i="25"/>
  <c r="J159" i="25"/>
  <c r="M159" i="25" s="1"/>
  <c r="N159" i="25" s="1"/>
  <c r="K159" i="25"/>
  <c r="L159" i="25"/>
  <c r="J160" i="25"/>
  <c r="M160" i="25" s="1"/>
  <c r="K160" i="25"/>
  <c r="L160" i="25"/>
  <c r="N160" i="25" s="1"/>
  <c r="J161" i="25"/>
  <c r="K161" i="25" s="1"/>
  <c r="L161" i="25"/>
  <c r="J162" i="25"/>
  <c r="K162" i="25"/>
  <c r="L162" i="25"/>
  <c r="N162" i="25" s="1"/>
  <c r="M162" i="25"/>
  <c r="J163" i="25"/>
  <c r="K163" i="25" s="1"/>
  <c r="L163" i="25"/>
  <c r="J164" i="25"/>
  <c r="K164" i="25" s="1"/>
  <c r="L164" i="25"/>
  <c r="J165" i="25"/>
  <c r="K165" i="25" s="1"/>
  <c r="L165" i="25"/>
  <c r="J166" i="25"/>
  <c r="M166" i="25" s="1"/>
  <c r="K166" i="25"/>
  <c r="L166" i="25"/>
  <c r="N166" i="25" s="1"/>
  <c r="J167" i="25"/>
  <c r="K167" i="25"/>
  <c r="L167" i="25"/>
  <c r="N167" i="25" s="1"/>
  <c r="M167" i="25"/>
  <c r="M9" i="26" l="1"/>
  <c r="M46" i="26" s="1"/>
  <c r="L46" i="26"/>
  <c r="N67" i="25"/>
  <c r="N127" i="25"/>
  <c r="N55" i="25"/>
  <c r="N115" i="25"/>
  <c r="N142" i="25"/>
  <c r="N77" i="25"/>
  <c r="N148" i="25"/>
  <c r="N103" i="25"/>
  <c r="N70" i="25"/>
  <c r="N89" i="25"/>
  <c r="N130" i="25"/>
  <c r="N76" i="25"/>
  <c r="N65" i="25"/>
  <c r="N136" i="25"/>
  <c r="N101" i="25"/>
  <c r="N118" i="25"/>
  <c r="N64" i="25"/>
  <c r="N53" i="25"/>
  <c r="N46" i="25"/>
  <c r="N124" i="25"/>
  <c r="N113" i="25"/>
  <c r="N34" i="25"/>
  <c r="N79" i="25"/>
  <c r="M152" i="25"/>
  <c r="N152" i="25" s="1"/>
  <c r="M140" i="25"/>
  <c r="N140" i="25" s="1"/>
  <c r="M128" i="25"/>
  <c r="N128" i="25" s="1"/>
  <c r="M116" i="25"/>
  <c r="N116" i="25" s="1"/>
  <c r="M104" i="25"/>
  <c r="N104" i="25" s="1"/>
  <c r="M92" i="25"/>
  <c r="N92" i="25" s="1"/>
  <c r="M80" i="25"/>
  <c r="N80" i="25" s="1"/>
  <c r="M68" i="25"/>
  <c r="N68" i="25" s="1"/>
  <c r="M56" i="25"/>
  <c r="N56" i="25" s="1"/>
  <c r="M44" i="25"/>
  <c r="N44" i="25" s="1"/>
  <c r="M32" i="25"/>
  <c r="N32" i="25" s="1"/>
  <c r="M20" i="25"/>
  <c r="N20" i="25" s="1"/>
  <c r="M164" i="25"/>
  <c r="N164" i="25" s="1"/>
  <c r="M161" i="25"/>
  <c r="N161" i="25" s="1"/>
  <c r="M149" i="25"/>
  <c r="N149" i="25" s="1"/>
  <c r="M137" i="25"/>
  <c r="N137" i="25" s="1"/>
  <c r="M125" i="25"/>
  <c r="N125" i="25" s="1"/>
  <c r="M113" i="25"/>
  <c r="M101" i="25"/>
  <c r="M89" i="25"/>
  <c r="M77" i="25"/>
  <c r="M65" i="25"/>
  <c r="M53" i="25"/>
  <c r="M41" i="25"/>
  <c r="N41" i="25" s="1"/>
  <c r="M29" i="25"/>
  <c r="N29" i="25" s="1"/>
  <c r="M17" i="25"/>
  <c r="N17" i="25" s="1"/>
  <c r="M163" i="25"/>
  <c r="N163" i="25" s="1"/>
  <c r="M151" i="25"/>
  <c r="N151" i="25" s="1"/>
  <c r="M139" i="25"/>
  <c r="N139" i="25" s="1"/>
  <c r="M127" i="25"/>
  <c r="M115" i="25"/>
  <c r="M103" i="25"/>
  <c r="M91" i="25"/>
  <c r="N91" i="25" s="1"/>
  <c r="M79" i="25"/>
  <c r="M67" i="25"/>
  <c r="M55" i="25"/>
  <c r="M43" i="25"/>
  <c r="N43" i="25" s="1"/>
  <c r="M31" i="25"/>
  <c r="N31" i="25" s="1"/>
  <c r="M19" i="25"/>
  <c r="N19" i="25" s="1"/>
  <c r="L168" i="25"/>
  <c r="M165" i="25"/>
  <c r="N165" i="25" s="1"/>
  <c r="M153" i="25"/>
  <c r="N153" i="25" s="1"/>
  <c r="M141" i="25"/>
  <c r="N141" i="25" s="1"/>
  <c r="M129" i="25"/>
  <c r="N129" i="25" s="1"/>
  <c r="M117" i="25"/>
  <c r="N117" i="25" s="1"/>
  <c r="M105" i="25"/>
  <c r="N105" i="25" s="1"/>
  <c r="M93" i="25"/>
  <c r="N93" i="25" s="1"/>
  <c r="M81" i="25"/>
  <c r="N81" i="25" s="1"/>
  <c r="M69" i="25"/>
  <c r="N69" i="25" s="1"/>
  <c r="M57" i="25"/>
  <c r="N57" i="25" s="1"/>
  <c r="M45" i="25"/>
  <c r="N45" i="25" s="1"/>
  <c r="M33" i="25"/>
  <c r="N33" i="25" s="1"/>
  <c r="M21" i="25"/>
  <c r="N21" i="25" s="1"/>
  <c r="M9" i="25"/>
  <c r="N9" i="25" l="1"/>
  <c r="N168" i="25" s="1"/>
  <c r="M168" i="25"/>
</calcChain>
</file>

<file path=xl/sharedStrings.xml><?xml version="1.0" encoding="utf-8"?>
<sst xmlns="http://schemas.openxmlformats.org/spreadsheetml/2006/main" count="2746" uniqueCount="1060">
  <si>
    <t>Názov predmetu zákazky:</t>
  </si>
  <si>
    <t>IDENTIFIKAČNÉ ÚDAJE UCHÁDZAČA</t>
  </si>
  <si>
    <t>IČO:</t>
  </si>
  <si>
    <t>DIČ:</t>
  </si>
  <si>
    <t>IČ DPH:</t>
  </si>
  <si>
    <t>Kontaktná osoba uchádzača - počas procesu VO</t>
  </si>
  <si>
    <t>Meno a priezvisko:</t>
  </si>
  <si>
    <t>Telefónne číslo:</t>
  </si>
  <si>
    <t>E-mail:</t>
  </si>
  <si>
    <t>Tefelónne číslo:</t>
  </si>
  <si>
    <t>V:</t>
  </si>
  <si>
    <t xml:space="preserve">Dňa: </t>
  </si>
  <si>
    <t>Meno a priezvisko (titul) oprávnenej osoby:</t>
  </si>
  <si>
    <t xml:space="preserve">Podpis a pečiatka uchádzača </t>
  </si>
  <si>
    <t>Poznámka:</t>
  </si>
  <si>
    <t>- povinné údaje vyplní uchádzač</t>
  </si>
  <si>
    <t>-</t>
  </si>
  <si>
    <t>Zápis uchádzača v Obchodnom registri:</t>
  </si>
  <si>
    <t>Zápis uchádzača v Zozname hospodárskych subjektov:</t>
  </si>
  <si>
    <t>Zápis uchádzača v Registri partnerov verejného sektora:</t>
  </si>
  <si>
    <t>(Uchádzač uvedie číslo vložky zápisu do Registra partnerov verejného sektora)</t>
  </si>
  <si>
    <t xml:space="preserve">ČESTNÉ VYHLÁSENIE UCHÁDZAČA VO VEREJNOM OBSTARÁVANÍ </t>
  </si>
  <si>
    <t>Týmto vyhlasujem, že:</t>
  </si>
  <si>
    <t xml:space="preserve">Zároveň prehlasujem, že som si vedomý následkov nepravdivého čestného vyhlásenia. </t>
  </si>
  <si>
    <t xml:space="preserve">nemám uložený zákaz účasti vo verejnom obstarávaní potvrdený konečným rozhodnutím v Slovenskej republike a v štáte sídla, miesta podnikania alebo obvyklého pobytu. </t>
  </si>
  <si>
    <t>ČESTNÉ VYHLÁSENIE UCHÁDZAČA  K OBMEDZENIAM VO VEREJNOM OBSTARÁVANÍ V SÚVISLOSTI S VOJNOVÝM KONFLIKTOM NA UKRAJINE – SANKCIE VOČI RUSKU</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</si>
  <si>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</si>
  <si>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Týmto čestne vyhlasujem, že:</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</si>
  <si>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</si>
  <si>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</si>
  <si>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</si>
  <si>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</si>
  <si>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</si>
  <si>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som neposkytol a neposkytnem  akejkoľvek, čo i len potenciálne zainteresovanej osobe priamo alebo nepriamo akúkoľvek finančnú alebo vecnú výhodu ako motiváciu alebo odmenu súvisiacu s týmto verejným obstarávaním,</t>
  </si>
  <si>
    <t>budem bezodkladne informovať verejného obstarávateľa o akejkoľvek situácii, ktorá je považovaná za konflikt záujmov alebo ktorá by mohla viesť ku konfliktu záujmov kedykoľvek v priebehu procesu verejného obstarávania.</t>
  </si>
  <si>
    <t xml:space="preserve">ČESTNÉ VYHLÁSENIE UCHÁDZAČA KU KONFIKTU ZÁUJMOV </t>
  </si>
  <si>
    <t xml:space="preserve">ČESTNÉ VYHLÁSENIE UCHÁDZAČA O NEULOŽENÍ ZÁKAZU ÚČASTI VO VEREJNOM OBSTARÁVANÍ </t>
  </si>
  <si>
    <t>Dňa:</t>
  </si>
  <si>
    <t>1.</t>
  </si>
  <si>
    <t>10.</t>
  </si>
  <si>
    <t>9.</t>
  </si>
  <si>
    <t>8.</t>
  </si>
  <si>
    <t>7.</t>
  </si>
  <si>
    <t>6.</t>
  </si>
  <si>
    <t>5.</t>
  </si>
  <si>
    <t>4.</t>
  </si>
  <si>
    <t>3.</t>
  </si>
  <si>
    <t>2.</t>
  </si>
  <si>
    <t>Por. č.</t>
  </si>
  <si>
    <t>11.</t>
  </si>
  <si>
    <t>12.</t>
  </si>
  <si>
    <t>som zapísaný v Registri partnerov verejného sektora. Povinnosť zápisu  do registra partnerov verejného sektora upravuje osobitný predpis – zákon č. 315/2016 Z. z. o registri partnerov verejného sektora a o zmene a doplnení niektorých zákonov,</t>
  </si>
  <si>
    <t>ks</t>
  </si>
  <si>
    <t>Názov položky</t>
  </si>
  <si>
    <t>Obchodné meno/názov uchádzača:</t>
  </si>
  <si>
    <t>Sídlo/miesto podnikania:</t>
  </si>
  <si>
    <t>Právna forma:</t>
  </si>
  <si>
    <t>URL adresa:</t>
  </si>
  <si>
    <t>(Označenie Obchodného registra alebo inej evidencie, do ktorej je uchádzač zapísaný podľa právneho poriadku štátu, ktorým sa spravuje a číslo zápisu alebo údaj o zápise do tohto registra alebo evidencie)</t>
  </si>
  <si>
    <t xml:space="preserve">(Uchádzač uvedie registračné číslo zápisu do Zoznamu hospodárskych subjektov)  </t>
  </si>
  <si>
    <r>
      <rPr>
        <sz val="10"/>
        <color theme="1"/>
        <rFont val="Arial Narrow"/>
        <family val="2"/>
        <charset val="238"/>
      </rPr>
      <t>Uchádzač je MSP:</t>
    </r>
    <r>
      <rPr>
        <sz val="7"/>
        <color theme="1"/>
        <rFont val="Arial Narrow"/>
        <family val="2"/>
        <charset val="238"/>
      </rPr>
      <t xml:space="preserve">
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</si>
  <si>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áno/nie
* nehodiace preškrtnite</t>
  </si>
  <si>
    <t>Obchodné meno/názov:</t>
  </si>
  <si>
    <t>Adresa pobytu/sídlo/miesto podnikania:</t>
  </si>
  <si>
    <r>
      <t xml:space="preserve">Údaje o osobe podľa § 49 ods. 5 ZVO </t>
    </r>
    <r>
      <rPr>
        <sz val="10"/>
        <color theme="1"/>
        <rFont val="Arial Narrow"/>
        <family val="2"/>
        <charset val="238"/>
      </rPr>
      <t>(vyplní úchádzač, ak je relevantné)</t>
    </r>
  </si>
  <si>
    <t>Ako štatutárny orgán vyššie uvedeného uchádzača týmto čestne vyhlasujem, že ako uchádzač vo verejnom obstarávaní na uvedený predmet zákazky:</t>
  </si>
  <si>
    <t>vyhlasujem, že všetky predložené doklady, dokumenty, vyhlásenia, potvrdenia, informácie a údaje uvedené v ponuke a predložené s ponukou sú pravdivé, aktuálne a úplné,</t>
  </si>
  <si>
    <t>vyhlasujem, že všetky doklady, dokumenty, vyhlásenia a potvrdenia predložené v ponuke, ktoré neboli pôvodne vyhotovené v elektronickej podobe sú zhodné s originálnym vyhotovením, ktoré máme ako uchádzač k dispozícii v listinnej podobe,</t>
  </si>
  <si>
    <t>vyhlasujem, že súhlasím a plne akceptujem ustanovenia návrhu zmluvy a bezvýhradne súhlasím s podmienkami uvedenými v Oznámení o vyhlásení verejného obstarávania, v týchto súťažných podkladoch vrátane ich príloh a v ostatných dokumentoch poskytnutých verejným obstarávateľom,</t>
  </si>
  <si>
    <t>vyhlasujem, že nie sme členom skupiny dodávateľov, ktorá predkladá ponuku v súlade s ustanovením § 49 ods. 6 ZVO</t>
  </si>
  <si>
    <t>vyhlasujem, že dávam písomný súhlas k tomu, aby kópia našej ponuky bola zverejnená v Profile verejného obstarávateľa v súlade s § 64 ods. 1 písm. b) ZVO.</t>
  </si>
  <si>
    <t>Týmto vyhlasujem, že ako uchádzač vo verejnom obstarávaní na vyššie uvedený predmet zákazky:</t>
  </si>
  <si>
    <t>som nevyvíjal  a nebudem vyvíjať voči  žiadnej osobe na strane verejného obstarávateľa, ktorá je alebo by mohla byť zainteresovaná v zmysle ustanovení § 23 ods. 3 ZVO („zainteresovaná osoba“) akékoľvek aktivity, ktoré by mohli viesť k zvýhodneniu nášho postavenia vo verejnom obstarávaní,</t>
  </si>
  <si>
    <t>ČESTNÉ VYHLÁSENIE UCHÁDZAČA podľa § 32 ods. 1 písm. a) ZVO</t>
  </si>
  <si>
    <t>V zastúpení:</t>
  </si>
  <si>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</si>
  <si>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</si>
  <si>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</si>
  <si>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V súvislosti s uvedeným verejným obstarávaním a na vyššie uvedené účely, predkladám toto čestné vyhlásenie a zároveň predkladám zoznam osôb podľa § 32 ods.1 písm. a) ZVO:</t>
  </si>
  <si>
    <t>Iná osoba podľa § 32 ods. 8 ZVO: *áno/nie</t>
  </si>
  <si>
    <t>Titul, meno, priezvisko a funkcia:</t>
  </si>
  <si>
    <t>* v prípade, ak uchádzač označí možnosť nie, uvedené údaje nevypĺňa</t>
  </si>
  <si>
    <t xml:space="preserve"> - povinné údaje vyplní uchádzač</t>
  </si>
  <si>
    <t>Suma DPH v EUR</t>
  </si>
  <si>
    <t>Materiály</t>
  </si>
  <si>
    <t>Časť č. 1 - Elektroinštalačný materiál</t>
  </si>
  <si>
    <t>Časť č. 2 - Maliarsky materiál</t>
  </si>
  <si>
    <t>Časť č. 3 - Podhľady</t>
  </si>
  <si>
    <t>Časť č. 4 - PVC podlahy</t>
  </si>
  <si>
    <t>Časť č. 5 - Stavebný materiál</t>
  </si>
  <si>
    <t>Časť č. 6 - Vodoinštalačný materiál</t>
  </si>
  <si>
    <t>Časť č. 7 - Zámočnícky a stolársky materiál</t>
  </si>
  <si>
    <t>Časť č. 8 - Zdravotnícka technika materiál</t>
  </si>
  <si>
    <t>Popis položky</t>
  </si>
  <si>
    <t>Predpokladané množstvo počas 12 mesiacov</t>
  </si>
  <si>
    <t>Obchodný názov ponúkaného tovaru</t>
  </si>
  <si>
    <t>Katalógové číslo</t>
  </si>
  <si>
    <t>Merná jednotka (MJ)</t>
  </si>
  <si>
    <t>Jednotková cena v EUR bez DPH za MJ</t>
  </si>
  <si>
    <t>Jednotková cena v EUR s DPH za MJ</t>
  </si>
  <si>
    <t>Celková cena v EUR bez DPH za počet MJ</t>
  </si>
  <si>
    <t>Celková cena v EUR s DPH za počet MJ</t>
  </si>
  <si>
    <t>13.</t>
  </si>
  <si>
    <t>14.</t>
  </si>
  <si>
    <t>15.</t>
  </si>
  <si>
    <t>Poznámka - v prípade, ak uchádzač predkldá ponuku na ekvivalentný tovar, uvedie informáciu do poznámky "ekvivalent"</t>
  </si>
  <si>
    <t>Kábel CYKY-J 3x2,5 v KRUHU</t>
  </si>
  <si>
    <t>Medené vodiče, PVC izolácia, netienený, PVC plášť, s uzemnením, max. prúd. zaťaženie 22A, menovité napätie 750V, skúšovné nepätie 4kV, prevádzková teplota -30 až 70 °C.</t>
  </si>
  <si>
    <t>m</t>
  </si>
  <si>
    <t>Kábel CYKY-J 3x1,5 v KRUHU</t>
  </si>
  <si>
    <t>Medené vodiče, PVC izolácia, netienený, PVC plášť, s uzemnením, max. prúd. zaťaženie 15A, menovité napätie 750V, skúšovné napätie 4kV, prevádzková teplota -30 až 70 °C.</t>
  </si>
  <si>
    <t>Kábel CYKY-O 3x1,5 v KRUHU</t>
  </si>
  <si>
    <t>Medené vodiče, PVC izolácia, netienený, PVC plášť, bez uzemňovacej žily, max. prúd. zaťaženie 15A, menovité napätie 750V, skúšovné napätie 4kV, prevádzková teplota -30 až 70 °C.</t>
  </si>
  <si>
    <t>Kábel CYKY-J 5x1,5</t>
  </si>
  <si>
    <t>Medené vodiče, PVC izolácia, netienený, PVC plášť, s uzemnením, max. prúd. zaťaženie 1.8A, menovité napätie 750V, skúšovné napätie 4kV, prevádzková teplota -30 až 70 °C</t>
  </si>
  <si>
    <t>kábel CYKY-J 4x6</t>
  </si>
  <si>
    <t>Medené vodiče, PVC izolácia, PVC plášť odolný voči UV žiareniu, typ vodiča - drôt pevný, počet žíl 4, prierez vodiča 6 mm.</t>
  </si>
  <si>
    <t>Zásuvka 2P+T/16A/250V biela Swing (ABB)</t>
  </si>
  <si>
    <t>Jedno zásuvka, rada: Swing (ABB), farba: biela, prúdové zaťaženie: 16A, typ svoriek: skrutkové svorky.</t>
  </si>
  <si>
    <t>Dvojzásuvka 2P+T/16A/250V clonky (45°) (PS) IP40 biela Swing-L (ABB)</t>
  </si>
  <si>
    <t>Dvojzásuvka, farba biela, clonky, prud. zaťaženie 16A, pružinové svorky, materiál plast, stupeň ochrany IP40.</t>
  </si>
  <si>
    <t>Dvojzásuvka štandard pootočená biela (TESLA Stropkov)</t>
  </si>
  <si>
    <t>Dvojzásuvka, farba biela, clonky, prud. zaťaženie 16A, šrubovacie svorky, materiál plast, stupeň ochrany IP40.</t>
  </si>
  <si>
    <t>Štandard vypínač č.6 biely DS 1111-6 (SEZ Krompachy)</t>
  </si>
  <si>
    <t>Radenie: 6, menovité hodnoty: 10 A / 250 V AC, montáž: do inštalačných škatúľ typu US 68, pripájacie vodiče: max. 4 mm2.</t>
  </si>
  <si>
    <t>Štandard vypínač č.5 biely, DS 1201-5 (SEZ Krompachy)</t>
  </si>
  <si>
    <t>Radenie: 5, menovité hodnoty: 10 A / 250 V AC, montáž: do inštalačných škatúľ typu US 68, pripájacie vodiče: max. 4 mm2.</t>
  </si>
  <si>
    <t>Štandard vypínač č.7 biely, DS 1221-7 krížový (SEZ Krompachy)</t>
  </si>
  <si>
    <t>Radenie: 7, menovité hodnoty: 10 A / 250 V AC, montáž: do inštalačných škatúľ typu US 68, pripájacie vodiče: max. 4 mm2.</t>
  </si>
  <si>
    <t>Žiarovka LED E27 11W, 4000K, 1055lm, A60 VT-2112 (V-TAC)</t>
  </si>
  <si>
    <t>Svietivosť (lm) 1055 lm, farba svetla: neutrálna biela (4000K), druh pätice/závitu: E27, výkon: 11 W, vstupné napätie (V): 240 V.</t>
  </si>
  <si>
    <t>Žiarovka LED PRO E14 9W, 4000K, 806lm, E14 VT-269 (V-TAC)</t>
  </si>
  <si>
    <t>Svietivosť (lm) 806 lm, farba svetla: neutrálna biela (4000K), druh pätice/závitu: E14, model: VT-269, výkon: 9 W, vstupné napätie (V): 240 V.</t>
  </si>
  <si>
    <t>Žiarovka LED 18W, E27 - A60, 4000K, 1890lm, Ra 80, 240° (Kobi)</t>
  </si>
  <si>
    <t>Svietivosť (lm): 1890 lm, farba svetla: neutrálna biela (4000K), druh pätice/závitu: E27, výkon: 18 W, vstupné napätie (V): 240 V.</t>
  </si>
  <si>
    <t>Sklenená LED trubica T8 120cm 18W</t>
  </si>
  <si>
    <t>Závit / pätica: T8 (G13), napájanie: 230V, svetelný tok: 2700 lm, farba svetla: neutralna biela (4000-4500 K), typ: LED SMD, nestmievateľné, 18W, rozmery: 28x1200 mm.</t>
  </si>
  <si>
    <t>16.</t>
  </si>
  <si>
    <t>Žiarivka lineárna 14W, G5 - T5, 4000K, 545mm, 1204lm, Ra 82, T5-14W-4000K/82 (Kanlux)</t>
  </si>
  <si>
    <t>Svietivosť: 1204 lm, farba svetla: neutrálna biela (4000K), druh pätice: G5/T5, 14W, vstupné napätie: 240V.</t>
  </si>
  <si>
    <t>17.</t>
  </si>
  <si>
    <t>Žiarivka lineárna LED 21W , G13 - T8, 6500K, 1500mm, 1700lm</t>
  </si>
  <si>
    <t>Svietivosť (lm): 1700 lm, farba svetla: studená biela (6400K), druh pätice /závitu: G13/T8, výkon: 21W, vstupné napätie: 240V.</t>
  </si>
  <si>
    <t>18.</t>
  </si>
  <si>
    <t xml:space="preserve">Žiarivka lineárna 49W, G5 - T5, 4000K, 1450mm, 4300lm, Ra 80, MAST TL5 HO </t>
  </si>
  <si>
    <t>Svietivosť (lm): 4300 lm, farba svetla: neutrálna biela (4000K), druh pätice / závitu: 5G5/T5, výkon: 49W, vstupné napätie: 240V.</t>
  </si>
  <si>
    <t>19.</t>
  </si>
  <si>
    <t>Žiarivka lineárna 36W, G13 - T8, 4000K, 970mm, 3100lm, Ra 80</t>
  </si>
  <si>
    <t>Svietivosť (lm): 3100lm, farba svetla: neutrálna biela (4000K), druh pätice / závitu: G13/T8, výkon: 36W, vstupné napätie: 240V.</t>
  </si>
  <si>
    <t>20.</t>
  </si>
  <si>
    <t xml:space="preserve">Chránič prúdový s ističom 1P/B/16A/30mA </t>
  </si>
  <si>
    <t>Nadprúdová ochrana (istič): áno, citlivosť: 30mA, prevedenie: (s), typ: AC, skratová odolnosť: 4kA, maximálny prierez vodiča: 25mm², charakteristika: (s) B.</t>
  </si>
  <si>
    <t>21.</t>
  </si>
  <si>
    <t>Istič 1-pólový B 16A 6KA</t>
  </si>
  <si>
    <t>Charakteristika: (s) B, počet modulov: 1, skratová odolnosť: 6kA, rada: (s) EKM1.</t>
  </si>
  <si>
    <t>22.</t>
  </si>
  <si>
    <t>Istič 1-pólový B 10A 6KA</t>
  </si>
  <si>
    <t>23.</t>
  </si>
  <si>
    <t>Lišta DIN 1000mm, DIN35/1p</t>
  </si>
  <si>
    <t>Veľkosť montážnej lišty: TS35, dĺžka: 1m, verzia konektora: perforovaná, materiál: pozinkovaná oceľ, výška profilu: 7,5mm.</t>
  </si>
  <si>
    <t>24.</t>
  </si>
  <si>
    <t>Svorka 3x0,5-2,5mm2 (WAGO)</t>
  </si>
  <si>
    <t>Wago svorka s prípustným napätím: 450V, prierez: 0,5 - 2,5mm², farba: transparentná/oranžová.</t>
  </si>
  <si>
    <t>25.</t>
  </si>
  <si>
    <t>Svorka 5x0,5-2,5mm2 (WAGO)</t>
  </si>
  <si>
    <t>Wago svorka s prípustným napätím: 450V, prípustné impulzné napätie: 4kV, stupeň znečistenia: 2, prúd: EN 24A, prierez: 0,5 - 2,5mm², farba: transparentná/žltá.</t>
  </si>
  <si>
    <t>26.</t>
  </si>
  <si>
    <t>Svorka lustrová mini 3x0,2x4mm2 (WAGO)</t>
  </si>
  <si>
    <t>Svorka s prípustným napätím: 400V,kľúčové vlastnosti: max. teplota pri nepretržitom zapojení  85°C,  druh spoja: spoj CAGE CLAMP®, prípustné napätie: EN 400V.</t>
  </si>
  <si>
    <t>27.</t>
  </si>
  <si>
    <t>Svorka lustrova 5x0,14-4 (WAGO)</t>
  </si>
  <si>
    <t>Wago svorka s prípustným napätím: EN 400, prípustné impulzné napätie:  4 kV, stupeň znečistenia: 2, prúd: EN 32 A, prípustné napätie: EN 600V, prúd: EN 20 A.</t>
  </si>
  <si>
    <t>28.</t>
  </si>
  <si>
    <t>Hrebeň prepojovacia lišta tvar U 1P, 1m, 10mm2</t>
  </si>
  <si>
    <t>Hrebeň prepojovacia lišta, tvar: I 1P, 0,21m, 10mm2 , dĺžka: 1m.</t>
  </si>
  <si>
    <t>29.</t>
  </si>
  <si>
    <t>Škatuľa univ. nadst. prázdna 3-dierky - 6400-201/3 (SEZ DK)</t>
  </si>
  <si>
    <t>Materiál: polypropylén, rozmery: priemer 71mm, hĺbka: 43mm, krytie: IP20 (s viečkom), druh produktu: škatule pod omietku.</t>
  </si>
  <si>
    <t>30.</t>
  </si>
  <si>
    <t>Krabica inštalačná IP54 75x75x35 (STI442) (Stilo)</t>
  </si>
  <si>
    <t>Krytie: IP54, plast, farba: sivá.</t>
  </si>
  <si>
    <t>31.</t>
  </si>
  <si>
    <t>Krabica inštalačná IP54 85x45x40 (STI443) (Stilo)</t>
  </si>
  <si>
    <t>32.</t>
  </si>
  <si>
    <t>Krabica lištová, HB, (kat.zn.-LK 80X28 2ZK HB) (KOPOS)</t>
  </si>
  <si>
    <t>Prístrojová krabica: biela, materiál: tvrdý samozhášavý polyvinylchlorid (PVC), menovité napätie: Un &lt; 400V, menovitý prúd: In &lt; 16A, teplota okolia: T -5 – 60°C, šírka: 80mm, výška: 104mm, hĺbka: 28mm, vstupné otvory: 2x, priemer: 20mm, pre montáž dvojzásuvky Clasik alebo Swing.</t>
  </si>
  <si>
    <t>33.</t>
  </si>
  <si>
    <t>Škatuľová rozvodka - 6455-11 4.P/2 FUTURE - 5-pólová - plastová - sivá</t>
  </si>
  <si>
    <t>Materiál: PP, rozmery: šírka: 136mm, dĺžka: 136mm, hĺbka: 47,3mm (s viečkom), mostíky: L: 3/4, N: 1/4, PE: 1/4, príslušenstvo: vývodka: lamelová 4x - utesňovací rozsah: 7 až 16 (v balení), krytie: IP67 (s viečkom), farba: sivá.</t>
  </si>
  <si>
    <t>34.</t>
  </si>
  <si>
    <t>Veko KU68 VUK68SK s dierami</t>
  </si>
  <si>
    <t>Veko pre prístrojovú krabicu: Ø 68mm na skrutky, plast, biely.</t>
  </si>
  <si>
    <t>35.</t>
  </si>
  <si>
    <t>Veko 082 - V 082 (KO 68) predĺžený kolík</t>
  </si>
  <si>
    <t>Veko pre prístrojovú krabicu so stredovým kolíkom,  Ø 82mm, plast, biely.</t>
  </si>
  <si>
    <t>36.</t>
  </si>
  <si>
    <t>Veko krabice (KO 97)</t>
  </si>
  <si>
    <t>Veko pre prístrojovú krabicu so stredovým kolíkom,  Ø 120mm, plast, biely.</t>
  </si>
  <si>
    <t>37.</t>
  </si>
  <si>
    <t>Krabica rozbočovacia na povrch IP54 100x100x40 E114-100 7340044</t>
  </si>
  <si>
    <t>Rozbočovacia krabica na povrch, predlisované priechodky, 100 x 100 x 40mm, IP54, vývodky predlisované, farba: sivá, stupeň krytia: IP54, materiál: polyetylén, bez svoriek.</t>
  </si>
  <si>
    <t>38.</t>
  </si>
  <si>
    <t>Krabica panel 2z štandard , 4FA 24940 (TESLA Stropkov)</t>
  </si>
  <si>
    <t>Krabica panel 2z štandard , 4FA 24940 (TESLA Stropkov), pochádza z dielne výrobcu TESLA Stropkov, materiál: plast.</t>
  </si>
  <si>
    <t>39.</t>
  </si>
  <si>
    <t>Panel LED 600x600 40W, 4500K, 4950lm, so zdrojom , VT-6060 (V-TAC)</t>
  </si>
  <si>
    <t>Svietivosť (lm): 4950 lm, farba svetla: neutrálna biela (4000K - 4500K), výkon: 40W, vstupné napätie (V): 240 V, IP20.</t>
  </si>
  <si>
    <t>40.</t>
  </si>
  <si>
    <t>Montážny rám 600x600 na LED panely</t>
  </si>
  <si>
    <t>Montážny rám v rozloženom stave, materiál: kov, farba: biela, 600x600x50.</t>
  </si>
  <si>
    <t>41.</t>
  </si>
  <si>
    <t>Chránička - rúrka ohybná, FX 16mm 320N/5cm, -5 až 60°C, PVC,</t>
  </si>
  <si>
    <t>Prevádzková teplota -5 až 60°C, priemer vnútorný: 12,1mm, priemer vonkajší: 16 mm, samozhášavý: áno, UV stabilita: nie, mechanická odolnosť: 320N.</t>
  </si>
  <si>
    <t>42.</t>
  </si>
  <si>
    <t>Chránička - rúrka ohybná, FX 20mm 320N/5cm, -5 až 60°C, PVC,</t>
  </si>
  <si>
    <t>Prevádzková teplota -5 až 60°C, priemer vnútorný: 15mm, priemer vonkajší: 20mm, samozhášavý: áno, UV stabilita: nie, mechanická odolnosť: 320N.</t>
  </si>
  <si>
    <t>50.</t>
  </si>
  <si>
    <t>Sádra sivá</t>
  </si>
  <si>
    <t>Balenie 3kg, sivá, využiteľná pre elektroinštalačné práce.</t>
  </si>
  <si>
    <t>bal.</t>
  </si>
  <si>
    <t>51.</t>
  </si>
  <si>
    <t>Predlžovací kábel 3 zásuvky, 3m, biely (EMOS)</t>
  </si>
  <si>
    <t>Predlžovací prívod 3m na 230V, farba: biela, 3 zásuvky.</t>
  </si>
  <si>
    <t>52.</t>
  </si>
  <si>
    <t>Predlžovací kábel 5 zásuviek, 3m, biely (EMOS)</t>
  </si>
  <si>
    <t>Predlžovací prívod 3m na 230V, farba: biela, 5 zásuviek.</t>
  </si>
  <si>
    <t>53.</t>
  </si>
  <si>
    <t>Predlžovací kábel 3 zásuvky, 5m, biely (EMOS)</t>
  </si>
  <si>
    <t>Predlžovací prívod 5m na 230V, farba: biela, 3 zásuvky.</t>
  </si>
  <si>
    <t>54.</t>
  </si>
  <si>
    <t>Predlžovací kábel 4 zásuvky, 5m, biely (EMOS)</t>
  </si>
  <si>
    <t>Predlžovací prívod 5m na 230V, farba: biela, 4 zásuvky.</t>
  </si>
  <si>
    <t>55.</t>
  </si>
  <si>
    <t>Predlžovací kábel 5 zásuviek, 5m, biely (EMOS)</t>
  </si>
  <si>
    <t>Predlžovací prívod 5m na 230V, farba biela, 5 zásuviek.</t>
  </si>
  <si>
    <t>56.</t>
  </si>
  <si>
    <t>Predlžovací kábel s vypínačom 5 zásuvky, 5m, biely (EMOS)</t>
  </si>
  <si>
    <t>Predlžovací prívod 5m na 230V, farba biela.</t>
  </si>
  <si>
    <t>57.</t>
  </si>
  <si>
    <t>Lišta hranatá 20x20mm (dlž. 2m), HC, (kat.zn.-LHD 20X20) (KOPOS)</t>
  </si>
  <si>
    <t>Farba: biela, PVC, teplotná odolnosť -5 až 60°C, rozmery: 21mmx19mmx2m, IP40.</t>
  </si>
  <si>
    <t>58.</t>
  </si>
  <si>
    <t>Lišta hranatá 40x20mm (dlž. 2m), HC, (kat.zn.-LHD 40X20) (KOPOS)</t>
  </si>
  <si>
    <t>Farba: biela, PVC, teplotná odolnosť -5 až 60°C, rozmery: 41mmx18mmx2m, IP40.</t>
  </si>
  <si>
    <t>59.</t>
  </si>
  <si>
    <t>Lišta hranatá 40x40mm (dlž. 2m), HC, (kat.zn.-LHD 40X40)(KOPOS)</t>
  </si>
  <si>
    <t>Farba: biela, PVC, teplotná odolnosť -5 až 60°C, rozmery: 40mmx40mmx2m, IP40.</t>
  </si>
  <si>
    <t>60.</t>
  </si>
  <si>
    <t>Viazacia nylonová páska, 3,6 x 250 mm, natural, balenie 100 ks (V-TAC)</t>
  </si>
  <si>
    <t>Rozmery: 3,6x250mm, farba: natural, ťažná sila: 18kg, balenie: 100ks/balenie.</t>
  </si>
  <si>
    <t>61.</t>
  </si>
  <si>
    <t>Sťahovacia páska 4,5x300 biela 100ks (V-TAC)</t>
  </si>
  <si>
    <t>Rozmery: 4,5x300mm, farba: natural, ťažná sila: 22kg, balenie: 100ks/balenie.</t>
  </si>
  <si>
    <t>62.</t>
  </si>
  <si>
    <t>Kábel CY 2,5 = H07V-U tm. modrý</t>
  </si>
  <si>
    <t>Prierez vodiča: 2,5mm², počet ží:l 1, typ kábla: CZ, izolácia: PVC, farba: modrá, typ vodiča:  drôt (pevný), materiál: meď.</t>
  </si>
  <si>
    <t>63.</t>
  </si>
  <si>
    <t>Kábel CY 2,5 = H07V-U čierny</t>
  </si>
  <si>
    <t>Prierez vodiča: 2,5mm², počet žíl: 1, typ kábla: CZ, izolácia: PVC, farba: čierna, typ vodiča:  dôt (pevný), materiál: meď.</t>
  </si>
  <si>
    <t>64.</t>
  </si>
  <si>
    <t>Kábel CY 2,5 = H07V-U zeleno/žltý</t>
  </si>
  <si>
    <t>Prierez vodiča: 2,5 mm², počet žíl: 1, typ kábla: CZ, izolácia: PVC, farba: žltozelená, typ vodiča:  drôt (pevný), materiál: meď.</t>
  </si>
  <si>
    <t>65.</t>
  </si>
  <si>
    <t>Kábel CY 4 = H07V-U tm. modrý</t>
  </si>
  <si>
    <t>Prierez vodiča: 4mm², počet žíl: 1, typ kábla: CZ, izolácia: PVC, farba: modrá, typ vodiča:  drôt (pevný), materiál: meď.</t>
  </si>
  <si>
    <t>66.</t>
  </si>
  <si>
    <t>Kábel CY 4 = H07V-U čierny</t>
  </si>
  <si>
    <t>Prierez vodiča: 4mm², počet žíl: 1, typ kábla: CZ, izolácia: PVC, farba: čierna, typ vodiča:  drôt (pevný), materiál: meď.</t>
  </si>
  <si>
    <t>67.</t>
  </si>
  <si>
    <t>Kábel CY 4 = H07V-U zeleno/žltý</t>
  </si>
  <si>
    <t>Prierez vodiča: 4 mm², počet žíl: 1, typ kábla: CZ, izolácia: PVC, farba: zelenožltá, typ vodiča:  drôt (pevný), materiál: meď.</t>
  </si>
  <si>
    <t>68.</t>
  </si>
  <si>
    <t>Bužírka popisná žltá 4</t>
  </si>
  <si>
    <t>Bužírka popisovacia, farba: žltá, priemer: ø4mm, teplota okolia -5 až 70°C.</t>
  </si>
  <si>
    <t>69.</t>
  </si>
  <si>
    <t>Dutinka izolovaná 2,5mm2 (10mm) čierna - 100ks balenie (ORNO)</t>
  </si>
  <si>
    <t>Dutinka izolovaná, prierez: 2,5mm² / dĺžka: 10mm, farba: čierna, 100ks v balení.</t>
  </si>
  <si>
    <t>70.</t>
  </si>
  <si>
    <t>Dutinka izolovaná 2,5mm2 (10mm) modrá - 100ks balenie (ORNO)</t>
  </si>
  <si>
    <t>Dutinka izolovaná, prierez 2,5mm² / dĺžka: 10mm, farba: modrá, 100ks v balení.</t>
  </si>
  <si>
    <t>71.</t>
  </si>
  <si>
    <t>Dutinka izolovaná 2,5mm2 (10mm) žltá - 100ks balenie (ORNO)</t>
  </si>
  <si>
    <t>Dutinka izolovaná, prierez 2,5mm² / dĺžka: 10mm, farba: žltá, 100ks v balení.</t>
  </si>
  <si>
    <t>72.</t>
  </si>
  <si>
    <t>Dutinka izolovaná 1,5mm2 (10mm) čierna - 100ks balenie (ORNO)</t>
  </si>
  <si>
    <t>Dutinka izolovaná, prierez 2,5mm² / dĺžka: 10mm, farba: čierna, 100ks v balení.</t>
  </si>
  <si>
    <t>73.</t>
  </si>
  <si>
    <t>Dutinka izolovaná 1,5mm2 (10mm) modrá - 100ks balenie (ORNO)</t>
  </si>
  <si>
    <t>74.</t>
  </si>
  <si>
    <t>Dutinka izolovaná 1,5mm2 (10mm) žltá - 100ks balenie (ORNO)</t>
  </si>
  <si>
    <t>75.</t>
  </si>
  <si>
    <t>Svietidlo LED 12W, 4000K, 800lm, IP44, biela, STR-RD, CORSO LED N 12-NW (Kanlux)</t>
  </si>
  <si>
    <t>Dizajn: CORSO, farba: biela, materiál: plast, menovitý výkon: 12W, pätica: LED, priemer vonkajší: 260mm, stupeň krytia: IP44, svetelný tok: 800lm, výška: 90mm, životnosť: 20000h, menovitá frekvencia: 60Hz, menovité napätie: 230V</t>
  </si>
  <si>
    <t>76.</t>
  </si>
  <si>
    <t>Reflektor LED PRO 50W, 6400K, 4000lm, čierny, VT-50 (V-TAC)</t>
  </si>
  <si>
    <t>Mimoriadna efektívnosť až 120lm/W, krytie: IP65, odolná hliníková konštrukcia, životnosť: 30 000hod.</t>
  </si>
  <si>
    <t>77.</t>
  </si>
  <si>
    <t>Reflektor LED E-Series 30W, 6000K, 2550lm, čierny VT-4031 (V-TAC)</t>
  </si>
  <si>
    <t>Krytie: IP65, odolná hliníková konštrukcia, životnosť: 20 000hod.</t>
  </si>
  <si>
    <t>78.</t>
  </si>
  <si>
    <t>Solight LED kuchynské svietidlo, 2x zásuvka, vypínač, 10W, 4100K, 51cm</t>
  </si>
  <si>
    <t>LED svietidlo s vypínačom a dvojzásuvkou, menovitý výkon: 10W, 4100K, dľžka: 51 cm.</t>
  </si>
  <si>
    <t>79.</t>
  </si>
  <si>
    <t>Panel LED 2V1 600x600 36W, 4000K, 3960lm, so zdrojom, VT-6139 (V-TAC)</t>
  </si>
  <si>
    <t>LED svietidlo určené pre montáž do kazetového stropu aj na prisadenú montáž, material: PP+FE, farba: biela, typ: LED SMD, výkon: 36W, 3960lm, 4000K, neutrálna biela, smievateľne: nie, uhol lúča: 110, IP20.</t>
  </si>
  <si>
    <t>80.</t>
  </si>
  <si>
    <t>WD-40 - 450 ML smart  STRAW UNIVERZÁLNE MAZIVO</t>
  </si>
  <si>
    <t>pre mazanie, čistenie, proti korózii.</t>
  </si>
  <si>
    <t>81.</t>
  </si>
  <si>
    <t>Izolačná páska PVC 19mm / 20m zelenožltá (EMOS)</t>
  </si>
  <si>
    <t>PVC páska, farba: zelenožltá, šírka: 19mm, dĺžka: 20m.</t>
  </si>
  <si>
    <t>82.</t>
  </si>
  <si>
    <t>Izolačná páska PVC 19mm / 20m modrá (EMOS)</t>
  </si>
  <si>
    <t>PVC páska, farba: modrá, šírka: 19mm, dĺžka: 20m.</t>
  </si>
  <si>
    <t>83.</t>
  </si>
  <si>
    <t>Izolačná páska PVC 19mm / 10m čierna (EMOS)</t>
  </si>
  <si>
    <t>PVC páska, farba: čierna, šírka: 19mm, dĺžka: 10m.</t>
  </si>
  <si>
    <t>84.</t>
  </si>
  <si>
    <t>Kábel CY 6 = H07V-U zeleno/žltý</t>
  </si>
  <si>
    <t>Typová rada: vodič CY-H07V-U, farba: zelenožltá, prevedenie: drôt - pevný, počet žíl: 1, priemer: 6,0mm², izolácia: PVC, materiál: meď.</t>
  </si>
  <si>
    <t>85.</t>
  </si>
  <si>
    <t>Kábel CYA 6=H07V-K zeleno/žltý</t>
  </si>
  <si>
    <t>Typová rada: vodič CYA-H07V-K, farba: zelenožltá, prevedenie: flexibilné, počet žíl: 1, priemer: 6,0mm², izolácia: PVC, materiál: meď.</t>
  </si>
  <si>
    <t>86.</t>
  </si>
  <si>
    <t>Kábel CYA 25=H07V-K zeleno/žltý</t>
  </si>
  <si>
    <t>Typová rada: vodič CYA-H07V-K, farba: zelenožltá, prevedenie: flexibilné/lanko, počet žíl: 1, priemer: 25,0mm², izolácia: PVC, materiál: meď.</t>
  </si>
  <si>
    <t>87.</t>
  </si>
  <si>
    <t>Krabica podomietková bezhalogénová, ASD 70 IEC BK, (KU68/UK1) (UNIVOLT)</t>
  </si>
  <si>
    <t>Krabica podomietková, bezhalogenová, materiál: plast, farba: čierna.</t>
  </si>
  <si>
    <t>88.</t>
  </si>
  <si>
    <t>Zásuvka IP44 nad omietku biela (TESLA Stropkov)</t>
  </si>
  <si>
    <t>Jedno zásuvka nad omietku, IP44, biela, vodotesná.</t>
  </si>
  <si>
    <t>89.</t>
  </si>
  <si>
    <t>Rozbočka 3x10A guľatá RW-3 biela</t>
  </si>
  <si>
    <t>Rozbočovacia zásuvka 3x, počet zásuviek: 3x2P+PE, vypínač: nie, napätie/prúd: 250V/10A, detské clonky: nie, farba: biela.</t>
  </si>
  <si>
    <t>90.</t>
  </si>
  <si>
    <t>Vidlica 16A/250V/2P+T (SS) uhlová biela (ABB)</t>
  </si>
  <si>
    <t>Vidlica, stupeň ochrany: IP20, menovitý prúd: 16A, materiál: plast, farba: biela.</t>
  </si>
  <si>
    <t>91.</t>
  </si>
  <si>
    <t>Vypínač č. 1/6 do vlhka IP44 biely HERMES</t>
  </si>
  <si>
    <t>Vypínač nad omietku, č. 6, IP44, farba: bielA, vodotesný.</t>
  </si>
  <si>
    <t>92.</t>
  </si>
  <si>
    <t>Prúdový chránič s ističom 1P+N B 10A 6KA 30mA typ A EKL9-40 (ETEK)</t>
  </si>
  <si>
    <t>Prúdový chránič s ističom 10A, nadprúdová ochrana: áno, citlivosť: 30mA, typ A, skratová odolnosť: 6kA, max. prierez vodiča: 25mm².</t>
  </si>
  <si>
    <t>93.</t>
  </si>
  <si>
    <t>Prúdový chránič s ističom 1P+N B 16A 6KA 30mA typ A EKL9-40 (ETEK)</t>
  </si>
  <si>
    <t>Prúdový chránič s ističom 16A, nadprúdová ochrana: áno, citlivosť: 30mA, typ A, skratová odolnosť: 6kA, max. prierez vodiča: 25mm².</t>
  </si>
  <si>
    <t>94.</t>
  </si>
  <si>
    <t>Istič 3-pólový 25A</t>
  </si>
  <si>
    <t>Istič: 25A, charakteristika: (s) B, počet modulov: 3.</t>
  </si>
  <si>
    <t>95.</t>
  </si>
  <si>
    <t xml:space="preserve">Valcová poistka DII 16A </t>
  </si>
  <si>
    <t>Typ: D, veľkosť: DII, menovitý prúd: 16A, charakteristika: DZ, rozmery: E27, aplikácia: na ochranu káblov, uvoľňovacia charakteristika: F.</t>
  </si>
  <si>
    <t>96.</t>
  </si>
  <si>
    <t xml:space="preserve">Valcová poistka DII 20A </t>
  </si>
  <si>
    <t>Typ: D, veľkosť: DII, menovitý prúd: 20A, charakteristika: DZ, rozmery: E27, aplikácia: na ochranu káblov, uvoľňovacia charakteristika: F.</t>
  </si>
  <si>
    <t>97.</t>
  </si>
  <si>
    <t xml:space="preserve">Valcová poistka DII 25A DZ </t>
  </si>
  <si>
    <t>Typ: D, veľkosť: DII, menovitý prúd: 25A, charakteristika: DZ, rozmery: E27, aplikácia: na ochranu káblov, uvoľňovacia charakteristika: F.</t>
  </si>
  <si>
    <t>98.</t>
  </si>
  <si>
    <t>Poistka nožová 000gG 63A</t>
  </si>
  <si>
    <t>Nízkonapäťová nožová poistková vložka, menovitý prúd: 63A, menovité napätie: 500V, charakteristika: gG, veľkosť poistky: 000, typ napätia: AC.</t>
  </si>
  <si>
    <t>99.</t>
  </si>
  <si>
    <t>Poistka nožová 1gG 100A</t>
  </si>
  <si>
    <t>Nožová poistková vložka PNA, menovitý prúd: 100A, menovité napätie: 500V, charakteristika: gG, veľkosť poistky: 1, typ napätia: AC/DC.</t>
  </si>
  <si>
    <t>100.</t>
  </si>
  <si>
    <t>Poistka nožová 2gG 200A</t>
  </si>
  <si>
    <t>Nožová poistková vložka PNA, menovitý prúd: 200A, menovité napätie: 500V, charakteristika gG, veľkosť poistky: 2, typ napätia: AC/DC.</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</si>
  <si>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</si>
  <si>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</si>
  <si>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</si>
  <si>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</si>
  <si>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</si>
  <si>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</si>
  <si>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</si>
  <si>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</si>
  <si>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</si>
  <si>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</si>
  <si>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</si>
  <si>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</si>
  <si>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</si>
  <si>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</si>
  <si>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</si>
  <si>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</si>
  <si>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</si>
  <si>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</si>
  <si>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</si>
  <si>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</si>
  <si>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</si>
  <si>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</si>
  <si>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</si>
  <si>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</si>
  <si>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</si>
  <si>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</si>
  <si>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</si>
  <si>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</si>
  <si>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</si>
  <si>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</si>
  <si>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</si>
  <si>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</si>
  <si>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</si>
  <si>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</si>
  <si>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</si>
  <si>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</si>
  <si>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</si>
  <si>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</si>
  <si>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</si>
  <si>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</si>
  <si>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</si>
  <si>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</si>
  <si>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</si>
  <si>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</si>
  <si>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</si>
  <si>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</si>
  <si>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</si>
  <si>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</si>
  <si>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</si>
  <si>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</si>
  <si>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</si>
  <si>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</si>
  <si>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</si>
  <si>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</si>
  <si>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</si>
  <si>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</si>
  <si>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</si>
  <si>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</si>
  <si>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</si>
  <si>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Poistka nožová 1gG 250A</t>
  </si>
  <si>
    <t>Poistka nožová 1gG 160A</t>
  </si>
  <si>
    <t>Mostík prepojovací 16mm2, 12-pól. DIN12 (63A/660V) zelená - 12/Z (SEZ DK)</t>
  </si>
  <si>
    <t>Mostík prepojovací 16mm2, 12-pól. DIN12 (63A/660V) modrá - 12/N (SEZ DK)</t>
  </si>
  <si>
    <t>Svorka stúpacia krytá LZ 5x35/16-O 125A (PAWBOL)</t>
  </si>
  <si>
    <t>Svorka stúpacia krytá HLAK25/4 C PE3L, 3x sivá 1x zelená 8x16mm2 8x25mm2</t>
  </si>
  <si>
    <t>Svorka stúpacia krytá HLAK25/4 C N3L, 3x sivá 1x modrá 8x16mm2 8x25mm2</t>
  </si>
  <si>
    <t>Elektromer 3-fázový MID 80A na DIN lištu (ORNO)</t>
  </si>
  <si>
    <t>Elektromer trojfázový 100A, digitálny, pre priame mer., DIN lišta</t>
  </si>
  <si>
    <t>Elektromer LE-03d EDIN 37XL 3-fázový, X/5A, 1-tarifa, LCD displej nepriame meranief</t>
  </si>
  <si>
    <t>Svietidlo 2xT8 120cm HERMETIC IP65 (Kobi)</t>
  </si>
  <si>
    <t>Vodič U 2x0,5mm</t>
  </si>
  <si>
    <t>LAN kábel, Cat. 5E, FTP</t>
  </si>
  <si>
    <t>Lišta PVC 20x2</t>
  </si>
  <si>
    <t>Lišta zaklapávacia 15x12mm</t>
  </si>
  <si>
    <t>Telefónna dvojzásuvka 2xRJ11</t>
  </si>
  <si>
    <t>Sieťová zásuvka na omietku 2 porty RJ45</t>
  </si>
  <si>
    <t>Konektor typu RJ45 UTP 8p8c</t>
  </si>
  <si>
    <t>Izolačná páska - čierna, 15mmx0,13mmx10m</t>
  </si>
  <si>
    <t xml:space="preserve">Cín s kalafóniou 1,5mm/250g </t>
  </si>
  <si>
    <t>Domový bezdrôtový zvonček P5729 (EMOS)</t>
  </si>
  <si>
    <t>Domový bezdrôtový zvonček P5731 (EMOS)</t>
  </si>
  <si>
    <t>EMOS - spínač koncový 3555-01927 B</t>
  </si>
  <si>
    <t>Kondenzátor elektrolytický 2,2uF/400V</t>
  </si>
  <si>
    <t>Svorkovnica typu KRONE</t>
  </si>
  <si>
    <t>Kábel telefónny, 4 žilový, čierny, 100m</t>
  </si>
  <si>
    <t>Káblová svorka WAGO 221-412-1 pre kábel s rozmerom 0.14-4mm², pólov 2, 1ks, priehľadná, oranžová</t>
  </si>
  <si>
    <t>Káblová svorka WAGO 221-413-50 pre kábel s rozmerom 0.14-4mm², pólov 3, 1ks, priehľadná, oranžová</t>
  </si>
  <si>
    <t>Kábel Cat 5E, FTP, LSOH, B2ca - s1, d1, a1</t>
  </si>
  <si>
    <t>Kábel Cat 5E, FTP, PVC+PE, do vonkajšieho prostredia a na priamu pokládku do zeme</t>
  </si>
  <si>
    <t>Kábel Cat 5E, FTP, LSOH, pre pohyblivé prívody</t>
  </si>
  <si>
    <t>Kábel Cat 5E, FTP, LSOH, Dca - s2, d1, a1</t>
  </si>
  <si>
    <t>Optický kábel CLT s pancierom, 12xOS2, ​9/125μm, Dca - s2, d2, a1, pre vonkajšie aj vnútorné použitie</t>
  </si>
  <si>
    <t>Keline optický kábel CLT, 12xOS2, 9/125μm, (ITU-T G.652.D), Eca, pre vonkajšie aj vnútorné použitie</t>
  </si>
  <si>
    <t>Optický kábel CLT s pancierom, 24xOS2, ​9/125μm, Dca - s2, d2, a1, pre vonkajšie aj vnútorné použitie</t>
  </si>
  <si>
    <t xml:space="preserve">Optický patch panel pre 24 x SC-SC, LC-LC Duplex výsuvný s odnímateľným čelom </t>
  </si>
  <si>
    <t xml:space="preserve">Patch panel Cat 5E, osadený s 24 keystone jackmi </t>
  </si>
  <si>
    <t>Zásuvka Cat 5E, povrchová, osadená s 2xKEJ-C5E-S-TL</t>
  </si>
  <si>
    <t>Konektor RJ45/s, Cat 5E, 8p8c, 50μ Au</t>
  </si>
  <si>
    <t>Konektor RJ45/u, Cat 5E, 8p8c, 50 μ Au</t>
  </si>
  <si>
    <t>Konektor RJ45/s, beznástrojový, pre priamu montáž na inštalačný kábel Cat 7A, Cat 7, Cat 6A, Cat.6</t>
  </si>
  <si>
    <t xml:space="preserve">Montážna sada </t>
  </si>
  <si>
    <t>Držiak patch káblov 19", plastový</t>
  </si>
  <si>
    <t>Držiak patch káblov 19", plastový s výklopným krytom</t>
  </si>
  <si>
    <t>Vyväzovacie háčiky</t>
  </si>
  <si>
    <t>Stojanový 19" rozvádzač rozoberateľný RZA šírka 600mm hĺbka 800mm</t>
  </si>
  <si>
    <t>Optický patch panel pre 24 x SC-SC Duplex alebo LC-LC Quad adaptérov, výsuvný s odnímateľným čelom</t>
  </si>
  <si>
    <t>Optický patch kábel LC-LC Duplex, OS2, 9/125µm (ITU-T G.652.D), LSOH</t>
  </si>
  <si>
    <t>Optický adaptér LC-LC Duplex, OS2</t>
  </si>
  <si>
    <t>Optický adaptér LC-LC Quad, OS2</t>
  </si>
  <si>
    <t>Optická kazeta</t>
  </si>
  <si>
    <t>Kabelové pásky, biele</t>
  </si>
  <si>
    <t>Pevná polica so zvýšenou nosnosťou</t>
  </si>
  <si>
    <t>Dvojdielny závesný 19" rozvádzač RBA AD hĺbka 615mm</t>
  </si>
  <si>
    <t>Stojanový 19" rozvádzač kompaktný RMA šírka 600mm hĺbka 800mm</t>
  </si>
  <si>
    <t>Kanál, lišty na káble, plastová</t>
  </si>
  <si>
    <t>Natĺkacia hmoždinka</t>
  </si>
  <si>
    <t>Pigtail LC, OS2 9/125µm (ITU-T G.652.D)</t>
  </si>
  <si>
    <t>Hrubostenné mikrotrubičky z HDPE materiálu</t>
  </si>
  <si>
    <t>Spojka</t>
  </si>
  <si>
    <t>43.</t>
  </si>
  <si>
    <t>44.</t>
  </si>
  <si>
    <t>45.</t>
  </si>
  <si>
    <t>46.</t>
  </si>
  <si>
    <t>47.</t>
  </si>
  <si>
    <t>48.</t>
  </si>
  <si>
    <t>49.</t>
  </si>
  <si>
    <t>** Uchádzač môže predložiť ekvivalent na ktorúkoľvek položku uvedenú v kalkulácii za podmienky, že predkladaný ekvivalent má parametrovo porovnateľné resp. lepšie vlastnosti a hodnoty.</t>
  </si>
  <si>
    <t>* Množstvá uvedené v kalkulácií sú pre verejného obstrávateľa nezáväzné a verejný obstarávateľ nie je povinný odobrať uvedené množstvá počas zmluvného obdobia.</t>
  </si>
  <si>
    <t>Poznámky:</t>
  </si>
  <si>
    <t>Podpis a pečiatka:</t>
  </si>
  <si>
    <t>Spojka 16/12mm, priama na mikrotrubičku, transparentná, zelená.</t>
  </si>
  <si>
    <t>Hrubostenná mikrotrubička 16/12mm z HDPE materiálu pre priamu pokládku do zeme (vhodné dať do pieskovej vrstvy), mikrotrubička pre mikrokáble/zväzky vlákien s max. 144 optickými vláknami, vnútorný povrch je silikónový a drážkovaný pre ľahšie zafukovanie.</t>
  </si>
  <si>
    <t>Výkonnostná kategória: OS2 singlemode, typy konektorov: LC-LC, dĺžka patch kábla: 10m.</t>
  </si>
  <si>
    <t>Výkonnostná kategória: OS2 singlemode, typy konektorov: LC-LC, dĺžka patch kábla: 2m.</t>
  </si>
  <si>
    <t>Výkonnostná kategória: OS2 singlemode, typy konektorov: LC-LC, dĺžka patch kábla: 1m.</t>
  </si>
  <si>
    <t>Výkonnostná kategória: OS2 singlemode, typ konektora: LC.</t>
  </si>
  <si>
    <t>Dĺžka: 40mm, priemer: 8mm.</t>
  </si>
  <si>
    <t>Dĺžka: 2000mm, šírka: 60mm, výška: 40mm, farba: biela.</t>
  </si>
  <si>
    <t>Dĺžka: 2000mm, šírka: 15mm, výška: 15mm, farba: biela.</t>
  </si>
  <si>
    <t>Dĺžka: 2000mm, šírka: 40mm, výška: 17,5mm, farba: biela.</t>
  </si>
  <si>
    <t>Výška: 9U (500mm), hĺbka: 615mm, šírka: 600mm, konštrukcia: dvojdielna s odklápateľnou zadnou časťou.</t>
  </si>
  <si>
    <t>Výška: 32U (1525mm), šírka: 600mm, hĺbka: 800mm, konštrukcia: nerozoberateľná.</t>
  </si>
  <si>
    <t>Výška: 12U (635mm), hĺbka: 615mm, šírka: 600mm, konštrukcia: dvojdielna s odklápateľnou zadnou časťou.</t>
  </si>
  <si>
    <t>Hĺbka: 550mm, nosnosť: 150kg.</t>
  </si>
  <si>
    <t>Káblové pásky slúžia na rýchle a nekomplikované upevnenie alebo zväzkovanie káblov a rúrok na káblových nosných systémoch alebo iných montážnych konštrukciách, dĺžka: 100mm, priemer: 15mm.</t>
  </si>
  <si>
    <t>Kazeta pre 2x12 zvarov, komplet.</t>
  </si>
  <si>
    <t>Výkonnostná kategória: OS2 singlemode, typ: LC-LC.</t>
  </si>
  <si>
    <t>Výkonnostná kategória: OS2 singlemode, typy konektorov: LC-LC, dĺžka patch kábla: 1m, LSOH bezhalogénový plášť.</t>
  </si>
  <si>
    <t>Vhodný pre SC-SC Duplex, LC-LC Quad adaptéry, odnímateľné čelo pre jednoduchšiu inštaláciu adaptérov, určený pre montáž do 19” rozvádzačov, v zadnej časti 4 káblové vstupy, sada skrutiek M6 s plávajúcimi maticami (4 ks), záslepky (24 ks), manažment vláknovej rezervy (2 ks).</t>
  </si>
  <si>
    <t>Výška: 42U (1970mm), šírka: 600mm, hĺbka: 800mm, konštrukcia: rozoberateľná, rozvádzač so zoskrutkovaným skeletom s krytím IP20, čiastočné alebo úplné rozobratie rozvádzača umožňuje jeho inštaláciu aj v ťažko prístupných priestoroch, jednokrídlové predné dvere z bezpečnostného tvrdeného dymového skla (štandard), možnosť dodania jednokrídlových aj dvojkrídlových celoplechových alebo perforovaných dverí s priepustnosťou vzduchu 80%, odnímateľná a uzamykateľná zadná stena a bočnice, káblové vstupy kryté vylamovacími záslepkami sa nachádzajú na zadnej stene, v streche a v podlahe rozvádzača.</t>
  </si>
  <si>
    <t>Zabezpečuje vertikálny menežment káblov v rozvádzači, sada skrutiek M6 s plávajúcimi maticami (2 ks).</t>
  </si>
  <si>
    <t>Zabezpečuje horizontálny manažment káblov v rozvádzači, horizontálne výklopný kryt, sada skrutiek M6 s plávajúcimi maticami (4 ks).</t>
  </si>
  <si>
    <t>Zabezpečuje horizontálny menežment káblov v rozvádzači, sada skrutiek M6 s plávajúcimi maticami (4 ks).</t>
  </si>
  <si>
    <t>Slúži na upevnenie zariadení do vertikálnych líšt, 4 skrutky M6, 4 plávajúce matice, 4 plastové podložky.</t>
  </si>
  <si>
    <t>Umožňuje montáž priamo na inštalačné káble Cat 7A, Cat 7, Cat 6A, Cat 6, beznástrojová, rýchla a jednoduchá montáž, v rámci systému Cat.6A umožňuje prenos všetkých vysokorýchlostných protokolov vrátane 10GBASE-T, dokonale tienený voči Alien Crosstalk a elektromagnetickému rušeniu.</t>
  </si>
  <si>
    <t>Univerzálne použiteľný na káble s lankovým aj plným jadrom, nie je chránený tienením voči elektromagnetickému rušeniu, rozmermi a prenosovými vlastnosťami spĺňa normu IEC 60603-7.</t>
  </si>
  <si>
    <t>Univerzálne použiteľný na káble s lankovým aj plným jadrom, tienený voči elektromagnetickému rušeniu, rozmermi a prenosovými vlastnosťami spĺňa normu IEC 60603-7.</t>
  </si>
  <si>
    <t>Osadená dvoma keystone jackmi KEJ-C5E-S-TL, šikmý vstup pre patch káble, protiprachová ochrana nevyužitých portov záklapkami.</t>
  </si>
  <si>
    <t>Osadený 24 keystone jackmi KEJ-C5E-S-TL, určený pre montáž do 19” rozvádzačov, integrovaný zadný káblový manažment, sťahovacie pásky na uchytenie káblov (24 ks), sada skrutiek M6 s plávajúcimi maticami (4 ks), uzemňovacia skrutka s podložkou (1 ks).</t>
  </si>
  <si>
    <t>Vhodný pre SC-SC, LC-LC duplex alebo LSH-LSH adaptéry, odnímateľné čelo pre jednoduchšiu inštaláciu adaptérov, určený pre montáž do 19” rozvádzačov, sada skrutiek M6 s plávajúcimi maticami (4 ks), záslepky (24 ks), priechodky PG13,5 (4 ks).</t>
  </si>
  <si>
    <t>Vhodný pre pokládku na káblových mostoch, v káblových kanáloch a do zeme bez potreby ďalšej ochrany, poskytuje najvyšší stupeň ochrany voči hlodavcom, bezhalogénový LSFROH vonkajší plášť, pancier tvorený zvlnenou pozdĺžne zvarenou oceľovou rúrou s antikoróznou úpravou, ťahové prvky tvorené sklenenými vláknami, stabilizovaný voči UV žiareniu, odolný voči mechanickému poškodeniu, vlhkosti, vode, korozívnym kvapalinám a voči poškodeniu odlietavajúcimi iskrami pri zváraní.</t>
  </si>
  <si>
    <t>Konštrukcia kábla: gelová, výkonnostná kategória: OS2 singlemode, počet vlákien: 12, trieda reakcie na oheň: eca, vhodný do vonkajšieho aj vnútorného prostredia, stabilizovaný voči UV žiareniu, odolný voči prenikaniu vlhkosti a vody, konštrukciou a vlastnosťami ideálny pre horizontálne campus inštalácie technológiou zafukovania a zaťahovania do HDPE rúr.</t>
  </si>
  <si>
    <t>Kábel so spoločným tienením AL/PET fóliou a LSOH plášťom, umožňuje prenos všetkých vysokorýchlostných protokolov vrátane 1000BASE-T, umožňuje montáž RJ45 konektorov priamo na kábel, tovarová skupina: štruktúrovaná kabeláž.</t>
  </si>
  <si>
    <t>Tienený kábel s lankovými vodičmi, spoločné tienenie AL/PET fóliou s príložným lankom z pocínovaných vodičov a LSOH plášťom, umožňuje prenos všetkých vysokorýchlostných protokolov vrátane 1000BASE-T, umožňuje montáž RJ45 konektorov priamo na kábel, tovarová skupina: štruktúrovaná kabeláž.</t>
  </si>
  <si>
    <t>Dvojitý plášť celkovej hrúbky 1,65mm, mimoriadne odolný voči mechanickému poškodeniu a vplyvom prostredia, stabilizovaný voči UV žiareniu, odolný voči prenikaniu vlhkosti a vode, umožňuje montáž RJ45 konektorov priamo na kábel, umožňuje prenos všetkých vysokorýchlostných protokolov vrátane 1000BASE-T,  tovarová skupina: štruktúrovaná kabeláž.</t>
  </si>
  <si>
    <t>Určený pre stavby a priestory definované vyhláškou Ministerstva vnútra SR, v ktorých je povinnosť používať káble B2ca - s1, d1, a1, kábel so spoločným tienením AL/PET fóliou a LSOH plášťom, umožňuje prenos všetkých vysokorýchlostných protokolov vrátane 1000BASE-T, umožňuje montáž RJ45 konektorov priamo na kábel, tovarová skupina: štruktúrovaná kabeláž.</t>
  </si>
  <si>
    <t>Pripojenie pružinová svorka.</t>
  </si>
  <si>
    <t>Štandardný telefónny kábel s dĺžkou 100 metrov pre pripojenie telefónneho prístroja do telefónnej zásuvky alebo VoIP brány, kábel je 4-žilový a v čiernej farbe.</t>
  </si>
  <si>
    <t>Pre 10 párov tel. káblov LSA.</t>
  </si>
  <si>
    <t>Kondenzátor elektrolytický 2,2uF/400V s priemerom 8mm a výškou 11,5mm do 105°C.</t>
  </si>
  <si>
    <t>Spínač jednopólový koncový, typ: 3555-01927, farba: biela, spôsob montáže: na kábel, prevedenie: 1 tlač. šnúrový koncový.</t>
  </si>
  <si>
    <t>Dosah tlačidla: 180m, možnosť pridať ďalšie tlačidlo: áno, max. 6, napájanie hlavnej jednotky: 230V AC, počet prijímačov v balení: 2ks, počet tlačidiel v balení: 1ks, napájanie tlačidla: bez napájania, optická signalizácia na tlačidle: áno, optická signalizácia na zvončeku: áno, počet melódií: 36.</t>
  </si>
  <si>
    <t>Dosah tlačidla: 180m, možnosť pridať ďalšie tlačidlo: áno, max. 6, napájanie hlavnej jednotky: 230V AC, počet prijímačov v balení: 1ks, počet tlačidiel v balení: 1ks, napájanie tlačidla: bez napájania, optická signalizácia na tlačidle: áno, optická signalizácia na zvončeku: áno, počet melódií: 36.</t>
  </si>
  <si>
    <t>Zloženie: SN60/PB40/2, 0% kalafúna, priemer cínu: O 1,5 mm, vyhotovenie: 250 g.</t>
  </si>
  <si>
    <t>Izolačná páska - čierna, 15mmx0,13mmx10m.</t>
  </si>
  <si>
    <t>Konektor typu RJ45 UTP 8p8c.</t>
  </si>
  <si>
    <t>Sieťová zásuvka na omietku 2 porty RJ45.</t>
  </si>
  <si>
    <t>Telefónna dvojzásuvka 2xRJ11 na stenu.</t>
  </si>
  <si>
    <t>Lišta zaklapávacia 15x12mm (dlž. 2m).</t>
  </si>
  <si>
    <t>Elektroinštalačná lišta klasického tvaru, ekonomická varianta, určená pre montáž na stenu alebo na strop, materál: PVC, krytie: IP40.</t>
  </si>
  <si>
    <t>Tienený horizontálny kábel najvyššej kvality kategórie CAT5E s PVC plášťom, typ kábla: FTP CAT 5E PVC, materiál vnútorného vodiča: meď (Cu), plášť kábla: PVC.</t>
  </si>
  <si>
    <t>Vodič U 2x0,5mm červený + biely.</t>
  </si>
  <si>
    <t>Stropné osvetlenie vhodný zdroj svetla, IP65, LED trubice 120cm 2ks, držiak do svetelného zdroja v sade.</t>
  </si>
  <si>
    <t>Elektromer digitálny pre polopriame meranie 7mod. X/5A.</t>
  </si>
  <si>
    <t>3-fázový merač energie, 100A, napájanie: 230V ~, 50Hz, základný prúd: 5A, max. elektrina: 100A, min. prúd: 0,25A.</t>
  </si>
  <si>
    <t>3-fázový merač energie, 80A, napájanie: 230V ~, 50Hz, základný prúd: 5A, max. elektrina: 80A, min. prúd: 0,25A, frekvencia impulzov: 800imp/ kWh.</t>
  </si>
  <si>
    <t>Počet pólov: 4, počet svoriek: 16, prierez vnútorných vodičov: 8x25mm, prierez vnútorných vodičov: 8x16mm, povolený materiál vodičov: Cu, max. povolené napätie: 1000V, max. povolený prúd: 100A.</t>
  </si>
  <si>
    <t>Stúpacia svorkovnica s krytom LZ 5x35/16, IP20, 125A, pripravená na montáž na lištu, farba: šedá</t>
  </si>
  <si>
    <t>Počet svoriek: 12, prúd: 63A, napätie: 660V, max. prierez pevného vodiča: 16mm.</t>
  </si>
  <si>
    <t>Počet svoriek: 12, prúd: 63A, napätie:660V, max. prierez pevného vodiča: 16mm.</t>
  </si>
  <si>
    <t>Nožová poistková vložka PNA, menovitý prúd: 160A, menovité napätie: 500V, charakteristika: gG, veľkosť poistky: 1, typ napätia: AC/DC.</t>
  </si>
  <si>
    <t>Nožová poistková vložka PNA, menovitý prúd: 250A, menovité napätie: 500V, charakteristika: gG, veľkosť poistky: 1, typ napätia: AC/DC.</t>
  </si>
  <si>
    <t>Sadzba DPH v %</t>
  </si>
  <si>
    <t xml:space="preserve">Návrh na plnenie kritéria - kalkulácia ceny </t>
  </si>
  <si>
    <t>* Množstvá uvedené v kalkulácií sú pre verejného obstarávateľa nezáväzné a verejný obstarávateľ nie je povinný odobrať uvedené množstvá počas zmluvného obdobia.</t>
  </si>
  <si>
    <t xml:space="preserve">Zakrývacia fólia, 30 mikrónov, rozmer: 4x5m </t>
  </si>
  <si>
    <t>Vlnitá lepenka 20m/bal.</t>
  </si>
  <si>
    <t xml:space="preserve">Základná syntetická biela farba 0100, objem/hmotnosť: min. 4l – max. 6l </t>
  </si>
  <si>
    <t>Disperzné lepidlo Duvilax na drevo LS-50 D2, objem/hmotnosť 5kg</t>
  </si>
  <si>
    <t>Univerzálne mazivo SprayWD 40 objem/hmotnosť 450ml</t>
  </si>
  <si>
    <t>Disperzný lak PAM LAK, objem/hmotnosť 3l</t>
  </si>
  <si>
    <t>Jednozložkové lepidlo s okamžitou fixáciou a mimoriadne vysokou počiatočnou priľnavosťou, MAMUT objem/hmotnosť 290ml</t>
  </si>
  <si>
    <t>Tmel silikónový, farba biela, objem/balenie min. 280ml - max. 310ml</t>
  </si>
  <si>
    <t>Tmel silikónový tranparentný, objem/balenie min. 280ml - max. 310ml</t>
  </si>
  <si>
    <t>Maskovacia páska Tesa 30mm</t>
  </si>
  <si>
    <t>Riedidlo C6000  objem/balenie min. 9l - max.10l</t>
  </si>
  <si>
    <t>Riedidlo S6006  objem/balenie min. 9l - max.10l</t>
  </si>
  <si>
    <t>Lesklý syntetický email S2013U, farba biela objem/balenie 4,5l</t>
  </si>
  <si>
    <t>Teleskopická maliarska tyč do 200cm</t>
  </si>
  <si>
    <t>Teleskopická maliarska tyč do 300cm</t>
  </si>
  <si>
    <t>Držiak/ rúčka k valčekom 10cm/6mm</t>
  </si>
  <si>
    <t>Rúčka k valcu 25cm/8mm</t>
  </si>
  <si>
    <t>Štetec plochý PROFI 2,5</t>
  </si>
  <si>
    <t xml:space="preserve">Štetec zárohák PROFI 3                                                       </t>
  </si>
  <si>
    <t>Štetec zárohák PROFI 2,5</t>
  </si>
  <si>
    <t>Valec molitanový 100mm</t>
  </si>
  <si>
    <t>Valec plyšový, šírka: 100mm</t>
  </si>
  <si>
    <t>Maliarsky valec zlatý vlas, šírka: 250cm</t>
  </si>
  <si>
    <t>Brúsne plátno 100 230x280mm</t>
  </si>
  <si>
    <t>Brúsne plátno 80 230x280mm</t>
  </si>
  <si>
    <t>Brúsne plátno 60 230x280mm</t>
  </si>
  <si>
    <t>Akrylový tmel, farba: biela, objem/balenie: min. 280ml - max. 310ml</t>
  </si>
  <si>
    <t>Jemný sadrový tmel Rigips Super, objem/balenie: 5kg</t>
  </si>
  <si>
    <t>Vodouriediteľný univerzálny náter Dulux Rapidry Aqua, farba: biela, objem/hmotnosť: 2,5l</t>
  </si>
  <si>
    <t>Tónovacia farba, farba: podľa momentálnej ponuky výrobcu, objem/balenie: 1kg</t>
  </si>
  <si>
    <t>Umývateľný lak na stenu ESMAL, objem/balenie: 15kg</t>
  </si>
  <si>
    <t>Matný, žiarivo biely (nad 90 % BaSO4) náter s vysokou odolnosťou voči oderu za mokra a umývateľnosťou (trieda 2) Primalex UV Latex, balenie: 10kg</t>
  </si>
  <si>
    <t>Vodouriediteľný penetračný prostriedok Primalex Penetrácia hlbková, objem/hmotnosť: 5l</t>
  </si>
  <si>
    <t xml:space="preserve">Vysoko krycí a odolný biely vnútorný náter Primalex, vnútorný Bacteria Resist, veľkosť balenia: 9l           </t>
  </si>
  <si>
    <t>Farba na stenu Primalex Fortec, umývateľná, farba: biela, hmotnosť balenia: 15kg</t>
  </si>
  <si>
    <t>Interiérový maliarenský náter, Primalex Plus, farba: biela, hmotnosť balenia: 40kg</t>
  </si>
  <si>
    <t>DPH v EUR</t>
  </si>
  <si>
    <t>Výška DPH v EUR</t>
  </si>
  <si>
    <t>P.č.</t>
  </si>
  <si>
    <t>Natĺkacia hmoždinka 6/40</t>
  </si>
  <si>
    <t>Závesný pružný kolík</t>
  </si>
  <si>
    <t xml:space="preserve">Závesny drôt s hákom, dĺžka: 500mm </t>
  </si>
  <si>
    <t>Záves pérový pre hlavný profil /dvojpero/</t>
  </si>
  <si>
    <t xml:space="preserve">Obvodový rohový L-PROFIL 3000mm </t>
  </si>
  <si>
    <t xml:space="preserve">Priečny T-PROFIL 600mm </t>
  </si>
  <si>
    <t xml:space="preserve">Priečny T-PROFIL 1200mm </t>
  </si>
  <si>
    <t>Nosný T-PROFIL 3600mm</t>
  </si>
  <si>
    <t>m2</t>
  </si>
  <si>
    <t>Kazeta 600x600mm - hladká</t>
  </si>
  <si>
    <t>Funkcia: chemoprénové lepidlo na lepenie PVC soklov a schodových hrán na savé povrchy, lepidlo na podlahové lišty, na savé podklady bez rozpúšťadiel, balenie: 4,5l, spotreba: 0,4 –  0,5kg/1m2.</t>
  </si>
  <si>
    <t>Kontaktné lepidlo na PVC</t>
  </si>
  <si>
    <t>kg</t>
  </si>
  <si>
    <t>Funkcia: celoplošné lepidlo vinylu na podklad, lepidlo na savé podklady, bez rozpúšťadiel, spotreba: 0,3 –  0,4kg/1m2.</t>
  </si>
  <si>
    <t>Disperzné lepidlo na PVC</t>
  </si>
  <si>
    <t>Funkcia: ukončenie nášľapnej časti schodu, rozmer 45x82mm, dĺžka: 250cm, balenie: 20ks, farba: podľa momentálnej ponuky od výrobcu.</t>
  </si>
  <si>
    <t>Schodová hrana 250cm</t>
  </si>
  <si>
    <t>Funkcia: ukončenie nášľapnej časti schodu, rozmer 45x82mm, dĺžka: 200cm, balenie: 20ks, farba: podľa momentálnej ponuky od výrobcu.</t>
  </si>
  <si>
    <t>Schodová hrana 200cm</t>
  </si>
  <si>
    <t>Funkcia: ukončenie nášľapnej časti schodu, rozmer 45x82mm, dĺžka: 150cm, balenie: 20ks, farba: podľa momentálnej ponuky od výrobcu.</t>
  </si>
  <si>
    <t>Schodová hrana 150cm</t>
  </si>
  <si>
    <t>Funkcia: napojenie pásov podlahy, priemer: 4 mm, balenie: 2kg, farba: podľa momentálnej ponuky výrobcu.</t>
  </si>
  <si>
    <t>Zváracia šnúra</t>
  </si>
  <si>
    <t>Funkcia: ukončenie podlahy pri stene, balenie: 40bm, farba: podľa momentálnej ponuky výrobcu.</t>
  </si>
  <si>
    <t>PVC sokel 30mm/30mm</t>
  </si>
  <si>
    <t>Vinylová krytina na komerčné účely, podlahová krytina, hrúbka: 2mm, hrúbka nášľapnej vrstvy: 0,8mm, šírka: 2m, dĺžka návinu: min. 12bm – max. 17bm, materiál: PVC, trieda reakcie na oheň: Bfl-s1, trieda záťaže: 41-43, typ: heterogénna podlahová krytina, farba: podľa momentálnej ponuky výrobcu, povrchová úprava: PUR, hmotnosť: min. 3,00kg/m2 – max. 3,15kg/m2, trieda oteru/trvanlivosti: T, rozmerová stabilita: ≤0,4, protišmyková trieda: R10.</t>
  </si>
  <si>
    <t>PVC podlahy (typ 2)</t>
  </si>
  <si>
    <t>Vinylová krytina na komerčné účely, podlahová krytina: homogénna, hrúbka: 2mm, hrúbka nášľapnej vrstvy: 2mm, šírka: 2m, dĺžka návinu: min. 20bm - max. 25bm, materiál: vinyl, trieda reakcie na oheň: podľa normy EN 13501-1, trieda záťaže: 34-43, typ: homogénne, farba: podľa momentálnej ponuky výrobcu, povrchová úprava: PUR, hmotnosť: min. 2,7kg/m2 – max. 2,9kg/m2, trieda oteru/trvanlivosti: T, rozmerová stabilita: &lt;0,25%, protišmyková trieda: min. R9 – max. R10, statický el. náboj: &lt;2kV, emisná trieda/TVOC po 28 dňoch/: A+.</t>
  </si>
  <si>
    <t>PVC podlahy (typ 1)</t>
  </si>
  <si>
    <t>Skrutky do sadrokartónu Tamadex TN 3,5x25mm, zapustená hlava, PH, materiál: kalená oceľ, čierny fosfát, samorezné</t>
  </si>
  <si>
    <t>Sadra Knauf Rotband 25kg/bal.</t>
  </si>
  <si>
    <t>Sadra Knauf Gelbband 25kg/bal.</t>
  </si>
  <si>
    <t>Lišta rohová PVC so sieťkou 2500mm</t>
  </si>
  <si>
    <t>Armovacia sieťka 50m návin</t>
  </si>
  <si>
    <t>Poterový betón 25kg/bal.</t>
  </si>
  <si>
    <t>Penové tesnenie 70 (rolka)</t>
  </si>
  <si>
    <t>CW Profil 75mm/3m</t>
  </si>
  <si>
    <t>UW Profil 75mm/3m</t>
  </si>
  <si>
    <t>Oceľová zárubňa do sadrokartónu 1970x1100x150 P</t>
  </si>
  <si>
    <t>Oceľová zárubňa do sadrokartónu 1970x1100x150 L</t>
  </si>
  <si>
    <t>Oceľová zárubňa do sadrokartónu 1970x1100x100 P</t>
  </si>
  <si>
    <t>Oceľová zárubňa do sadrokartónu 1970x1100x100 L</t>
  </si>
  <si>
    <t>Oceľová zárubňa do sadrokartónu 1970x900x100 P</t>
  </si>
  <si>
    <t>Oceľová zárubňa do sadrokartónu 1970x900x100 L</t>
  </si>
  <si>
    <t>Oceľová zárubňa do sadrokartónu 1970x800x100 P</t>
  </si>
  <si>
    <t>Oceľová zárubňa do sadrokartónu 1970x800x100 L</t>
  </si>
  <si>
    <t>Oceľová zárubňa do sadrokartónu 1970x600x100 P</t>
  </si>
  <si>
    <t>Oceľová zárubňa do sadrokartónu 1970x600x100 L</t>
  </si>
  <si>
    <t>Interiérové drvere plné 110 biele P</t>
  </si>
  <si>
    <t>Interiérové drvere plné 110 biele L</t>
  </si>
  <si>
    <t>Interiérové drvere plné 90 biele P</t>
  </si>
  <si>
    <t>Interiérové drvere plné 90 biele L</t>
  </si>
  <si>
    <t>Interiérové drvere plné 80 biele P</t>
  </si>
  <si>
    <t>Interiérové drvere plné 80 biele L</t>
  </si>
  <si>
    <t>Interiérové drvere plné 60 biele P</t>
  </si>
  <si>
    <t>Interiérové drvere plné 60 biele L</t>
  </si>
  <si>
    <t>Klinec stropný, min. 6x35mm - max. 6x45mm</t>
  </si>
  <si>
    <t>Rýchlozáves pre CD profil</t>
  </si>
  <si>
    <t>Závesný drôt s okom, min. 750mm - max. 800mm</t>
  </si>
  <si>
    <t>Rýchloskrutky 3,5x25mm</t>
  </si>
  <si>
    <t>Natĺkacie hmoždinky 6x40mm</t>
  </si>
  <si>
    <t>Natĺkacie hmoždinky 6x35mm</t>
  </si>
  <si>
    <t>CD profil 4m 60x27x0,6mm</t>
  </si>
  <si>
    <t>UD profil 3m 28x27x0,6mm</t>
  </si>
  <si>
    <t>Sadrokartón biely 12,5mm 2000x1200</t>
  </si>
  <si>
    <t>Sadrokartón zelený 12,5mm 2000x1200</t>
  </si>
  <si>
    <t>Samonivelačná hmota na podlahy 25kg Baumit Nivello Quattro</t>
  </si>
  <si>
    <t>Univerzálny betón 25kg Baumit B20</t>
  </si>
  <si>
    <t>Montážna pena pištolová 750ml</t>
  </si>
  <si>
    <t>Tesniaci pás k tekutej lepenke 120mm x 10m</t>
  </si>
  <si>
    <t>Tekutá lepenka, min. 20kg - max. 21kg</t>
  </si>
  <si>
    <t>Adhézny mostík 5kg</t>
  </si>
  <si>
    <t>Flexi lepidlo 25kg Baumit cementové Baumacol FlexUni</t>
  </si>
  <si>
    <t>Lepidlo na obklad obyčajné 25kg Baumit BauKleber PC C1T</t>
  </si>
  <si>
    <t>Štuková omietka 25kg BAUMIT interiér</t>
  </si>
  <si>
    <t>Jadrová omietka 25kg BAUMIT</t>
  </si>
  <si>
    <t>Pórobetónová tvárnica 150, min. 500x150x250mm - max. 600x150x250mm</t>
  </si>
  <si>
    <t>Pórobetónová tvárnica 100, min. 500x100x250mm - max. 600x100x250mm</t>
  </si>
  <si>
    <t>Pórobetónová tvárnica 75, min. 500x75x250mm - max. 600x75x250mm</t>
  </si>
  <si>
    <t>Tesnenie d13xd24x3mm do prac. hadic a do batérií, gumené čierne, 100ks/bal.</t>
  </si>
  <si>
    <t>207.</t>
  </si>
  <si>
    <t xml:space="preserve">1/2 záhradný ventil na hadicu 3/4 matica, guľový </t>
  </si>
  <si>
    <t>206.</t>
  </si>
  <si>
    <t>Pex alpex T-kus 20x20x20</t>
  </si>
  <si>
    <t>205.</t>
  </si>
  <si>
    <t>Pex alpex nast. koleno 1/2x20</t>
  </si>
  <si>
    <t>204.</t>
  </si>
  <si>
    <t>Pex alpex nast. koleno 1/2x16</t>
  </si>
  <si>
    <t>203.</t>
  </si>
  <si>
    <t>Pura Pex alpex 16 kotuč toom balené</t>
  </si>
  <si>
    <t>202.</t>
  </si>
  <si>
    <t>Pex alpex 26 koleno</t>
  </si>
  <si>
    <t>201.</t>
  </si>
  <si>
    <t>Pex alpex T-kus 16x16x16</t>
  </si>
  <si>
    <t>200.</t>
  </si>
  <si>
    <t>Pex alpex 16x1/2 kolenový prechod vonku</t>
  </si>
  <si>
    <t>199.</t>
  </si>
  <si>
    <t xml:space="preserve">Pex alpex 16x1/2 prechod zav. dnu </t>
  </si>
  <si>
    <t>198.</t>
  </si>
  <si>
    <t xml:space="preserve">Pex alpex 16x1/2 prechod zav. von </t>
  </si>
  <si>
    <t>197.</t>
  </si>
  <si>
    <t>Prechodný ventil guľový vnútorné 2/4</t>
  </si>
  <si>
    <t>196.</t>
  </si>
  <si>
    <t>Prechodný ventil guľový vnútorné 6/4</t>
  </si>
  <si>
    <t>195.</t>
  </si>
  <si>
    <t>Prechodný ventil guľový vnútorné 5/4</t>
  </si>
  <si>
    <t>194.</t>
  </si>
  <si>
    <t>Prechodný ventil guľový vonkajší 4/4</t>
  </si>
  <si>
    <t>193.</t>
  </si>
  <si>
    <t>Prechodný ventil guľový vnútorný 4/4</t>
  </si>
  <si>
    <t>192.</t>
  </si>
  <si>
    <t>Prechodný ventil guľový vonkajší 3/4</t>
  </si>
  <si>
    <t>191.</t>
  </si>
  <si>
    <t>Prechodný ventil guľový vnútorný 3/4</t>
  </si>
  <si>
    <t>190.</t>
  </si>
  <si>
    <t>Prechodný ventil guľový vonkajší 1/2</t>
  </si>
  <si>
    <t>189.</t>
  </si>
  <si>
    <t>Prechodný ventil guľový vnútorný 1/2</t>
  </si>
  <si>
    <t>188.</t>
  </si>
  <si>
    <t xml:space="preserve">ks </t>
  </si>
  <si>
    <t>Záhradný ventil na hadicu 3/4 matica, guľový</t>
  </si>
  <si>
    <t>187.</t>
  </si>
  <si>
    <t xml:space="preserve">Šrúby na upevnenie umývadla </t>
  </si>
  <si>
    <t>186.</t>
  </si>
  <si>
    <t>Zátka mosadzná 6/4 - vonkajší závit</t>
  </si>
  <si>
    <t>185.</t>
  </si>
  <si>
    <t>Zátka mosadzná 5/4 - vonkajší závit</t>
  </si>
  <si>
    <t>184.</t>
  </si>
  <si>
    <t>Zátka mosadzná 2 - vonkajší závit</t>
  </si>
  <si>
    <t>183.</t>
  </si>
  <si>
    <t>Zátka mosadzná 1 - vonkajší závit</t>
  </si>
  <si>
    <t>182.</t>
  </si>
  <si>
    <t>Zátka mosadzná ¾ - vonkajší závit</t>
  </si>
  <si>
    <t>181.</t>
  </si>
  <si>
    <t>Zátka mosadzná ¾ - vnútorný závit</t>
  </si>
  <si>
    <t>180.</t>
  </si>
  <si>
    <t>Zátka mosadzná ½ - vonkajší závit</t>
  </si>
  <si>
    <t>179.</t>
  </si>
  <si>
    <t>Zátka mosadzná ½ - vnútorný závit</t>
  </si>
  <si>
    <t>178.</t>
  </si>
  <si>
    <t>Zátka HT 50mm polypropylénová</t>
  </si>
  <si>
    <t>177.</t>
  </si>
  <si>
    <t>Zátka HT 40mm polypropylenová</t>
  </si>
  <si>
    <t>176.</t>
  </si>
  <si>
    <t>Zátka HT 32mm polypropylénová</t>
  </si>
  <si>
    <t>175.</t>
  </si>
  <si>
    <t>Zátka HT 110mm polypropylénová</t>
  </si>
  <si>
    <t>174.</t>
  </si>
  <si>
    <t>Záslepka umývadlová biela 50mm</t>
  </si>
  <si>
    <t>173.</t>
  </si>
  <si>
    <t>WC doska A60</t>
  </si>
  <si>
    <t>172.</t>
  </si>
  <si>
    <t>WC combi spodný odtok (typ: Jika ZETA)</t>
  </si>
  <si>
    <t>171.</t>
  </si>
  <si>
    <t xml:space="preserve">WC skrutky M6x80mm resp. 6x70mm </t>
  </si>
  <si>
    <t>170.</t>
  </si>
  <si>
    <t>WC combi zadný odtok (typ: Jika ZETA)</t>
  </si>
  <si>
    <t>169.</t>
  </si>
  <si>
    <t>Výtokové ramienko Z</t>
  </si>
  <si>
    <t>168.</t>
  </si>
  <si>
    <t>Výtokové ramienko krátke - S, 220mm, chróm RAM1070/T</t>
  </si>
  <si>
    <t>167.</t>
  </si>
  <si>
    <t>Výtokové ramienko krátke 15cm plod.</t>
  </si>
  <si>
    <t>166.</t>
  </si>
  <si>
    <t>Výtokové ramienko dlhé rovné</t>
  </si>
  <si>
    <t>165.</t>
  </si>
  <si>
    <t>Vypúšťací výpustný ventil (typ: Jika ZETA)</t>
  </si>
  <si>
    <t>164.</t>
  </si>
  <si>
    <t>Vypúšťací ventil Alkaplast ALCAPLAST A08</t>
  </si>
  <si>
    <t>163.</t>
  </si>
  <si>
    <t>Vsuvka mosadzná 6/4″</t>
  </si>
  <si>
    <t>162.</t>
  </si>
  <si>
    <t>Vsuvka mosadzná 5/4″</t>
  </si>
  <si>
    <t>161.</t>
  </si>
  <si>
    <t>Vsuvka mosadzná 2″</t>
  </si>
  <si>
    <t>160.</t>
  </si>
  <si>
    <t>Vsuvka mosadzná 1″</t>
  </si>
  <si>
    <t>Vsuvka mosadzná ¾″</t>
  </si>
  <si>
    <t>Vsuvka mosadzná ½″</t>
  </si>
  <si>
    <t xml:space="preserve">Umývadlový uzáver 5/4" plastový s nerozovou mriežkou </t>
  </si>
  <si>
    <t>Ventil za batériu s odbočkou na pripojenie práčky ¾″x¾″</t>
  </si>
  <si>
    <t>Umývadlo 55x44cm, biela, bez otvoru (typ: Jika ZETA)</t>
  </si>
  <si>
    <t>Umývadlo 55 s dierou</t>
  </si>
  <si>
    <t>Umývadlo 50x40cm, biela, bez otvoru (typ: Jika ZETA)</t>
  </si>
  <si>
    <t>Umývadlo 50 s dierou</t>
  </si>
  <si>
    <t>Transparentný sanitárny silikón, balenie min. 280ml</t>
  </si>
  <si>
    <t>T-kus mosadz 6/4″ FFF</t>
  </si>
  <si>
    <t>T-kus mosadz 5/4 x3/4x5/4″</t>
  </si>
  <si>
    <t>T-kus mosadz 5/4 FFF</t>
  </si>
  <si>
    <t>T-kus mosadz 2″ FFF</t>
  </si>
  <si>
    <t>T-kus mosadz 1x- 3/4x1″</t>
  </si>
  <si>
    <t>T-kus mosadz 1/1″ FFF</t>
  </si>
  <si>
    <t>T-kus mosadz ¾ x 1/2x3/4″</t>
  </si>
  <si>
    <t>T-kus mosadz ¾ ″ FFF</t>
  </si>
  <si>
    <t>T-kus mosadz ½″ FFF</t>
  </si>
  <si>
    <t>T-kus HT 50x50x50/87°</t>
  </si>
  <si>
    <t>T-kus HT 40x40x40/87°</t>
  </si>
  <si>
    <t>T-kus HT 32x32x32/87°</t>
  </si>
  <si>
    <t>Tesnenie do sifónu pod umývadlo T733/II-03</t>
  </si>
  <si>
    <t>Teflonová páska pre tesnenie všetkých typov závitov 12x0,1x10m</t>
  </si>
  <si>
    <t>Šróbenie kurenárske priame mosadz 6/4″</t>
  </si>
  <si>
    <t>Šróbenie kurenárske priame mosadz 5/4″</t>
  </si>
  <si>
    <t>Šróbenie kurenárske priame mosadz 2″</t>
  </si>
  <si>
    <t>Šróbenie kurenárske priame mosadz ¾″</t>
  </si>
  <si>
    <t>Šróbenie kurenárske priame mosadz ½″</t>
  </si>
  <si>
    <t>Stojanková drezová batéria, otočné ramienko 220, chróm (typ: TITANIA IRIS 92014)</t>
  </si>
  <si>
    <t>Stojanková drezová batéria, otočné ramienko 200, chróm (typ:TITANIA IRIS 92091)</t>
  </si>
  <si>
    <t>Stojanková batéria, krátke ram. otočné 155, chróm (typ:TITANIA IRIS 92096)</t>
  </si>
  <si>
    <t>Stojanková batéria, krátke pevné ramienko, chróm (typ:TITANIA IRIS 92001/1)</t>
  </si>
  <si>
    <t>Sprchový set komplet hadica, ružica držiak Minifast.0</t>
  </si>
  <si>
    <t>Sprchová batéria 150mm bez príslušenstva (typ:TITANIA IRIS  92060/1)</t>
  </si>
  <si>
    <t>Slovplast - mriežka, gumička+spodná časť závit</t>
  </si>
  <si>
    <t>Silikón sanitárny biely, obsah 310ml</t>
  </si>
  <si>
    <t>Sifón umývadlový DN40, s nerezovou mriežkou, biela/nerez ALCAPLAST A41</t>
  </si>
  <si>
    <t xml:space="preserve">Sifón pre dvojdrez DN50/40 s nerezovými mriežkami, DN70  ALCAPLAST A449 </t>
  </si>
  <si>
    <t>Sifón drezový DN50/40, s nerezovou mriežkou, DN70 ALCAPLAST A441</t>
  </si>
  <si>
    <t>Sifón drezový s flexi prepadom DN50/40, s nerezovou mriežkou DN70 T-735PBZ SLOVARM</t>
  </si>
  <si>
    <t>Sada tesnenia na umývadlový sifón T1015, T1016 - 4 druhy tesnení v balení</t>
  </si>
  <si>
    <t>Sada pre napúšťací plavákový ventil A15, A16 P 0035-ND</t>
  </si>
  <si>
    <t>Ružica chromová delená ¾″</t>
  </si>
  <si>
    <t>Ružica chromová  ¾″ plochá - nerozoberateľne</t>
  </si>
  <si>
    <t>Rohový ventil ½″- ⅜″, chróm</t>
  </si>
  <si>
    <t>Redukovaná vsuvka vonkajší závit ¾x 1″</t>
  </si>
  <si>
    <t>Redukovaná vsuvka vonkajší závit ½x 3/8″</t>
  </si>
  <si>
    <t>Redukovaná vsuvka vonkajší závit ½x 3/4″</t>
  </si>
  <si>
    <t>Redukcia mosadzná 6/4 x1″</t>
  </si>
  <si>
    <t>Redukcia mosadzná 5/4 x1″</t>
  </si>
  <si>
    <t>Redukcia mosadzná 2x 1″</t>
  </si>
  <si>
    <t>Redukcia mosadzná 1x 3/4″</t>
  </si>
  <si>
    <t>Redukcia mosadzná ¾ - 1/2″</t>
  </si>
  <si>
    <t>Stavebná tesniaca hmota - Soudal Butyrub polybutylenový plastický tmel vhodný pre statické stavebné škáry, obsah: 600ml</t>
  </si>
  <si>
    <t>Predĺženie mosadz ½x 10mm</t>
  </si>
  <si>
    <t xml:space="preserve">Predĺženie mosadz ½x 30mm </t>
  </si>
  <si>
    <t>Predĺženie mosadz ½x 15mm</t>
  </si>
  <si>
    <t>Predĺženie mosadz ½x 50mm</t>
  </si>
  <si>
    <t>Predĺženie mosadz ½x 40mm</t>
  </si>
  <si>
    <t>Predĺženie mosadz ½x 20mm</t>
  </si>
  <si>
    <t>Práčková hadica prívodná 5m vyrobená zo špeciálnej PVC hadicoviny, ktorá je odolná tlaku vody až do 10 barov (1 MPa) a je opatrená plastovými koncovkami s prevlečnými 3/4" plastovými matkami na napojenie práčky/umývačky na vodovodný rozvod</t>
  </si>
  <si>
    <t>Práčková hadica prívodná 4m vyrobená zo špeciálnej PVC hadicoviny, ktorá je odolná tlaku vody až do 10 barov (1 MPa) a je opatrená plastovými koncovkami s prevlečnými 3/4" plastovými matkami na napojenie práčky/umývačky na vodovodný rozvod.</t>
  </si>
  <si>
    <t>Práčková hadica prívodná 2m vyrobená zo špeciálnej PVC hadicoviny, ktorá je odolná tlaku vody až do 10 barov (1 MPa) a je opatrená plastovými koncovkami s prevlečnými 3/4"plastovými matkami na napojenie práčky/umývačky na vodovodný rozvod</t>
  </si>
  <si>
    <t>PPR záslepka 20mm,  vnútorný</t>
  </si>
  <si>
    <t>PPR T-kus 20mm, PN20</t>
  </si>
  <si>
    <t>PPR rúra 20x3,4, PN20</t>
  </si>
  <si>
    <t>PPR prechod 20x 3/4 , vnútorný</t>
  </si>
  <si>
    <t>PPR nátrubok 20mm, PN20</t>
  </si>
  <si>
    <t>PPR nástenný komplet 20x1.2 mm</t>
  </si>
  <si>
    <t>PPR nástenka 20x1.2mm</t>
  </si>
  <si>
    <t>PPR koleno  90´  20x20</t>
  </si>
  <si>
    <t>PPR koleno  90´  20mm MF</t>
  </si>
  <si>
    <t>PPR DG prechod 20x1.2″ závit vonkajší</t>
  </si>
  <si>
    <t>PPR DG prechod 20x1.2″ závit vnútorný</t>
  </si>
  <si>
    <t>Plavákový napúšťací ventil spodný 3/8″</t>
  </si>
  <si>
    <t>Plavákový napúšťací ventil spodný 1/2″</t>
  </si>
  <si>
    <t>Plavákový napúšťací ventil bočný 3/8″  UNI ALCAPLAST  A 150</t>
  </si>
  <si>
    <t>Plavákový napúšťací ventil bočný 1/2″ UNI ALCAPLAST A 150</t>
  </si>
  <si>
    <t>PEXAL  prechod 26mm x 3/4″ závit vonkajší</t>
  </si>
  <si>
    <t xml:space="preserve">PEXAL  prechod 20mm x 1/2″ závit vonkajší </t>
  </si>
  <si>
    <t>Perlátor vonkajší závit M20x1, chróm</t>
  </si>
  <si>
    <t>Perlátor vnútorný závit F22x1, chróm</t>
  </si>
  <si>
    <t>Paka na kartušu do vodovodnej batérie na ø35</t>
  </si>
  <si>
    <t>Páčkový rohový ventil ½″x ¾″, chróm</t>
  </si>
  <si>
    <t>Odbočka HT 50x50/45´</t>
  </si>
  <si>
    <t>Odbočka HT 50x40/45´</t>
  </si>
  <si>
    <t>Odbočka HT 40x40/45´</t>
  </si>
  <si>
    <t>Nátrubok mosadz. 1″ FF</t>
  </si>
  <si>
    <t>Nátrubok mosadz. ¾ FF</t>
  </si>
  <si>
    <t>Nátrubok mosadz. ½ FF</t>
  </si>
  <si>
    <t>Nástenný ventil ½″ pre SV, otočná hubica, chróm</t>
  </si>
  <si>
    <t>Nástenná vaňová batéria, pevné ramienko, roztoč batérie: 150mm, typ kartuše: 35mm, vyhotovenie: chróm (typ: TITANIAIRIS92020/1)</t>
  </si>
  <si>
    <t>Nástenná vaňová batéria, otočné ramienko, roztoč batérie: 150 mm, typ kartuše: 35mm, vyhotovenie: chróm (typ:TITANIAIRIS92032/1)</t>
  </si>
  <si>
    <t>Nástenná umývadlová batéria, otočné ramienko, rozstup: 100mm, typ kartuše: 35mm, vyhotovenie: chróm  (typ:TITANIAIRIS92033/1)</t>
  </si>
  <si>
    <t>Nástenná vaňová batéria páková, pevné ramienko, rozstup: 100mm, kartuša: 35mm, vyhotovenie: chróm (typ:TITANIAIRIS92024/1)</t>
  </si>
  <si>
    <t>Nástenná umývadlová batéria páková s otoč. Ramienkom, typ kartuše: 35mm, vyhotovenie: chróm, rozstup: 150mm, kartuša: 35mm, dĺžka výtokového ramienka: 220mm, dá sa využiť aj ako kuchynská batéria (typ: TITANIAIRIS92070/T)</t>
  </si>
  <si>
    <t>Mosadzné predĺženie  ¾x 10mm</t>
  </si>
  <si>
    <t>Montážna pena nízkoexpanzná pištoľová balenie 750ml</t>
  </si>
  <si>
    <t>Manžeta WC excenter d 110mm</t>
  </si>
  <si>
    <t>Lepidlo PVC Nolep, obsah min. 130ml - max. 175ml</t>
  </si>
  <si>
    <t>Lepidlo s okamžitou fixáciou a mimoriadne vysokou počiatočnou priľnavosťou až 500kg/m2 - Mamut, biele, obsah: 290ml</t>
  </si>
  <si>
    <t>Konopné klbko 200g</t>
  </si>
  <si>
    <t>Koleno mosadz 1 MF</t>
  </si>
  <si>
    <t>Koleno mosadz 1 FF</t>
  </si>
  <si>
    <t>Koleno mosadz ¾ MF</t>
  </si>
  <si>
    <t>Koleno mosadz ¾ FF</t>
  </si>
  <si>
    <t>Koleno mosadz ½ MF</t>
  </si>
  <si>
    <t>Koleno mosadz ½ FF</t>
  </si>
  <si>
    <t>Koleno HT 50/90 resp. 50/87</t>
  </si>
  <si>
    <t>Koleno HT 40 /90´ resp. 40/87</t>
  </si>
  <si>
    <t>Koleno HT 32 /90´ resp. 32/87</t>
  </si>
  <si>
    <t>Klingeritové tesnenie na vod. batériu ø ¾</t>
  </si>
  <si>
    <t>Kartuša do vod. batérie dvojkolík ø35 krátka</t>
  </si>
  <si>
    <t>Izolačná trubica 22x5mm</t>
  </si>
  <si>
    <t>Hydroxid sodný (čistič odpadov) obsah: 1kg</t>
  </si>
  <si>
    <t>HT redukcia 40x50mm</t>
  </si>
  <si>
    <t>HT redukcia 32x40mm</t>
  </si>
  <si>
    <t>HT odpadová rúra 50x300mm</t>
  </si>
  <si>
    <t>HT odpadová rúra 50x2000mm</t>
  </si>
  <si>
    <t>HT odpadová rúra 50x1000mm</t>
  </si>
  <si>
    <t>HT odpadová rúra 40x300mm</t>
  </si>
  <si>
    <t>HT odpadová rúra 40x2000mm</t>
  </si>
  <si>
    <t>HT odpadová rúra 40x1000mm</t>
  </si>
  <si>
    <t>HT odpadová rúra 32x300mm</t>
  </si>
  <si>
    <t>HT odpadová rúra 110x500mm</t>
  </si>
  <si>
    <t>HT odpadová rúra 110x1000mm</t>
  </si>
  <si>
    <t>HT mazivo 250g</t>
  </si>
  <si>
    <t>plat</t>
  </si>
  <si>
    <t>Hmoždinka 8mm, balenie: 10ks/plat</t>
  </si>
  <si>
    <t>Hmoždinka 6mm, balenie: 10ks/plat</t>
  </si>
  <si>
    <t>Hmoždinka 14mm, balenie: 10ks/plat</t>
  </si>
  <si>
    <t>Hmoždinka 12mm, balenie: 10ks/plat</t>
  </si>
  <si>
    <t>Hmoždinka 10mm, balenie: 10ks/plat</t>
  </si>
  <si>
    <t>Gumené tesnenie ¾ ″ do vodárenského šróbenia</t>
  </si>
  <si>
    <t>Gumené tesnenie ½ ″ do vodárenského šróbenia</t>
  </si>
  <si>
    <t>GEBO prechod-2″ vonkajší závit</t>
  </si>
  <si>
    <t>GEBO prechod-1″ vonkajší závit</t>
  </si>
  <si>
    <t>GEBO prechod 6/4 ″ vonkajší závit</t>
  </si>
  <si>
    <t>GEBO prechod 5/4″ vonkajší závit</t>
  </si>
  <si>
    <t>GEBO prechod ¾″ vonkajší závit</t>
  </si>
  <si>
    <t>GEBO prechod ½″ vonkajší závit</t>
  </si>
  <si>
    <t>GEBO objímka 4</t>
  </si>
  <si>
    <t>GEBO objímka 3</t>
  </si>
  <si>
    <t>GEBO objímka 2,5</t>
  </si>
  <si>
    <t>GEBO  opravný tesniaci strmeň pre rúry 6/4″</t>
  </si>
  <si>
    <t>GEBO opravný tesniaci strmeň pre rúry 5/4″</t>
  </si>
  <si>
    <t>GEBO opravný tesniaci strmeň pre rúry 2″</t>
  </si>
  <si>
    <t>GEBO opravný tesniaci strmeň pre rúry 1″</t>
  </si>
  <si>
    <t>GEBO opravný tesniaci strmeň pre rúry ¾″</t>
  </si>
  <si>
    <t>GEBO opravný tesniaci strmeň pre rúry ½″</t>
  </si>
  <si>
    <t>Flexi pripojenie A770 6/4″ x40/50</t>
  </si>
  <si>
    <t>Flexi pripojenie A750 5/4″ x32/40</t>
  </si>
  <si>
    <t>Flexi napojenie k WC 110 A97</t>
  </si>
  <si>
    <t>Flexi hadica 3/8x3/8 200cm</t>
  </si>
  <si>
    <t>Flexi hadica 3/8x 3/8  300mm č. 1</t>
  </si>
  <si>
    <t>Flexi hadica ½x3/8″  60cm FF</t>
  </si>
  <si>
    <t>Flexi hadica ½x1/2″ 200cm FF</t>
  </si>
  <si>
    <t>Flexi hadica 3/8x3/8 60cm FF</t>
  </si>
  <si>
    <t>Ceresit tmel CP30 - silikónovo-kaučuková emulzia bez obsahu rozpúšťadiel, pripravená na okamžité použitie, obsah: 1kg</t>
  </si>
  <si>
    <t>Skrutka do dreva, zapustená hlava, PZ, materiál: kalená oceľ, pozink. žltý, veľkosť: 3x16mm</t>
  </si>
  <si>
    <t>Skrutka do dreva, zapustená hlava, PZ, materiál: kalená oceľ, pozink. žltý, veľkosť: 4x60mm</t>
  </si>
  <si>
    <t>Skrutka do dreva, zapustená hlava, PZ, materiál: kalená oceľ, pozink. žltý, veľkosť: 4x40mm</t>
  </si>
  <si>
    <t>Hmoždinka plastová do sadrokartónu, T6/VA so skrutkou 8x40mm (ELMATIC)</t>
  </si>
  <si>
    <t>Hmoždinka do univerzalnej TXPP 8x40mm, hmoždinka do dutých tehlových priestorov, čierna, plast, balenie: 10ks/plat</t>
  </si>
  <si>
    <t>Štítok + guľa Hliník 72 FAB</t>
  </si>
  <si>
    <t>Štítok + guľa Hliník 90 FAB</t>
  </si>
  <si>
    <t>Klince stavebné 4x100mm</t>
  </si>
  <si>
    <t>Klince stavebné 3,1x80mm</t>
  </si>
  <si>
    <t>Klince stavebné 2,2x50mm</t>
  </si>
  <si>
    <t>Klince stavebné 1,4x32mm</t>
  </si>
  <si>
    <t>Ručný pílový list na kov 300mm</t>
  </si>
  <si>
    <t>Závitová tyč priemer M12x1000mm</t>
  </si>
  <si>
    <t>Závitová tyč priemer M10x1000mm</t>
  </si>
  <si>
    <t>Závitová tyč priemer M8x1000mm</t>
  </si>
  <si>
    <t>Vrut 120x5 zapustená hlava križ. čiastnočný závit</t>
  </si>
  <si>
    <t>Vrut 100x5 zapustená hlava križ. čiastnočný závit</t>
  </si>
  <si>
    <t>Vrut 90x5 zapustená hlava križ. čiastnočný závit</t>
  </si>
  <si>
    <t>Vrut 60x5 zapustená hlava križ. čiastnočný závit</t>
  </si>
  <si>
    <t>Vrut 60x4,5 zapustená hlava križ. čiastnočný závit</t>
  </si>
  <si>
    <t>Vrut 60x4 zapustená hlava križ. čiastnočný závit</t>
  </si>
  <si>
    <t>Vrut 50x5 zapustená hlava križ. čiastnočný závit</t>
  </si>
  <si>
    <t>Vrut 45x4 zapustená hlava križ. čiastnočný závit</t>
  </si>
  <si>
    <t>Vrut 35x4 zapustená hlava križ. celozávitová</t>
  </si>
  <si>
    <t>Vrut 25x4 zapustená hlava križ. celozávitová</t>
  </si>
  <si>
    <t>Vrut 18x4 zapustená hlava križ. celozávitová</t>
  </si>
  <si>
    <t>Vrut 16x4 zapustená hlava križ. celozávitová</t>
  </si>
  <si>
    <t>Vrut s šesťhrannou hlavou dĺžka 6x80</t>
  </si>
  <si>
    <t>Skrutka konfirmát 7x50 Zn</t>
  </si>
  <si>
    <t>Hmoždinka dutá tehla 12 Fischer Duopower 12x60 mm</t>
  </si>
  <si>
    <t>Hmoždinka dutá tehla 10 Fischer Duopower 10x80 mm</t>
  </si>
  <si>
    <t>Hmoždinka dutá tehla 8 Fischer Duopower 8x65 mm</t>
  </si>
  <si>
    <t>Hmoždinka dutá tehla 6 Fischer Duopower 6x50 mm</t>
  </si>
  <si>
    <t>Vrtáky vidiové SDS+ priemer 14x150mm</t>
  </si>
  <si>
    <t>Vrtáky vidiové SDS+ priemer 12x150mm</t>
  </si>
  <si>
    <t>Vrtáky vidiové SDS+ priemer 10x150mm</t>
  </si>
  <si>
    <t>Vrtáky vidiové SDS+ priemer 8x110mm</t>
  </si>
  <si>
    <t>Vrtáky vidiové SDS+ priemer 6x110mm</t>
  </si>
  <si>
    <t>Štítok + kľučka "hliník" komplet DOZ 72</t>
  </si>
  <si>
    <t>Štítok + kľučka "hliník" komplet DOZ 90</t>
  </si>
  <si>
    <t>Štítok + kľučka "hliník" komplet FAB 72</t>
  </si>
  <si>
    <t>Štítok + kľučka "hliník" komplet FAB 90</t>
  </si>
  <si>
    <t>Zámok dózický 90x60</t>
  </si>
  <si>
    <t>Zámok dózický 90x80</t>
  </si>
  <si>
    <t>Samozatvárač BRANO, biely / sivý / strieborný, min. 80kg - max. 100kg</t>
  </si>
  <si>
    <t>Samozatvárač BRANO, biely / sivý / strieborný, min. 45kg - max. 60 kg</t>
  </si>
  <si>
    <t>FAB zámok GBS 920 PZ-72-9mm-65mm P</t>
  </si>
  <si>
    <t>FAB zámok GBS 920 PZ-72-9mm-65mm Ľ</t>
  </si>
  <si>
    <t>Rutilová elektróda 2,5</t>
  </si>
  <si>
    <t>Rutilová elektróda 2</t>
  </si>
  <si>
    <t>Rezný kotúč na kov, min. 230x1,9x22,23mm - max. 230x2,0x22,23mm</t>
  </si>
  <si>
    <t>Rezný kotúč na kov 125x1,0x22,23mm</t>
  </si>
  <si>
    <t>WD-40 Smart Straw 450ml</t>
  </si>
  <si>
    <t xml:space="preserve">Zadlabávací zámok HOBES G222 - 5 valček </t>
  </si>
  <si>
    <t>Visiaci zámok FAB 30/52mm</t>
  </si>
  <si>
    <t>Visiaci zámok FAB 30/38mm</t>
  </si>
  <si>
    <t>FAB vložka stavebná 40x40</t>
  </si>
  <si>
    <t>FAB vložka stavebná 30x35</t>
  </si>
  <si>
    <t>FAB vložka stavebná 35x35</t>
  </si>
  <si>
    <t>FAB zámok stavebný 90x80 vložkový</t>
  </si>
  <si>
    <t>FAB zámok stavebný 90x60 vložkový</t>
  </si>
  <si>
    <t>FAB zámok stavebný 72x80 vložkový</t>
  </si>
  <si>
    <t>Záves NK-skrinkový naložený 35</t>
  </si>
  <si>
    <t>Zámok nábytkový štvorcový 40x40 SISO X-850</t>
  </si>
  <si>
    <t>Zdroj SPH01A</t>
  </si>
  <si>
    <t>Batéria lítiová SAFT LS17500 R23 3,6V, veľkosť A, nenabíjateľná, s naletovanými U-vývodmi, veľkosť: R23 / A, napätie: 3,6V, kapacita: 3600mAh, rozmery: výška: 50,9mm, priemer 17,13mm.</t>
  </si>
  <si>
    <t>Záložný akumulátor 3,6V</t>
  </si>
  <si>
    <t>Oválna.</t>
  </si>
  <si>
    <t>Plastová koncovka PROLUX G</t>
  </si>
  <si>
    <t>Okrúhla.</t>
  </si>
  <si>
    <t>Veľkosť článku: 8LR50, A27, MN27.</t>
  </si>
  <si>
    <t>Batéria: alkalická; 12V; 27A</t>
  </si>
  <si>
    <t>Veľkosť článku: AA, R6, počet čl.: 3; vodiče, čierna, 150mm BH-331-3A.</t>
  </si>
  <si>
    <t>Púzdro na 3ks AA batérie</t>
  </si>
  <si>
    <t>*Špecifický typ pre daný germicídny žiarič.</t>
  </si>
  <si>
    <t>Predradník Nexa</t>
  </si>
  <si>
    <t>Predradník Gara</t>
  </si>
  <si>
    <t>Ventilátor Nexa</t>
  </si>
  <si>
    <t>Ventilátor Gara</t>
  </si>
  <si>
    <t>Mikrotužková AAA, alkalický článok, napätie až 1,5 V.</t>
  </si>
  <si>
    <t>Batéria AAA 1,5 V alkalická</t>
  </si>
  <si>
    <t>Batéria tužková AA (LR6), alkalický článok, napätie až 1,5V, 1,5 Ah.</t>
  </si>
  <si>
    <t>Batéria AA 1,5 V alkalická</t>
  </si>
  <si>
    <t>Kapacita 0,23Ah, napätie 3V.</t>
  </si>
  <si>
    <t>Gombíková batéria lítiová, CR2032</t>
  </si>
  <si>
    <t>Mechanická spínacia zásuvka, vnútorné použitie, na nastavenie zapnutia a vypnutia elektrických spotrebičov, 230V/16A max., funkcia zmeny letný/zimný čas, krytie IP20, 96 spínanie za deň, minimálna doba zopnutia 15 minút, max. záťaž 3680W, detské clonky, možnosť ručného zapnutia.</t>
  </si>
  <si>
    <t>Spínacie mechanické hodiny do zásuvky - týženné</t>
  </si>
  <si>
    <t>Spínacia zásuvka – digitálna, vhodná na týždenný cyklus, 8 časových programov, spínaný fázový vodič, maximálne napätie: 230 V, maximálny prúd: 16A, max. záťaž: 3500W, IP20, vidlica/zásuvka: typu E.</t>
  </si>
  <si>
    <t>Spínacie digitálne hodiny do zásuvky - týženné</t>
  </si>
  <si>
    <t>3x1,50mm2 - H05VV - F, dĺžka: 5m, farba: biela, max. prúd: 16A, napätie: 250V AC.</t>
  </si>
  <si>
    <t>Flexo šnúra pvc 3x1,5 5m priama vidlica biela</t>
  </si>
  <si>
    <t>3x1,50mm2 - H05VV - F, dĺžka: 3m, farba: biela, max. prúd: 16A, napätie: 250V AC.</t>
  </si>
  <si>
    <t>Flexo šnúra pvc 3x1,5 3m priama vidlica biela</t>
  </si>
  <si>
    <t>Ochranná mriežka pre germicídne žiariče - otvorené, účel - ochrana trubice.</t>
  </si>
  <si>
    <t>Náhradná plastová mriežka PROLUX G</t>
  </si>
  <si>
    <t>Káblová prechodka PROLUX G KZ</t>
  </si>
  <si>
    <t>Elektronicky programovateľný časový spínač určený pre spínanie záťaže do 16A, 250VAC.</t>
  </si>
  <si>
    <t>Spínacie hodiny SPH02</t>
  </si>
  <si>
    <t>Elektronický programovateľný časový spínač určený pre spínanie záťaže do 5A 250VAC alebo 30VDC s príkonom do 1250VA alebo 150W, dovolené batérie: 3xAA/MIGNON/ 1,5V alkalické.</t>
  </si>
  <si>
    <t>Spínacie hodiny SPH01</t>
  </si>
  <si>
    <t>Svietivosť (cd): 7800cd, druh pätice/závitu: 2G11, výkon: 55W, vstupné napätie: 101V, životnosť: 9000h, spektrum: UV-C, rozmer: 40x533mm.</t>
  </si>
  <si>
    <t>Žiarivka UV-C Osram HNS 55W 2G11</t>
  </si>
  <si>
    <t>Svietivosť (cd): 7800cd, druh pätice/závitu: 2G11, výkon: 36W, vstupné napätie: 106V, životnosť: 9000h, spektrum: UV-C, rozmer: 40x408mm.</t>
  </si>
  <si>
    <t>Žiarivka UV-C Osram HNS 36W 2G11</t>
  </si>
  <si>
    <t>Svietivosť (cd): 7800cd, druh pätice/závitu: G13/T8, výkon: 55W, vstupné napätie: 83V, životnosť: 9000h, spektrum: UV-C, rozmer: 26x895mm.</t>
  </si>
  <si>
    <t>Germicídna trubica UV-C Osram HNS 55W G13 G55T8/OF</t>
  </si>
  <si>
    <t>Svietivosť (cd): 7800cd, druh pätice/závitu: G13/T8, výkon: 36W, vstupné napätie: 103V, životnosť: 9000h, spektrum: UV-C, rozmer: 26x1200mm.</t>
  </si>
  <si>
    <t>Germicídna trubica UV-C Osram HNS 36W G13 G36T8/OF</t>
  </si>
  <si>
    <t>Svietivosť (cd): 7800cd, druh pätice/závitu: G13/T8, výkon: 30W, vstupné napätie: 96 V, životnosť: 9000h, spektrum: UV-C, rozmer: 26x895mm.</t>
  </si>
  <si>
    <t>Germicdína trubica UV-C Osram HNS 30W G13 G30T8/OF</t>
  </si>
  <si>
    <t>Svietivosť (cd): 7800cd, druh pätice/závitu: G13/T8, výkon: 15W, vstupné napätie: 55V, životnosť: 
9000h, spektrum: UV-C, rozmer: 26x438mm.</t>
  </si>
  <si>
    <t>Germicídna trubica UV-C Osram HNS 15W G13 G15T8/OF</t>
  </si>
  <si>
    <t>ZOZNAM DODANÝCH TOVAROV</t>
  </si>
  <si>
    <t>Obchodné meno/názov zmluvného partnera, adresa jeho sídla alebo miesta podnikania, IČO</t>
  </si>
  <si>
    <t xml:space="preserve">Názov/stručný opis predmetu zákazky </t>
  </si>
  <si>
    <t>Cena za dodaný tovar v EUR bez DPH</t>
  </si>
  <si>
    <r>
      <t xml:space="preserve">Termín dodania tovaru </t>
    </r>
    <r>
      <rPr>
        <sz val="10"/>
        <color theme="1"/>
        <rFont val="Arial Narrow"/>
        <family val="2"/>
        <charset val="238"/>
      </rPr>
      <t>(mesiac a rok)</t>
    </r>
  </si>
  <si>
    <t>Odberateľ - kontaktná osoba,
 meno, priezvisko, 
telefónne číslo, e-mail</t>
  </si>
  <si>
    <r>
      <t xml:space="preserve">Presný internetový odkaz na zverejnenú referenciu </t>
    </r>
    <r>
      <rPr>
        <sz val="10"/>
        <color theme="1"/>
        <rFont val="Arial Narrow"/>
        <family val="2"/>
        <charset val="238"/>
      </rPr>
      <t>(v prípade, ak je referencia verejne prístupná)</t>
    </r>
  </si>
  <si>
    <t>Texa 3,5x9,5mm (100ks/bal.)</t>
  </si>
  <si>
    <t>Výstužná páska samolepiaca (45m/bal.)</t>
  </si>
  <si>
    <t xml:space="preserve">Špachtľa z brúsenej ocele a nitovaného dreveného držadla, YORK, šírka: 50mm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</si>
</sst>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 [$EUR]"/>
    <numFmt numFmtId="166" formatCode="#,##0.0000\ _€"/>
    <numFmt numFmtId="167" formatCode="_-* #,##0.00\ [$EUR]_-;\-* #,##0.00\ [$EUR]_-;_-* &quot;-&quot;??\ [$EUR]_-;_-@_-"/>
  </numFmts>
  <fonts count="21" x14ac:knownFonts="1">
    <font>
      <sz val="11"/>
      <color theme="1"/>
      <name val="Calibri"/>
      <family val="2"/>
      <charset val="238"/>
      <scheme val="minor"/>
    </font>
    <font>
      <sz val="11"/>
      <color indexed="8"/>
      <name val="Calibri"/>
      <family val="2"/>
      <charset val="238"/>
    </font>
    <font>
      <sz val="10"/>
      <color indexed="8"/>
      <name val="Arial Narrow"/>
      <family val="2"/>
      <charset val="238"/>
    </font>
    <font>
      <sz val="10"/>
      <name val="Arial"/>
      <family val="2"/>
      <charset val="238"/>
    </font>
    <font>
      <sz val="11"/>
      <color indexed="8"/>
      <name val="Calibri"/>
      <family val="2"/>
      <charset val="238"/>
    </font>
    <font>
      <sz val="11"/>
      <color theme="1"/>
      <name val="Calibri"/>
      <family val="2"/>
      <charset val="238"/>
      <scheme val="minor"/>
    </font>
    <font>
      <u/>
      <sz val="11"/>
      <color theme="10"/>
      <name val="Calibri"/>
      <family val="2"/>
      <scheme val="minor"/>
    </font>
    <font>
      <sz val="10"/>
      <color theme="1"/>
      <name val="Arial Narrow"/>
      <family val="2"/>
      <charset val="238"/>
    </font>
    <font>
      <sz val="9"/>
      <color theme="1"/>
      <name val="Arial"/>
      <family val="2"/>
      <charset val="238"/>
    </font>
    <font>
      <sz val="11"/>
      <color theme="1"/>
      <name val="Arial"/>
      <family val="2"/>
      <charset val="238"/>
    </font>
    <font>
      <b/>
      <sz val="10"/>
      <color theme="1"/>
      <name val="Arial Narrow"/>
      <family val="2"/>
      <charset val="238"/>
    </font>
    <font>
      <sz val="10"/>
      <color theme="1"/>
      <name val="Calibri"/>
      <family val="2"/>
      <charset val="238"/>
      <scheme val="minor"/>
    </font>
    <font>
      <b/>
      <sz val="8"/>
      <color theme="1"/>
      <name val="Arial Narrow"/>
      <family val="2"/>
      <charset val="238"/>
    </font>
    <font>
      <b/>
      <i/>
      <sz val="8"/>
      <color theme="1"/>
      <name val="Arial Narrow"/>
      <family val="2"/>
      <charset val="238"/>
    </font>
    <font>
      <sz val="7"/>
      <color theme="1"/>
      <name val="Arial Narrow"/>
      <family val="2"/>
      <charset val="238"/>
    </font>
    <font>
      <sz val="9"/>
      <color theme="1"/>
      <name val="Arial Narrow"/>
      <family val="2"/>
      <charset val="238"/>
    </font>
    <font>
      <sz val="11"/>
      <color theme="1"/>
      <name val="Arial Narrow"/>
      <family val="2"/>
      <charset val="238"/>
    </font>
    <font>
      <b/>
      <sz val="9"/>
      <color theme="1"/>
      <name val="Arial Narrow"/>
      <family val="2"/>
      <charset val="238"/>
    </font>
    <font>
      <b/>
      <sz val="9"/>
      <color rgb="FF000000"/>
      <name val="Arial Narrow"/>
      <family val="2"/>
      <charset val="238"/>
    </font>
    <font>
      <sz val="9"/>
      <color rgb="FFFF0000"/>
      <name val="Arial Narrow"/>
      <family val="2"/>
      <charset val="238"/>
    </font>
    <font>
      <b/>
      <sz val="11"/>
      <color theme="1"/>
      <name val="Arial Narrow"/>
      <family val="2"/>
      <charset val="23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right/>
      <top/>
      <bottom style="thin">
        <color rgb="FFFF0000"/>
      </bottom>
      <diagonal/>
    </border>
    <border>
      <left/>
      <right/>
      <top style="thin">
        <color rgb="FFFF0000"/>
      </top>
      <bottom/>
      <diagonal/>
    </border>
    <border>
      <left style="thin">
        <color indexed="64"/>
      </left>
      <right style="thin">
        <color rgb="FFFF0000"/>
      </right>
      <top style="thin">
        <color rgb="FFFF0000"/>
      </top>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1"/>
      </left>
      <right/>
      <top style="thin">
        <color theme="1"/>
      </top>
      <bottom style="thin">
        <color theme="1"/>
      </bottom>
      <diagonal/>
    </border>
    <border>
      <left/>
      <right/>
      <top style="thin">
        <color rgb="FFFF0000"/>
      </top>
      <bottom style="thin">
        <color rgb="FFFF0000"/>
      </bottom>
      <diagonal/>
    </border>
    <border>
      <left/>
      <right style="thin">
        <color rgb="FFFF0000"/>
      </right>
      <top/>
      <bottom/>
      <diagonal/>
    </border>
    <border>
      <left/>
      <right style="thin">
        <color indexed="64"/>
      </right>
      <top style="thin">
        <color rgb="FFFF0000"/>
      </top>
      <bottom/>
      <diagonal/>
    </border>
    <border>
      <left/>
      <right style="thin">
        <color indexed="64"/>
      </right>
      <top style="thin">
        <color rgb="FFFF0000"/>
      </top>
      <bottom style="thin">
        <color rgb="FFFF0000"/>
      </bottom>
      <diagonal/>
    </border>
    <border>
      <left/>
      <right style="thin">
        <color indexed="64"/>
      </right>
      <top/>
      <bottom/>
      <diagonal/>
    </border>
    <border>
      <left/>
      <right style="thin">
        <color indexed="64"/>
      </right>
      <top style="thin">
        <color rgb="FFFF0000"/>
      </top>
      <bottom style="thin">
        <color indexed="64"/>
      </bottom>
      <diagonal/>
    </border>
    <border>
      <left/>
      <right style="thin">
        <color indexed="64"/>
      </right>
      <top style="thin">
        <color indexed="64"/>
      </top>
      <bottom style="thin">
        <color rgb="FFFF0000"/>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rgb="FFFF0000"/>
      </top>
      <bottom style="thin">
        <color rgb="FFFF0000"/>
      </bottom>
      <diagonal/>
    </border>
    <border>
      <left style="thin">
        <color indexed="64"/>
      </left>
      <right/>
      <top style="thin">
        <color rgb="FFFF0000"/>
      </top>
      <bottom style="thin">
        <color rgb="FFFF0000"/>
      </bottom>
      <diagonal/>
    </border>
    <border>
      <left/>
      <right style="thin">
        <color rgb="FFFF0000"/>
      </right>
      <top style="thin">
        <color rgb="FFFF0000"/>
      </top>
      <bottom/>
      <diagonal/>
    </border>
    <border>
      <left/>
      <right style="thin">
        <color theme="1"/>
      </right>
      <top style="thin">
        <color theme="1"/>
      </top>
      <bottom style="thin">
        <color theme="1"/>
      </bottom>
      <diagonal/>
    </border>
    <border>
      <left style="thin">
        <color theme="1"/>
      </left>
      <right/>
      <top style="thin">
        <color rgb="FFFF0000"/>
      </top>
      <bottom style="thin">
        <color rgb="FFFF0000"/>
      </bottom>
      <diagonal/>
    </border>
    <border>
      <left style="thin">
        <color rgb="FFFF0000"/>
      </left>
      <right/>
      <top style="thin">
        <color indexed="64"/>
      </top>
      <bottom style="thin">
        <color rgb="FFFF0000"/>
      </bottom>
      <diagonal/>
    </border>
    <border>
      <left/>
      <right/>
      <top style="thin">
        <color indexed="64"/>
      </top>
      <bottom style="thin">
        <color rgb="FFFF0000"/>
      </bottom>
      <diagonal/>
    </border>
    <border>
      <left/>
      <right style="thin">
        <color rgb="FFFF0000"/>
      </right>
      <top style="thin">
        <color indexed="64"/>
      </top>
      <bottom style="thin">
        <color rgb="FFFF0000"/>
      </bottom>
      <diagonal/>
    </border>
    <border>
      <left style="thin">
        <color rgb="FFFF0000"/>
      </left>
      <right/>
      <top/>
      <bottom/>
      <diagonal/>
    </border>
    <border>
      <left style="medium">
        <color indexed="64"/>
      </left>
      <right style="medium">
        <color indexed="64"/>
      </right>
      <top/>
      <bottom style="medium">
        <color indexed="64"/>
      </bottom>
      <diagonal/>
    </border>
    <border>
      <left/>
      <right style="thin">
        <color rgb="FFFF0000"/>
      </right>
      <top/>
      <bottom style="thin">
        <color rgb="FFFF0000"/>
      </bottom>
      <diagonal/>
    </border>
    <border>
      <left style="thin">
        <color rgb="FFFF0000"/>
      </left>
      <right/>
      <top/>
      <bottom style="thin">
        <color rgb="FFFF0000"/>
      </bottom>
      <diagonal/>
    </border>
    <border>
      <left style="thin">
        <color rgb="FFFF0000"/>
      </left>
      <right/>
      <top style="thin">
        <color rgb="FFFF0000"/>
      </top>
      <bottom/>
      <diagonal/>
    </border>
    <border>
      <left/>
      <right style="thin">
        <color rgb="FFFF0000"/>
      </right>
      <top style="thin">
        <color theme="1"/>
      </top>
      <bottom style="thin">
        <color rgb="FFFF0000"/>
      </bottom>
      <diagonal/>
    </border>
    <border>
      <left style="thin">
        <color indexed="64"/>
      </left>
      <right style="thin">
        <color indexed="64"/>
      </right>
      <top style="thin">
        <color rgb="FFFF0000"/>
      </top>
      <bottom/>
      <diagonal/>
    </border>
    <border>
      <left style="thin">
        <color rgb="FFFF0000"/>
      </left>
      <right style="thin">
        <color indexed="64"/>
      </right>
      <top style="thin">
        <color rgb="FFFF0000"/>
      </top>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bottom/>
      <diagonal/>
    </border>
    <border>
      <left style="thin">
        <color rgb="FFFF0000"/>
      </left>
      <right style="thin">
        <color indexed="64"/>
      </right>
      <top/>
      <bottom/>
      <diagonal/>
    </border>
    <border>
      <left/>
      <right style="medium">
        <color indexed="64"/>
      </right>
      <top style="thin">
        <color indexed="64"/>
      </top>
      <bottom/>
      <diagonal/>
    </border>
    <border>
      <left style="thin">
        <color indexed="64"/>
      </left>
      <right style="thin">
        <color rgb="FFFF0000"/>
      </right>
      <top/>
      <bottom style="thin">
        <color rgb="FFFF0000"/>
      </bottom>
      <diagonal/>
    </border>
    <border>
      <left style="thin">
        <color rgb="FFFF0000"/>
      </left>
      <right style="thin">
        <color rgb="FFFF0000"/>
      </right>
      <top style="medium">
        <color indexed="64"/>
      </top>
      <bottom style="thin">
        <color rgb="FFFF0000"/>
      </bottom>
      <diagonal/>
    </border>
  </borders>
  <cellStyleXfs count="27">
    <xf numFmtId="0" fontId="0" fillId="0" borderId="0"/>
    <xf numFmtId="0" fontId="6" fillId="0" borderId="0" applyNumberFormat="0" applyFill="0" applyBorder="0" applyAlignment="0" applyProtection="0">
      <alignment vertical="center"/>
    </xf>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applyNumberFormat="0" applyFill="0" applyBorder="0" applyProtection="0"/>
    <xf numFmtId="0" fontId="5" fillId="0" borderId="0"/>
    <xf numFmtId="0" fontId="5" fillId="0" borderId="0"/>
    <xf numFmtId="0" fontId="5" fillId="0" borderId="0"/>
    <xf numFmtId="0" fontId="5" fillId="0" borderId="0"/>
    <xf numFmtId="0" fontId="3" fillId="0" borderId="0"/>
    <xf numFmtId="0" fontId="3" fillId="0" borderId="0"/>
    <xf numFmtId="0" fontId="1" fillId="0" borderId="0" applyNumberFormat="0" applyFill="0" applyBorder="0" applyProtection="0"/>
    <xf numFmtId="0" fontId="5" fillId="0" borderId="0"/>
    <xf numFmtId="0" fontId="4" fillId="0" borderId="0" applyNumberFormat="0" applyFill="0" applyBorder="0" applyProtection="0"/>
    <xf numFmtId="0" fontId="5" fillId="0" borderId="0"/>
    <xf numFmtId="0" fontId="3" fillId="0" borderId="0"/>
    <xf numFmtId="0" fontId="3" fillId="0" borderId="0"/>
    <xf numFmtId="0" fontId="5" fillId="0" borderId="0"/>
    <xf numFmtId="0" fontId="5" fillId="0" borderId="0"/>
    <xf numFmtId="0" fontId="1" fillId="0" borderId="0" applyNumberFormat="0" applyFill="0" applyBorder="0" applyProtection="0"/>
    <xf numFmtId="9" fontId="5" fillId="0" borderId="0" applyFont="0" applyFill="0" applyBorder="0" applyAlignment="0" applyProtection="0"/>
  </cellStyleXfs>
  <cellXfs count="286">
    <xf numFmtId="0" fontId="0" fillId="0" borderId="0" xfId="0"/>
    <xf numFmtId="0" fontId="7" fillId="0" borderId="0" xfId="2" applyFont="1" applyAlignment="1">
      <alignment wrapText="1"/>
    </xf>
    <xf numFmtId="0" fontId="7" fillId="0" borderId="0" xfId="2" applyFont="1"/>
    <xf numFmtId="0" fontId="7" fillId="0" borderId="0" xfId="2" applyFont="1" applyAlignment="1">
      <alignment horizontal="left" wrapText="1"/>
    </xf>
    <xf numFmtId="0" fontId="8" fillId="0" borderId="0" xfId="2" applyFont="1"/>
    <xf numFmtId="0" fontId="7" fillId="0" borderId="0" xfId="2" applyFont="1" applyAlignment="1">
      <alignment vertical="center" wrapText="1"/>
    </xf>
    <xf numFmtId="0" fontId="8" fillId="0" borderId="0" xfId="2" applyFont="1" applyAlignment="1">
      <alignment wrapText="1"/>
    </xf>
    <xf numFmtId="0" fontId="7" fillId="0" borderId="0" xfId="4" applyFont="1" applyAlignment="1">
      <alignment vertical="center"/>
    </xf>
    <xf numFmtId="0" fontId="7" fillId="0" borderId="0" xfId="4" applyNumberFormat="1" applyFont="1" applyBorder="1" applyAlignment="1">
      <alignment wrapText="1"/>
    </xf>
    <xf numFmtId="0" fontId="7" fillId="0" borderId="0" xfId="4" applyFont="1" applyAlignment="1">
      <alignment wrapText="1"/>
    </xf>
    <xf numFmtId="14" fontId="7" fillId="0" borderId="0" xfId="4" applyNumberFormat="1" applyFont="1" applyBorder="1" applyAlignment="1">
      <alignment vertical="top" wrapText="1"/>
    </xf>
    <xf numFmtId="0" fontId="7" fillId="0" borderId="0" xfId="4" applyFont="1" applyAlignment="1">
      <alignment vertical="top" wrapText="1"/>
    </xf>
    <xf numFmtId="0" fontId="7" fillId="0" borderId="0" xfId="4" applyFont="1" applyAlignment="1">
      <alignment horizontal="right" vertical="center"/>
    </xf>
    <xf numFmtId="0" fontId="7" fillId="0" borderId="0" xfId="4" applyFont="1"/>
    <xf numFmtId="0" fontId="7" fillId="0" borderId="0" xfId="4" applyFont="1" applyAlignment="1">
      <alignment horizontal="center"/>
    </xf>
    <xf numFmtId="0" fontId="9" fillId="0" borderId="0" xfId="4" applyFont="1" applyAlignment="1">
      <alignment wrapText="1"/>
    </xf>
    <xf numFmtId="0" fontId="7" fillId="0" borderId="0" xfId="2" applyFont="1" applyAlignment="1">
      <alignment vertical="top" wrapText="1"/>
    </xf>
    <xf numFmtId="0" fontId="7" fillId="0" borderId="0" xfId="0" applyFont="1"/>
    <xf numFmtId="0" fontId="7" fillId="2" borderId="0" xfId="2" applyFont="1" applyFill="1" applyAlignment="1">
      <alignment wrapText="1"/>
    </xf>
    <xf numFmtId="0" fontId="7" fillId="2" borderId="0" xfId="2" applyFont="1" applyFill="1"/>
    <xf numFmtId="0" fontId="10" fillId="2" borderId="0" xfId="2" applyFont="1" applyFill="1" applyAlignment="1"/>
    <xf numFmtId="0" fontId="2" fillId="2" borderId="0" xfId="0" applyFont="1" applyFill="1" applyAlignment="1"/>
    <xf numFmtId="0" fontId="7" fillId="2" borderId="0" xfId="2" applyFont="1" applyFill="1" applyAlignment="1"/>
    <xf numFmtId="0" fontId="7" fillId="2" borderId="0" xfId="2" applyFont="1" applyFill="1" applyAlignment="1">
      <alignment vertical="center"/>
    </xf>
    <xf numFmtId="0" fontId="2" fillId="2" borderId="12" xfId="0" applyFont="1" applyFill="1" applyBorder="1" applyAlignment="1"/>
    <xf numFmtId="0" fontId="7" fillId="2" borderId="0" xfId="2" applyNumberFormat="1" applyFont="1" applyFill="1" applyBorder="1" applyAlignment="1">
      <alignment vertical="center" wrapText="1"/>
    </xf>
    <xf numFmtId="0" fontId="7" fillId="2" borderId="0" xfId="2" applyFont="1" applyFill="1" applyBorder="1" applyAlignment="1">
      <alignment horizontal="left"/>
    </xf>
    <xf numFmtId="0" fontId="7" fillId="2" borderId="0" xfId="2" applyFont="1" applyFill="1" applyAlignment="1">
      <alignment horizontal="right" vertical="center"/>
    </xf>
    <xf numFmtId="0" fontId="7" fillId="2" borderId="0" xfId="2" applyFont="1" applyFill="1" applyAlignment="1">
      <alignment horizontal="center"/>
    </xf>
    <xf numFmtId="0" fontId="2" fillId="2" borderId="13" xfId="0" applyFont="1" applyFill="1" applyBorder="1" applyAlignment="1"/>
    <xf numFmtId="0" fontId="7" fillId="0" borderId="14" xfId="4" applyFont="1" applyBorder="1" applyAlignment="1">
      <alignment horizontal="left"/>
    </xf>
    <xf numFmtId="0" fontId="7" fillId="0" borderId="15" xfId="4" applyFont="1" applyBorder="1" applyAlignment="1">
      <alignment horizontal="center"/>
    </xf>
    <xf numFmtId="0" fontId="7" fillId="0" borderId="0" xfId="2" applyFont="1" applyAlignment="1">
      <alignment horizontal="left" wrapText="1"/>
    </xf>
    <xf numFmtId="0" fontId="11" fillId="0" borderId="0" xfId="0" applyFont="1"/>
    <xf numFmtId="0" fontId="8" fillId="0" borderId="0" xfId="2" applyFont="1" applyAlignment="1">
      <alignment wrapText="1"/>
    </xf>
    <xf numFmtId="0" fontId="7" fillId="0" borderId="0" xfId="2" applyFont="1" applyAlignment="1">
      <alignment wrapText="1"/>
    </xf>
    <xf numFmtId="0" fontId="7" fillId="0" borderId="0" xfId="2" applyFont="1" applyAlignment="1">
      <alignment horizontal="left" vertical="top" wrapText="1"/>
    </xf>
    <xf numFmtId="0" fontId="7" fillId="0" borderId="0" xfId="2" applyFont="1" applyAlignment="1">
      <alignment horizontal="left" wrapText="1"/>
    </xf>
    <xf numFmtId="0" fontId="7" fillId="0" borderId="0" xfId="2" applyFont="1" applyAlignment="1">
      <alignment horizontal="left" vertical="center" wrapText="1"/>
    </xf>
    <xf numFmtId="0" fontId="7" fillId="0" borderId="0" xfId="2" applyFont="1" applyAlignment="1">
      <alignment horizontal="left" wrapText="1"/>
    </xf>
    <xf numFmtId="0" fontId="0" fillId="0" borderId="0" xfId="0" applyBorder="1"/>
    <xf numFmtId="0" fontId="7" fillId="0" borderId="0" xfId="2" applyFont="1" applyAlignment="1">
      <alignment horizontal="justify" vertical="top" wrapText="1"/>
    </xf>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49" fontId="7" fillId="2" borderId="12" xfId="13" applyNumberFormat="1" applyFont="1" applyFill="1" applyBorder="1" applyAlignment="1">
      <alignment horizontal="center" vertical="center" wrapText="1"/>
    </xf>
    <xf numFmtId="0" fontId="7" fillId="2" borderId="0" xfId="2" applyFont="1" applyFill="1" applyBorder="1" applyAlignment="1">
      <alignment wrapText="1"/>
    </xf>
    <xf numFmtId="0" fontId="7" fillId="2" borderId="0" xfId="2" applyFont="1" applyFill="1" applyBorder="1"/>
    <xf numFmtId="0" fontId="0" fillId="2" borderId="0" xfId="0" applyFill="1"/>
    <xf numFmtId="0" fontId="0" fillId="0" borderId="0" xfId="0"/>
    <xf numFmtId="0" fontId="7" fillId="0" borderId="0" xfId="2" applyFont="1" applyAlignment="1">
      <alignment horizontal="left" vertical="center" wrapText="1"/>
    </xf>
    <xf numFmtId="0" fontId="7" fillId="0" borderId="0" xfId="0" applyFont="1" applyAlignment="1">
      <alignment horizontal="center" vertical="center"/>
    </xf>
    <xf numFmtId="0" fontId="2" fillId="2" borderId="3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6" xfId="0" applyFont="1" applyFill="1" applyBorder="1" applyAlignment="1">
      <alignment horizontal="center" vertical="center"/>
    </xf>
    <xf numFmtId="0" fontId="7" fillId="2" borderId="0" xfId="2" applyFont="1" applyFill="1" applyBorder="1" applyAlignment="1">
      <alignment horizontal="left" vertical="center" wrapText="1"/>
    </xf>
    <xf numFmtId="0" fontId="2" fillId="2" borderId="0"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vertical="top"/>
    </xf>
    <xf numFmtId="0" fontId="7" fillId="0" borderId="12" xfId="0" applyFont="1" applyBorder="1"/>
    <xf numFmtId="0" fontId="7" fillId="0" borderId="0" xfId="0" applyFont="1" applyAlignment="1">
      <alignment horizontal="right" vertical="center"/>
    </xf>
    <xf numFmtId="0" fontId="7" fillId="0" borderId="0" xfId="0" applyFont="1" applyAlignment="1">
      <alignment horizontal="left" vertical="center"/>
    </xf>
    <xf numFmtId="0" fontId="10" fillId="0" borderId="0" xfId="0" applyFont="1" applyAlignment="1">
      <alignment vertical="center"/>
    </xf>
    <xf numFmtId="0" fontId="10" fillId="0" borderId="0" xfId="2" applyNumberFormat="1" applyFont="1" applyAlignment="1">
      <alignment horizontal="left" vertical="center" wrapText="1"/>
    </xf>
    <xf numFmtId="0" fontId="7" fillId="0" borderId="0" xfId="2" applyFont="1" applyAlignment="1">
      <alignment horizontal="left" vertical="center" wrapText="1"/>
    </xf>
    <xf numFmtId="0" fontId="7" fillId="0" borderId="0" xfId="2" applyFont="1" applyAlignment="1">
      <alignment horizontal="justify" vertical="top" wrapText="1"/>
    </xf>
    <xf numFmtId="0" fontId="7" fillId="0" borderId="0" xfId="2" applyNumberFormat="1" applyFont="1" applyAlignment="1">
      <alignment horizontal="left" vertical="center"/>
    </xf>
    <xf numFmtId="0" fontId="10" fillId="0" borderId="0" xfId="2" applyNumberFormat="1" applyFont="1" applyAlignment="1">
      <alignment horizontal="left" vertical="center" wrapText="1"/>
    </xf>
    <xf numFmtId="0" fontId="7" fillId="0" borderId="0" xfId="2" applyFont="1" applyAlignment="1">
      <alignment horizontal="left" vertical="center" wrapText="1"/>
    </xf>
    <xf numFmtId="0" fontId="7" fillId="0" borderId="0" xfId="2" applyFont="1" applyAlignment="1">
      <alignment horizontal="justify" vertical="top" wrapText="1"/>
    </xf>
    <xf numFmtId="0" fontId="12" fillId="3" borderId="3" xfId="0" applyFont="1" applyFill="1" applyBorder="1" applyAlignment="1">
      <alignment horizontal="center" vertical="center" wrapText="1"/>
    </xf>
    <xf numFmtId="0" fontId="10" fillId="0" borderId="0" xfId="2" applyNumberFormat="1" applyFont="1" applyAlignment="1">
      <alignment horizontal="left" vertical="top" wrapText="1"/>
    </xf>
    <xf numFmtId="0" fontId="10" fillId="0" borderId="0" xfId="2" applyNumberFormat="1" applyFont="1" applyAlignment="1">
      <alignment horizontal="left" vertical="center" wrapText="1"/>
    </xf>
    <xf numFmtId="0" fontId="10" fillId="0" borderId="0" xfId="2" applyNumberFormat="1" applyFont="1" applyAlignment="1">
      <alignment horizontal="left" vertical="top" wrapText="1"/>
    </xf>
    <xf numFmtId="0" fontId="12" fillId="3" borderId="3" xfId="0" applyFont="1" applyFill="1" applyBorder="1" applyAlignment="1">
      <alignment horizontal="center" vertical="center" wrapText="1"/>
    </xf>
    <xf numFmtId="49" fontId="7" fillId="2" borderId="22" xfId="13"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0" xfId="0" applyFont="1" applyAlignment="1">
      <alignment vertical="center"/>
    </xf>
    <xf numFmtId="2" fontId="16" fillId="0" borderId="0" xfId="0" applyNumberFormat="1" applyFont="1" applyAlignme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5" fillId="0" borderId="0" xfId="0" applyFont="1" applyAlignment="1">
      <alignment vertical="center"/>
    </xf>
    <xf numFmtId="2" fontId="15" fillId="0" borderId="0" xfId="0" applyNumberFormat="1" applyFont="1" applyAlignment="1">
      <alignment vertical="center"/>
    </xf>
    <xf numFmtId="0" fontId="15" fillId="0" borderId="0" xfId="0" applyFont="1" applyAlignment="1">
      <alignment horizontal="center" vertical="center"/>
    </xf>
    <xf numFmtId="0" fontId="15" fillId="0" borderId="0" xfId="0" applyFont="1" applyAlignment="1">
      <alignment vertical="center" wrapText="1"/>
    </xf>
    <xf numFmtId="0" fontId="17" fillId="0" borderId="0" xfId="0" applyFont="1" applyAlignment="1">
      <alignment horizontal="left" vertical="center"/>
    </xf>
    <xf numFmtId="0" fontId="17" fillId="0" borderId="0" xfId="0" applyFont="1" applyAlignment="1">
      <alignment horizontal="left" vertical="center"/>
    </xf>
    <xf numFmtId="165" fontId="16" fillId="0" borderId="0" xfId="0" applyNumberFormat="1"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vertical="center" wrapText="1"/>
    </xf>
    <xf numFmtId="0" fontId="16" fillId="0" borderId="0" xfId="0" applyFont="1"/>
    <xf numFmtId="0" fontId="18" fillId="0" borderId="0" xfId="0" applyFont="1" applyFill="1" applyAlignment="1">
      <alignment horizontal="right" vertical="center" wrapText="1"/>
    </xf>
    <xf numFmtId="2" fontId="15" fillId="0" borderId="0" xfId="0" applyNumberFormat="1" applyFont="1" applyBorder="1" applyAlignment="1">
      <alignment vertical="center"/>
    </xf>
    <xf numFmtId="49" fontId="15" fillId="0" borderId="0" xfId="0" applyNumberFormat="1" applyFont="1" applyBorder="1" applyAlignment="1">
      <alignment vertical="center" wrapText="1"/>
    </xf>
    <xf numFmtId="0" fontId="19" fillId="0" borderId="12"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0" xfId="0" applyFont="1" applyFill="1" applyBorder="1" applyAlignment="1">
      <alignment vertical="center"/>
    </xf>
    <xf numFmtId="0" fontId="15" fillId="0" borderId="0" xfId="0" applyFont="1" applyBorder="1" applyAlignment="1">
      <alignment horizontal="right" vertical="center" wrapText="1"/>
    </xf>
    <xf numFmtId="0" fontId="15" fillId="0" borderId="0" xfId="0" applyFont="1" applyAlignment="1">
      <alignment horizontal="right" vertical="center"/>
    </xf>
    <xf numFmtId="0" fontId="15" fillId="0" borderId="21" xfId="0" applyFont="1" applyBorder="1" applyAlignment="1">
      <alignment horizontal="center" vertical="center" wrapText="1"/>
    </xf>
    <xf numFmtId="0" fontId="15" fillId="0" borderId="0" xfId="0" applyFont="1" applyAlignment="1">
      <alignment horizontal="right" vertical="center" wrapText="1"/>
    </xf>
    <xf numFmtId="0" fontId="15" fillId="0" borderId="0" xfId="0" applyFont="1" applyFill="1" applyBorder="1" applyAlignment="1">
      <alignment horizontal="right" vertical="center"/>
    </xf>
    <xf numFmtId="0" fontId="15" fillId="0" borderId="0" xfId="0" applyFont="1" applyAlignment="1">
      <alignment horizontal="right" vertical="center"/>
    </xf>
    <xf numFmtId="0" fontId="15" fillId="0" borderId="0" xfId="0" applyFont="1" applyBorder="1" applyAlignment="1">
      <alignment horizontal="center" vertical="center"/>
    </xf>
    <xf numFmtId="0" fontId="16" fillId="0" borderId="0" xfId="0" applyFont="1" applyBorder="1" applyAlignment="1">
      <alignment vertical="center"/>
    </xf>
    <xf numFmtId="166" fontId="16" fillId="0" borderId="0" xfId="0" applyNumberFormat="1" applyFont="1" applyFill="1" applyBorder="1" applyAlignment="1">
      <alignment vertical="center"/>
    </xf>
    <xf numFmtId="166" fontId="16" fillId="0" borderId="0" xfId="0" applyNumberFormat="1" applyFont="1" applyBorder="1" applyAlignment="1">
      <alignment vertical="center"/>
    </xf>
    <xf numFmtId="1" fontId="16" fillId="0" borderId="0" xfId="26" applyNumberFormat="1" applyFont="1" applyBorder="1" applyAlignment="1">
      <alignment horizontal="center" vertical="center"/>
    </xf>
    <xf numFmtId="0" fontId="16" fillId="0" borderId="0" xfId="0" applyFont="1" applyBorder="1" applyAlignment="1">
      <alignment horizontal="left" vertical="center" wrapText="1"/>
    </xf>
    <xf numFmtId="0" fontId="16" fillId="0" borderId="1" xfId="0" applyFont="1" applyBorder="1" applyAlignment="1">
      <alignment vertical="center"/>
    </xf>
    <xf numFmtId="166" fontId="16" fillId="0" borderId="1" xfId="0" applyNumberFormat="1" applyFont="1" applyFill="1" applyBorder="1" applyAlignment="1">
      <alignment vertical="center"/>
    </xf>
    <xf numFmtId="166" fontId="16" fillId="0" borderId="1" xfId="0" applyNumberFormat="1" applyFont="1" applyBorder="1" applyAlignment="1">
      <alignment vertical="center"/>
    </xf>
    <xf numFmtId="166" fontId="16" fillId="0" borderId="6" xfId="0" applyNumberFormat="1" applyFont="1" applyBorder="1" applyAlignment="1">
      <alignment vertical="center"/>
    </xf>
    <xf numFmtId="166" fontId="16" fillId="0" borderId="9" xfId="0" applyNumberFormat="1" applyFont="1" applyBorder="1" applyAlignment="1">
      <alignment vertical="center"/>
    </xf>
    <xf numFmtId="1" fontId="16" fillId="0" borderId="13" xfId="26" applyNumberFormat="1" applyFont="1" applyBorder="1" applyAlignment="1">
      <alignment horizontal="center" vertical="center"/>
    </xf>
    <xf numFmtId="166" fontId="16" fillId="0" borderId="45" xfId="0" applyNumberFormat="1" applyFont="1" applyBorder="1" applyAlignment="1">
      <alignment vertical="center"/>
    </xf>
    <xf numFmtId="0" fontId="16" fillId="0" borderId="12" xfId="0" applyFont="1" applyBorder="1" applyAlignment="1">
      <alignment horizontal="center" vertical="center"/>
    </xf>
    <xf numFmtId="0" fontId="16" fillId="0" borderId="22" xfId="0" applyFont="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justify" vertical="center" wrapText="1"/>
    </xf>
    <xf numFmtId="0" fontId="16" fillId="0" borderId="1" xfId="0" applyFont="1" applyFill="1" applyBorder="1" applyAlignment="1">
      <alignment horizontal="left" vertical="center" wrapText="1"/>
    </xf>
    <xf numFmtId="166" fontId="16" fillId="0" borderId="10" xfId="0" applyNumberFormat="1" applyFont="1" applyBorder="1" applyAlignment="1">
      <alignment vertical="center"/>
    </xf>
    <xf numFmtId="0" fontId="16" fillId="0" borderId="12"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3" xfId="0" applyFont="1" applyBorder="1" applyAlignment="1">
      <alignment horizontal="center" vertical="center"/>
    </xf>
    <xf numFmtId="0" fontId="16" fillId="0" borderId="44" xfId="0" applyFont="1" applyBorder="1" applyAlignment="1">
      <alignment horizontal="center" vertical="center"/>
    </xf>
    <xf numFmtId="0" fontId="16" fillId="0" borderId="47" xfId="0" applyFont="1" applyBorder="1" applyAlignment="1">
      <alignment horizontal="center" vertical="center"/>
    </xf>
    <xf numFmtId="0" fontId="12" fillId="0" borderId="0" xfId="0" applyFont="1" applyAlignment="1">
      <alignment vertical="center" wrapText="1"/>
    </xf>
    <xf numFmtId="0" fontId="20" fillId="0" borderId="0" xfId="0" applyFont="1" applyBorder="1" applyAlignment="1">
      <alignment horizontal="center" vertical="center"/>
    </xf>
    <xf numFmtId="0" fontId="20" fillId="0" borderId="0" xfId="0"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horizontal="left" vertical="center" wrapText="1"/>
    </xf>
    <xf numFmtId="0" fontId="16" fillId="0" borderId="2" xfId="0" applyFont="1" applyBorder="1" applyAlignment="1">
      <alignment horizontal="justify" vertical="center" wrapText="1"/>
    </xf>
    <xf numFmtId="0" fontId="16" fillId="0" borderId="2" xfId="0" applyFont="1" applyBorder="1" applyAlignment="1">
      <alignment horizontal="center" vertical="center" wrapText="1"/>
    </xf>
    <xf numFmtId="166" fontId="16" fillId="0" borderId="5" xfId="0" applyNumberFormat="1" applyFont="1" applyBorder="1" applyAlignment="1">
      <alignment vertical="center"/>
    </xf>
    <xf numFmtId="166" fontId="16" fillId="0" borderId="31" xfId="0" applyNumberFormat="1" applyFont="1" applyBorder="1" applyAlignment="1">
      <alignment vertical="center"/>
    </xf>
    <xf numFmtId="166" fontId="16" fillId="0" borderId="2" xfId="0" applyNumberFormat="1" applyFont="1" applyFill="1" applyBorder="1" applyAlignment="1">
      <alignment vertical="center"/>
    </xf>
    <xf numFmtId="0" fontId="16" fillId="0" borderId="2" xfId="0" applyFont="1" applyBorder="1" applyAlignment="1">
      <alignment vertical="center"/>
    </xf>
    <xf numFmtId="2" fontId="12" fillId="3" borderId="3" xfId="0" applyNumberFormat="1" applyFont="1" applyFill="1" applyBorder="1" applyAlignment="1">
      <alignment horizontal="center" vertical="center" wrapText="1"/>
    </xf>
    <xf numFmtId="0" fontId="13" fillId="2" borderId="32" xfId="0" applyFont="1" applyFill="1" applyBorder="1" applyAlignment="1">
      <alignment horizontal="center" vertical="center" wrapText="1"/>
    </xf>
    <xf numFmtId="2" fontId="13" fillId="2" borderId="32" xfId="0" applyNumberFormat="1" applyFont="1" applyFill="1" applyBorder="1" applyAlignment="1">
      <alignment horizontal="center" vertical="center" wrapText="1"/>
    </xf>
    <xf numFmtId="164" fontId="16" fillId="0" borderId="43" xfId="0" applyNumberFormat="1" applyFont="1" applyBorder="1" applyAlignment="1">
      <alignment vertical="center"/>
    </xf>
    <xf numFmtId="164" fontId="20" fillId="0" borderId="33" xfId="0" applyNumberFormat="1" applyFont="1" applyFill="1" applyBorder="1" applyAlignment="1">
      <alignment vertical="center"/>
    </xf>
    <xf numFmtId="164" fontId="16" fillId="0" borderId="33" xfId="0" applyNumberFormat="1" applyFont="1" applyBorder="1" applyAlignment="1">
      <alignment vertical="center"/>
    </xf>
    <xf numFmtId="0" fontId="15" fillId="0" borderId="15" xfId="0" applyFont="1" applyBorder="1" applyAlignment="1">
      <alignment vertical="center" wrapText="1"/>
    </xf>
    <xf numFmtId="0" fontId="15" fillId="0" borderId="42" xfId="0" applyFont="1" applyFill="1" applyBorder="1" applyAlignment="1">
      <alignment vertical="center"/>
    </xf>
    <xf numFmtId="9" fontId="16" fillId="0" borderId="0" xfId="0" applyNumberFormat="1" applyFont="1" applyBorder="1" applyAlignment="1">
      <alignment horizontal="center" vertical="center" wrapText="1"/>
    </xf>
    <xf numFmtId="167" fontId="16" fillId="0" borderId="0" xfId="0" applyNumberFormat="1" applyFont="1" applyBorder="1" applyAlignment="1">
      <alignment horizontal="center" vertical="center" wrapText="1"/>
    </xf>
    <xf numFmtId="0" fontId="16" fillId="0" borderId="14" xfId="0" applyFont="1" applyBorder="1" applyAlignment="1">
      <alignment horizontal="center" vertical="center"/>
    </xf>
    <xf numFmtId="0" fontId="16" fillId="0" borderId="14" xfId="0" applyFont="1" applyBorder="1" applyAlignment="1">
      <alignment horizontal="center" vertical="center" wrapText="1"/>
    </xf>
    <xf numFmtId="0" fontId="16" fillId="0" borderId="0" xfId="0" applyFont="1" applyBorder="1" applyAlignment="1">
      <alignment horizontal="center" vertical="center" wrapText="1"/>
    </xf>
    <xf numFmtId="164" fontId="20" fillId="0" borderId="33" xfId="0" applyNumberFormat="1" applyFont="1" applyBorder="1" applyAlignment="1">
      <alignment vertical="center"/>
    </xf>
    <xf numFmtId="166" fontId="16" fillId="0" borderId="53" xfId="0" applyNumberFormat="1" applyFont="1" applyBorder="1" applyAlignment="1">
      <alignment vertical="center"/>
    </xf>
    <xf numFmtId="0" fontId="16" fillId="0" borderId="2" xfId="0" applyFont="1" applyFill="1" applyBorder="1" applyAlignment="1">
      <alignment horizontal="center" vertical="center"/>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164" fontId="20" fillId="0" borderId="43" xfId="0" applyNumberFormat="1" applyFont="1" applyBorder="1" applyAlignment="1">
      <alignment vertical="center"/>
    </xf>
    <xf numFmtId="0" fontId="16" fillId="0" borderId="6" xfId="0" applyFont="1" applyFill="1" applyBorder="1" applyAlignment="1">
      <alignment horizontal="center" vertical="center"/>
    </xf>
    <xf numFmtId="0" fontId="16" fillId="0" borderId="54" xfId="0" applyFont="1" applyBorder="1" applyAlignment="1">
      <alignment horizontal="center" vertical="center"/>
    </xf>
    <xf numFmtId="0" fontId="16" fillId="0" borderId="2" xfId="0" applyFont="1" applyFill="1" applyBorder="1" applyAlignment="1">
      <alignment horizontal="justify" vertical="center" wrapText="1"/>
    </xf>
    <xf numFmtId="0" fontId="16" fillId="0" borderId="4" xfId="0" applyFont="1" applyFill="1" applyBorder="1" applyAlignment="1">
      <alignment horizontal="center" vertical="center"/>
    </xf>
    <xf numFmtId="0" fontId="7" fillId="0" borderId="55"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wrapText="1"/>
    </xf>
    <xf numFmtId="0" fontId="7" fillId="0" borderId="12" xfId="0" applyFont="1" applyBorder="1" applyAlignment="1">
      <alignment vertical="center"/>
    </xf>
    <xf numFmtId="49" fontId="7" fillId="2" borderId="42" xfId="13" applyNumberFormat="1" applyFont="1" applyFill="1" applyBorder="1" applyAlignment="1">
      <alignment horizontal="center" vertical="center" wrapText="1"/>
    </xf>
    <xf numFmtId="0" fontId="15" fillId="0" borderId="12" xfId="0" applyFont="1" applyBorder="1" applyAlignment="1">
      <alignment vertical="center"/>
    </xf>
    <xf numFmtId="0" fontId="15" fillId="0" borderId="0" xfId="0" applyFont="1" applyAlignment="1">
      <alignment horizontal="right" vertical="top"/>
    </xf>
    <xf numFmtId="0" fontId="2" fillId="2" borderId="35" xfId="0" applyFont="1" applyFill="1" applyBorder="1" applyAlignment="1">
      <alignment horizontal="center" vertical="center"/>
    </xf>
    <xf numFmtId="0" fontId="2" fillId="2" borderId="22" xfId="0" applyFont="1" applyFill="1" applyBorder="1" applyAlignment="1">
      <alignment horizontal="center" vertical="center"/>
    </xf>
    <xf numFmtId="0" fontId="7" fillId="2" borderId="6" xfId="2" applyFont="1" applyFill="1" applyBorder="1" applyAlignment="1">
      <alignment horizontal="left" vertical="center" wrapText="1"/>
    </xf>
    <xf numFmtId="0" fontId="7" fillId="2" borderId="9" xfId="2" applyFont="1" applyFill="1" applyBorder="1" applyAlignment="1">
      <alignment horizontal="left" vertical="center" wrapText="1"/>
    </xf>
    <xf numFmtId="0" fontId="7" fillId="2" borderId="6"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1" xfId="2" applyFont="1" applyFill="1" applyBorder="1" applyAlignment="1">
      <alignment horizontal="left" vertical="center" wrapText="1"/>
    </xf>
    <xf numFmtId="0" fontId="2" fillId="2" borderId="34" xfId="0" applyFont="1" applyFill="1" applyBorder="1" applyAlignment="1">
      <alignment horizontal="center" vertical="center"/>
    </xf>
    <xf numFmtId="0" fontId="2" fillId="2" borderId="17" xfId="0" applyFont="1" applyFill="1" applyBorder="1" applyAlignment="1">
      <alignment horizontal="center" vertical="center"/>
    </xf>
    <xf numFmtId="0" fontId="7" fillId="2" borderId="10" xfId="2" applyFont="1" applyFill="1" applyBorder="1" applyAlignment="1">
      <alignment horizontal="left" vertical="center" wrapText="1"/>
    </xf>
    <xf numFmtId="0" fontId="7" fillId="2" borderId="11" xfId="2" applyFont="1" applyFill="1" applyBorder="1" applyAlignment="1">
      <alignment horizontal="left" vertical="center" wrapText="1"/>
    </xf>
    <xf numFmtId="0" fontId="7" fillId="2" borderId="0" xfId="2" applyFont="1" applyFill="1" applyAlignment="1">
      <alignment horizontal="left" vertical="center" wrapText="1"/>
    </xf>
    <xf numFmtId="0" fontId="10" fillId="0" borderId="0" xfId="2" applyNumberFormat="1" applyFont="1" applyAlignment="1">
      <alignment horizontal="left" vertical="center" wrapText="1"/>
    </xf>
    <xf numFmtId="0" fontId="7" fillId="2" borderId="0" xfId="2" applyFont="1" applyFill="1" applyAlignment="1">
      <alignment horizontal="center"/>
    </xf>
    <xf numFmtId="0" fontId="10" fillId="2" borderId="0" xfId="2" applyFont="1" applyFill="1" applyAlignment="1">
      <alignment horizontal="center"/>
    </xf>
    <xf numFmtId="0" fontId="14" fillId="2" borderId="4" xfId="2" applyFont="1" applyFill="1" applyBorder="1" applyAlignment="1">
      <alignment horizontal="justify" wrapText="1"/>
    </xf>
    <xf numFmtId="0" fontId="14" fillId="2" borderId="5" xfId="2" applyFont="1" applyFill="1" applyBorder="1" applyAlignment="1">
      <alignment horizontal="justify" wrapText="1"/>
    </xf>
    <xf numFmtId="0" fontId="2" fillId="2" borderId="29"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0" xfId="0" applyFont="1" applyFill="1" applyBorder="1" applyAlignment="1">
      <alignment horizontal="center" vertical="center"/>
    </xf>
    <xf numFmtId="0" fontId="7" fillId="2" borderId="0" xfId="2" applyFont="1" applyFill="1" applyAlignment="1">
      <alignment horizontal="left"/>
    </xf>
    <xf numFmtId="0" fontId="10" fillId="2" borderId="0" xfId="2" applyFont="1" applyFill="1" applyAlignment="1">
      <alignment horizontal="left" wrapText="1"/>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8" xfId="0" applyFont="1" applyFill="1" applyBorder="1" applyAlignment="1">
      <alignment horizontal="center" vertical="center"/>
    </xf>
    <xf numFmtId="0" fontId="14" fillId="2" borderId="1" xfId="2" applyFont="1" applyFill="1" applyBorder="1" applyAlignment="1">
      <alignment horizontal="justify" wrapText="1"/>
    </xf>
    <xf numFmtId="0" fontId="2" fillId="2" borderId="27" xfId="0" applyFont="1" applyFill="1" applyBorder="1" applyAlignment="1">
      <alignment horizontal="center" vertical="center" wrapText="1"/>
    </xf>
    <xf numFmtId="0" fontId="2" fillId="2" borderId="24" xfId="0" applyFont="1" applyFill="1" applyBorder="1" applyAlignment="1">
      <alignment horizontal="center" vertical="center"/>
    </xf>
    <xf numFmtId="49" fontId="7" fillId="2" borderId="0" xfId="2" applyNumberFormat="1" applyFont="1" applyFill="1" applyBorder="1" applyAlignment="1">
      <alignment horizontal="left" vertical="center" wrapText="1"/>
    </xf>
    <xf numFmtId="0" fontId="7" fillId="2" borderId="7" xfId="2" applyFont="1" applyFill="1" applyBorder="1" applyAlignment="1">
      <alignment horizontal="justify" vertical="center" wrapText="1"/>
    </xf>
    <xf numFmtId="0" fontId="14" fillId="2" borderId="2" xfId="2" applyFont="1" applyFill="1" applyBorder="1" applyAlignment="1">
      <alignment horizontal="left" wrapText="1"/>
    </xf>
    <xf numFmtId="0" fontId="7" fillId="2" borderId="7" xfId="2" applyFont="1" applyFill="1" applyBorder="1" applyAlignment="1">
      <alignment horizontal="left" wrapText="1"/>
    </xf>
    <xf numFmtId="0" fontId="14" fillId="2" borderId="2" xfId="2" applyFont="1" applyFill="1" applyBorder="1" applyAlignment="1">
      <alignment horizontal="justify" wrapText="1"/>
    </xf>
    <xf numFmtId="0" fontId="2" fillId="2" borderId="26" xfId="0" applyFont="1" applyFill="1" applyBorder="1" applyAlignment="1">
      <alignment horizontal="center" vertical="center"/>
    </xf>
    <xf numFmtId="0" fontId="2" fillId="2" borderId="16" xfId="0" applyFont="1" applyFill="1" applyBorder="1" applyAlignment="1">
      <alignment horizontal="center" vertical="center"/>
    </xf>
    <xf numFmtId="0" fontId="7" fillId="0" borderId="0" xfId="2" applyFont="1" applyAlignment="1">
      <alignment horizontal="left" vertical="center" wrapText="1"/>
    </xf>
    <xf numFmtId="0" fontId="7" fillId="0" borderId="0" xfId="2" applyFont="1" applyAlignment="1">
      <alignment horizontal="center" wrapText="1"/>
    </xf>
    <xf numFmtId="0" fontId="10" fillId="0" borderId="0" xfId="2" applyFont="1" applyAlignment="1">
      <alignment horizontal="center" wrapText="1"/>
    </xf>
    <xf numFmtId="0" fontId="7" fillId="0" borderId="0" xfId="2" applyFont="1" applyAlignment="1">
      <alignment horizontal="justify" vertical="center" wrapText="1"/>
    </xf>
    <xf numFmtId="0" fontId="2" fillId="2" borderId="12" xfId="0" applyFont="1" applyFill="1" applyBorder="1" applyAlignment="1">
      <alignment horizontal="center"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7" fillId="0" borderId="0" xfId="4" applyFont="1" applyAlignment="1">
      <alignment horizontal="left"/>
    </xf>
    <xf numFmtId="0" fontId="7" fillId="0" borderId="0" xfId="4" applyFont="1" applyAlignment="1">
      <alignment horizontal="left" vertical="center" wrapText="1"/>
    </xf>
    <xf numFmtId="0" fontId="2" fillId="2" borderId="22" xfId="0" applyFont="1" applyFill="1" applyBorder="1" applyAlignment="1">
      <alignment horizontal="center"/>
    </xf>
    <xf numFmtId="0" fontId="2" fillId="2" borderId="12" xfId="0" applyFont="1" applyFill="1" applyBorder="1" applyAlignment="1">
      <alignment horizontal="center"/>
    </xf>
    <xf numFmtId="0" fontId="7" fillId="0" borderId="0" xfId="0" applyFont="1" applyAlignment="1">
      <alignment horizontal="justify" vertical="center"/>
    </xf>
    <xf numFmtId="0" fontId="7" fillId="0" borderId="0" xfId="0" applyFont="1" applyAlignment="1">
      <alignment horizontal="justify" vertical="center" wrapText="1"/>
    </xf>
    <xf numFmtId="0" fontId="7" fillId="0" borderId="0" xfId="2" applyFont="1" applyAlignment="1">
      <alignment horizontal="justify" vertical="top" wrapText="1"/>
    </xf>
    <xf numFmtId="0" fontId="7" fillId="0" borderId="21" xfId="0" applyFont="1" applyBorder="1" applyAlignment="1">
      <alignment horizontal="center"/>
    </xf>
    <xf numFmtId="0" fontId="7" fillId="0" borderId="24" xfId="0" applyFont="1" applyBorder="1" applyAlignment="1">
      <alignment horizontal="center"/>
    </xf>
    <xf numFmtId="0" fontId="7" fillId="0" borderId="22" xfId="0" applyFont="1" applyBorder="1" applyAlignment="1">
      <alignment horizontal="center"/>
    </xf>
    <xf numFmtId="0" fontId="7" fillId="0" borderId="15" xfId="0" applyFont="1" applyBorder="1" applyAlignment="1">
      <alignment horizontal="left" vertical="center"/>
    </xf>
    <xf numFmtId="0" fontId="7" fillId="0" borderId="6"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10"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center" vertical="center"/>
    </xf>
    <xf numFmtId="0" fontId="7" fillId="0" borderId="38" xfId="0" applyFont="1" applyBorder="1" applyAlignment="1">
      <alignment horizontal="center"/>
    </xf>
    <xf numFmtId="0" fontId="7" fillId="0" borderId="23" xfId="0" applyFont="1" applyBorder="1" applyAlignment="1">
      <alignment horizontal="left" vertical="center"/>
    </xf>
    <xf numFmtId="0" fontId="7" fillId="0" borderId="37" xfId="0" applyFont="1" applyBorder="1" applyAlignment="1">
      <alignment horizontal="left" vertical="center"/>
    </xf>
    <xf numFmtId="0" fontId="15" fillId="0" borderId="0" xfId="0" applyFont="1" applyAlignment="1">
      <alignment horizontal="right" vertical="center"/>
    </xf>
    <xf numFmtId="0" fontId="15" fillId="0" borderId="25" xfId="0" applyFont="1" applyBorder="1" applyAlignment="1">
      <alignment horizontal="right" vertical="center"/>
    </xf>
    <xf numFmtId="2" fontId="15" fillId="0" borderId="21" xfId="0" applyNumberFormat="1" applyFont="1" applyBorder="1" applyAlignment="1">
      <alignment horizontal="center" vertical="center"/>
    </xf>
    <xf numFmtId="2" fontId="15" fillId="0" borderId="22" xfId="0" applyNumberFormat="1" applyFont="1" applyBorder="1" applyAlignment="1">
      <alignment horizontal="center" vertical="center"/>
    </xf>
    <xf numFmtId="0" fontId="16" fillId="0" borderId="21" xfId="0" applyFont="1" applyBorder="1" applyAlignment="1">
      <alignment horizontal="center"/>
    </xf>
    <xf numFmtId="0" fontId="16" fillId="0" borderId="22" xfId="0" applyFont="1" applyBorder="1" applyAlignment="1">
      <alignment horizontal="center"/>
    </xf>
    <xf numFmtId="2" fontId="15" fillId="0" borderId="46" xfId="0" applyNumberFormat="1" applyFont="1" applyBorder="1" applyAlignment="1">
      <alignment horizontal="center" vertical="center"/>
    </xf>
    <xf numFmtId="2" fontId="15" fillId="0" borderId="36" xfId="0" applyNumberFormat="1" applyFont="1" applyBorder="1" applyAlignment="1">
      <alignment horizontal="center" vertical="center"/>
    </xf>
    <xf numFmtId="2" fontId="15" fillId="0" borderId="42" xfId="0" applyNumberFormat="1" applyFont="1" applyBorder="1" applyAlignment="1">
      <alignment horizontal="center" vertical="center"/>
    </xf>
    <xf numFmtId="2" fontId="15" fillId="0" borderId="25" xfId="0" applyNumberFormat="1" applyFont="1" applyBorder="1" applyAlignment="1">
      <alignment horizontal="center" vertical="center"/>
    </xf>
    <xf numFmtId="2" fontId="15" fillId="0" borderId="45" xfId="0" applyNumberFormat="1" applyFont="1" applyBorder="1" applyAlignment="1">
      <alignment horizontal="center" vertical="center"/>
    </xf>
    <xf numFmtId="2" fontId="15" fillId="0" borderId="44" xfId="0" applyNumberFormat="1" applyFont="1" applyBorder="1" applyAlignment="1">
      <alignment horizontal="center" vertical="center"/>
    </xf>
    <xf numFmtId="0" fontId="16" fillId="0" borderId="0" xfId="0" applyFont="1" applyAlignment="1">
      <alignment horizontal="left" vertical="center"/>
    </xf>
    <xf numFmtId="0" fontId="10" fillId="0" borderId="0" xfId="2" applyNumberFormat="1" applyFont="1" applyAlignment="1">
      <alignment horizontal="left" vertical="top" wrapText="1"/>
    </xf>
    <xf numFmtId="0" fontId="7" fillId="0" borderId="0" xfId="2" applyNumberFormat="1" applyFont="1" applyAlignment="1">
      <alignment horizontal="left" vertical="top" wrapText="1"/>
    </xf>
    <xf numFmtId="0" fontId="15" fillId="0" borderId="42" xfId="0" applyFont="1" applyBorder="1" applyAlignment="1">
      <alignment horizontal="center" vertical="center" wrapText="1"/>
    </xf>
    <xf numFmtId="0" fontId="15" fillId="0" borderId="0" xfId="0" applyFont="1" applyBorder="1" applyAlignment="1">
      <alignment horizontal="center" vertical="center" wrapText="1"/>
    </xf>
    <xf numFmtId="0" fontId="17" fillId="0" borderId="0" xfId="0" applyFont="1" applyAlignment="1">
      <alignment horizontal="left" vertical="center"/>
    </xf>
    <xf numFmtId="0" fontId="20" fillId="0" borderId="0" xfId="0" applyFont="1" applyBorder="1" applyAlignment="1">
      <alignment horizontal="center" vertical="center"/>
    </xf>
    <xf numFmtId="0" fontId="15" fillId="0" borderId="0" xfId="0" applyFont="1" applyFill="1" applyBorder="1" applyAlignment="1">
      <alignment horizontal="right" vertical="center"/>
    </xf>
    <xf numFmtId="0" fontId="15" fillId="0" borderId="25"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25" xfId="0" applyFont="1" applyFill="1" applyBorder="1" applyAlignment="1">
      <alignment horizontal="left" vertical="center"/>
    </xf>
    <xf numFmtId="0" fontId="7" fillId="0" borderId="0" xfId="2" applyNumberFormat="1" applyFont="1" applyAlignment="1">
      <alignment horizontal="left" vertical="center" wrapText="1"/>
    </xf>
    <xf numFmtId="0" fontId="16" fillId="0" borderId="45" xfId="0" applyFont="1" applyBorder="1" applyAlignment="1">
      <alignment horizontal="center"/>
    </xf>
    <xf numFmtId="0" fontId="16" fillId="0" borderId="44" xfId="0" applyFont="1" applyBorder="1" applyAlignment="1">
      <alignment horizontal="center"/>
    </xf>
    <xf numFmtId="0" fontId="15" fillId="0" borderId="28" xfId="0" applyFont="1" applyFill="1" applyBorder="1" applyAlignment="1">
      <alignment horizontal="right" vertical="center"/>
    </xf>
    <xf numFmtId="0" fontId="15" fillId="0" borderId="31" xfId="0" applyFont="1" applyFill="1" applyBorder="1" applyAlignment="1">
      <alignment horizontal="right" vertical="center"/>
    </xf>
    <xf numFmtId="0" fontId="15" fillId="0" borderId="28" xfId="0" applyFont="1" applyFill="1" applyBorder="1" applyAlignment="1">
      <alignment horizontal="left" vertical="center"/>
    </xf>
    <xf numFmtId="0" fontId="15" fillId="0" borderId="31" xfId="0" applyFont="1" applyFill="1" applyBorder="1" applyAlignment="1">
      <alignment horizontal="left" vertical="center"/>
    </xf>
    <xf numFmtId="0" fontId="15" fillId="0" borderId="50"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16" xfId="0" applyFont="1" applyBorder="1" applyAlignment="1">
      <alignment horizontal="center" vertical="center" wrapText="1"/>
    </xf>
    <xf numFmtId="0" fontId="7" fillId="0" borderId="0" xfId="0" applyFont="1" applyBorder="1" applyAlignment="1">
      <alignment horizontal="center" vertical="center"/>
    </xf>
    <xf numFmtId="49" fontId="7" fillId="2" borderId="42" xfId="13" applyNumberFormat="1" applyFont="1" applyFill="1" applyBorder="1" applyAlignment="1">
      <alignment horizontal="center" vertical="center" wrapText="1"/>
    </xf>
    <xf numFmtId="49" fontId="7" fillId="2" borderId="0" xfId="13" applyNumberFormat="1" applyFont="1" applyFill="1" applyBorder="1" applyAlignment="1">
      <alignment horizontal="center" vertical="center" wrapText="1"/>
    </xf>
    <xf numFmtId="0" fontId="7" fillId="0" borderId="0" xfId="0" applyFont="1" applyAlignment="1">
      <alignment horizontal="right"/>
    </xf>
    <xf numFmtId="0" fontId="7" fillId="0" borderId="25" xfId="0" applyFont="1" applyBorder="1" applyAlignment="1">
      <alignment horizontal="right"/>
    </xf>
    <xf numFmtId="0" fontId="15" fillId="0" borderId="12" xfId="0" applyFont="1" applyFill="1" applyBorder="1" applyAlignment="1">
      <alignment horizontal="center" vertical="center"/>
    </xf>
  </cellXfs>
  <cellStyles count="27">
    <cellStyle name="Hypertextové prepojenie 2" xfId="1" xr:uid="{00000000-0005-0000-0000-000000000000}"/>
    <cellStyle name="Normálna" xfId="0" builtinId="0"/>
    <cellStyle name="Normálna 2" xfId="2" xr:uid="{00000000-0005-0000-0000-000002000000}"/>
    <cellStyle name="Normálna 2 2" xfId="3" xr:uid="{00000000-0005-0000-0000-000003000000}"/>
    <cellStyle name="Normálna 2 3" xfId="4" xr:uid="{00000000-0005-0000-0000-000004000000}"/>
    <cellStyle name="Normálna 2 3 2" xfId="5" xr:uid="{00000000-0005-0000-0000-000005000000}"/>
    <cellStyle name="Normálna 2 3 3" xfId="6" xr:uid="{00000000-0005-0000-0000-000006000000}"/>
    <cellStyle name="Normálna 2 4" xfId="7" xr:uid="{00000000-0005-0000-0000-000007000000}"/>
    <cellStyle name="Normálna 2 5" xfId="8" xr:uid="{00000000-0005-0000-0000-000008000000}"/>
    <cellStyle name="Normálna 3" xfId="9" xr:uid="{00000000-0005-0000-0000-000009000000}"/>
    <cellStyle name="Normálna 3 2" xfId="10" xr:uid="{00000000-0005-0000-0000-00000A000000}"/>
    <cellStyle name="Normálna 4" xfId="11" xr:uid="{00000000-0005-0000-0000-00000B000000}"/>
    <cellStyle name="Normálna 4 2" xfId="12" xr:uid="{00000000-0005-0000-0000-00000C000000}"/>
    <cellStyle name="Normálna 4 2 2" xfId="13" xr:uid="{00000000-0005-0000-0000-00000D000000}"/>
    <cellStyle name="Normálna 5" xfId="14" xr:uid="{00000000-0005-0000-0000-00000E000000}"/>
    <cellStyle name="Normálna 6" xfId="15" xr:uid="{00000000-0005-0000-0000-00000F000000}"/>
    <cellStyle name="Normálna 6 2" xfId="16" xr:uid="{00000000-0005-0000-0000-000010000000}"/>
    <cellStyle name="Normálna 7" xfId="17" xr:uid="{00000000-0005-0000-0000-000011000000}"/>
    <cellStyle name="Normálna 8" xfId="18" xr:uid="{00000000-0005-0000-0000-000012000000}"/>
    <cellStyle name="Normálna 9" xfId="19" xr:uid="{00000000-0005-0000-0000-000013000000}"/>
    <cellStyle name="Normálna 9 2" xfId="25" xr:uid="{00000000-0005-0000-0000-000047000000}"/>
    <cellStyle name="Normálne 2" xfId="20" xr:uid="{00000000-0005-0000-0000-000014000000}"/>
    <cellStyle name="normálne 2 2" xfId="21" xr:uid="{00000000-0005-0000-0000-000015000000}"/>
    <cellStyle name="normálne 2 2 2" xfId="22" xr:uid="{00000000-0005-0000-0000-000016000000}"/>
    <cellStyle name="Normálne 2 3" xfId="23" xr:uid="{00000000-0005-0000-0000-000017000000}"/>
    <cellStyle name="Normálne 4" xfId="24" xr:uid="{00000000-0005-0000-0000-000018000000}"/>
    <cellStyle name="Percentá" xfId="26" builtinId="5"/>
  </cellStyles>
  <dxfs count="1">
    <dxf>
      <fill>
        <patternFill>
          <bgColor theme="0" tint="-4.9989318521683403E-2"/>
        </patternFill>
      </fill>
      <border>
        <left style="thin">
          <color rgb="FFC00000"/>
        </left>
        <right style="thin">
          <color rgb="FFC00000"/>
        </right>
        <top style="thin">
          <color rgb="FFC00000"/>
        </top>
        <bottom style="thin">
          <color rgb="FFC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47625</xdr:colOff>
      <xdr:row>16</xdr:row>
      <xdr:rowOff>9524</xdr:rowOff>
    </xdr:from>
    <xdr:ext cx="1177637" cy="371475"/>
    <xdr:pic>
      <xdr:nvPicPr>
        <xdr:cNvPr id="2" name="Obrázok 1" descr="https://www.nexa.eu/files/field/image/kablova_prechodka_prolux_gkz.jpg">
          <a:extLst>
            <a:ext uri="{FF2B5EF4-FFF2-40B4-BE49-F238E27FC236}">
              <a16:creationId xmlns:a16="http://schemas.microsoft.com/office/drawing/2014/main" id="{432B618D-AEFA-4D0B-A568-2EE68923EBB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849" b="20356"/>
        <a:stretch/>
      </xdr:blipFill>
      <xdr:spPr bwMode="auto">
        <a:xfrm>
          <a:off x="1266825" y="2676524"/>
          <a:ext cx="1177637" cy="3714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1"/>
  <sheetViews>
    <sheetView zoomScaleNormal="100" workbookViewId="0">
      <selection activeCell="I14" sqref="I14"/>
    </sheetView>
  </sheetViews>
  <sheetFormatPr defaultRowHeight="15" x14ac:dyDescent="0.25"/>
  <cols>
    <col min="1" max="1" width="5.140625" style="4" bestFit="1" customWidth="1"/>
    <col min="2" max="2" width="22.42578125" style="4" customWidth="1"/>
    <col min="3" max="4" width="29.7109375" style="4" customWidth="1"/>
  </cols>
  <sheetData>
    <row r="1" spans="1:4" x14ac:dyDescent="0.25">
      <c r="A1" s="185" t="s">
        <v>0</v>
      </c>
      <c r="B1" s="185"/>
      <c r="C1" s="18"/>
      <c r="D1" s="18"/>
    </row>
    <row r="2" spans="1:4" ht="15" customHeight="1" x14ac:dyDescent="0.25">
      <c r="A2" s="186" t="s">
        <v>84</v>
      </c>
      <c r="B2" s="186"/>
      <c r="C2" s="186"/>
      <c r="D2" s="186"/>
    </row>
    <row r="3" spans="1:4" x14ac:dyDescent="0.25">
      <c r="A3" s="187"/>
      <c r="B3" s="187"/>
      <c r="C3" s="187"/>
      <c r="D3" s="19"/>
    </row>
    <row r="4" spans="1:4" x14ac:dyDescent="0.25">
      <c r="A4" s="188" t="s">
        <v>1</v>
      </c>
      <c r="B4" s="188"/>
      <c r="C4" s="188"/>
      <c r="D4" s="188"/>
    </row>
    <row r="5" spans="1:4" x14ac:dyDescent="0.25">
      <c r="A5" s="19"/>
      <c r="B5" s="19"/>
      <c r="C5" s="19"/>
      <c r="D5" s="19"/>
    </row>
    <row r="6" spans="1:4" x14ac:dyDescent="0.25">
      <c r="A6" s="180" t="s">
        <v>54</v>
      </c>
      <c r="B6" s="180"/>
      <c r="C6" s="181"/>
      <c r="D6" s="182"/>
    </row>
    <row r="7" spans="1:4" x14ac:dyDescent="0.25">
      <c r="A7" s="180" t="s">
        <v>55</v>
      </c>
      <c r="B7" s="180"/>
      <c r="C7" s="181"/>
      <c r="D7" s="182"/>
    </row>
    <row r="8" spans="1:4" x14ac:dyDescent="0.25">
      <c r="A8" s="180" t="s">
        <v>2</v>
      </c>
      <c r="B8" s="180"/>
      <c r="C8" s="181"/>
      <c r="D8" s="182"/>
    </row>
    <row r="9" spans="1:4" x14ac:dyDescent="0.25">
      <c r="A9" s="180" t="s">
        <v>3</v>
      </c>
      <c r="B9" s="180"/>
      <c r="C9" s="181"/>
      <c r="D9" s="182"/>
    </row>
    <row r="10" spans="1:4" s="48" customFormat="1" x14ac:dyDescent="0.25">
      <c r="A10" s="176" t="s">
        <v>4</v>
      </c>
      <c r="B10" s="177"/>
      <c r="C10" s="51"/>
      <c r="D10" s="52"/>
    </row>
    <row r="11" spans="1:4" s="48" customFormat="1" x14ac:dyDescent="0.25">
      <c r="A11" s="176" t="s">
        <v>56</v>
      </c>
      <c r="B11" s="177"/>
      <c r="C11" s="174"/>
      <c r="D11" s="175"/>
    </row>
    <row r="12" spans="1:4" x14ac:dyDescent="0.25">
      <c r="A12" s="180" t="s">
        <v>57</v>
      </c>
      <c r="B12" s="180"/>
      <c r="C12" s="181"/>
      <c r="D12" s="182"/>
    </row>
    <row r="13" spans="1:4" ht="15" customHeight="1" x14ac:dyDescent="0.25">
      <c r="A13" s="183" t="s">
        <v>17</v>
      </c>
      <c r="B13" s="184"/>
      <c r="C13" s="191"/>
      <c r="D13" s="192"/>
    </row>
    <row r="14" spans="1:4" ht="45" customHeight="1" x14ac:dyDescent="0.25">
      <c r="A14" s="189" t="s">
        <v>58</v>
      </c>
      <c r="B14" s="190"/>
      <c r="C14" s="193"/>
      <c r="D14" s="194"/>
    </row>
    <row r="15" spans="1:4" ht="30" customHeight="1" x14ac:dyDescent="0.25">
      <c r="A15" s="204" t="s">
        <v>18</v>
      </c>
      <c r="B15" s="204"/>
      <c r="C15" s="191"/>
      <c r="D15" s="192"/>
    </row>
    <row r="16" spans="1:4" ht="22.5" customHeight="1" x14ac:dyDescent="0.25">
      <c r="A16" s="205" t="s">
        <v>59</v>
      </c>
      <c r="B16" s="205"/>
      <c r="C16" s="193"/>
      <c r="D16" s="194"/>
    </row>
    <row r="17" spans="1:8" ht="27.75" customHeight="1" x14ac:dyDescent="0.25">
      <c r="A17" s="206" t="s">
        <v>19</v>
      </c>
      <c r="B17" s="206"/>
      <c r="C17" s="191"/>
      <c r="D17" s="192"/>
    </row>
    <row r="18" spans="1:8" ht="22.5" customHeight="1" x14ac:dyDescent="0.25">
      <c r="A18" s="207" t="s">
        <v>20</v>
      </c>
      <c r="B18" s="207"/>
      <c r="C18" s="193"/>
      <c r="D18" s="194"/>
    </row>
    <row r="19" spans="1:8" ht="150" customHeight="1" x14ac:dyDescent="0.25">
      <c r="A19" s="200" t="s">
        <v>60</v>
      </c>
      <c r="B19" s="200"/>
      <c r="C19" s="201" t="s">
        <v>61</v>
      </c>
      <c r="D19" s="182"/>
      <c r="H19" s="47"/>
    </row>
    <row r="20" spans="1:8" x14ac:dyDescent="0.25">
      <c r="A20" s="18"/>
      <c r="B20" s="18"/>
      <c r="C20" s="45"/>
      <c r="D20" s="46"/>
    </row>
    <row r="21" spans="1:8" x14ac:dyDescent="0.25">
      <c r="A21" s="196" t="s">
        <v>5</v>
      </c>
      <c r="B21" s="196"/>
      <c r="C21" s="196"/>
      <c r="D21" s="20"/>
    </row>
    <row r="22" spans="1:8" x14ac:dyDescent="0.25">
      <c r="A22" s="180" t="s">
        <v>6</v>
      </c>
      <c r="B22" s="180"/>
      <c r="C22" s="197"/>
      <c r="D22" s="182"/>
    </row>
    <row r="23" spans="1:8" x14ac:dyDescent="0.25">
      <c r="A23" s="180" t="s">
        <v>7</v>
      </c>
      <c r="B23" s="180"/>
      <c r="C23" s="198"/>
      <c r="D23" s="199"/>
    </row>
    <row r="24" spans="1:8" x14ac:dyDescent="0.25">
      <c r="A24" s="180" t="s">
        <v>8</v>
      </c>
      <c r="B24" s="180"/>
      <c r="C24" s="197"/>
      <c r="D24" s="182"/>
    </row>
    <row r="25" spans="1:8" x14ac:dyDescent="0.25">
      <c r="A25" s="18"/>
      <c r="B25" s="18"/>
      <c r="C25" s="21"/>
      <c r="D25" s="21"/>
    </row>
    <row r="26" spans="1:8" x14ac:dyDescent="0.25">
      <c r="A26" s="19"/>
      <c r="B26" s="195"/>
      <c r="C26" s="195"/>
      <c r="D26" s="19"/>
    </row>
    <row r="27" spans="1:8" x14ac:dyDescent="0.25">
      <c r="A27" s="196" t="s">
        <v>64</v>
      </c>
      <c r="B27" s="196"/>
      <c r="C27" s="196"/>
      <c r="D27" s="20"/>
    </row>
    <row r="28" spans="1:8" x14ac:dyDescent="0.25">
      <c r="A28" s="180" t="s">
        <v>6</v>
      </c>
      <c r="B28" s="180"/>
      <c r="C28" s="208"/>
      <c r="D28" s="209"/>
    </row>
    <row r="29" spans="1:8" s="48" customFormat="1" x14ac:dyDescent="0.25">
      <c r="A29" s="176" t="s">
        <v>62</v>
      </c>
      <c r="B29" s="177"/>
      <c r="C29" s="174"/>
      <c r="D29" s="175"/>
    </row>
    <row r="30" spans="1:8" s="48" customFormat="1" x14ac:dyDescent="0.25">
      <c r="A30" s="176" t="s">
        <v>63</v>
      </c>
      <c r="B30" s="177"/>
      <c r="C30" s="53"/>
      <c r="D30" s="54"/>
    </row>
    <row r="31" spans="1:8" s="48" customFormat="1" x14ac:dyDescent="0.25">
      <c r="A31" s="178" t="s">
        <v>2</v>
      </c>
      <c r="B31" s="179"/>
      <c r="C31" s="53"/>
      <c r="D31" s="54"/>
    </row>
    <row r="32" spans="1:8" x14ac:dyDescent="0.25">
      <c r="A32" s="180" t="s">
        <v>9</v>
      </c>
      <c r="B32" s="180"/>
      <c r="C32" s="208"/>
      <c r="D32" s="209"/>
    </row>
    <row r="33" spans="1:4" x14ac:dyDescent="0.25">
      <c r="A33" s="180" t="s">
        <v>8</v>
      </c>
      <c r="B33" s="180"/>
      <c r="C33" s="202"/>
      <c r="D33" s="175"/>
    </row>
    <row r="34" spans="1:4" s="48" customFormat="1" x14ac:dyDescent="0.25">
      <c r="A34" s="55"/>
      <c r="B34" s="55"/>
      <c r="C34" s="56"/>
      <c r="D34" s="56"/>
    </row>
    <row r="35" spans="1:4" x14ac:dyDescent="0.25">
      <c r="A35" s="22"/>
      <c r="B35" s="22"/>
      <c r="C35" s="22"/>
      <c r="D35" s="22"/>
    </row>
    <row r="36" spans="1:4" x14ac:dyDescent="0.25">
      <c r="A36" s="22"/>
      <c r="B36" s="22"/>
      <c r="C36" s="22"/>
      <c r="D36" s="22"/>
    </row>
    <row r="37" spans="1:4" x14ac:dyDescent="0.25">
      <c r="A37" s="23" t="s">
        <v>10</v>
      </c>
      <c r="B37" s="24"/>
      <c r="C37" s="25"/>
      <c r="D37" s="23"/>
    </row>
    <row r="38" spans="1:4" x14ac:dyDescent="0.25">
      <c r="A38" s="23" t="s">
        <v>11</v>
      </c>
      <c r="B38" s="24"/>
      <c r="C38" s="25"/>
      <c r="D38" s="23"/>
    </row>
    <row r="39" spans="1:4" x14ac:dyDescent="0.25">
      <c r="A39" s="19"/>
      <c r="B39" s="19"/>
      <c r="C39" s="19"/>
      <c r="D39" s="19"/>
    </row>
    <row r="40" spans="1:4" x14ac:dyDescent="0.25">
      <c r="A40" s="19"/>
      <c r="B40" s="19"/>
      <c r="C40" s="19"/>
      <c r="D40" s="26"/>
    </row>
    <row r="41" spans="1:4" x14ac:dyDescent="0.25">
      <c r="A41" s="19"/>
      <c r="B41" s="19"/>
      <c r="C41" s="27" t="s">
        <v>12</v>
      </c>
      <c r="D41" s="24"/>
    </row>
    <row r="42" spans="1:4" x14ac:dyDescent="0.25">
      <c r="A42" s="19"/>
      <c r="B42" s="19"/>
      <c r="C42" s="19"/>
      <c r="D42" s="28" t="s">
        <v>13</v>
      </c>
    </row>
    <row r="43" spans="1:4" x14ac:dyDescent="0.25">
      <c r="A43" s="195" t="s">
        <v>14</v>
      </c>
      <c r="B43" s="195"/>
      <c r="C43" s="19"/>
      <c r="D43" s="19"/>
    </row>
    <row r="44" spans="1:4" x14ac:dyDescent="0.25">
      <c r="A44" s="24"/>
      <c r="B44" s="203" t="s">
        <v>15</v>
      </c>
      <c r="C44" s="203"/>
      <c r="D44" s="28"/>
    </row>
    <row r="45" spans="1:4" x14ac:dyDescent="0.25">
      <c r="A45" s="19"/>
      <c r="B45" s="19"/>
      <c r="C45" s="19"/>
      <c r="D45" s="19"/>
    </row>
    <row r="46" spans="1:4" x14ac:dyDescent="0.25">
      <c r="A46" s="2"/>
      <c r="B46" s="2"/>
      <c r="C46" s="2"/>
      <c r="D46" s="2"/>
    </row>
    <row r="47" spans="1:4" x14ac:dyDescent="0.25">
      <c r="A47" s="2"/>
      <c r="B47" s="2"/>
      <c r="C47" s="2"/>
      <c r="D47" s="2"/>
    </row>
    <row r="48" spans="1:4" x14ac:dyDescent="0.25">
      <c r="A48" s="2"/>
      <c r="B48" s="2"/>
      <c r="C48" s="2"/>
      <c r="D48" s="2"/>
    </row>
    <row r="49" spans="1:4" x14ac:dyDescent="0.25">
      <c r="A49" s="2"/>
      <c r="B49" s="2"/>
      <c r="C49" s="2"/>
      <c r="D49" s="2"/>
    </row>
    <row r="50" spans="1:4" x14ac:dyDescent="0.25">
      <c r="A50" s="2"/>
      <c r="B50" s="2"/>
      <c r="C50" s="2"/>
      <c r="D50" s="2"/>
    </row>
    <row r="51" spans="1:4" x14ac:dyDescent="0.25">
      <c r="A51" s="2"/>
      <c r="B51" s="2"/>
      <c r="C51" s="2"/>
      <c r="D51" s="2"/>
    </row>
    <row r="52" spans="1:4" x14ac:dyDescent="0.25">
      <c r="A52" s="2"/>
      <c r="B52" s="2"/>
      <c r="C52" s="2"/>
      <c r="D52" s="2"/>
    </row>
    <row r="53" spans="1:4" x14ac:dyDescent="0.25">
      <c r="A53" s="2"/>
      <c r="B53" s="2"/>
      <c r="C53" s="2"/>
      <c r="D53" s="2"/>
    </row>
    <row r="54" spans="1:4" x14ac:dyDescent="0.25">
      <c r="A54" s="2"/>
      <c r="B54" s="2"/>
      <c r="C54" s="2"/>
      <c r="D54" s="2"/>
    </row>
    <row r="55" spans="1:4" x14ac:dyDescent="0.25">
      <c r="A55" s="2"/>
      <c r="B55" s="2"/>
      <c r="C55" s="2"/>
      <c r="D55" s="2"/>
    </row>
    <row r="56" spans="1:4" x14ac:dyDescent="0.25">
      <c r="A56" s="2"/>
      <c r="B56" s="2"/>
      <c r="C56" s="2"/>
      <c r="D56" s="2"/>
    </row>
    <row r="57" spans="1:4" x14ac:dyDescent="0.25">
      <c r="A57" s="2"/>
      <c r="B57" s="2"/>
      <c r="C57" s="2"/>
      <c r="D57" s="2"/>
    </row>
    <row r="58" spans="1:4" x14ac:dyDescent="0.25">
      <c r="A58" s="2"/>
      <c r="B58" s="2"/>
      <c r="C58" s="2"/>
      <c r="D58" s="2"/>
    </row>
    <row r="59" spans="1:4" x14ac:dyDescent="0.25">
      <c r="A59" s="2"/>
      <c r="B59" s="2"/>
      <c r="C59" s="2"/>
      <c r="D59" s="2"/>
    </row>
    <row r="60" spans="1:4" x14ac:dyDescent="0.25">
      <c r="A60" s="2"/>
      <c r="B60" s="2"/>
      <c r="C60" s="2"/>
      <c r="D60" s="2"/>
    </row>
    <row r="61" spans="1:4" x14ac:dyDescent="0.25">
      <c r="A61" s="2"/>
      <c r="B61" s="2"/>
      <c r="C61" s="2"/>
      <c r="D61" s="2"/>
    </row>
    <row r="62" spans="1:4" x14ac:dyDescent="0.25">
      <c r="A62" s="2"/>
      <c r="B62" s="2"/>
      <c r="C62" s="2"/>
      <c r="D62" s="2"/>
    </row>
    <row r="63" spans="1:4" x14ac:dyDescent="0.25">
      <c r="A63" s="2"/>
      <c r="B63" s="2"/>
      <c r="C63" s="2"/>
      <c r="D63" s="2"/>
    </row>
    <row r="64" spans="1:4" x14ac:dyDescent="0.25">
      <c r="A64" s="2"/>
      <c r="B64" s="2"/>
      <c r="C64" s="2"/>
      <c r="D64" s="2"/>
    </row>
    <row r="65" spans="1:4" x14ac:dyDescent="0.25">
      <c r="A65" s="2"/>
      <c r="B65" s="2"/>
      <c r="C65" s="2"/>
      <c r="D65" s="2"/>
    </row>
    <row r="66" spans="1:4" x14ac:dyDescent="0.25">
      <c r="A66" s="2"/>
      <c r="B66" s="2"/>
      <c r="C66" s="2"/>
      <c r="D66" s="2"/>
    </row>
    <row r="67" spans="1:4" x14ac:dyDescent="0.25">
      <c r="A67" s="2"/>
      <c r="B67" s="2"/>
      <c r="C67" s="2"/>
      <c r="D67" s="2"/>
    </row>
    <row r="68" spans="1:4" x14ac:dyDescent="0.25">
      <c r="A68" s="2"/>
      <c r="B68" s="2"/>
      <c r="C68" s="2"/>
      <c r="D68" s="2"/>
    </row>
    <row r="69" spans="1:4" x14ac:dyDescent="0.25">
      <c r="A69" s="2"/>
      <c r="B69" s="2"/>
      <c r="C69" s="2"/>
      <c r="D69" s="2"/>
    </row>
    <row r="70" spans="1:4" x14ac:dyDescent="0.25">
      <c r="A70" s="2"/>
      <c r="B70" s="2"/>
      <c r="C70" s="2"/>
      <c r="D70" s="2"/>
    </row>
    <row r="71" spans="1:4" x14ac:dyDescent="0.25">
      <c r="A71" s="2"/>
      <c r="B71" s="2"/>
      <c r="C71" s="2"/>
      <c r="D71" s="2"/>
    </row>
    <row r="72" spans="1:4" x14ac:dyDescent="0.25">
      <c r="A72" s="2"/>
      <c r="B72" s="2"/>
      <c r="C72" s="2"/>
      <c r="D72" s="2"/>
    </row>
    <row r="73" spans="1:4" x14ac:dyDescent="0.25">
      <c r="A73" s="2"/>
      <c r="B73" s="2"/>
      <c r="C73" s="2"/>
      <c r="D73" s="2"/>
    </row>
    <row r="74" spans="1:4" x14ac:dyDescent="0.25">
      <c r="A74" s="2"/>
      <c r="B74" s="2"/>
      <c r="C74" s="2"/>
      <c r="D74" s="2"/>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11" spans="1:4" x14ac:dyDescent="0.25">
      <c r="D111" s="4" t="e">
        <v>#REF!</v>
      </c>
    </row>
  </sheetData>
  <mergeCells count="49">
    <mergeCell ref="A33:B33"/>
    <mergeCell ref="C33:D33"/>
    <mergeCell ref="A43:B43"/>
    <mergeCell ref="B44:C44"/>
    <mergeCell ref="A15:B15"/>
    <mergeCell ref="A16:B16"/>
    <mergeCell ref="C15:D16"/>
    <mergeCell ref="A17:B17"/>
    <mergeCell ref="A18:B18"/>
    <mergeCell ref="C17:D18"/>
    <mergeCell ref="A28:B28"/>
    <mergeCell ref="C28:D28"/>
    <mergeCell ref="A24:B24"/>
    <mergeCell ref="C24:D24"/>
    <mergeCell ref="A32:B32"/>
    <mergeCell ref="C32:D32"/>
    <mergeCell ref="A14:B14"/>
    <mergeCell ref="C13:D14"/>
    <mergeCell ref="B26:C26"/>
    <mergeCell ref="A27:C27"/>
    <mergeCell ref="A21:C21"/>
    <mergeCell ref="A22:B22"/>
    <mergeCell ref="C22:D22"/>
    <mergeCell ref="A23:B23"/>
    <mergeCell ref="C23:D23"/>
    <mergeCell ref="A19:B19"/>
    <mergeCell ref="C19:D19"/>
    <mergeCell ref="A1:B1"/>
    <mergeCell ref="A2:D2"/>
    <mergeCell ref="A3:C3"/>
    <mergeCell ref="A4:D4"/>
    <mergeCell ref="A6:B6"/>
    <mergeCell ref="C6:D6"/>
    <mergeCell ref="C29:D29"/>
    <mergeCell ref="A29:B29"/>
    <mergeCell ref="A30:B30"/>
    <mergeCell ref="A31:B31"/>
    <mergeCell ref="A7:B7"/>
    <mergeCell ref="C7:D7"/>
    <mergeCell ref="A8:B8"/>
    <mergeCell ref="C8:D8"/>
    <mergeCell ref="A9:B9"/>
    <mergeCell ref="C9:D9"/>
    <mergeCell ref="A12:B12"/>
    <mergeCell ref="C12:D12"/>
    <mergeCell ref="C11:D11"/>
    <mergeCell ref="A11:B11"/>
    <mergeCell ref="A10:B10"/>
    <mergeCell ref="A13:B13"/>
  </mergeCells>
  <conditionalFormatting sqref="B44">
    <cfRule type="containsBlanks" dxfId="0" priority="1">
      <formula>LEN(TRIM(B44))=0</formula>
    </cfRule>
  </conditionalFormatting>
  <pageMargins left="0.7" right="0.7" top="0.75" bottom="0.75" header="0.3" footer="0.3"/>
  <pageSetup paperSize="9" scale="85" orientation="portrait" r:id="rId1"/>
  <headerFooter>
    <oddHeader>&amp;R&amp;"Arial Narrow,Tučné"&amp;10Príloha č. 1 
&amp;"Arial Narrow,Normálne"Identifikačné údaje uchádzača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A2F7D-BAE2-4E3C-B887-21ECD10CB3DE}">
  <dimension ref="A1:D37"/>
  <sheetViews>
    <sheetView zoomScaleNormal="100" workbookViewId="0">
      <selection activeCell="P29" sqref="P29"/>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 min="5" max="16384" width="9.140625" style="48"/>
  </cols>
  <sheetData>
    <row r="1" spans="1:4" x14ac:dyDescent="0.25">
      <c r="A1" s="210" t="s">
        <v>0</v>
      </c>
      <c r="B1" s="210"/>
      <c r="C1" s="35"/>
      <c r="D1" s="35"/>
    </row>
    <row r="2" spans="1:4" x14ac:dyDescent="0.25">
      <c r="A2" s="186" t="s">
        <v>84</v>
      </c>
      <c r="B2" s="186"/>
      <c r="C2" s="186"/>
      <c r="D2" s="186"/>
    </row>
    <row r="3" spans="1:4" x14ac:dyDescent="0.25">
      <c r="A3" s="66" t="s">
        <v>90</v>
      </c>
      <c r="B3" s="67"/>
      <c r="C3" s="67"/>
      <c r="D3" s="67"/>
    </row>
    <row r="4" spans="1:4" x14ac:dyDescent="0.25">
      <c r="A4" s="211"/>
      <c r="B4" s="211"/>
      <c r="C4" s="211"/>
      <c r="D4" s="35"/>
    </row>
    <row r="5" spans="1:4" ht="33.75" customHeight="1" x14ac:dyDescent="0.25">
      <c r="A5" s="212" t="s">
        <v>25</v>
      </c>
      <c r="B5" s="212"/>
      <c r="C5" s="212"/>
      <c r="D5" s="212"/>
    </row>
    <row r="6" spans="1:4" x14ac:dyDescent="0.25">
      <c r="A6" s="35"/>
      <c r="B6" s="35"/>
      <c r="C6" s="35"/>
      <c r="D6" s="35"/>
    </row>
    <row r="7" spans="1:4" x14ac:dyDescent="0.25">
      <c r="A7" s="215" t="s">
        <v>54</v>
      </c>
      <c r="B7" s="215"/>
      <c r="C7" s="220"/>
      <c r="D7" s="221"/>
    </row>
    <row r="8" spans="1:4" x14ac:dyDescent="0.25">
      <c r="A8" s="215" t="s">
        <v>55</v>
      </c>
      <c r="B8" s="215"/>
      <c r="C8" s="220"/>
      <c r="D8" s="221"/>
    </row>
    <row r="9" spans="1:4" x14ac:dyDescent="0.25">
      <c r="A9" s="215" t="s">
        <v>2</v>
      </c>
      <c r="B9" s="215"/>
      <c r="C9" s="220"/>
      <c r="D9" s="221"/>
    </row>
    <row r="10" spans="1:4" x14ac:dyDescent="0.25">
      <c r="A10" s="215" t="s">
        <v>3</v>
      </c>
      <c r="B10" s="215"/>
      <c r="C10" s="220"/>
      <c r="D10" s="221"/>
    </row>
    <row r="11" spans="1:4" x14ac:dyDescent="0.25">
      <c r="A11" s="215" t="s">
        <v>4</v>
      </c>
      <c r="B11" s="215"/>
      <c r="C11" s="220"/>
      <c r="D11" s="221"/>
    </row>
    <row r="12" spans="1:4" x14ac:dyDescent="0.25">
      <c r="A12" s="35"/>
      <c r="B12" s="35"/>
      <c r="C12" s="39"/>
      <c r="D12" s="35"/>
    </row>
    <row r="13" spans="1:4" s="17" customFormat="1" ht="15" customHeight="1" x14ac:dyDescent="0.2">
      <c r="A13" s="210" t="s">
        <v>27</v>
      </c>
      <c r="B13" s="210"/>
      <c r="C13" s="210"/>
      <c r="D13" s="210"/>
    </row>
    <row r="14" spans="1:4" s="17" customFormat="1" ht="37.5" customHeight="1" x14ac:dyDescent="0.2">
      <c r="A14" s="69" t="s">
        <v>16</v>
      </c>
      <c r="B14" s="224" t="s">
        <v>26</v>
      </c>
      <c r="C14" s="224"/>
      <c r="D14" s="224"/>
    </row>
    <row r="15" spans="1:4" s="17" customFormat="1" ht="15" customHeight="1" x14ac:dyDescent="0.2">
      <c r="A15" s="222" t="s">
        <v>28</v>
      </c>
      <c r="B15" s="222"/>
      <c r="C15" s="222"/>
      <c r="D15" s="69"/>
    </row>
    <row r="16" spans="1:4" s="17" customFormat="1" ht="30" customHeight="1" x14ac:dyDescent="0.2">
      <c r="A16" s="69"/>
      <c r="B16" s="223" t="s">
        <v>29</v>
      </c>
      <c r="C16" s="223"/>
      <c r="D16" s="223"/>
    </row>
    <row r="17" spans="1:4" s="17" customFormat="1" ht="45" customHeight="1" x14ac:dyDescent="0.2">
      <c r="A17" s="69"/>
      <c r="B17" s="223" t="s">
        <v>30</v>
      </c>
      <c r="C17" s="223"/>
      <c r="D17" s="223"/>
    </row>
    <row r="18" spans="1:4" s="17" customFormat="1" ht="30" customHeight="1" x14ac:dyDescent="0.2">
      <c r="A18" s="69"/>
      <c r="B18" s="223" t="s">
        <v>31</v>
      </c>
      <c r="C18" s="223"/>
      <c r="D18" s="223"/>
    </row>
    <row r="19" spans="1:4" s="17" customFormat="1" ht="30" customHeight="1" x14ac:dyDescent="0.2">
      <c r="A19" s="69"/>
      <c r="B19" s="223" t="s">
        <v>32</v>
      </c>
      <c r="C19" s="223"/>
      <c r="D19" s="223"/>
    </row>
    <row r="20" spans="1:4" s="17" customFormat="1" ht="15" customHeight="1" x14ac:dyDescent="0.2">
      <c r="A20" s="16"/>
      <c r="B20" s="36"/>
      <c r="C20" s="36"/>
      <c r="D20" s="36"/>
    </row>
    <row r="21" spans="1:4" s="33" customFormat="1" ht="15" customHeight="1" x14ac:dyDescent="0.2">
      <c r="A21" s="210" t="s">
        <v>23</v>
      </c>
      <c r="B21" s="210"/>
      <c r="C21" s="210"/>
      <c r="D21" s="210"/>
    </row>
    <row r="22" spans="1:4" s="33" customFormat="1" ht="15" customHeight="1" x14ac:dyDescent="0.2">
      <c r="A22" s="68"/>
      <c r="B22" s="68"/>
      <c r="C22" s="68"/>
      <c r="D22" s="68"/>
    </row>
    <row r="24" spans="1:4" x14ac:dyDescent="0.25">
      <c r="A24" s="7" t="s">
        <v>10</v>
      </c>
      <c r="B24" s="24"/>
      <c r="C24" s="8"/>
      <c r="D24" s="9"/>
    </row>
    <row r="25" spans="1:4" x14ac:dyDescent="0.25">
      <c r="A25" s="7" t="s">
        <v>11</v>
      </c>
      <c r="B25" s="29"/>
      <c r="C25" s="10"/>
      <c r="D25" s="11"/>
    </row>
    <row r="26" spans="1:4" x14ac:dyDescent="0.25">
      <c r="A26" s="9"/>
      <c r="B26" s="9"/>
      <c r="C26" s="9"/>
      <c r="D26" s="9"/>
    </row>
    <row r="27" spans="1:4" x14ac:dyDescent="0.25">
      <c r="A27" s="9"/>
      <c r="B27" s="9"/>
      <c r="C27" s="9"/>
      <c r="D27" s="9"/>
    </row>
    <row r="28" spans="1:4" x14ac:dyDescent="0.25">
      <c r="A28" s="9"/>
      <c r="B28" s="9"/>
      <c r="C28" s="9"/>
      <c r="D28" s="9"/>
    </row>
    <row r="29" spans="1:4" x14ac:dyDescent="0.25">
      <c r="A29" s="9"/>
      <c r="B29" s="9"/>
      <c r="C29" s="9"/>
      <c r="D29" s="30"/>
    </row>
    <row r="30" spans="1:4" x14ac:dyDescent="0.25">
      <c r="A30" s="9"/>
      <c r="B30" s="9"/>
      <c r="C30" s="12" t="s">
        <v>12</v>
      </c>
      <c r="D30" s="24"/>
    </row>
    <row r="31" spans="1:4" x14ac:dyDescent="0.25">
      <c r="A31" s="9"/>
      <c r="B31" s="9"/>
      <c r="C31" s="13"/>
      <c r="D31" s="31" t="s">
        <v>13</v>
      </c>
    </row>
    <row r="32" spans="1:4" x14ac:dyDescent="0.25">
      <c r="A32" s="9"/>
      <c r="B32" s="9"/>
      <c r="C32" s="9"/>
      <c r="D32" s="9"/>
    </row>
    <row r="33" spans="1:4" x14ac:dyDescent="0.25">
      <c r="A33" s="218" t="s">
        <v>14</v>
      </c>
      <c r="B33" s="218"/>
      <c r="C33" s="13"/>
      <c r="D33" s="13"/>
    </row>
    <row r="34" spans="1:4" x14ac:dyDescent="0.25">
      <c r="A34" s="24"/>
      <c r="B34" s="219" t="s">
        <v>15</v>
      </c>
      <c r="C34" s="219"/>
      <c r="D34" s="14"/>
    </row>
    <row r="35" spans="1:4" x14ac:dyDescent="0.25">
      <c r="A35" s="9"/>
      <c r="B35" s="9"/>
      <c r="C35" s="9"/>
      <c r="D35" s="9"/>
    </row>
    <row r="36" spans="1:4" x14ac:dyDescent="0.25">
      <c r="A36" s="9"/>
      <c r="B36" s="9"/>
      <c r="C36" s="9"/>
      <c r="D36" s="9"/>
    </row>
    <row r="37" spans="1:4" x14ac:dyDescent="0.25">
      <c r="A37" s="15"/>
      <c r="B37" s="15"/>
      <c r="C37" s="15"/>
      <c r="D37" s="15"/>
    </row>
  </sheetData>
  <mergeCells count="24">
    <mergeCell ref="B34:C34"/>
    <mergeCell ref="A11:B11"/>
    <mergeCell ref="C11:D11"/>
    <mergeCell ref="A13:D13"/>
    <mergeCell ref="B14:D14"/>
    <mergeCell ref="A15:C15"/>
    <mergeCell ref="B16:D16"/>
    <mergeCell ref="B17:D17"/>
    <mergeCell ref="B18:D18"/>
    <mergeCell ref="B19:D19"/>
    <mergeCell ref="A21:D21"/>
    <mergeCell ref="A33:B33"/>
    <mergeCell ref="A8:B8"/>
    <mergeCell ref="C8:D8"/>
    <mergeCell ref="A9:B9"/>
    <mergeCell ref="C9:D9"/>
    <mergeCell ref="A10:B10"/>
    <mergeCell ref="C10:D10"/>
    <mergeCell ref="A1:B1"/>
    <mergeCell ref="A2:D2"/>
    <mergeCell ref="A4:C4"/>
    <mergeCell ref="A5:D5"/>
    <mergeCell ref="A7:B7"/>
    <mergeCell ref="C7:D7"/>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10699-242C-4CF5-9E77-DC91FD29973F}">
  <dimension ref="A1:D37"/>
  <sheetViews>
    <sheetView zoomScaleNormal="100" workbookViewId="0">
      <selection activeCell="J18" sqref="J18"/>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 min="5" max="16384" width="9.140625" style="48"/>
  </cols>
  <sheetData>
    <row r="1" spans="1:4" x14ac:dyDescent="0.25">
      <c r="A1" s="210" t="s">
        <v>0</v>
      </c>
      <c r="B1" s="210"/>
      <c r="C1" s="35"/>
      <c r="D1" s="35"/>
    </row>
    <row r="2" spans="1:4" x14ac:dyDescent="0.25">
      <c r="A2" s="186" t="s">
        <v>84</v>
      </c>
      <c r="B2" s="186"/>
      <c r="C2" s="186"/>
      <c r="D2" s="186"/>
    </row>
    <row r="3" spans="1:4" x14ac:dyDescent="0.25">
      <c r="A3" s="66" t="s">
        <v>91</v>
      </c>
      <c r="B3" s="67"/>
      <c r="C3" s="67"/>
      <c r="D3" s="67"/>
    </row>
    <row r="4" spans="1:4" x14ac:dyDescent="0.25">
      <c r="A4" s="211"/>
      <c r="B4" s="211"/>
      <c r="C4" s="211"/>
      <c r="D4" s="35"/>
    </row>
    <row r="5" spans="1:4" ht="33.75" customHeight="1" x14ac:dyDescent="0.25">
      <c r="A5" s="212" t="s">
        <v>25</v>
      </c>
      <c r="B5" s="212"/>
      <c r="C5" s="212"/>
      <c r="D5" s="212"/>
    </row>
    <row r="6" spans="1:4" x14ac:dyDescent="0.25">
      <c r="A6" s="35"/>
      <c r="B6" s="35"/>
      <c r="C6" s="35"/>
      <c r="D6" s="35"/>
    </row>
    <row r="7" spans="1:4" x14ac:dyDescent="0.25">
      <c r="A7" s="215" t="s">
        <v>54</v>
      </c>
      <c r="B7" s="215"/>
      <c r="C7" s="220"/>
      <c r="D7" s="221"/>
    </row>
    <row r="8" spans="1:4" x14ac:dyDescent="0.25">
      <c r="A8" s="215" t="s">
        <v>55</v>
      </c>
      <c r="B8" s="215"/>
      <c r="C8" s="220"/>
      <c r="D8" s="221"/>
    </row>
    <row r="9" spans="1:4" x14ac:dyDescent="0.25">
      <c r="A9" s="215" t="s">
        <v>2</v>
      </c>
      <c r="B9" s="215"/>
      <c r="C9" s="220"/>
      <c r="D9" s="221"/>
    </row>
    <row r="10" spans="1:4" x14ac:dyDescent="0.25">
      <c r="A10" s="215" t="s">
        <v>3</v>
      </c>
      <c r="B10" s="215"/>
      <c r="C10" s="220"/>
      <c r="D10" s="221"/>
    </row>
    <row r="11" spans="1:4" x14ac:dyDescent="0.25">
      <c r="A11" s="215" t="s">
        <v>4</v>
      </c>
      <c r="B11" s="215"/>
      <c r="C11" s="220"/>
      <c r="D11" s="221"/>
    </row>
    <row r="12" spans="1:4" x14ac:dyDescent="0.25">
      <c r="A12" s="35"/>
      <c r="B12" s="35"/>
      <c r="C12" s="39"/>
      <c r="D12" s="35"/>
    </row>
    <row r="13" spans="1:4" s="17" customFormat="1" ht="15" customHeight="1" x14ac:dyDescent="0.2">
      <c r="A13" s="210" t="s">
        <v>27</v>
      </c>
      <c r="B13" s="210"/>
      <c r="C13" s="210"/>
      <c r="D13" s="210"/>
    </row>
    <row r="14" spans="1:4" s="17" customFormat="1" ht="37.5" customHeight="1" x14ac:dyDescent="0.2">
      <c r="A14" s="69" t="s">
        <v>16</v>
      </c>
      <c r="B14" s="224" t="s">
        <v>26</v>
      </c>
      <c r="C14" s="224"/>
      <c r="D14" s="224"/>
    </row>
    <row r="15" spans="1:4" s="17" customFormat="1" ht="15" customHeight="1" x14ac:dyDescent="0.2">
      <c r="A15" s="222" t="s">
        <v>28</v>
      </c>
      <c r="B15" s="222"/>
      <c r="C15" s="222"/>
      <c r="D15" s="69"/>
    </row>
    <row r="16" spans="1:4" s="17" customFormat="1" ht="30" customHeight="1" x14ac:dyDescent="0.2">
      <c r="A16" s="69"/>
      <c r="B16" s="223" t="s">
        <v>29</v>
      </c>
      <c r="C16" s="223"/>
      <c r="D16" s="223"/>
    </row>
    <row r="17" spans="1:4" s="17" customFormat="1" ht="45" customHeight="1" x14ac:dyDescent="0.2">
      <c r="A17" s="69"/>
      <c r="B17" s="223" t="s">
        <v>30</v>
      </c>
      <c r="C17" s="223"/>
      <c r="D17" s="223"/>
    </row>
    <row r="18" spans="1:4" s="17" customFormat="1" ht="30" customHeight="1" x14ac:dyDescent="0.2">
      <c r="A18" s="69"/>
      <c r="B18" s="223" t="s">
        <v>31</v>
      </c>
      <c r="C18" s="223"/>
      <c r="D18" s="223"/>
    </row>
    <row r="19" spans="1:4" s="17" customFormat="1" ht="30" customHeight="1" x14ac:dyDescent="0.2">
      <c r="A19" s="69"/>
      <c r="B19" s="223" t="s">
        <v>32</v>
      </c>
      <c r="C19" s="223"/>
      <c r="D19" s="223"/>
    </row>
    <row r="20" spans="1:4" s="17" customFormat="1" ht="15" customHeight="1" x14ac:dyDescent="0.2">
      <c r="A20" s="16"/>
      <c r="B20" s="36"/>
      <c r="C20" s="36"/>
      <c r="D20" s="36"/>
    </row>
    <row r="21" spans="1:4" s="33" customFormat="1" ht="15" customHeight="1" x14ac:dyDescent="0.2">
      <c r="A21" s="210" t="s">
        <v>23</v>
      </c>
      <c r="B21" s="210"/>
      <c r="C21" s="210"/>
      <c r="D21" s="210"/>
    </row>
    <row r="22" spans="1:4" s="33" customFormat="1" ht="15" customHeight="1" x14ac:dyDescent="0.2">
      <c r="A22" s="68"/>
      <c r="B22" s="68"/>
      <c r="C22" s="68"/>
      <c r="D22" s="68"/>
    </row>
    <row r="24" spans="1:4" x14ac:dyDescent="0.25">
      <c r="A24" s="7" t="s">
        <v>10</v>
      </c>
      <c r="B24" s="24"/>
      <c r="C24" s="8"/>
      <c r="D24" s="9"/>
    </row>
    <row r="25" spans="1:4" x14ac:dyDescent="0.25">
      <c r="A25" s="7" t="s">
        <v>11</v>
      </c>
      <c r="B25" s="29"/>
      <c r="C25" s="10"/>
      <c r="D25" s="11"/>
    </row>
    <row r="26" spans="1:4" x14ac:dyDescent="0.25">
      <c r="A26" s="9"/>
      <c r="B26" s="9"/>
      <c r="C26" s="9"/>
      <c r="D26" s="9"/>
    </row>
    <row r="27" spans="1:4" x14ac:dyDescent="0.25">
      <c r="A27" s="9"/>
      <c r="B27" s="9"/>
      <c r="C27" s="9"/>
      <c r="D27" s="9"/>
    </row>
    <row r="28" spans="1:4" x14ac:dyDescent="0.25">
      <c r="A28" s="9"/>
      <c r="B28" s="9"/>
      <c r="C28" s="9"/>
      <c r="D28" s="9"/>
    </row>
    <row r="29" spans="1:4" x14ac:dyDescent="0.25">
      <c r="A29" s="9"/>
      <c r="B29" s="9"/>
      <c r="C29" s="9"/>
      <c r="D29" s="30"/>
    </row>
    <row r="30" spans="1:4" x14ac:dyDescent="0.25">
      <c r="A30" s="9"/>
      <c r="B30" s="9"/>
      <c r="C30" s="12" t="s">
        <v>12</v>
      </c>
      <c r="D30" s="24"/>
    </row>
    <row r="31" spans="1:4" x14ac:dyDescent="0.25">
      <c r="A31" s="9"/>
      <c r="B31" s="9"/>
      <c r="C31" s="13"/>
      <c r="D31" s="31" t="s">
        <v>13</v>
      </c>
    </row>
    <row r="32" spans="1:4" x14ac:dyDescent="0.25">
      <c r="A32" s="9"/>
      <c r="B32" s="9"/>
      <c r="C32" s="9"/>
      <c r="D32" s="9"/>
    </row>
    <row r="33" spans="1:4" x14ac:dyDescent="0.25">
      <c r="A33" s="218" t="s">
        <v>14</v>
      </c>
      <c r="B33" s="218"/>
      <c r="C33" s="13"/>
      <c r="D33" s="13"/>
    </row>
    <row r="34" spans="1:4" x14ac:dyDescent="0.25">
      <c r="A34" s="24"/>
      <c r="B34" s="219" t="s">
        <v>15</v>
      </c>
      <c r="C34" s="219"/>
      <c r="D34" s="14"/>
    </row>
    <row r="35" spans="1:4" x14ac:dyDescent="0.25">
      <c r="A35" s="9"/>
      <c r="B35" s="9"/>
      <c r="C35" s="9"/>
      <c r="D35" s="9"/>
    </row>
    <row r="36" spans="1:4" x14ac:dyDescent="0.25">
      <c r="A36" s="9"/>
      <c r="B36" s="9"/>
      <c r="C36" s="9"/>
      <c r="D36" s="9"/>
    </row>
    <row r="37" spans="1:4" x14ac:dyDescent="0.25">
      <c r="A37" s="15"/>
      <c r="B37" s="15"/>
      <c r="C37" s="15"/>
      <c r="D37" s="15"/>
    </row>
  </sheetData>
  <mergeCells count="24">
    <mergeCell ref="B34:C34"/>
    <mergeCell ref="A11:B11"/>
    <mergeCell ref="C11:D11"/>
    <mergeCell ref="A13:D13"/>
    <mergeCell ref="B14:D14"/>
    <mergeCell ref="A15:C15"/>
    <mergeCell ref="B16:D16"/>
    <mergeCell ref="B17:D17"/>
    <mergeCell ref="B18:D18"/>
    <mergeCell ref="B19:D19"/>
    <mergeCell ref="A21:D21"/>
    <mergeCell ref="A33:B33"/>
    <mergeCell ref="A8:B8"/>
    <mergeCell ref="C8:D8"/>
    <mergeCell ref="A9:B9"/>
    <mergeCell ref="C9:D9"/>
    <mergeCell ref="A10:B10"/>
    <mergeCell ref="C10:D10"/>
    <mergeCell ref="A1:B1"/>
    <mergeCell ref="A2:D2"/>
    <mergeCell ref="A4:C4"/>
    <mergeCell ref="A5:D5"/>
    <mergeCell ref="A7:B7"/>
    <mergeCell ref="C7:D7"/>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826B8-667D-4C7B-82D5-4B0E805826F5}">
  <dimension ref="A1:D37"/>
  <sheetViews>
    <sheetView zoomScaleNormal="100" workbookViewId="0">
      <selection activeCell="A2" sqref="A2:D2"/>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 min="5" max="16384" width="9.140625" style="48"/>
  </cols>
  <sheetData>
    <row r="1" spans="1:4" x14ac:dyDescent="0.25">
      <c r="A1" s="210" t="s">
        <v>0</v>
      </c>
      <c r="B1" s="210"/>
      <c r="C1" s="35"/>
      <c r="D1" s="35"/>
    </row>
    <row r="2" spans="1:4" x14ac:dyDescent="0.25">
      <c r="A2" s="186" t="s">
        <v>84</v>
      </c>
      <c r="B2" s="186"/>
      <c r="C2" s="186"/>
      <c r="D2" s="186"/>
    </row>
    <row r="3" spans="1:4" x14ac:dyDescent="0.25">
      <c r="A3" s="66" t="s">
        <v>92</v>
      </c>
      <c r="B3" s="67"/>
      <c r="C3" s="67"/>
      <c r="D3" s="67"/>
    </row>
    <row r="4" spans="1:4" x14ac:dyDescent="0.25">
      <c r="A4" s="211"/>
      <c r="B4" s="211"/>
      <c r="C4" s="211"/>
      <c r="D4" s="35"/>
    </row>
    <row r="5" spans="1:4" ht="33.75" customHeight="1" x14ac:dyDescent="0.25">
      <c r="A5" s="212" t="s">
        <v>25</v>
      </c>
      <c r="B5" s="212"/>
      <c r="C5" s="212"/>
      <c r="D5" s="212"/>
    </row>
    <row r="6" spans="1:4" x14ac:dyDescent="0.25">
      <c r="A6" s="35"/>
      <c r="B6" s="35"/>
      <c r="C6" s="35"/>
      <c r="D6" s="35"/>
    </row>
    <row r="7" spans="1:4" x14ac:dyDescent="0.25">
      <c r="A7" s="215" t="s">
        <v>54</v>
      </c>
      <c r="B7" s="215"/>
      <c r="C7" s="220"/>
      <c r="D7" s="221"/>
    </row>
    <row r="8" spans="1:4" x14ac:dyDescent="0.25">
      <c r="A8" s="215" t="s">
        <v>55</v>
      </c>
      <c r="B8" s="215"/>
      <c r="C8" s="220"/>
      <c r="D8" s="221"/>
    </row>
    <row r="9" spans="1:4" x14ac:dyDescent="0.25">
      <c r="A9" s="215" t="s">
        <v>2</v>
      </c>
      <c r="B9" s="215"/>
      <c r="C9" s="220"/>
      <c r="D9" s="221"/>
    </row>
    <row r="10" spans="1:4" x14ac:dyDescent="0.25">
      <c r="A10" s="215" t="s">
        <v>3</v>
      </c>
      <c r="B10" s="215"/>
      <c r="C10" s="220"/>
      <c r="D10" s="221"/>
    </row>
    <row r="11" spans="1:4" x14ac:dyDescent="0.25">
      <c r="A11" s="215" t="s">
        <v>4</v>
      </c>
      <c r="B11" s="215"/>
      <c r="C11" s="220"/>
      <c r="D11" s="221"/>
    </row>
    <row r="12" spans="1:4" x14ac:dyDescent="0.25">
      <c r="A12" s="35"/>
      <c r="B12" s="35"/>
      <c r="C12" s="39"/>
      <c r="D12" s="35"/>
    </row>
    <row r="13" spans="1:4" s="17" customFormat="1" ht="15" customHeight="1" x14ac:dyDescent="0.2">
      <c r="A13" s="210" t="s">
        <v>27</v>
      </c>
      <c r="B13" s="210"/>
      <c r="C13" s="210"/>
      <c r="D13" s="210"/>
    </row>
    <row r="14" spans="1:4" s="17" customFormat="1" ht="37.5" customHeight="1" x14ac:dyDescent="0.2">
      <c r="A14" s="69" t="s">
        <v>16</v>
      </c>
      <c r="B14" s="224" t="s">
        <v>26</v>
      </c>
      <c r="C14" s="224"/>
      <c r="D14" s="224"/>
    </row>
    <row r="15" spans="1:4" s="17" customFormat="1" ht="15" customHeight="1" x14ac:dyDescent="0.2">
      <c r="A15" s="222" t="s">
        <v>28</v>
      </c>
      <c r="B15" s="222"/>
      <c r="C15" s="222"/>
      <c r="D15" s="69"/>
    </row>
    <row r="16" spans="1:4" s="17" customFormat="1" ht="30" customHeight="1" x14ac:dyDescent="0.2">
      <c r="A16" s="69"/>
      <c r="B16" s="223" t="s">
        <v>29</v>
      </c>
      <c r="C16" s="223"/>
      <c r="D16" s="223"/>
    </row>
    <row r="17" spans="1:4" s="17" customFormat="1" ht="45" customHeight="1" x14ac:dyDescent="0.2">
      <c r="A17" s="69"/>
      <c r="B17" s="223" t="s">
        <v>30</v>
      </c>
      <c r="C17" s="223"/>
      <c r="D17" s="223"/>
    </row>
    <row r="18" spans="1:4" s="17" customFormat="1" ht="30" customHeight="1" x14ac:dyDescent="0.2">
      <c r="A18" s="69"/>
      <c r="B18" s="223" t="s">
        <v>31</v>
      </c>
      <c r="C18" s="223"/>
      <c r="D18" s="223"/>
    </row>
    <row r="19" spans="1:4" s="17" customFormat="1" ht="30" customHeight="1" x14ac:dyDescent="0.2">
      <c r="A19" s="69"/>
      <c r="B19" s="223" t="s">
        <v>32</v>
      </c>
      <c r="C19" s="223"/>
      <c r="D19" s="223"/>
    </row>
    <row r="20" spans="1:4" s="17" customFormat="1" ht="15" customHeight="1" x14ac:dyDescent="0.2">
      <c r="A20" s="16"/>
      <c r="B20" s="36"/>
      <c r="C20" s="36"/>
      <c r="D20" s="36"/>
    </row>
    <row r="21" spans="1:4" s="33" customFormat="1" ht="15" customHeight="1" x14ac:dyDescent="0.2">
      <c r="A21" s="210" t="s">
        <v>23</v>
      </c>
      <c r="B21" s="210"/>
      <c r="C21" s="210"/>
      <c r="D21" s="210"/>
    </row>
    <row r="22" spans="1:4" s="33" customFormat="1" ht="15" customHeight="1" x14ac:dyDescent="0.2">
      <c r="A22" s="68"/>
      <c r="B22" s="68"/>
      <c r="C22" s="68"/>
      <c r="D22" s="68"/>
    </row>
    <row r="24" spans="1:4" x14ac:dyDescent="0.25">
      <c r="A24" s="7" t="s">
        <v>10</v>
      </c>
      <c r="B24" s="24"/>
      <c r="C24" s="8"/>
      <c r="D24" s="9"/>
    </row>
    <row r="25" spans="1:4" x14ac:dyDescent="0.25">
      <c r="A25" s="7" t="s">
        <v>11</v>
      </c>
      <c r="B25" s="29"/>
      <c r="C25" s="10"/>
      <c r="D25" s="11"/>
    </row>
    <row r="26" spans="1:4" x14ac:dyDescent="0.25">
      <c r="A26" s="9"/>
      <c r="B26" s="9"/>
      <c r="C26" s="9"/>
      <c r="D26" s="9"/>
    </row>
    <row r="27" spans="1:4" x14ac:dyDescent="0.25">
      <c r="A27" s="9"/>
      <c r="B27" s="9"/>
      <c r="C27" s="9"/>
      <c r="D27" s="9"/>
    </row>
    <row r="28" spans="1:4" x14ac:dyDescent="0.25">
      <c r="A28" s="9"/>
      <c r="B28" s="9"/>
      <c r="C28" s="9"/>
      <c r="D28" s="9"/>
    </row>
    <row r="29" spans="1:4" x14ac:dyDescent="0.25">
      <c r="A29" s="9"/>
      <c r="B29" s="9"/>
      <c r="C29" s="9"/>
      <c r="D29" s="30"/>
    </row>
    <row r="30" spans="1:4" x14ac:dyDescent="0.25">
      <c r="A30" s="9"/>
      <c r="B30" s="9"/>
      <c r="C30" s="12" t="s">
        <v>12</v>
      </c>
      <c r="D30" s="24"/>
    </row>
    <row r="31" spans="1:4" x14ac:dyDescent="0.25">
      <c r="A31" s="9"/>
      <c r="B31" s="9"/>
      <c r="C31" s="13"/>
      <c r="D31" s="31" t="s">
        <v>13</v>
      </c>
    </row>
    <row r="32" spans="1:4" x14ac:dyDescent="0.25">
      <c r="A32" s="9"/>
      <c r="B32" s="9"/>
      <c r="C32" s="9"/>
      <c r="D32" s="9"/>
    </row>
    <row r="33" spans="1:4" x14ac:dyDescent="0.25">
      <c r="A33" s="218" t="s">
        <v>14</v>
      </c>
      <c r="B33" s="218"/>
      <c r="C33" s="13"/>
      <c r="D33" s="13"/>
    </row>
    <row r="34" spans="1:4" x14ac:dyDescent="0.25">
      <c r="A34" s="24"/>
      <c r="B34" s="219" t="s">
        <v>15</v>
      </c>
      <c r="C34" s="219"/>
      <c r="D34" s="14"/>
    </row>
    <row r="35" spans="1:4" x14ac:dyDescent="0.25">
      <c r="A35" s="9"/>
      <c r="B35" s="9"/>
      <c r="C35" s="9"/>
      <c r="D35" s="9"/>
    </row>
    <row r="36" spans="1:4" x14ac:dyDescent="0.25">
      <c r="A36" s="9"/>
      <c r="B36" s="9"/>
      <c r="C36" s="9"/>
      <c r="D36" s="9"/>
    </row>
    <row r="37" spans="1:4" x14ac:dyDescent="0.25">
      <c r="A37" s="15"/>
      <c r="B37" s="15"/>
      <c r="C37" s="15"/>
      <c r="D37" s="15"/>
    </row>
  </sheetData>
  <mergeCells count="24">
    <mergeCell ref="B34:C34"/>
    <mergeCell ref="A11:B11"/>
    <mergeCell ref="C11:D11"/>
    <mergeCell ref="A13:D13"/>
    <mergeCell ref="B14:D14"/>
    <mergeCell ref="A15:C15"/>
    <mergeCell ref="B16:D16"/>
    <mergeCell ref="B17:D17"/>
    <mergeCell ref="B18:D18"/>
    <mergeCell ref="B19:D19"/>
    <mergeCell ref="A21:D21"/>
    <mergeCell ref="A33:B33"/>
    <mergeCell ref="A8:B8"/>
    <mergeCell ref="C8:D8"/>
    <mergeCell ref="A9:B9"/>
    <mergeCell ref="C9:D9"/>
    <mergeCell ref="A10:B10"/>
    <mergeCell ref="C10:D10"/>
    <mergeCell ref="A1:B1"/>
    <mergeCell ref="A2:D2"/>
    <mergeCell ref="A4:C4"/>
    <mergeCell ref="A5:D5"/>
    <mergeCell ref="A7:B7"/>
    <mergeCell ref="C7:D7"/>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28FAE-A7FB-45E3-A647-46EBE1AA5933}">
  <dimension ref="A1:D37"/>
  <sheetViews>
    <sheetView zoomScaleNormal="100" workbookViewId="0">
      <selection activeCell="H14" sqref="H14"/>
    </sheetView>
  </sheetViews>
  <sheetFormatPr defaultRowHeight="12.75" x14ac:dyDescent="0.2"/>
  <cols>
    <col min="1" max="1" width="5.7109375" style="17" customWidth="1"/>
    <col min="2" max="2" width="20" style="17" customWidth="1"/>
    <col min="3" max="4" width="31.42578125" style="17" customWidth="1"/>
    <col min="5" max="16384" width="9.140625" style="17"/>
  </cols>
  <sheetData>
    <row r="1" spans="1:4" ht="15" customHeight="1" x14ac:dyDescent="0.2">
      <c r="A1" s="57" t="s">
        <v>0</v>
      </c>
    </row>
    <row r="2" spans="1:4" ht="15" customHeight="1" x14ac:dyDescent="0.2">
      <c r="A2" s="62" t="s">
        <v>84</v>
      </c>
    </row>
    <row r="3" spans="1:4" ht="15" customHeight="1" x14ac:dyDescent="0.2"/>
    <row r="4" spans="1:4" ht="15" customHeight="1" x14ac:dyDescent="0.2">
      <c r="A4" s="237" t="s">
        <v>73</v>
      </c>
      <c r="B4" s="237"/>
      <c r="C4" s="237"/>
      <c r="D4" s="237"/>
    </row>
    <row r="5" spans="1:4" ht="15" customHeight="1" x14ac:dyDescent="0.2"/>
    <row r="6" spans="1:4" ht="15" customHeight="1" x14ac:dyDescent="0.2">
      <c r="A6" s="239" t="s">
        <v>54</v>
      </c>
      <c r="B6" s="240"/>
      <c r="C6" s="238"/>
      <c r="D6" s="227"/>
    </row>
    <row r="7" spans="1:4" ht="15" customHeight="1" x14ac:dyDescent="0.2">
      <c r="A7" s="239" t="s">
        <v>74</v>
      </c>
      <c r="B7" s="240"/>
      <c r="C7" s="238"/>
      <c r="D7" s="227"/>
    </row>
    <row r="8" spans="1:4" ht="15" customHeight="1" x14ac:dyDescent="0.2">
      <c r="A8" s="239" t="s">
        <v>55</v>
      </c>
      <c r="B8" s="240"/>
      <c r="C8" s="238"/>
      <c r="D8" s="227"/>
    </row>
    <row r="9" spans="1:4" ht="15" customHeight="1" x14ac:dyDescent="0.2">
      <c r="A9" s="239" t="s">
        <v>2</v>
      </c>
      <c r="B9" s="240"/>
      <c r="C9" s="238"/>
      <c r="D9" s="227"/>
    </row>
    <row r="10" spans="1:4" ht="15" customHeight="1" x14ac:dyDescent="0.2">
      <c r="A10" s="239" t="s">
        <v>3</v>
      </c>
      <c r="B10" s="240"/>
      <c r="C10" s="238"/>
      <c r="D10" s="227"/>
    </row>
    <row r="11" spans="1:4" ht="15" customHeight="1" x14ac:dyDescent="0.2">
      <c r="A11" s="239" t="s">
        <v>4</v>
      </c>
      <c r="B11" s="240"/>
      <c r="C11" s="238"/>
      <c r="D11" s="227"/>
    </row>
    <row r="12" spans="1:4" ht="15" customHeight="1" x14ac:dyDescent="0.2"/>
    <row r="13" spans="1:4" ht="45" customHeight="1" x14ac:dyDescent="0.2">
      <c r="A13" s="58" t="s">
        <v>16</v>
      </c>
      <c r="B13" s="223" t="s">
        <v>75</v>
      </c>
      <c r="C13" s="223"/>
      <c r="D13" s="223"/>
    </row>
    <row r="14" spans="1:4" ht="120" customHeight="1" x14ac:dyDescent="0.2">
      <c r="A14" s="58" t="s">
        <v>16</v>
      </c>
      <c r="B14" s="223" t="s">
        <v>76</v>
      </c>
      <c r="C14" s="223"/>
      <c r="D14" s="223"/>
    </row>
    <row r="15" spans="1:4" ht="55.5" customHeight="1" x14ac:dyDescent="0.2">
      <c r="A15" s="58" t="s">
        <v>16</v>
      </c>
      <c r="B15" s="223" t="s">
        <v>77</v>
      </c>
      <c r="C15" s="223"/>
      <c r="D15" s="223"/>
    </row>
    <row r="16" spans="1:4" ht="15" customHeight="1" x14ac:dyDescent="0.2"/>
    <row r="17" spans="1:4" ht="30" customHeight="1" x14ac:dyDescent="0.2">
      <c r="A17" s="223" t="s">
        <v>78</v>
      </c>
      <c r="B17" s="223"/>
      <c r="C17" s="223"/>
      <c r="D17" s="223"/>
    </row>
    <row r="18" spans="1:4" ht="15" customHeight="1" x14ac:dyDescent="0.2"/>
    <row r="19" spans="1:4" ht="15" customHeight="1" x14ac:dyDescent="0.2">
      <c r="B19" s="235" t="s">
        <v>79</v>
      </c>
      <c r="C19" s="236"/>
      <c r="D19" s="236"/>
    </row>
    <row r="20" spans="1:4" ht="15" customHeight="1" x14ac:dyDescent="0.2">
      <c r="B20" s="229" t="s">
        <v>80</v>
      </c>
      <c r="C20" s="230"/>
      <c r="D20" s="231"/>
    </row>
    <row r="21" spans="1:4" ht="15" customHeight="1" x14ac:dyDescent="0.2">
      <c r="B21" s="232"/>
      <c r="C21" s="233"/>
      <c r="D21" s="234"/>
    </row>
    <row r="22" spans="1:4" ht="15" customHeight="1" x14ac:dyDescent="0.2">
      <c r="B22" s="225"/>
      <c r="C22" s="226"/>
      <c r="D22" s="227"/>
    </row>
    <row r="23" spans="1:4" ht="15" customHeight="1" x14ac:dyDescent="0.2">
      <c r="B23" s="225"/>
      <c r="C23" s="226"/>
      <c r="D23" s="227"/>
    </row>
    <row r="24" spans="1:4" ht="15" customHeight="1" x14ac:dyDescent="0.2">
      <c r="B24" s="228" t="s">
        <v>81</v>
      </c>
      <c r="C24" s="228"/>
      <c r="D24" s="228"/>
    </row>
    <row r="25" spans="1:4" ht="15" customHeight="1" x14ac:dyDescent="0.2"/>
    <row r="26" spans="1:4" ht="15" customHeight="1" x14ac:dyDescent="0.2"/>
    <row r="27" spans="1:4" ht="15" customHeight="1" x14ac:dyDescent="0.2">
      <c r="A27" s="17" t="s">
        <v>10</v>
      </c>
      <c r="B27" s="59"/>
    </row>
    <row r="28" spans="1:4" ht="15" customHeight="1" x14ac:dyDescent="0.2">
      <c r="A28" s="17" t="s">
        <v>37</v>
      </c>
      <c r="B28" s="59"/>
    </row>
    <row r="29" spans="1:4" ht="15" customHeight="1" x14ac:dyDescent="0.2"/>
    <row r="30" spans="1:4" ht="15" customHeight="1" x14ac:dyDescent="0.2"/>
    <row r="31" spans="1:4" ht="15" customHeight="1" x14ac:dyDescent="0.2"/>
    <row r="32" spans="1:4" ht="15" customHeight="1" x14ac:dyDescent="0.2"/>
    <row r="33" spans="1:4" ht="15" customHeight="1" x14ac:dyDescent="0.2">
      <c r="C33" s="60" t="s">
        <v>12</v>
      </c>
      <c r="D33" s="59"/>
    </row>
    <row r="34" spans="1:4" ht="15" customHeight="1" x14ac:dyDescent="0.2">
      <c r="D34" s="50" t="s">
        <v>13</v>
      </c>
    </row>
    <row r="35" spans="1:4" ht="15" customHeight="1" x14ac:dyDescent="0.2"/>
    <row r="36" spans="1:4" ht="15" customHeight="1" x14ac:dyDescent="0.2">
      <c r="A36" s="57" t="s">
        <v>14</v>
      </c>
    </row>
    <row r="37" spans="1:4" ht="15" customHeight="1" x14ac:dyDescent="0.2">
      <c r="A37" s="59"/>
      <c r="B37" s="61" t="s">
        <v>82</v>
      </c>
    </row>
  </sheetData>
  <mergeCells count="23">
    <mergeCell ref="A10:B10"/>
    <mergeCell ref="A11:B11"/>
    <mergeCell ref="C11:D11"/>
    <mergeCell ref="B13:D13"/>
    <mergeCell ref="B14:D14"/>
    <mergeCell ref="C10:D10"/>
    <mergeCell ref="A4:D4"/>
    <mergeCell ref="C6:D6"/>
    <mergeCell ref="C7:D7"/>
    <mergeCell ref="C8:D8"/>
    <mergeCell ref="C9:D9"/>
    <mergeCell ref="A7:B7"/>
    <mergeCell ref="A8:B8"/>
    <mergeCell ref="A6:B6"/>
    <mergeCell ref="A9:B9"/>
    <mergeCell ref="B23:D23"/>
    <mergeCell ref="B24:D24"/>
    <mergeCell ref="B15:D15"/>
    <mergeCell ref="A17:D17"/>
    <mergeCell ref="B20:D20"/>
    <mergeCell ref="B21:D21"/>
    <mergeCell ref="B22:D22"/>
    <mergeCell ref="B19:D19"/>
  </mergeCells>
  <pageMargins left="0.7" right="0.7" top="0.75" bottom="0.75" header="0.3" footer="0.3"/>
  <pageSetup paperSize="9" orientation="portrait" horizontalDpi="0" verticalDpi="0" r:id="rId1"/>
  <headerFooter>
    <oddHeader>&amp;R&amp;"Arial Narrow,Tučné"&amp;10Príloha č. 6
&amp;"Arial Narrow,Normálne"Čestné vyhlásenie uchádzača podľa § 32. ods. 1 písm. a) ZVO</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99961-3407-498B-B25C-5D2B09DF5665}">
  <sheetPr>
    <pageSetUpPr fitToPage="1"/>
  </sheetPr>
  <dimension ref="A1:O182"/>
  <sheetViews>
    <sheetView topLeftCell="A7" zoomScaleNormal="100" workbookViewId="0">
      <selection activeCell="B7" sqref="A7:N167"/>
    </sheetView>
  </sheetViews>
  <sheetFormatPr defaultRowHeight="16.5" x14ac:dyDescent="0.25"/>
  <cols>
    <col min="1" max="1" width="5.42578125" style="80" customWidth="1"/>
    <col min="2" max="2" width="74.28515625" style="83" customWidth="1"/>
    <col min="3" max="3" width="75.7109375" style="83" customWidth="1"/>
    <col min="4" max="4" width="8.5703125" style="83" customWidth="1"/>
    <col min="5" max="5" width="11" style="82" customWidth="1"/>
    <col min="6" max="6" width="21.5703125" style="80" customWidth="1"/>
    <col min="7" max="7" width="21.7109375" style="82" customWidth="1"/>
    <col min="8" max="8" width="16.42578125" style="80" customWidth="1"/>
    <col min="9" max="9" width="7.140625" style="80" customWidth="1"/>
    <col min="10" max="10" width="17.85546875" style="80" customWidth="1"/>
    <col min="11" max="11" width="16.42578125" style="80" customWidth="1"/>
    <col min="12" max="12" width="17.85546875" style="80" customWidth="1"/>
    <col min="13" max="13" width="17.85546875" style="81" customWidth="1"/>
    <col min="14" max="14" width="17.85546875" style="80" customWidth="1"/>
    <col min="15" max="15" width="24.28515625" style="80" customWidth="1"/>
    <col min="16" max="16384" width="9.140625" style="80"/>
  </cols>
  <sheetData>
    <row r="1" spans="1:15" x14ac:dyDescent="0.25">
      <c r="A1" s="210" t="s">
        <v>0</v>
      </c>
      <c r="B1" s="210"/>
    </row>
    <row r="2" spans="1:15" x14ac:dyDescent="0.25">
      <c r="A2" s="254" t="s">
        <v>84</v>
      </c>
      <c r="B2" s="254"/>
      <c r="C2" s="254"/>
      <c r="D2" s="254"/>
      <c r="E2" s="254"/>
      <c r="F2" s="254"/>
      <c r="G2" s="254"/>
      <c r="H2" s="254"/>
      <c r="I2" s="254"/>
      <c r="J2" s="254"/>
      <c r="K2" s="254"/>
      <c r="L2" s="254"/>
      <c r="M2" s="254"/>
      <c r="N2" s="254"/>
      <c r="O2" s="254"/>
    </row>
    <row r="3" spans="1:15" ht="15" customHeight="1" x14ac:dyDescent="0.25">
      <c r="A3" s="255" t="s">
        <v>85</v>
      </c>
      <c r="B3" s="255"/>
      <c r="C3" s="71"/>
      <c r="D3" s="71"/>
      <c r="E3" s="71"/>
      <c r="F3" s="71"/>
      <c r="G3" s="71"/>
      <c r="H3" s="71"/>
      <c r="I3" s="71"/>
      <c r="J3" s="71"/>
      <c r="K3" s="71"/>
      <c r="L3" s="71"/>
      <c r="M3" s="71"/>
      <c r="N3" s="71"/>
      <c r="O3" s="71"/>
    </row>
    <row r="4" spans="1:15" ht="16.5" customHeight="1" x14ac:dyDescent="0.25"/>
    <row r="5" spans="1:15" x14ac:dyDescent="0.25">
      <c r="A5" s="259" t="s">
        <v>561</v>
      </c>
      <c r="B5" s="259"/>
      <c r="C5" s="259"/>
      <c r="D5" s="259"/>
      <c r="E5" s="259"/>
      <c r="F5" s="259"/>
      <c r="G5" s="259"/>
      <c r="H5" s="259"/>
      <c r="I5" s="259"/>
      <c r="J5" s="259"/>
      <c r="K5" s="259"/>
      <c r="L5" s="259"/>
      <c r="M5" s="259"/>
      <c r="N5" s="259"/>
    </row>
    <row r="6" spans="1:15" ht="17.25" thickBot="1" x14ac:dyDescent="0.3">
      <c r="A6" s="134"/>
      <c r="B6" s="134"/>
      <c r="C6" s="134"/>
      <c r="D6" s="134"/>
      <c r="E6" s="134"/>
      <c r="F6" s="134"/>
      <c r="G6" s="134"/>
      <c r="H6" s="134"/>
      <c r="I6" s="134"/>
      <c r="J6" s="134"/>
      <c r="K6" s="134"/>
      <c r="L6" s="134"/>
      <c r="M6" s="134"/>
      <c r="N6" s="134"/>
    </row>
    <row r="7" spans="1:15" s="133" customFormat="1" ht="52.5" customHeight="1" thickBot="1" x14ac:dyDescent="0.3">
      <c r="A7" s="70" t="s">
        <v>48</v>
      </c>
      <c r="B7" s="70" t="s">
        <v>53</v>
      </c>
      <c r="C7" s="70" t="s">
        <v>93</v>
      </c>
      <c r="D7" s="70" t="s">
        <v>97</v>
      </c>
      <c r="E7" s="70" t="s">
        <v>94</v>
      </c>
      <c r="F7" s="70" t="s">
        <v>95</v>
      </c>
      <c r="G7" s="70" t="s">
        <v>96</v>
      </c>
      <c r="H7" s="70" t="s">
        <v>98</v>
      </c>
      <c r="I7" s="70" t="s">
        <v>560</v>
      </c>
      <c r="J7" s="70" t="s">
        <v>83</v>
      </c>
      <c r="K7" s="70" t="s">
        <v>99</v>
      </c>
      <c r="L7" s="70" t="s">
        <v>100</v>
      </c>
      <c r="M7" s="144" t="s">
        <v>83</v>
      </c>
      <c r="N7" s="70" t="s">
        <v>101</v>
      </c>
      <c r="O7" s="70" t="s">
        <v>105</v>
      </c>
    </row>
    <row r="8" spans="1:15" s="133" customFormat="1" ht="15" customHeight="1" x14ac:dyDescent="0.25">
      <c r="A8" s="145" t="s">
        <v>38</v>
      </c>
      <c r="B8" s="145" t="s">
        <v>47</v>
      </c>
      <c r="C8" s="145" t="s">
        <v>46</v>
      </c>
      <c r="D8" s="145" t="s">
        <v>45</v>
      </c>
      <c r="E8" s="145" t="s">
        <v>44</v>
      </c>
      <c r="F8" s="145" t="s">
        <v>43</v>
      </c>
      <c r="G8" s="145" t="s">
        <v>42</v>
      </c>
      <c r="H8" s="145" t="s">
        <v>41</v>
      </c>
      <c r="I8" s="145" t="s">
        <v>40</v>
      </c>
      <c r="J8" s="145" t="s">
        <v>39</v>
      </c>
      <c r="K8" s="145" t="s">
        <v>49</v>
      </c>
      <c r="L8" s="145" t="s">
        <v>50</v>
      </c>
      <c r="M8" s="146" t="s">
        <v>102</v>
      </c>
      <c r="N8" s="145" t="s">
        <v>103</v>
      </c>
      <c r="O8" s="145" t="s">
        <v>104</v>
      </c>
    </row>
    <row r="9" spans="1:15" ht="30" customHeight="1" x14ac:dyDescent="0.25">
      <c r="A9" s="136" t="s">
        <v>38</v>
      </c>
      <c r="B9" s="137" t="s">
        <v>106</v>
      </c>
      <c r="C9" s="138" t="s">
        <v>107</v>
      </c>
      <c r="D9" s="139" t="s">
        <v>108</v>
      </c>
      <c r="E9" s="136">
        <v>1500</v>
      </c>
      <c r="F9" s="131"/>
      <c r="G9" s="130"/>
      <c r="H9" s="119"/>
      <c r="I9" s="118"/>
      <c r="J9" s="140">
        <f t="shared" ref="J9:J40" si="0">(H9*I9)/100</f>
        <v>0</v>
      </c>
      <c r="K9" s="141">
        <f t="shared" ref="K9:K40" si="1">H9+J9</f>
        <v>0</v>
      </c>
      <c r="L9" s="141">
        <f t="shared" ref="L9:L40" si="2">H9*E9</f>
        <v>0</v>
      </c>
      <c r="M9" s="141">
        <f t="shared" ref="M9:M40" si="3">E9*J9</f>
        <v>0</v>
      </c>
      <c r="N9" s="142">
        <f t="shared" ref="N9:N40" si="4">L9+M9</f>
        <v>0</v>
      </c>
      <c r="O9" s="143"/>
    </row>
    <row r="10" spans="1:15" ht="30" customHeight="1" x14ac:dyDescent="0.25">
      <c r="A10" s="76" t="s">
        <v>47</v>
      </c>
      <c r="B10" s="77" t="s">
        <v>109</v>
      </c>
      <c r="C10" s="78" t="s">
        <v>110</v>
      </c>
      <c r="D10" s="76" t="s">
        <v>108</v>
      </c>
      <c r="E10" s="76">
        <v>1000</v>
      </c>
      <c r="F10" s="129"/>
      <c r="G10" s="128"/>
      <c r="H10" s="119"/>
      <c r="I10" s="118"/>
      <c r="J10" s="117">
        <f t="shared" si="0"/>
        <v>0</v>
      </c>
      <c r="K10" s="125">
        <f t="shared" si="1"/>
        <v>0</v>
      </c>
      <c r="L10" s="125">
        <f t="shared" si="2"/>
        <v>0</v>
      </c>
      <c r="M10" s="125">
        <f t="shared" si="3"/>
        <v>0</v>
      </c>
      <c r="N10" s="114">
        <f t="shared" si="4"/>
        <v>0</v>
      </c>
      <c r="O10" s="113"/>
    </row>
    <row r="11" spans="1:15" ht="30" customHeight="1" x14ac:dyDescent="0.25">
      <c r="A11" s="76" t="s">
        <v>46</v>
      </c>
      <c r="B11" s="77" t="s">
        <v>111</v>
      </c>
      <c r="C11" s="78" t="s">
        <v>112</v>
      </c>
      <c r="D11" s="76" t="s">
        <v>108</v>
      </c>
      <c r="E11" s="76">
        <v>400</v>
      </c>
      <c r="F11" s="127"/>
      <c r="G11" s="126"/>
      <c r="H11" s="119"/>
      <c r="I11" s="118"/>
      <c r="J11" s="117">
        <f t="shared" si="0"/>
        <v>0</v>
      </c>
      <c r="K11" s="125">
        <f t="shared" si="1"/>
        <v>0</v>
      </c>
      <c r="L11" s="125">
        <f t="shared" si="2"/>
        <v>0</v>
      </c>
      <c r="M11" s="125">
        <f t="shared" si="3"/>
        <v>0</v>
      </c>
      <c r="N11" s="114">
        <f t="shared" si="4"/>
        <v>0</v>
      </c>
      <c r="O11" s="113"/>
    </row>
    <row r="12" spans="1:15" ht="30" customHeight="1" x14ac:dyDescent="0.25">
      <c r="A12" s="76" t="s">
        <v>45</v>
      </c>
      <c r="B12" s="77" t="s">
        <v>113</v>
      </c>
      <c r="C12" s="78" t="s">
        <v>114</v>
      </c>
      <c r="D12" s="76" t="s">
        <v>108</v>
      </c>
      <c r="E12" s="76">
        <v>300</v>
      </c>
      <c r="F12" s="127"/>
      <c r="G12" s="126"/>
      <c r="H12" s="119"/>
      <c r="I12" s="118"/>
      <c r="J12" s="117">
        <f t="shared" si="0"/>
        <v>0</v>
      </c>
      <c r="K12" s="125">
        <f t="shared" si="1"/>
        <v>0</v>
      </c>
      <c r="L12" s="125">
        <f t="shared" si="2"/>
        <v>0</v>
      </c>
      <c r="M12" s="125">
        <f t="shared" si="3"/>
        <v>0</v>
      </c>
      <c r="N12" s="114">
        <f t="shared" si="4"/>
        <v>0</v>
      </c>
      <c r="O12" s="113"/>
    </row>
    <row r="13" spans="1:15" ht="30" customHeight="1" x14ac:dyDescent="0.25">
      <c r="A13" s="76" t="s">
        <v>44</v>
      </c>
      <c r="B13" s="77" t="s">
        <v>115</v>
      </c>
      <c r="C13" s="78" t="s">
        <v>116</v>
      </c>
      <c r="D13" s="76" t="s">
        <v>108</v>
      </c>
      <c r="E13" s="76">
        <v>100</v>
      </c>
      <c r="F13" s="127"/>
      <c r="G13" s="126"/>
      <c r="H13" s="119"/>
      <c r="I13" s="118"/>
      <c r="J13" s="117">
        <f t="shared" si="0"/>
        <v>0</v>
      </c>
      <c r="K13" s="125">
        <f t="shared" si="1"/>
        <v>0</v>
      </c>
      <c r="L13" s="125">
        <f t="shared" si="2"/>
        <v>0</v>
      </c>
      <c r="M13" s="125">
        <f t="shared" si="3"/>
        <v>0</v>
      </c>
      <c r="N13" s="114">
        <f t="shared" si="4"/>
        <v>0</v>
      </c>
      <c r="O13" s="113"/>
    </row>
    <row r="14" spans="1:15" ht="30" customHeight="1" x14ac:dyDescent="0.25">
      <c r="A14" s="76" t="s">
        <v>43</v>
      </c>
      <c r="B14" s="77" t="s">
        <v>117</v>
      </c>
      <c r="C14" s="78" t="s">
        <v>118</v>
      </c>
      <c r="D14" s="76" t="s">
        <v>52</v>
      </c>
      <c r="E14" s="76">
        <v>200</v>
      </c>
      <c r="F14" s="127"/>
      <c r="G14" s="126"/>
      <c r="H14" s="119"/>
      <c r="I14" s="118"/>
      <c r="J14" s="117">
        <f t="shared" si="0"/>
        <v>0</v>
      </c>
      <c r="K14" s="125">
        <f t="shared" si="1"/>
        <v>0</v>
      </c>
      <c r="L14" s="125">
        <f t="shared" si="2"/>
        <v>0</v>
      </c>
      <c r="M14" s="125">
        <f t="shared" si="3"/>
        <v>0</v>
      </c>
      <c r="N14" s="114">
        <f t="shared" si="4"/>
        <v>0</v>
      </c>
      <c r="O14" s="113"/>
    </row>
    <row r="15" spans="1:15" ht="30" customHeight="1" x14ac:dyDescent="0.25">
      <c r="A15" s="76" t="s">
        <v>42</v>
      </c>
      <c r="B15" s="77" t="s">
        <v>119</v>
      </c>
      <c r="C15" s="78" t="s">
        <v>120</v>
      </c>
      <c r="D15" s="76" t="s">
        <v>52</v>
      </c>
      <c r="E15" s="76">
        <v>400</v>
      </c>
      <c r="F15" s="127"/>
      <c r="G15" s="126"/>
      <c r="H15" s="119"/>
      <c r="I15" s="118"/>
      <c r="J15" s="117">
        <f t="shared" si="0"/>
        <v>0</v>
      </c>
      <c r="K15" s="125">
        <f t="shared" si="1"/>
        <v>0</v>
      </c>
      <c r="L15" s="125">
        <f t="shared" si="2"/>
        <v>0</v>
      </c>
      <c r="M15" s="125">
        <f t="shared" si="3"/>
        <v>0</v>
      </c>
      <c r="N15" s="114">
        <f t="shared" si="4"/>
        <v>0</v>
      </c>
      <c r="O15" s="113"/>
    </row>
    <row r="16" spans="1:15" ht="30" customHeight="1" x14ac:dyDescent="0.25">
      <c r="A16" s="76" t="s">
        <v>41</v>
      </c>
      <c r="B16" s="77" t="s">
        <v>121</v>
      </c>
      <c r="C16" s="78" t="s">
        <v>122</v>
      </c>
      <c r="D16" s="76" t="s">
        <v>52</v>
      </c>
      <c r="E16" s="76">
        <v>300</v>
      </c>
      <c r="F16" s="127"/>
      <c r="G16" s="126"/>
      <c r="H16" s="119"/>
      <c r="I16" s="118"/>
      <c r="J16" s="117">
        <f t="shared" si="0"/>
        <v>0</v>
      </c>
      <c r="K16" s="125">
        <f t="shared" si="1"/>
        <v>0</v>
      </c>
      <c r="L16" s="125">
        <f t="shared" si="2"/>
        <v>0</v>
      </c>
      <c r="M16" s="125">
        <f t="shared" si="3"/>
        <v>0</v>
      </c>
      <c r="N16" s="114">
        <f t="shared" si="4"/>
        <v>0</v>
      </c>
      <c r="O16" s="113"/>
    </row>
    <row r="17" spans="1:15" ht="30" customHeight="1" x14ac:dyDescent="0.25">
      <c r="A17" s="76" t="s">
        <v>40</v>
      </c>
      <c r="B17" s="77" t="s">
        <v>123</v>
      </c>
      <c r="C17" s="78" t="s">
        <v>124</v>
      </c>
      <c r="D17" s="76" t="s">
        <v>52</v>
      </c>
      <c r="E17" s="76">
        <v>400</v>
      </c>
      <c r="F17" s="127"/>
      <c r="G17" s="126"/>
      <c r="H17" s="119"/>
      <c r="I17" s="118"/>
      <c r="J17" s="117">
        <f t="shared" si="0"/>
        <v>0</v>
      </c>
      <c r="K17" s="125">
        <f t="shared" si="1"/>
        <v>0</v>
      </c>
      <c r="L17" s="125">
        <f t="shared" si="2"/>
        <v>0</v>
      </c>
      <c r="M17" s="125">
        <f t="shared" si="3"/>
        <v>0</v>
      </c>
      <c r="N17" s="114">
        <f t="shared" si="4"/>
        <v>0</v>
      </c>
      <c r="O17" s="113"/>
    </row>
    <row r="18" spans="1:15" ht="30" customHeight="1" x14ac:dyDescent="0.25">
      <c r="A18" s="76" t="s">
        <v>39</v>
      </c>
      <c r="B18" s="77" t="s">
        <v>125</v>
      </c>
      <c r="C18" s="78" t="s">
        <v>126</v>
      </c>
      <c r="D18" s="76" t="s">
        <v>52</v>
      </c>
      <c r="E18" s="76">
        <v>100</v>
      </c>
      <c r="F18" s="127"/>
      <c r="G18" s="126"/>
      <c r="H18" s="119"/>
      <c r="I18" s="118"/>
      <c r="J18" s="117">
        <f t="shared" si="0"/>
        <v>0</v>
      </c>
      <c r="K18" s="125">
        <f t="shared" si="1"/>
        <v>0</v>
      </c>
      <c r="L18" s="125">
        <f t="shared" si="2"/>
        <v>0</v>
      </c>
      <c r="M18" s="125">
        <f t="shared" si="3"/>
        <v>0</v>
      </c>
      <c r="N18" s="114">
        <f t="shared" si="4"/>
        <v>0</v>
      </c>
      <c r="O18" s="113"/>
    </row>
    <row r="19" spans="1:15" ht="30" customHeight="1" x14ac:dyDescent="0.25">
      <c r="A19" s="76" t="s">
        <v>49</v>
      </c>
      <c r="B19" s="77" t="s">
        <v>127</v>
      </c>
      <c r="C19" s="78" t="s">
        <v>128</v>
      </c>
      <c r="D19" s="76" t="s">
        <v>52</v>
      </c>
      <c r="E19" s="76">
        <v>100</v>
      </c>
      <c r="F19" s="127"/>
      <c r="G19" s="126"/>
      <c r="H19" s="119"/>
      <c r="I19" s="118"/>
      <c r="J19" s="117">
        <f t="shared" si="0"/>
        <v>0</v>
      </c>
      <c r="K19" s="125">
        <f t="shared" si="1"/>
        <v>0</v>
      </c>
      <c r="L19" s="125">
        <f t="shared" si="2"/>
        <v>0</v>
      </c>
      <c r="M19" s="125">
        <f t="shared" si="3"/>
        <v>0</v>
      </c>
      <c r="N19" s="114">
        <f t="shared" si="4"/>
        <v>0</v>
      </c>
      <c r="O19" s="113"/>
    </row>
    <row r="20" spans="1:15" ht="30" customHeight="1" x14ac:dyDescent="0.25">
      <c r="A20" s="76" t="s">
        <v>50</v>
      </c>
      <c r="B20" s="77" t="s">
        <v>129</v>
      </c>
      <c r="C20" s="78" t="s">
        <v>130</v>
      </c>
      <c r="D20" s="76" t="s">
        <v>52</v>
      </c>
      <c r="E20" s="76">
        <v>1000</v>
      </c>
      <c r="F20" s="127"/>
      <c r="G20" s="126"/>
      <c r="H20" s="119"/>
      <c r="I20" s="118"/>
      <c r="J20" s="117">
        <f t="shared" si="0"/>
        <v>0</v>
      </c>
      <c r="K20" s="125">
        <f t="shared" si="1"/>
        <v>0</v>
      </c>
      <c r="L20" s="125">
        <f t="shared" si="2"/>
        <v>0</v>
      </c>
      <c r="M20" s="125">
        <f t="shared" si="3"/>
        <v>0</v>
      </c>
      <c r="N20" s="114">
        <f t="shared" si="4"/>
        <v>0</v>
      </c>
      <c r="O20" s="113"/>
    </row>
    <row r="21" spans="1:15" ht="30" customHeight="1" x14ac:dyDescent="0.25">
      <c r="A21" s="76" t="s">
        <v>102</v>
      </c>
      <c r="B21" s="77" t="s">
        <v>131</v>
      </c>
      <c r="C21" s="78" t="s">
        <v>132</v>
      </c>
      <c r="D21" s="76" t="s">
        <v>52</v>
      </c>
      <c r="E21" s="76">
        <v>500</v>
      </c>
      <c r="F21" s="127"/>
      <c r="G21" s="126"/>
      <c r="H21" s="119"/>
      <c r="I21" s="118"/>
      <c r="J21" s="117">
        <f t="shared" si="0"/>
        <v>0</v>
      </c>
      <c r="K21" s="125">
        <f t="shared" si="1"/>
        <v>0</v>
      </c>
      <c r="L21" s="125">
        <f t="shared" si="2"/>
        <v>0</v>
      </c>
      <c r="M21" s="125">
        <f t="shared" si="3"/>
        <v>0</v>
      </c>
      <c r="N21" s="114">
        <f t="shared" si="4"/>
        <v>0</v>
      </c>
      <c r="O21" s="113"/>
    </row>
    <row r="22" spans="1:15" ht="30" customHeight="1" x14ac:dyDescent="0.25">
      <c r="A22" s="76" t="s">
        <v>103</v>
      </c>
      <c r="B22" s="77" t="s">
        <v>133</v>
      </c>
      <c r="C22" s="78" t="s">
        <v>134</v>
      </c>
      <c r="D22" s="76" t="s">
        <v>52</v>
      </c>
      <c r="E22" s="76">
        <v>1000</v>
      </c>
      <c r="F22" s="127"/>
      <c r="G22" s="126"/>
      <c r="H22" s="119"/>
      <c r="I22" s="118"/>
      <c r="J22" s="117">
        <f t="shared" si="0"/>
        <v>0</v>
      </c>
      <c r="K22" s="125">
        <f t="shared" si="1"/>
        <v>0</v>
      </c>
      <c r="L22" s="125">
        <f t="shared" si="2"/>
        <v>0</v>
      </c>
      <c r="M22" s="125">
        <f t="shared" si="3"/>
        <v>0</v>
      </c>
      <c r="N22" s="114">
        <f t="shared" si="4"/>
        <v>0</v>
      </c>
      <c r="O22" s="113"/>
    </row>
    <row r="23" spans="1:15" ht="30" customHeight="1" x14ac:dyDescent="0.25">
      <c r="A23" s="76" t="s">
        <v>104</v>
      </c>
      <c r="B23" s="77" t="s">
        <v>135</v>
      </c>
      <c r="C23" s="78" t="s">
        <v>136</v>
      </c>
      <c r="D23" s="76" t="s">
        <v>52</v>
      </c>
      <c r="E23" s="76">
        <v>1500</v>
      </c>
      <c r="F23" s="127"/>
      <c r="G23" s="126"/>
      <c r="H23" s="119"/>
      <c r="I23" s="118"/>
      <c r="J23" s="117">
        <f t="shared" si="0"/>
        <v>0</v>
      </c>
      <c r="K23" s="125">
        <f t="shared" si="1"/>
        <v>0</v>
      </c>
      <c r="L23" s="125">
        <f t="shared" si="2"/>
        <v>0</v>
      </c>
      <c r="M23" s="125">
        <f t="shared" si="3"/>
        <v>0</v>
      </c>
      <c r="N23" s="114">
        <f t="shared" si="4"/>
        <v>0</v>
      </c>
      <c r="O23" s="113"/>
    </row>
    <row r="24" spans="1:15" ht="30" customHeight="1" x14ac:dyDescent="0.25">
      <c r="A24" s="76" t="s">
        <v>137</v>
      </c>
      <c r="B24" s="77" t="s">
        <v>138</v>
      </c>
      <c r="C24" s="78" t="s">
        <v>139</v>
      </c>
      <c r="D24" s="76" t="s">
        <v>52</v>
      </c>
      <c r="E24" s="76">
        <v>500</v>
      </c>
      <c r="F24" s="121"/>
      <c r="G24" s="120"/>
      <c r="H24" s="119"/>
      <c r="I24" s="118"/>
      <c r="J24" s="117">
        <f t="shared" si="0"/>
        <v>0</v>
      </c>
      <c r="K24" s="125">
        <f t="shared" si="1"/>
        <v>0</v>
      </c>
      <c r="L24" s="125">
        <f t="shared" si="2"/>
        <v>0</v>
      </c>
      <c r="M24" s="125">
        <f t="shared" si="3"/>
        <v>0</v>
      </c>
      <c r="N24" s="114">
        <f t="shared" si="4"/>
        <v>0</v>
      </c>
      <c r="O24" s="113"/>
    </row>
    <row r="25" spans="1:15" ht="30" customHeight="1" x14ac:dyDescent="0.25">
      <c r="A25" s="76" t="s">
        <v>140</v>
      </c>
      <c r="B25" s="77" t="s">
        <v>141</v>
      </c>
      <c r="C25" s="78" t="s">
        <v>142</v>
      </c>
      <c r="D25" s="76" t="s">
        <v>52</v>
      </c>
      <c r="E25" s="76">
        <v>200</v>
      </c>
      <c r="F25" s="131"/>
      <c r="G25" s="130"/>
      <c r="H25" s="119"/>
      <c r="I25" s="118"/>
      <c r="J25" s="117">
        <f t="shared" si="0"/>
        <v>0</v>
      </c>
      <c r="K25" s="125">
        <f t="shared" si="1"/>
        <v>0</v>
      </c>
      <c r="L25" s="125">
        <f t="shared" si="2"/>
        <v>0</v>
      </c>
      <c r="M25" s="125">
        <f t="shared" si="3"/>
        <v>0</v>
      </c>
      <c r="N25" s="114">
        <f t="shared" si="4"/>
        <v>0</v>
      </c>
      <c r="O25" s="113"/>
    </row>
    <row r="26" spans="1:15" ht="30.75" customHeight="1" x14ac:dyDescent="0.25">
      <c r="A26" s="76" t="s">
        <v>143</v>
      </c>
      <c r="B26" s="77" t="s">
        <v>144</v>
      </c>
      <c r="C26" s="78" t="s">
        <v>145</v>
      </c>
      <c r="D26" s="76" t="s">
        <v>52</v>
      </c>
      <c r="E26" s="76">
        <v>200</v>
      </c>
      <c r="F26" s="129"/>
      <c r="G26" s="128"/>
      <c r="H26" s="119"/>
      <c r="I26" s="118"/>
      <c r="J26" s="117">
        <f t="shared" si="0"/>
        <v>0</v>
      </c>
      <c r="K26" s="125">
        <f t="shared" si="1"/>
        <v>0</v>
      </c>
      <c r="L26" s="125">
        <f t="shared" si="2"/>
        <v>0</v>
      </c>
      <c r="M26" s="125">
        <f t="shared" si="3"/>
        <v>0</v>
      </c>
      <c r="N26" s="114">
        <f t="shared" si="4"/>
        <v>0</v>
      </c>
      <c r="O26" s="113"/>
    </row>
    <row r="27" spans="1:15" ht="30" customHeight="1" x14ac:dyDescent="0.25">
      <c r="A27" s="76" t="s">
        <v>146</v>
      </c>
      <c r="B27" s="77" t="s">
        <v>147</v>
      </c>
      <c r="C27" s="78" t="s">
        <v>148</v>
      </c>
      <c r="D27" s="76" t="s">
        <v>52</v>
      </c>
      <c r="E27" s="76">
        <v>200</v>
      </c>
      <c r="F27" s="127"/>
      <c r="G27" s="126"/>
      <c r="H27" s="119"/>
      <c r="I27" s="118"/>
      <c r="J27" s="117">
        <f t="shared" si="0"/>
        <v>0</v>
      </c>
      <c r="K27" s="125">
        <f t="shared" si="1"/>
        <v>0</v>
      </c>
      <c r="L27" s="125">
        <f t="shared" si="2"/>
        <v>0</v>
      </c>
      <c r="M27" s="125">
        <f t="shared" si="3"/>
        <v>0</v>
      </c>
      <c r="N27" s="114">
        <f t="shared" si="4"/>
        <v>0</v>
      </c>
      <c r="O27" s="113"/>
    </row>
    <row r="28" spans="1:15" ht="30" customHeight="1" x14ac:dyDescent="0.25">
      <c r="A28" s="76" t="s">
        <v>149</v>
      </c>
      <c r="B28" s="77" t="s">
        <v>150</v>
      </c>
      <c r="C28" s="78" t="s">
        <v>151</v>
      </c>
      <c r="D28" s="76" t="s">
        <v>52</v>
      </c>
      <c r="E28" s="76">
        <v>100</v>
      </c>
      <c r="F28" s="127"/>
      <c r="G28" s="126"/>
      <c r="H28" s="119"/>
      <c r="I28" s="118"/>
      <c r="J28" s="117">
        <f t="shared" si="0"/>
        <v>0</v>
      </c>
      <c r="K28" s="125">
        <f t="shared" si="1"/>
        <v>0</v>
      </c>
      <c r="L28" s="125">
        <f t="shared" si="2"/>
        <v>0</v>
      </c>
      <c r="M28" s="125">
        <f t="shared" si="3"/>
        <v>0</v>
      </c>
      <c r="N28" s="114">
        <f t="shared" si="4"/>
        <v>0</v>
      </c>
      <c r="O28" s="113"/>
    </row>
    <row r="29" spans="1:15" ht="15" customHeight="1" x14ac:dyDescent="0.25">
      <c r="A29" s="76" t="s">
        <v>152</v>
      </c>
      <c r="B29" s="77" t="s">
        <v>153</v>
      </c>
      <c r="C29" s="78" t="s">
        <v>154</v>
      </c>
      <c r="D29" s="76" t="s">
        <v>52</v>
      </c>
      <c r="E29" s="76">
        <v>100</v>
      </c>
      <c r="F29" s="127"/>
      <c r="G29" s="126"/>
      <c r="H29" s="119"/>
      <c r="I29" s="118"/>
      <c r="J29" s="117">
        <f t="shared" si="0"/>
        <v>0</v>
      </c>
      <c r="K29" s="125">
        <f t="shared" si="1"/>
        <v>0</v>
      </c>
      <c r="L29" s="125">
        <f t="shared" si="2"/>
        <v>0</v>
      </c>
      <c r="M29" s="125">
        <f t="shared" si="3"/>
        <v>0</v>
      </c>
      <c r="N29" s="114">
        <f t="shared" si="4"/>
        <v>0</v>
      </c>
      <c r="O29" s="113"/>
    </row>
    <row r="30" spans="1:15" ht="15" customHeight="1" x14ac:dyDescent="0.25">
      <c r="A30" s="76" t="s">
        <v>155</v>
      </c>
      <c r="B30" s="77" t="s">
        <v>156</v>
      </c>
      <c r="C30" s="78" t="s">
        <v>154</v>
      </c>
      <c r="D30" s="76" t="s">
        <v>52</v>
      </c>
      <c r="E30" s="76">
        <v>50</v>
      </c>
      <c r="F30" s="127"/>
      <c r="G30" s="126"/>
      <c r="H30" s="119"/>
      <c r="I30" s="118"/>
      <c r="J30" s="117">
        <f t="shared" si="0"/>
        <v>0</v>
      </c>
      <c r="K30" s="125">
        <f t="shared" si="1"/>
        <v>0</v>
      </c>
      <c r="L30" s="125">
        <f t="shared" si="2"/>
        <v>0</v>
      </c>
      <c r="M30" s="125">
        <f t="shared" si="3"/>
        <v>0</v>
      </c>
      <c r="N30" s="114">
        <f t="shared" si="4"/>
        <v>0</v>
      </c>
      <c r="O30" s="113"/>
    </row>
    <row r="31" spans="1:15" ht="30" customHeight="1" x14ac:dyDescent="0.25">
      <c r="A31" s="76" t="s">
        <v>157</v>
      </c>
      <c r="B31" s="77" t="s">
        <v>158</v>
      </c>
      <c r="C31" s="78" t="s">
        <v>159</v>
      </c>
      <c r="D31" s="76" t="s">
        <v>52</v>
      </c>
      <c r="E31" s="76">
        <v>10</v>
      </c>
      <c r="F31" s="127"/>
      <c r="G31" s="126"/>
      <c r="H31" s="119"/>
      <c r="I31" s="118"/>
      <c r="J31" s="117">
        <f t="shared" si="0"/>
        <v>0</v>
      </c>
      <c r="K31" s="125">
        <f t="shared" si="1"/>
        <v>0</v>
      </c>
      <c r="L31" s="125">
        <f t="shared" si="2"/>
        <v>0</v>
      </c>
      <c r="M31" s="125">
        <f t="shared" si="3"/>
        <v>0</v>
      </c>
      <c r="N31" s="114">
        <f t="shared" si="4"/>
        <v>0</v>
      </c>
      <c r="O31" s="113"/>
    </row>
    <row r="32" spans="1:15" ht="15" customHeight="1" x14ac:dyDescent="0.25">
      <c r="A32" s="76" t="s">
        <v>160</v>
      </c>
      <c r="B32" s="77" t="s">
        <v>161</v>
      </c>
      <c r="C32" s="78" t="s">
        <v>162</v>
      </c>
      <c r="D32" s="76" t="s">
        <v>52</v>
      </c>
      <c r="E32" s="76">
        <v>2000</v>
      </c>
      <c r="F32" s="127"/>
      <c r="G32" s="126"/>
      <c r="H32" s="119"/>
      <c r="I32" s="118"/>
      <c r="J32" s="117">
        <f t="shared" si="0"/>
        <v>0</v>
      </c>
      <c r="K32" s="125">
        <f t="shared" si="1"/>
        <v>0</v>
      </c>
      <c r="L32" s="125">
        <f t="shared" si="2"/>
        <v>0</v>
      </c>
      <c r="M32" s="125">
        <f t="shared" si="3"/>
        <v>0</v>
      </c>
      <c r="N32" s="114">
        <f t="shared" si="4"/>
        <v>0</v>
      </c>
      <c r="O32" s="113"/>
    </row>
    <row r="33" spans="1:15" ht="29.25" customHeight="1" x14ac:dyDescent="0.25">
      <c r="A33" s="76" t="s">
        <v>163</v>
      </c>
      <c r="B33" s="77" t="s">
        <v>164</v>
      </c>
      <c r="C33" s="78" t="s">
        <v>165</v>
      </c>
      <c r="D33" s="76" t="s">
        <v>52</v>
      </c>
      <c r="E33" s="76">
        <v>500</v>
      </c>
      <c r="F33" s="127"/>
      <c r="G33" s="126"/>
      <c r="H33" s="119"/>
      <c r="I33" s="118"/>
      <c r="J33" s="117">
        <f t="shared" si="0"/>
        <v>0</v>
      </c>
      <c r="K33" s="125">
        <f t="shared" si="1"/>
        <v>0</v>
      </c>
      <c r="L33" s="125">
        <f t="shared" si="2"/>
        <v>0</v>
      </c>
      <c r="M33" s="125">
        <f t="shared" si="3"/>
        <v>0</v>
      </c>
      <c r="N33" s="114">
        <f t="shared" si="4"/>
        <v>0</v>
      </c>
      <c r="O33" s="113"/>
    </row>
    <row r="34" spans="1:15" ht="30" customHeight="1" x14ac:dyDescent="0.25">
      <c r="A34" s="76" t="s">
        <v>166</v>
      </c>
      <c r="B34" s="77" t="s">
        <v>167</v>
      </c>
      <c r="C34" s="78" t="s">
        <v>168</v>
      </c>
      <c r="D34" s="76" t="s">
        <v>52</v>
      </c>
      <c r="E34" s="76">
        <v>2000</v>
      </c>
      <c r="F34" s="127"/>
      <c r="G34" s="126"/>
      <c r="H34" s="119"/>
      <c r="I34" s="118"/>
      <c r="J34" s="117">
        <f t="shared" si="0"/>
        <v>0</v>
      </c>
      <c r="K34" s="125">
        <f t="shared" si="1"/>
        <v>0</v>
      </c>
      <c r="L34" s="125">
        <f t="shared" si="2"/>
        <v>0</v>
      </c>
      <c r="M34" s="125">
        <f t="shared" si="3"/>
        <v>0</v>
      </c>
      <c r="N34" s="114">
        <f t="shared" si="4"/>
        <v>0</v>
      </c>
      <c r="O34" s="113"/>
    </row>
    <row r="35" spans="1:15" ht="30" customHeight="1" x14ac:dyDescent="0.25">
      <c r="A35" s="76" t="s">
        <v>169</v>
      </c>
      <c r="B35" s="77" t="s">
        <v>170</v>
      </c>
      <c r="C35" s="78" t="s">
        <v>171</v>
      </c>
      <c r="D35" s="76" t="s">
        <v>52</v>
      </c>
      <c r="E35" s="76">
        <v>500</v>
      </c>
      <c r="F35" s="127"/>
      <c r="G35" s="126"/>
      <c r="H35" s="119"/>
      <c r="I35" s="118"/>
      <c r="J35" s="117">
        <f t="shared" si="0"/>
        <v>0</v>
      </c>
      <c r="K35" s="125">
        <f t="shared" si="1"/>
        <v>0</v>
      </c>
      <c r="L35" s="125">
        <f t="shared" si="2"/>
        <v>0</v>
      </c>
      <c r="M35" s="125">
        <f t="shared" si="3"/>
        <v>0</v>
      </c>
      <c r="N35" s="114">
        <f t="shared" si="4"/>
        <v>0</v>
      </c>
      <c r="O35" s="113"/>
    </row>
    <row r="36" spans="1:15" ht="15" customHeight="1" x14ac:dyDescent="0.25">
      <c r="A36" s="76" t="s">
        <v>172</v>
      </c>
      <c r="B36" s="77" t="s">
        <v>173</v>
      </c>
      <c r="C36" s="78" t="s">
        <v>174</v>
      </c>
      <c r="D36" s="76" t="s">
        <v>52</v>
      </c>
      <c r="E36" s="76">
        <v>5</v>
      </c>
      <c r="F36" s="127"/>
      <c r="G36" s="126"/>
      <c r="H36" s="119"/>
      <c r="I36" s="118"/>
      <c r="J36" s="117">
        <f t="shared" si="0"/>
        <v>0</v>
      </c>
      <c r="K36" s="125">
        <f t="shared" si="1"/>
        <v>0</v>
      </c>
      <c r="L36" s="125">
        <f t="shared" si="2"/>
        <v>0</v>
      </c>
      <c r="M36" s="125">
        <f t="shared" si="3"/>
        <v>0</v>
      </c>
      <c r="N36" s="114">
        <f t="shared" si="4"/>
        <v>0</v>
      </c>
      <c r="O36" s="113"/>
    </row>
    <row r="37" spans="1:15" ht="30" customHeight="1" x14ac:dyDescent="0.25">
      <c r="A37" s="76" t="s">
        <v>175</v>
      </c>
      <c r="B37" s="77" t="s">
        <v>176</v>
      </c>
      <c r="C37" s="78" t="s">
        <v>177</v>
      </c>
      <c r="D37" s="76" t="s">
        <v>52</v>
      </c>
      <c r="E37" s="76">
        <v>500</v>
      </c>
      <c r="F37" s="127"/>
      <c r="G37" s="126"/>
      <c r="H37" s="119"/>
      <c r="I37" s="118"/>
      <c r="J37" s="117">
        <f t="shared" si="0"/>
        <v>0</v>
      </c>
      <c r="K37" s="125">
        <f t="shared" si="1"/>
        <v>0</v>
      </c>
      <c r="L37" s="125">
        <f t="shared" si="2"/>
        <v>0</v>
      </c>
      <c r="M37" s="125">
        <f t="shared" si="3"/>
        <v>0</v>
      </c>
      <c r="N37" s="114">
        <f t="shared" si="4"/>
        <v>0</v>
      </c>
      <c r="O37" s="113"/>
    </row>
    <row r="38" spans="1:15" ht="15" customHeight="1" x14ac:dyDescent="0.25">
      <c r="A38" s="76" t="s">
        <v>178</v>
      </c>
      <c r="B38" s="77" t="s">
        <v>179</v>
      </c>
      <c r="C38" s="78" t="s">
        <v>180</v>
      </c>
      <c r="D38" s="76" t="s">
        <v>52</v>
      </c>
      <c r="E38" s="76">
        <v>100</v>
      </c>
      <c r="F38" s="127"/>
      <c r="G38" s="126"/>
      <c r="H38" s="119"/>
      <c r="I38" s="118"/>
      <c r="J38" s="117">
        <f t="shared" si="0"/>
        <v>0</v>
      </c>
      <c r="K38" s="125">
        <f t="shared" si="1"/>
        <v>0</v>
      </c>
      <c r="L38" s="125">
        <f t="shared" si="2"/>
        <v>0</v>
      </c>
      <c r="M38" s="125">
        <f t="shared" si="3"/>
        <v>0</v>
      </c>
      <c r="N38" s="114">
        <f t="shared" si="4"/>
        <v>0</v>
      </c>
      <c r="O38" s="113"/>
    </row>
    <row r="39" spans="1:15" ht="15" customHeight="1" x14ac:dyDescent="0.25">
      <c r="A39" s="76" t="s">
        <v>181</v>
      </c>
      <c r="B39" s="77" t="s">
        <v>182</v>
      </c>
      <c r="C39" s="78" t="s">
        <v>180</v>
      </c>
      <c r="D39" s="76" t="s">
        <v>52</v>
      </c>
      <c r="E39" s="76">
        <v>100</v>
      </c>
      <c r="F39" s="127"/>
      <c r="G39" s="126"/>
      <c r="H39" s="119"/>
      <c r="I39" s="118"/>
      <c r="J39" s="117">
        <f t="shared" si="0"/>
        <v>0</v>
      </c>
      <c r="K39" s="125">
        <f t="shared" si="1"/>
        <v>0</v>
      </c>
      <c r="L39" s="125">
        <f t="shared" si="2"/>
        <v>0</v>
      </c>
      <c r="M39" s="125">
        <f t="shared" si="3"/>
        <v>0</v>
      </c>
      <c r="N39" s="114">
        <f t="shared" si="4"/>
        <v>0</v>
      </c>
      <c r="O39" s="113"/>
    </row>
    <row r="40" spans="1:15" ht="52.5" customHeight="1" x14ac:dyDescent="0.25">
      <c r="A40" s="76" t="s">
        <v>183</v>
      </c>
      <c r="B40" s="77" t="s">
        <v>184</v>
      </c>
      <c r="C40" s="78" t="s">
        <v>185</v>
      </c>
      <c r="D40" s="76" t="s">
        <v>52</v>
      </c>
      <c r="E40" s="76">
        <v>200</v>
      </c>
      <c r="F40" s="121"/>
      <c r="G40" s="120"/>
      <c r="H40" s="119"/>
      <c r="I40" s="118"/>
      <c r="J40" s="117">
        <f t="shared" si="0"/>
        <v>0</v>
      </c>
      <c r="K40" s="125">
        <f t="shared" si="1"/>
        <v>0</v>
      </c>
      <c r="L40" s="125">
        <f t="shared" si="2"/>
        <v>0</v>
      </c>
      <c r="M40" s="125">
        <f t="shared" si="3"/>
        <v>0</v>
      </c>
      <c r="N40" s="114">
        <f t="shared" si="4"/>
        <v>0</v>
      </c>
      <c r="O40" s="113"/>
    </row>
    <row r="41" spans="1:15" ht="52.5" customHeight="1" x14ac:dyDescent="0.25">
      <c r="A41" s="76" t="s">
        <v>186</v>
      </c>
      <c r="B41" s="77" t="s">
        <v>187</v>
      </c>
      <c r="C41" s="78" t="s">
        <v>188</v>
      </c>
      <c r="D41" s="76" t="s">
        <v>52</v>
      </c>
      <c r="E41" s="76">
        <v>100</v>
      </c>
      <c r="F41" s="131"/>
      <c r="G41" s="130"/>
      <c r="H41" s="119"/>
      <c r="I41" s="118"/>
      <c r="J41" s="117">
        <f t="shared" ref="J41:J72" si="5">(H41*I41)/100</f>
        <v>0</v>
      </c>
      <c r="K41" s="125">
        <f t="shared" ref="K41:K72" si="6">H41+J41</f>
        <v>0</v>
      </c>
      <c r="L41" s="125">
        <f t="shared" ref="L41:L72" si="7">H41*E41</f>
        <v>0</v>
      </c>
      <c r="M41" s="125">
        <f t="shared" ref="M41:M72" si="8">E41*J41</f>
        <v>0</v>
      </c>
      <c r="N41" s="114">
        <f t="shared" ref="N41:N72" si="9">L41+M41</f>
        <v>0</v>
      </c>
      <c r="O41" s="113"/>
    </row>
    <row r="42" spans="1:15" ht="15" customHeight="1" x14ac:dyDescent="0.25">
      <c r="A42" s="76" t="s">
        <v>189</v>
      </c>
      <c r="B42" s="77" t="s">
        <v>190</v>
      </c>
      <c r="C42" s="78" t="s">
        <v>191</v>
      </c>
      <c r="D42" s="76" t="s">
        <v>52</v>
      </c>
      <c r="E42" s="76">
        <v>100</v>
      </c>
      <c r="F42" s="129"/>
      <c r="G42" s="128"/>
      <c r="H42" s="119"/>
      <c r="I42" s="118"/>
      <c r="J42" s="117">
        <f t="shared" si="5"/>
        <v>0</v>
      </c>
      <c r="K42" s="125">
        <f t="shared" si="6"/>
        <v>0</v>
      </c>
      <c r="L42" s="125">
        <f t="shared" si="7"/>
        <v>0</v>
      </c>
      <c r="M42" s="125">
        <f t="shared" si="8"/>
        <v>0</v>
      </c>
      <c r="N42" s="114">
        <f t="shared" si="9"/>
        <v>0</v>
      </c>
      <c r="O42" s="113"/>
    </row>
    <row r="43" spans="1:15" ht="15" customHeight="1" x14ac:dyDescent="0.25">
      <c r="A43" s="76" t="s">
        <v>192</v>
      </c>
      <c r="B43" s="77" t="s">
        <v>193</v>
      </c>
      <c r="C43" s="78" t="s">
        <v>194</v>
      </c>
      <c r="D43" s="76" t="s">
        <v>52</v>
      </c>
      <c r="E43" s="76">
        <v>100</v>
      </c>
      <c r="F43" s="127"/>
      <c r="G43" s="126"/>
      <c r="H43" s="119"/>
      <c r="I43" s="118"/>
      <c r="J43" s="117">
        <f t="shared" si="5"/>
        <v>0</v>
      </c>
      <c r="K43" s="125">
        <f t="shared" si="6"/>
        <v>0</v>
      </c>
      <c r="L43" s="125">
        <f t="shared" si="7"/>
        <v>0</v>
      </c>
      <c r="M43" s="125">
        <f t="shared" si="8"/>
        <v>0</v>
      </c>
      <c r="N43" s="114">
        <f t="shared" si="9"/>
        <v>0</v>
      </c>
      <c r="O43" s="113"/>
    </row>
    <row r="44" spans="1:15" ht="15" customHeight="1" x14ac:dyDescent="0.25">
      <c r="A44" s="76" t="s">
        <v>195</v>
      </c>
      <c r="B44" s="77" t="s">
        <v>196</v>
      </c>
      <c r="C44" s="78" t="s">
        <v>197</v>
      </c>
      <c r="D44" s="76" t="s">
        <v>52</v>
      </c>
      <c r="E44" s="76">
        <v>50</v>
      </c>
      <c r="F44" s="127"/>
      <c r="G44" s="126"/>
      <c r="H44" s="119"/>
      <c r="I44" s="118"/>
      <c r="J44" s="117">
        <f t="shared" si="5"/>
        <v>0</v>
      </c>
      <c r="K44" s="125">
        <f t="shared" si="6"/>
        <v>0</v>
      </c>
      <c r="L44" s="125">
        <f t="shared" si="7"/>
        <v>0</v>
      </c>
      <c r="M44" s="125">
        <f t="shared" si="8"/>
        <v>0</v>
      </c>
      <c r="N44" s="114">
        <f t="shared" si="9"/>
        <v>0</v>
      </c>
      <c r="O44" s="113"/>
    </row>
    <row r="45" spans="1:15" ht="30" customHeight="1" x14ac:dyDescent="0.25">
      <c r="A45" s="76" t="s">
        <v>198</v>
      </c>
      <c r="B45" s="77" t="s">
        <v>199</v>
      </c>
      <c r="C45" s="78" t="s">
        <v>200</v>
      </c>
      <c r="D45" s="76" t="s">
        <v>52</v>
      </c>
      <c r="E45" s="76">
        <v>30</v>
      </c>
      <c r="F45" s="127"/>
      <c r="G45" s="126"/>
      <c r="H45" s="119"/>
      <c r="I45" s="118"/>
      <c r="J45" s="117">
        <f t="shared" si="5"/>
        <v>0</v>
      </c>
      <c r="K45" s="125">
        <f t="shared" si="6"/>
        <v>0</v>
      </c>
      <c r="L45" s="125">
        <f t="shared" si="7"/>
        <v>0</v>
      </c>
      <c r="M45" s="125">
        <f t="shared" si="8"/>
        <v>0</v>
      </c>
      <c r="N45" s="114">
        <f t="shared" si="9"/>
        <v>0</v>
      </c>
      <c r="O45" s="113"/>
    </row>
    <row r="46" spans="1:15" ht="30" customHeight="1" x14ac:dyDescent="0.25">
      <c r="A46" s="76" t="s">
        <v>201</v>
      </c>
      <c r="B46" s="77" t="s">
        <v>202</v>
      </c>
      <c r="C46" s="78" t="s">
        <v>203</v>
      </c>
      <c r="D46" s="76" t="s">
        <v>52</v>
      </c>
      <c r="E46" s="76">
        <v>100</v>
      </c>
      <c r="F46" s="127"/>
      <c r="G46" s="126"/>
      <c r="H46" s="119"/>
      <c r="I46" s="118"/>
      <c r="J46" s="117">
        <f t="shared" si="5"/>
        <v>0</v>
      </c>
      <c r="K46" s="125">
        <f t="shared" si="6"/>
        <v>0</v>
      </c>
      <c r="L46" s="125">
        <f t="shared" si="7"/>
        <v>0</v>
      </c>
      <c r="M46" s="125">
        <f t="shared" si="8"/>
        <v>0</v>
      </c>
      <c r="N46" s="114">
        <f t="shared" si="9"/>
        <v>0</v>
      </c>
      <c r="O46" s="113"/>
    </row>
    <row r="47" spans="1:15" ht="30" customHeight="1" x14ac:dyDescent="0.25">
      <c r="A47" s="76" t="s">
        <v>204</v>
      </c>
      <c r="B47" s="77" t="s">
        <v>205</v>
      </c>
      <c r="C47" s="78" t="s">
        <v>206</v>
      </c>
      <c r="D47" s="76" t="s">
        <v>52</v>
      </c>
      <c r="E47" s="76">
        <v>500</v>
      </c>
      <c r="F47" s="127"/>
      <c r="G47" s="126"/>
      <c r="H47" s="119"/>
      <c r="I47" s="118"/>
      <c r="J47" s="117">
        <f t="shared" si="5"/>
        <v>0</v>
      </c>
      <c r="K47" s="125">
        <f t="shared" si="6"/>
        <v>0</v>
      </c>
      <c r="L47" s="125">
        <f t="shared" si="7"/>
        <v>0</v>
      </c>
      <c r="M47" s="125">
        <f t="shared" si="8"/>
        <v>0</v>
      </c>
      <c r="N47" s="114">
        <f t="shared" si="9"/>
        <v>0</v>
      </c>
      <c r="O47" s="113"/>
    </row>
    <row r="48" spans="1:15" ht="15" customHeight="1" x14ac:dyDescent="0.25">
      <c r="A48" s="76" t="s">
        <v>207</v>
      </c>
      <c r="B48" s="77" t="s">
        <v>208</v>
      </c>
      <c r="C48" s="78" t="s">
        <v>209</v>
      </c>
      <c r="D48" s="76" t="s">
        <v>52</v>
      </c>
      <c r="E48" s="76">
        <v>500</v>
      </c>
      <c r="F48" s="127"/>
      <c r="G48" s="126"/>
      <c r="H48" s="119"/>
      <c r="I48" s="118"/>
      <c r="J48" s="117">
        <f t="shared" si="5"/>
        <v>0</v>
      </c>
      <c r="K48" s="125">
        <f t="shared" si="6"/>
        <v>0</v>
      </c>
      <c r="L48" s="125">
        <f t="shared" si="7"/>
        <v>0</v>
      </c>
      <c r="M48" s="125">
        <f t="shared" si="8"/>
        <v>0</v>
      </c>
      <c r="N48" s="114">
        <f t="shared" si="9"/>
        <v>0</v>
      </c>
      <c r="O48" s="113"/>
    </row>
    <row r="49" spans="1:15" ht="30" customHeight="1" x14ac:dyDescent="0.25">
      <c r="A49" s="76" t="s">
        <v>210</v>
      </c>
      <c r="B49" s="77" t="s">
        <v>211</v>
      </c>
      <c r="C49" s="78" t="s">
        <v>212</v>
      </c>
      <c r="D49" s="76" t="s">
        <v>108</v>
      </c>
      <c r="E49" s="76">
        <v>200</v>
      </c>
      <c r="F49" s="127"/>
      <c r="G49" s="126"/>
      <c r="H49" s="119"/>
      <c r="I49" s="118"/>
      <c r="J49" s="117">
        <f t="shared" si="5"/>
        <v>0</v>
      </c>
      <c r="K49" s="125">
        <f t="shared" si="6"/>
        <v>0</v>
      </c>
      <c r="L49" s="125">
        <f t="shared" si="7"/>
        <v>0</v>
      </c>
      <c r="M49" s="125">
        <f t="shared" si="8"/>
        <v>0</v>
      </c>
      <c r="N49" s="114">
        <f t="shared" si="9"/>
        <v>0</v>
      </c>
      <c r="O49" s="113"/>
    </row>
    <row r="50" spans="1:15" ht="30" customHeight="1" x14ac:dyDescent="0.25">
      <c r="A50" s="76" t="s">
        <v>213</v>
      </c>
      <c r="B50" s="77" t="s">
        <v>214</v>
      </c>
      <c r="C50" s="78" t="s">
        <v>215</v>
      </c>
      <c r="D50" s="76" t="s">
        <v>108</v>
      </c>
      <c r="E50" s="76">
        <v>200</v>
      </c>
      <c r="F50" s="127"/>
      <c r="G50" s="126"/>
      <c r="H50" s="119"/>
      <c r="I50" s="118"/>
      <c r="J50" s="117">
        <f t="shared" si="5"/>
        <v>0</v>
      </c>
      <c r="K50" s="125">
        <f t="shared" si="6"/>
        <v>0</v>
      </c>
      <c r="L50" s="125">
        <f t="shared" si="7"/>
        <v>0</v>
      </c>
      <c r="M50" s="125">
        <f t="shared" si="8"/>
        <v>0</v>
      </c>
      <c r="N50" s="114">
        <f t="shared" si="9"/>
        <v>0</v>
      </c>
      <c r="O50" s="113"/>
    </row>
    <row r="51" spans="1:15" ht="16.5" customHeight="1" x14ac:dyDescent="0.25">
      <c r="A51" s="76" t="s">
        <v>487</v>
      </c>
      <c r="B51" s="77" t="s">
        <v>217</v>
      </c>
      <c r="C51" s="78" t="s">
        <v>218</v>
      </c>
      <c r="D51" s="76" t="s">
        <v>219</v>
      </c>
      <c r="E51" s="76">
        <v>100</v>
      </c>
      <c r="F51" s="121"/>
      <c r="G51" s="120"/>
      <c r="H51" s="119"/>
      <c r="I51" s="118"/>
      <c r="J51" s="117">
        <f t="shared" si="5"/>
        <v>0</v>
      </c>
      <c r="K51" s="125">
        <f t="shared" si="6"/>
        <v>0</v>
      </c>
      <c r="L51" s="125">
        <f t="shared" si="7"/>
        <v>0</v>
      </c>
      <c r="M51" s="125">
        <f t="shared" si="8"/>
        <v>0</v>
      </c>
      <c r="N51" s="114">
        <f t="shared" si="9"/>
        <v>0</v>
      </c>
      <c r="O51" s="113"/>
    </row>
    <row r="52" spans="1:15" ht="16.5" customHeight="1" x14ac:dyDescent="0.25">
      <c r="A52" s="76" t="s">
        <v>488</v>
      </c>
      <c r="B52" s="77" t="s">
        <v>221</v>
      </c>
      <c r="C52" s="78" t="s">
        <v>222</v>
      </c>
      <c r="D52" s="76" t="s">
        <v>52</v>
      </c>
      <c r="E52" s="76">
        <v>100</v>
      </c>
      <c r="F52" s="121"/>
      <c r="G52" s="120"/>
      <c r="H52" s="119"/>
      <c r="I52" s="118"/>
      <c r="J52" s="117">
        <f t="shared" si="5"/>
        <v>0</v>
      </c>
      <c r="K52" s="125">
        <f t="shared" si="6"/>
        <v>0</v>
      </c>
      <c r="L52" s="125">
        <f t="shared" si="7"/>
        <v>0</v>
      </c>
      <c r="M52" s="125">
        <f t="shared" si="8"/>
        <v>0</v>
      </c>
      <c r="N52" s="114">
        <f t="shared" si="9"/>
        <v>0</v>
      </c>
      <c r="O52" s="113"/>
    </row>
    <row r="53" spans="1:15" ht="16.5" customHeight="1" x14ac:dyDescent="0.25">
      <c r="A53" s="76" t="s">
        <v>489</v>
      </c>
      <c r="B53" s="77" t="s">
        <v>224</v>
      </c>
      <c r="C53" s="78" t="s">
        <v>225</v>
      </c>
      <c r="D53" s="76" t="s">
        <v>52</v>
      </c>
      <c r="E53" s="76">
        <v>50</v>
      </c>
      <c r="F53" s="121"/>
      <c r="G53" s="120"/>
      <c r="H53" s="119"/>
      <c r="I53" s="118"/>
      <c r="J53" s="117">
        <f t="shared" si="5"/>
        <v>0</v>
      </c>
      <c r="K53" s="125">
        <f t="shared" si="6"/>
        <v>0</v>
      </c>
      <c r="L53" s="125">
        <f t="shared" si="7"/>
        <v>0</v>
      </c>
      <c r="M53" s="115">
        <f t="shared" si="8"/>
        <v>0</v>
      </c>
      <c r="N53" s="114">
        <f t="shared" si="9"/>
        <v>0</v>
      </c>
      <c r="O53" s="113"/>
    </row>
    <row r="54" spans="1:15" ht="16.5" customHeight="1" x14ac:dyDescent="0.25">
      <c r="A54" s="76" t="s">
        <v>490</v>
      </c>
      <c r="B54" s="77" t="s">
        <v>227</v>
      </c>
      <c r="C54" s="78" t="s">
        <v>228</v>
      </c>
      <c r="D54" s="79" t="s">
        <v>52</v>
      </c>
      <c r="E54" s="76">
        <v>100</v>
      </c>
      <c r="F54" s="132"/>
      <c r="G54" s="130"/>
      <c r="H54" s="119"/>
      <c r="I54" s="118"/>
      <c r="J54" s="117">
        <f t="shared" si="5"/>
        <v>0</v>
      </c>
      <c r="K54" s="125">
        <f t="shared" si="6"/>
        <v>0</v>
      </c>
      <c r="L54" s="125">
        <f t="shared" si="7"/>
        <v>0</v>
      </c>
      <c r="M54" s="125">
        <f t="shared" si="8"/>
        <v>0</v>
      </c>
      <c r="N54" s="114">
        <f t="shared" si="9"/>
        <v>0</v>
      </c>
      <c r="O54" s="113"/>
    </row>
    <row r="55" spans="1:15" ht="16.5" customHeight="1" x14ac:dyDescent="0.25">
      <c r="A55" s="76" t="s">
        <v>491</v>
      </c>
      <c r="B55" s="77" t="s">
        <v>230</v>
      </c>
      <c r="C55" s="78" t="s">
        <v>231</v>
      </c>
      <c r="D55" s="76" t="s">
        <v>52</v>
      </c>
      <c r="E55" s="76">
        <v>50</v>
      </c>
      <c r="F55" s="129"/>
      <c r="G55" s="128"/>
      <c r="H55" s="119"/>
      <c r="I55" s="118"/>
      <c r="J55" s="117">
        <f t="shared" si="5"/>
        <v>0</v>
      </c>
      <c r="K55" s="125">
        <f t="shared" si="6"/>
        <v>0</v>
      </c>
      <c r="L55" s="125">
        <f t="shared" si="7"/>
        <v>0</v>
      </c>
      <c r="M55" s="125">
        <f t="shared" si="8"/>
        <v>0</v>
      </c>
      <c r="N55" s="114">
        <f t="shared" si="9"/>
        <v>0</v>
      </c>
      <c r="O55" s="113"/>
    </row>
    <row r="56" spans="1:15" ht="16.5" customHeight="1" x14ac:dyDescent="0.25">
      <c r="A56" s="76" t="s">
        <v>492</v>
      </c>
      <c r="B56" s="77" t="s">
        <v>233</v>
      </c>
      <c r="C56" s="78" t="s">
        <v>234</v>
      </c>
      <c r="D56" s="76" t="s">
        <v>52</v>
      </c>
      <c r="E56" s="76">
        <v>50</v>
      </c>
      <c r="F56" s="127"/>
      <c r="G56" s="126"/>
      <c r="H56" s="119"/>
      <c r="I56" s="118"/>
      <c r="J56" s="117">
        <f t="shared" si="5"/>
        <v>0</v>
      </c>
      <c r="K56" s="125">
        <f t="shared" si="6"/>
        <v>0</v>
      </c>
      <c r="L56" s="125">
        <f t="shared" si="7"/>
        <v>0</v>
      </c>
      <c r="M56" s="125">
        <f t="shared" si="8"/>
        <v>0</v>
      </c>
      <c r="N56" s="114">
        <f t="shared" si="9"/>
        <v>0</v>
      </c>
      <c r="O56" s="113"/>
    </row>
    <row r="57" spans="1:15" ht="16.5" customHeight="1" x14ac:dyDescent="0.25">
      <c r="A57" s="76" t="s">
        <v>493</v>
      </c>
      <c r="B57" s="77" t="s">
        <v>236</v>
      </c>
      <c r="C57" s="78" t="s">
        <v>237</v>
      </c>
      <c r="D57" s="76" t="s">
        <v>52</v>
      </c>
      <c r="E57" s="76">
        <v>50</v>
      </c>
      <c r="F57" s="127"/>
      <c r="G57" s="126"/>
      <c r="H57" s="119"/>
      <c r="I57" s="118"/>
      <c r="J57" s="117">
        <f t="shared" si="5"/>
        <v>0</v>
      </c>
      <c r="K57" s="125">
        <f t="shared" si="6"/>
        <v>0</v>
      </c>
      <c r="L57" s="125">
        <f t="shared" si="7"/>
        <v>0</v>
      </c>
      <c r="M57" s="125">
        <f t="shared" si="8"/>
        <v>0</v>
      </c>
      <c r="N57" s="114">
        <f t="shared" si="9"/>
        <v>0</v>
      </c>
      <c r="O57" s="113"/>
    </row>
    <row r="58" spans="1:15" ht="16.5" customHeight="1" x14ac:dyDescent="0.25">
      <c r="A58" s="76" t="s">
        <v>216</v>
      </c>
      <c r="B58" s="77" t="s">
        <v>239</v>
      </c>
      <c r="C58" s="78" t="s">
        <v>240</v>
      </c>
      <c r="D58" s="76" t="s">
        <v>52</v>
      </c>
      <c r="E58" s="76">
        <v>100</v>
      </c>
      <c r="F58" s="127"/>
      <c r="G58" s="126"/>
      <c r="H58" s="119"/>
      <c r="I58" s="118"/>
      <c r="J58" s="117">
        <f t="shared" si="5"/>
        <v>0</v>
      </c>
      <c r="K58" s="125">
        <f t="shared" si="6"/>
        <v>0</v>
      </c>
      <c r="L58" s="125">
        <f t="shared" si="7"/>
        <v>0</v>
      </c>
      <c r="M58" s="125">
        <f t="shared" si="8"/>
        <v>0</v>
      </c>
      <c r="N58" s="114">
        <f t="shared" si="9"/>
        <v>0</v>
      </c>
      <c r="O58" s="113"/>
    </row>
    <row r="59" spans="1:15" ht="16.5" customHeight="1" x14ac:dyDescent="0.25">
      <c r="A59" s="76" t="s">
        <v>220</v>
      </c>
      <c r="B59" s="77" t="s">
        <v>242</v>
      </c>
      <c r="C59" s="78" t="s">
        <v>243</v>
      </c>
      <c r="D59" s="76" t="s">
        <v>52</v>
      </c>
      <c r="E59" s="76">
        <v>100</v>
      </c>
      <c r="F59" s="127"/>
      <c r="G59" s="126"/>
      <c r="H59" s="119"/>
      <c r="I59" s="118"/>
      <c r="J59" s="117">
        <f t="shared" si="5"/>
        <v>0</v>
      </c>
      <c r="K59" s="125">
        <f t="shared" si="6"/>
        <v>0</v>
      </c>
      <c r="L59" s="125">
        <f t="shared" si="7"/>
        <v>0</v>
      </c>
      <c r="M59" s="125">
        <f t="shared" si="8"/>
        <v>0</v>
      </c>
      <c r="N59" s="114">
        <f t="shared" si="9"/>
        <v>0</v>
      </c>
      <c r="O59" s="113"/>
    </row>
    <row r="60" spans="1:15" ht="16.5" customHeight="1" x14ac:dyDescent="0.25">
      <c r="A60" s="76" t="s">
        <v>223</v>
      </c>
      <c r="B60" s="77" t="s">
        <v>245</v>
      </c>
      <c r="C60" s="78" t="s">
        <v>246</v>
      </c>
      <c r="D60" s="76" t="s">
        <v>52</v>
      </c>
      <c r="E60" s="76">
        <v>50</v>
      </c>
      <c r="F60" s="127"/>
      <c r="G60" s="126"/>
      <c r="H60" s="119"/>
      <c r="I60" s="118"/>
      <c r="J60" s="117">
        <f t="shared" si="5"/>
        <v>0</v>
      </c>
      <c r="K60" s="125">
        <f t="shared" si="6"/>
        <v>0</v>
      </c>
      <c r="L60" s="125">
        <f t="shared" si="7"/>
        <v>0</v>
      </c>
      <c r="M60" s="125">
        <f t="shared" si="8"/>
        <v>0</v>
      </c>
      <c r="N60" s="114">
        <f t="shared" si="9"/>
        <v>0</v>
      </c>
      <c r="O60" s="113"/>
    </row>
    <row r="61" spans="1:15" ht="16.5" customHeight="1" x14ac:dyDescent="0.25">
      <c r="A61" s="76" t="s">
        <v>226</v>
      </c>
      <c r="B61" s="77" t="s">
        <v>248</v>
      </c>
      <c r="C61" s="78" t="s">
        <v>249</v>
      </c>
      <c r="D61" s="76" t="s">
        <v>219</v>
      </c>
      <c r="E61" s="76">
        <v>20</v>
      </c>
      <c r="F61" s="127"/>
      <c r="G61" s="126"/>
      <c r="H61" s="119"/>
      <c r="I61" s="118"/>
      <c r="J61" s="117">
        <f t="shared" si="5"/>
        <v>0</v>
      </c>
      <c r="K61" s="125">
        <f t="shared" si="6"/>
        <v>0</v>
      </c>
      <c r="L61" s="125">
        <f t="shared" si="7"/>
        <v>0</v>
      </c>
      <c r="M61" s="125">
        <f t="shared" si="8"/>
        <v>0</v>
      </c>
      <c r="N61" s="114">
        <f t="shared" si="9"/>
        <v>0</v>
      </c>
      <c r="O61" s="113"/>
    </row>
    <row r="62" spans="1:15" ht="16.5" customHeight="1" x14ac:dyDescent="0.25">
      <c r="A62" s="76" t="s">
        <v>229</v>
      </c>
      <c r="B62" s="77" t="s">
        <v>251</v>
      </c>
      <c r="C62" s="78" t="s">
        <v>252</v>
      </c>
      <c r="D62" s="76" t="s">
        <v>219</v>
      </c>
      <c r="E62" s="76">
        <v>20</v>
      </c>
      <c r="F62" s="127"/>
      <c r="G62" s="126"/>
      <c r="H62" s="119"/>
      <c r="I62" s="118"/>
      <c r="J62" s="117">
        <f t="shared" si="5"/>
        <v>0</v>
      </c>
      <c r="K62" s="125">
        <f t="shared" si="6"/>
        <v>0</v>
      </c>
      <c r="L62" s="125">
        <f t="shared" si="7"/>
        <v>0</v>
      </c>
      <c r="M62" s="125">
        <f t="shared" si="8"/>
        <v>0</v>
      </c>
      <c r="N62" s="114">
        <f t="shared" si="9"/>
        <v>0</v>
      </c>
      <c r="O62" s="113"/>
    </row>
    <row r="63" spans="1:15" ht="30" customHeight="1" x14ac:dyDescent="0.25">
      <c r="A63" s="76" t="s">
        <v>232</v>
      </c>
      <c r="B63" s="77" t="s">
        <v>254</v>
      </c>
      <c r="C63" s="78" t="s">
        <v>255</v>
      </c>
      <c r="D63" s="76" t="s">
        <v>108</v>
      </c>
      <c r="E63" s="76">
        <v>500</v>
      </c>
      <c r="F63" s="127"/>
      <c r="G63" s="126"/>
      <c r="H63" s="119"/>
      <c r="I63" s="118"/>
      <c r="J63" s="117">
        <f t="shared" si="5"/>
        <v>0</v>
      </c>
      <c r="K63" s="125">
        <f t="shared" si="6"/>
        <v>0</v>
      </c>
      <c r="L63" s="125">
        <f t="shared" si="7"/>
        <v>0</v>
      </c>
      <c r="M63" s="125">
        <f t="shared" si="8"/>
        <v>0</v>
      </c>
      <c r="N63" s="114">
        <f t="shared" si="9"/>
        <v>0</v>
      </c>
      <c r="O63" s="113"/>
    </row>
    <row r="64" spans="1:15" ht="30" customHeight="1" x14ac:dyDescent="0.25">
      <c r="A64" s="76" t="s">
        <v>235</v>
      </c>
      <c r="B64" s="77" t="s">
        <v>257</v>
      </c>
      <c r="C64" s="78" t="s">
        <v>258</v>
      </c>
      <c r="D64" s="76" t="s">
        <v>108</v>
      </c>
      <c r="E64" s="76">
        <v>500</v>
      </c>
      <c r="F64" s="127"/>
      <c r="G64" s="126"/>
      <c r="H64" s="119"/>
      <c r="I64" s="118"/>
      <c r="J64" s="117">
        <f t="shared" si="5"/>
        <v>0</v>
      </c>
      <c r="K64" s="125">
        <f t="shared" si="6"/>
        <v>0</v>
      </c>
      <c r="L64" s="125">
        <f t="shared" si="7"/>
        <v>0</v>
      </c>
      <c r="M64" s="125">
        <f t="shared" si="8"/>
        <v>0</v>
      </c>
      <c r="N64" s="114">
        <f t="shared" si="9"/>
        <v>0</v>
      </c>
      <c r="O64" s="113"/>
    </row>
    <row r="65" spans="1:15" ht="30" customHeight="1" x14ac:dyDescent="0.25">
      <c r="A65" s="76" t="s">
        <v>238</v>
      </c>
      <c r="B65" s="77" t="s">
        <v>260</v>
      </c>
      <c r="C65" s="78" t="s">
        <v>261</v>
      </c>
      <c r="D65" s="76" t="s">
        <v>108</v>
      </c>
      <c r="E65" s="76">
        <v>500</v>
      </c>
      <c r="F65" s="127"/>
      <c r="G65" s="126"/>
      <c r="H65" s="119"/>
      <c r="I65" s="118"/>
      <c r="J65" s="117">
        <f t="shared" si="5"/>
        <v>0</v>
      </c>
      <c r="K65" s="125">
        <f t="shared" si="6"/>
        <v>0</v>
      </c>
      <c r="L65" s="125">
        <f t="shared" si="7"/>
        <v>0</v>
      </c>
      <c r="M65" s="125">
        <f t="shared" si="8"/>
        <v>0</v>
      </c>
      <c r="N65" s="114">
        <f t="shared" si="9"/>
        <v>0</v>
      </c>
      <c r="O65" s="113"/>
    </row>
    <row r="66" spans="1:15" ht="30" customHeight="1" x14ac:dyDescent="0.25">
      <c r="A66" s="76" t="s">
        <v>241</v>
      </c>
      <c r="B66" s="77" t="s">
        <v>263</v>
      </c>
      <c r="C66" s="78" t="s">
        <v>264</v>
      </c>
      <c r="D66" s="76" t="s">
        <v>108</v>
      </c>
      <c r="E66" s="76">
        <v>200</v>
      </c>
      <c r="F66" s="127"/>
      <c r="G66" s="126"/>
      <c r="H66" s="119"/>
      <c r="I66" s="118"/>
      <c r="J66" s="117">
        <f t="shared" si="5"/>
        <v>0</v>
      </c>
      <c r="K66" s="125">
        <f t="shared" si="6"/>
        <v>0</v>
      </c>
      <c r="L66" s="125">
        <f t="shared" si="7"/>
        <v>0</v>
      </c>
      <c r="M66" s="125">
        <f t="shared" si="8"/>
        <v>0</v>
      </c>
      <c r="N66" s="114">
        <f t="shared" si="9"/>
        <v>0</v>
      </c>
      <c r="O66" s="113"/>
    </row>
    <row r="67" spans="1:15" ht="30" customHeight="1" x14ac:dyDescent="0.25">
      <c r="A67" s="76" t="s">
        <v>244</v>
      </c>
      <c r="B67" s="77" t="s">
        <v>266</v>
      </c>
      <c r="C67" s="78" t="s">
        <v>267</v>
      </c>
      <c r="D67" s="76" t="s">
        <v>108</v>
      </c>
      <c r="E67" s="76">
        <v>200</v>
      </c>
      <c r="F67" s="127"/>
      <c r="G67" s="126"/>
      <c r="H67" s="119"/>
      <c r="I67" s="118"/>
      <c r="J67" s="117">
        <f t="shared" si="5"/>
        <v>0</v>
      </c>
      <c r="K67" s="125">
        <f t="shared" si="6"/>
        <v>0</v>
      </c>
      <c r="L67" s="125">
        <f t="shared" si="7"/>
        <v>0</v>
      </c>
      <c r="M67" s="125">
        <f t="shared" si="8"/>
        <v>0</v>
      </c>
      <c r="N67" s="114">
        <f t="shared" si="9"/>
        <v>0</v>
      </c>
      <c r="O67" s="113"/>
    </row>
    <row r="68" spans="1:15" ht="30" customHeight="1" x14ac:dyDescent="0.25">
      <c r="A68" s="76" t="s">
        <v>247</v>
      </c>
      <c r="B68" s="77" t="s">
        <v>269</v>
      </c>
      <c r="C68" s="78" t="s">
        <v>270</v>
      </c>
      <c r="D68" s="76" t="s">
        <v>108</v>
      </c>
      <c r="E68" s="76">
        <v>200</v>
      </c>
      <c r="F68" s="127"/>
      <c r="G68" s="126"/>
      <c r="H68" s="119"/>
      <c r="I68" s="118"/>
      <c r="J68" s="117">
        <f t="shared" si="5"/>
        <v>0</v>
      </c>
      <c r="K68" s="125">
        <f t="shared" si="6"/>
        <v>0</v>
      </c>
      <c r="L68" s="125">
        <f t="shared" si="7"/>
        <v>0</v>
      </c>
      <c r="M68" s="125">
        <f t="shared" si="8"/>
        <v>0</v>
      </c>
      <c r="N68" s="114">
        <f t="shared" si="9"/>
        <v>0</v>
      </c>
      <c r="O68" s="113"/>
    </row>
    <row r="69" spans="1:15" ht="16.5" customHeight="1" x14ac:dyDescent="0.25">
      <c r="A69" s="76" t="s">
        <v>250</v>
      </c>
      <c r="B69" s="77" t="s">
        <v>272</v>
      </c>
      <c r="C69" s="78" t="s">
        <v>273</v>
      </c>
      <c r="D69" s="76" t="s">
        <v>108</v>
      </c>
      <c r="E69" s="76">
        <v>20</v>
      </c>
      <c r="F69" s="121"/>
      <c r="G69" s="120"/>
      <c r="H69" s="119"/>
      <c r="I69" s="118"/>
      <c r="J69" s="117">
        <f t="shared" si="5"/>
        <v>0</v>
      </c>
      <c r="K69" s="125">
        <f t="shared" si="6"/>
        <v>0</v>
      </c>
      <c r="L69" s="125">
        <f t="shared" si="7"/>
        <v>0</v>
      </c>
      <c r="M69" s="125">
        <f t="shared" si="8"/>
        <v>0</v>
      </c>
      <c r="N69" s="114">
        <f t="shared" si="9"/>
        <v>0</v>
      </c>
      <c r="O69" s="113"/>
    </row>
    <row r="70" spans="1:15" ht="16.5" customHeight="1" x14ac:dyDescent="0.25">
      <c r="A70" s="76" t="s">
        <v>253</v>
      </c>
      <c r="B70" s="77" t="s">
        <v>275</v>
      </c>
      <c r="C70" s="78" t="s">
        <v>276</v>
      </c>
      <c r="D70" s="76" t="s">
        <v>219</v>
      </c>
      <c r="E70" s="76">
        <v>15</v>
      </c>
      <c r="F70" s="131"/>
      <c r="G70" s="130"/>
      <c r="H70" s="119"/>
      <c r="I70" s="118"/>
      <c r="J70" s="117">
        <f t="shared" si="5"/>
        <v>0</v>
      </c>
      <c r="K70" s="125">
        <f t="shared" si="6"/>
        <v>0</v>
      </c>
      <c r="L70" s="125">
        <f t="shared" si="7"/>
        <v>0</v>
      </c>
      <c r="M70" s="125">
        <f t="shared" si="8"/>
        <v>0</v>
      </c>
      <c r="N70" s="114">
        <f t="shared" si="9"/>
        <v>0</v>
      </c>
      <c r="O70" s="113"/>
    </row>
    <row r="71" spans="1:15" ht="16.5" customHeight="1" x14ac:dyDescent="0.25">
      <c r="A71" s="76" t="s">
        <v>256</v>
      </c>
      <c r="B71" s="77" t="s">
        <v>278</v>
      </c>
      <c r="C71" s="78" t="s">
        <v>279</v>
      </c>
      <c r="D71" s="76" t="s">
        <v>219</v>
      </c>
      <c r="E71" s="76">
        <v>5</v>
      </c>
      <c r="F71" s="129"/>
      <c r="G71" s="128"/>
      <c r="H71" s="119"/>
      <c r="I71" s="118"/>
      <c r="J71" s="117">
        <f t="shared" si="5"/>
        <v>0</v>
      </c>
      <c r="K71" s="125">
        <f t="shared" si="6"/>
        <v>0</v>
      </c>
      <c r="L71" s="125">
        <f t="shared" si="7"/>
        <v>0</v>
      </c>
      <c r="M71" s="125">
        <f t="shared" si="8"/>
        <v>0</v>
      </c>
      <c r="N71" s="114">
        <f t="shared" si="9"/>
        <v>0</v>
      </c>
      <c r="O71" s="113"/>
    </row>
    <row r="72" spans="1:15" ht="16.5" customHeight="1" x14ac:dyDescent="0.25">
      <c r="A72" s="76" t="s">
        <v>259</v>
      </c>
      <c r="B72" s="77" t="s">
        <v>281</v>
      </c>
      <c r="C72" s="78" t="s">
        <v>282</v>
      </c>
      <c r="D72" s="76" t="s">
        <v>219</v>
      </c>
      <c r="E72" s="76">
        <v>5</v>
      </c>
      <c r="F72" s="127"/>
      <c r="G72" s="126"/>
      <c r="H72" s="119"/>
      <c r="I72" s="118"/>
      <c r="J72" s="117">
        <f t="shared" si="5"/>
        <v>0</v>
      </c>
      <c r="K72" s="125">
        <f t="shared" si="6"/>
        <v>0</v>
      </c>
      <c r="L72" s="125">
        <f t="shared" si="7"/>
        <v>0</v>
      </c>
      <c r="M72" s="125">
        <f t="shared" si="8"/>
        <v>0</v>
      </c>
      <c r="N72" s="114">
        <f t="shared" si="9"/>
        <v>0</v>
      </c>
      <c r="O72" s="113"/>
    </row>
    <row r="73" spans="1:15" ht="16.5" customHeight="1" x14ac:dyDescent="0.25">
      <c r="A73" s="76" t="s">
        <v>262</v>
      </c>
      <c r="B73" s="77" t="s">
        <v>284</v>
      </c>
      <c r="C73" s="78" t="s">
        <v>285</v>
      </c>
      <c r="D73" s="76" t="s">
        <v>219</v>
      </c>
      <c r="E73" s="76">
        <v>5</v>
      </c>
      <c r="F73" s="127"/>
      <c r="G73" s="126"/>
      <c r="H73" s="119"/>
      <c r="I73" s="118"/>
      <c r="J73" s="117">
        <f t="shared" ref="J73:J104" si="10">(H73*I73)/100</f>
        <v>0</v>
      </c>
      <c r="K73" s="125">
        <f t="shared" ref="K73:K104" si="11">H73+J73</f>
        <v>0</v>
      </c>
      <c r="L73" s="125">
        <f t="shared" ref="L73:L104" si="12">H73*E73</f>
        <v>0</v>
      </c>
      <c r="M73" s="125">
        <f t="shared" ref="M73:M104" si="13">E73*J73</f>
        <v>0</v>
      </c>
      <c r="N73" s="114">
        <f t="shared" ref="N73:N104" si="14">L73+M73</f>
        <v>0</v>
      </c>
      <c r="O73" s="113"/>
    </row>
    <row r="74" spans="1:15" ht="16.5" customHeight="1" x14ac:dyDescent="0.25">
      <c r="A74" s="76" t="s">
        <v>265</v>
      </c>
      <c r="B74" s="77" t="s">
        <v>287</v>
      </c>
      <c r="C74" s="78" t="s">
        <v>279</v>
      </c>
      <c r="D74" s="76" t="s">
        <v>219</v>
      </c>
      <c r="E74" s="76">
        <v>5</v>
      </c>
      <c r="F74" s="127"/>
      <c r="G74" s="126"/>
      <c r="H74" s="119"/>
      <c r="I74" s="118"/>
      <c r="J74" s="117">
        <f t="shared" si="10"/>
        <v>0</v>
      </c>
      <c r="K74" s="125">
        <f t="shared" si="11"/>
        <v>0</v>
      </c>
      <c r="L74" s="125">
        <f t="shared" si="12"/>
        <v>0</v>
      </c>
      <c r="M74" s="125">
        <f t="shared" si="13"/>
        <v>0</v>
      </c>
      <c r="N74" s="114">
        <f t="shared" si="14"/>
        <v>0</v>
      </c>
      <c r="O74" s="113"/>
    </row>
    <row r="75" spans="1:15" ht="16.5" customHeight="1" x14ac:dyDescent="0.25">
      <c r="A75" s="76" t="s">
        <v>268</v>
      </c>
      <c r="B75" s="77" t="s">
        <v>289</v>
      </c>
      <c r="C75" s="78" t="s">
        <v>282</v>
      </c>
      <c r="D75" s="76" t="s">
        <v>219</v>
      </c>
      <c r="E75" s="76">
        <v>5</v>
      </c>
      <c r="F75" s="127"/>
      <c r="G75" s="126"/>
      <c r="H75" s="119"/>
      <c r="I75" s="118"/>
      <c r="J75" s="117">
        <f t="shared" si="10"/>
        <v>0</v>
      </c>
      <c r="K75" s="125">
        <f t="shared" si="11"/>
        <v>0</v>
      </c>
      <c r="L75" s="125">
        <f t="shared" si="12"/>
        <v>0</v>
      </c>
      <c r="M75" s="125">
        <f t="shared" si="13"/>
        <v>0</v>
      </c>
      <c r="N75" s="114">
        <f t="shared" si="14"/>
        <v>0</v>
      </c>
      <c r="O75" s="113"/>
    </row>
    <row r="76" spans="1:15" ht="45" customHeight="1" x14ac:dyDescent="0.25">
      <c r="A76" s="76" t="s">
        <v>271</v>
      </c>
      <c r="B76" s="77" t="s">
        <v>291</v>
      </c>
      <c r="C76" s="78" t="s">
        <v>292</v>
      </c>
      <c r="D76" s="76" t="s">
        <v>52</v>
      </c>
      <c r="E76" s="76">
        <v>300</v>
      </c>
      <c r="F76" s="127"/>
      <c r="G76" s="126"/>
      <c r="H76" s="119"/>
      <c r="I76" s="118"/>
      <c r="J76" s="117">
        <f t="shared" si="10"/>
        <v>0</v>
      </c>
      <c r="K76" s="125">
        <f t="shared" si="11"/>
        <v>0</v>
      </c>
      <c r="L76" s="125">
        <f t="shared" si="12"/>
        <v>0</v>
      </c>
      <c r="M76" s="125">
        <f t="shared" si="13"/>
        <v>0</v>
      </c>
      <c r="N76" s="114">
        <f t="shared" si="14"/>
        <v>0</v>
      </c>
      <c r="O76" s="113"/>
    </row>
    <row r="77" spans="1:15" ht="29.25" customHeight="1" x14ac:dyDescent="0.25">
      <c r="A77" s="76" t="s">
        <v>274</v>
      </c>
      <c r="B77" s="77" t="s">
        <v>294</v>
      </c>
      <c r="C77" s="78" t="s">
        <v>295</v>
      </c>
      <c r="D77" s="76" t="s">
        <v>52</v>
      </c>
      <c r="E77" s="76">
        <v>10</v>
      </c>
      <c r="F77" s="127"/>
      <c r="G77" s="126"/>
      <c r="H77" s="119"/>
      <c r="I77" s="118"/>
      <c r="J77" s="117">
        <f t="shared" si="10"/>
        <v>0</v>
      </c>
      <c r="K77" s="125">
        <f t="shared" si="11"/>
        <v>0</v>
      </c>
      <c r="L77" s="125">
        <f t="shared" si="12"/>
        <v>0</v>
      </c>
      <c r="M77" s="125">
        <f t="shared" si="13"/>
        <v>0</v>
      </c>
      <c r="N77" s="114">
        <f t="shared" si="14"/>
        <v>0</v>
      </c>
      <c r="O77" s="113"/>
    </row>
    <row r="78" spans="1:15" ht="16.5" customHeight="1" x14ac:dyDescent="0.25">
      <c r="A78" s="76" t="s">
        <v>277</v>
      </c>
      <c r="B78" s="77" t="s">
        <v>297</v>
      </c>
      <c r="C78" s="78" t="s">
        <v>298</v>
      </c>
      <c r="D78" s="76" t="s">
        <v>52</v>
      </c>
      <c r="E78" s="76">
        <v>10</v>
      </c>
      <c r="F78" s="127"/>
      <c r="G78" s="126"/>
      <c r="H78" s="119"/>
      <c r="I78" s="118"/>
      <c r="J78" s="117">
        <f t="shared" si="10"/>
        <v>0</v>
      </c>
      <c r="K78" s="125">
        <f t="shared" si="11"/>
        <v>0</v>
      </c>
      <c r="L78" s="125">
        <f t="shared" si="12"/>
        <v>0</v>
      </c>
      <c r="M78" s="125">
        <f t="shared" si="13"/>
        <v>0</v>
      </c>
      <c r="N78" s="114">
        <f t="shared" si="14"/>
        <v>0</v>
      </c>
      <c r="O78" s="113"/>
    </row>
    <row r="79" spans="1:15" ht="16.5" customHeight="1" x14ac:dyDescent="0.25">
      <c r="A79" s="76" t="s">
        <v>280</v>
      </c>
      <c r="B79" s="77" t="s">
        <v>300</v>
      </c>
      <c r="C79" s="78" t="s">
        <v>301</v>
      </c>
      <c r="D79" s="76" t="s">
        <v>52</v>
      </c>
      <c r="E79" s="76">
        <v>100</v>
      </c>
      <c r="F79" s="127"/>
      <c r="G79" s="126"/>
      <c r="H79" s="119"/>
      <c r="I79" s="118"/>
      <c r="J79" s="117">
        <f t="shared" si="10"/>
        <v>0</v>
      </c>
      <c r="K79" s="125">
        <f t="shared" si="11"/>
        <v>0</v>
      </c>
      <c r="L79" s="125">
        <f t="shared" si="12"/>
        <v>0</v>
      </c>
      <c r="M79" s="125">
        <f t="shared" si="13"/>
        <v>0</v>
      </c>
      <c r="N79" s="114">
        <f t="shared" si="14"/>
        <v>0</v>
      </c>
      <c r="O79" s="113"/>
    </row>
    <row r="80" spans="1:15" ht="44.25" customHeight="1" x14ac:dyDescent="0.25">
      <c r="A80" s="76" t="s">
        <v>283</v>
      </c>
      <c r="B80" s="77" t="s">
        <v>303</v>
      </c>
      <c r="C80" s="78" t="s">
        <v>304</v>
      </c>
      <c r="D80" s="76" t="s">
        <v>52</v>
      </c>
      <c r="E80" s="76">
        <v>400</v>
      </c>
      <c r="F80" s="127"/>
      <c r="G80" s="126"/>
      <c r="H80" s="119"/>
      <c r="I80" s="118"/>
      <c r="J80" s="117">
        <f t="shared" si="10"/>
        <v>0</v>
      </c>
      <c r="K80" s="125">
        <f t="shared" si="11"/>
        <v>0</v>
      </c>
      <c r="L80" s="125">
        <f t="shared" si="12"/>
        <v>0</v>
      </c>
      <c r="M80" s="125">
        <f t="shared" si="13"/>
        <v>0</v>
      </c>
      <c r="N80" s="114">
        <f t="shared" si="14"/>
        <v>0</v>
      </c>
      <c r="O80" s="113"/>
    </row>
    <row r="81" spans="1:15" ht="16.5" customHeight="1" x14ac:dyDescent="0.25">
      <c r="A81" s="76" t="s">
        <v>286</v>
      </c>
      <c r="B81" s="77" t="s">
        <v>306</v>
      </c>
      <c r="C81" s="78" t="s">
        <v>307</v>
      </c>
      <c r="D81" s="76" t="s">
        <v>52</v>
      </c>
      <c r="E81" s="76">
        <v>10</v>
      </c>
      <c r="F81" s="127"/>
      <c r="G81" s="126"/>
      <c r="H81" s="119"/>
      <c r="I81" s="118"/>
      <c r="J81" s="117">
        <f t="shared" si="10"/>
        <v>0</v>
      </c>
      <c r="K81" s="125">
        <f t="shared" si="11"/>
        <v>0</v>
      </c>
      <c r="L81" s="125">
        <f t="shared" si="12"/>
        <v>0</v>
      </c>
      <c r="M81" s="125">
        <f t="shared" si="13"/>
        <v>0</v>
      </c>
      <c r="N81" s="114">
        <f t="shared" si="14"/>
        <v>0</v>
      </c>
      <c r="O81" s="113"/>
    </row>
    <row r="82" spans="1:15" ht="16.5" customHeight="1" x14ac:dyDescent="0.25">
      <c r="A82" s="76" t="s">
        <v>288</v>
      </c>
      <c r="B82" s="77" t="s">
        <v>309</v>
      </c>
      <c r="C82" s="78" t="s">
        <v>310</v>
      </c>
      <c r="D82" s="76" t="s">
        <v>52</v>
      </c>
      <c r="E82" s="76">
        <v>30</v>
      </c>
      <c r="F82" s="127"/>
      <c r="G82" s="126"/>
      <c r="H82" s="119"/>
      <c r="I82" s="118"/>
      <c r="J82" s="117">
        <f t="shared" si="10"/>
        <v>0</v>
      </c>
      <c r="K82" s="125">
        <f t="shared" si="11"/>
        <v>0</v>
      </c>
      <c r="L82" s="125">
        <f t="shared" si="12"/>
        <v>0</v>
      </c>
      <c r="M82" s="125">
        <f t="shared" si="13"/>
        <v>0</v>
      </c>
      <c r="N82" s="114">
        <f t="shared" si="14"/>
        <v>0</v>
      </c>
      <c r="O82" s="113"/>
    </row>
    <row r="83" spans="1:15" ht="16.5" customHeight="1" x14ac:dyDescent="0.25">
      <c r="A83" s="76" t="s">
        <v>290</v>
      </c>
      <c r="B83" s="77" t="s">
        <v>312</v>
      </c>
      <c r="C83" s="78" t="s">
        <v>313</v>
      </c>
      <c r="D83" s="76" t="s">
        <v>52</v>
      </c>
      <c r="E83" s="76">
        <v>30</v>
      </c>
      <c r="F83" s="127"/>
      <c r="G83" s="126"/>
      <c r="H83" s="119"/>
      <c r="I83" s="118"/>
      <c r="J83" s="117">
        <f t="shared" si="10"/>
        <v>0</v>
      </c>
      <c r="K83" s="125">
        <f t="shared" si="11"/>
        <v>0</v>
      </c>
      <c r="L83" s="125">
        <f t="shared" si="12"/>
        <v>0</v>
      </c>
      <c r="M83" s="125">
        <f t="shared" si="13"/>
        <v>0</v>
      </c>
      <c r="N83" s="114">
        <f t="shared" si="14"/>
        <v>0</v>
      </c>
      <c r="O83" s="113"/>
    </row>
    <row r="84" spans="1:15" ht="16.5" customHeight="1" x14ac:dyDescent="0.25">
      <c r="A84" s="76" t="s">
        <v>293</v>
      </c>
      <c r="B84" s="77" t="s">
        <v>315</v>
      </c>
      <c r="C84" s="78" t="s">
        <v>316</v>
      </c>
      <c r="D84" s="76" t="s">
        <v>52</v>
      </c>
      <c r="E84" s="76">
        <v>50</v>
      </c>
      <c r="F84" s="127"/>
      <c r="G84" s="126"/>
      <c r="H84" s="119"/>
      <c r="I84" s="118"/>
      <c r="J84" s="117">
        <f t="shared" si="10"/>
        <v>0</v>
      </c>
      <c r="K84" s="125">
        <f t="shared" si="11"/>
        <v>0</v>
      </c>
      <c r="L84" s="125">
        <f t="shared" si="12"/>
        <v>0</v>
      </c>
      <c r="M84" s="125">
        <f t="shared" si="13"/>
        <v>0</v>
      </c>
      <c r="N84" s="114">
        <f t="shared" si="14"/>
        <v>0</v>
      </c>
      <c r="O84" s="113"/>
    </row>
    <row r="85" spans="1:15" ht="30" customHeight="1" x14ac:dyDescent="0.25">
      <c r="A85" s="76" t="s">
        <v>296</v>
      </c>
      <c r="B85" s="77" t="s">
        <v>318</v>
      </c>
      <c r="C85" s="78" t="s">
        <v>319</v>
      </c>
      <c r="D85" s="76" t="s">
        <v>108</v>
      </c>
      <c r="E85" s="76">
        <v>200</v>
      </c>
      <c r="F85" s="121"/>
      <c r="G85" s="120"/>
      <c r="H85" s="119"/>
      <c r="I85" s="118"/>
      <c r="J85" s="117">
        <f t="shared" si="10"/>
        <v>0</v>
      </c>
      <c r="K85" s="125">
        <f t="shared" si="11"/>
        <v>0</v>
      </c>
      <c r="L85" s="125">
        <f t="shared" si="12"/>
        <v>0</v>
      </c>
      <c r="M85" s="125">
        <f t="shared" si="13"/>
        <v>0</v>
      </c>
      <c r="N85" s="114">
        <f t="shared" si="14"/>
        <v>0</v>
      </c>
      <c r="O85" s="113"/>
    </row>
    <row r="86" spans="1:15" ht="30" customHeight="1" x14ac:dyDescent="0.25">
      <c r="A86" s="76" t="s">
        <v>299</v>
      </c>
      <c r="B86" s="77" t="s">
        <v>321</v>
      </c>
      <c r="C86" s="78" t="s">
        <v>322</v>
      </c>
      <c r="D86" s="76" t="s">
        <v>108</v>
      </c>
      <c r="E86" s="76">
        <v>100</v>
      </c>
      <c r="F86" s="131"/>
      <c r="G86" s="130"/>
      <c r="H86" s="119"/>
      <c r="I86" s="118"/>
      <c r="J86" s="117">
        <f t="shared" si="10"/>
        <v>0</v>
      </c>
      <c r="K86" s="125">
        <f t="shared" si="11"/>
        <v>0</v>
      </c>
      <c r="L86" s="125">
        <f t="shared" si="12"/>
        <v>0</v>
      </c>
      <c r="M86" s="125">
        <f t="shared" si="13"/>
        <v>0</v>
      </c>
      <c r="N86" s="114">
        <f t="shared" si="14"/>
        <v>0</v>
      </c>
      <c r="O86" s="113"/>
    </row>
    <row r="87" spans="1:15" ht="30" customHeight="1" x14ac:dyDescent="0.25">
      <c r="A87" s="76" t="s">
        <v>302</v>
      </c>
      <c r="B87" s="77" t="s">
        <v>324</v>
      </c>
      <c r="C87" s="78" t="s">
        <v>325</v>
      </c>
      <c r="D87" s="76" t="s">
        <v>108</v>
      </c>
      <c r="E87" s="76">
        <v>200</v>
      </c>
      <c r="F87" s="129"/>
      <c r="G87" s="128"/>
      <c r="H87" s="119"/>
      <c r="I87" s="118"/>
      <c r="J87" s="117">
        <f t="shared" si="10"/>
        <v>0</v>
      </c>
      <c r="K87" s="125">
        <f t="shared" si="11"/>
        <v>0</v>
      </c>
      <c r="L87" s="125">
        <f t="shared" si="12"/>
        <v>0</v>
      </c>
      <c r="M87" s="125">
        <f t="shared" si="13"/>
        <v>0</v>
      </c>
      <c r="N87" s="114">
        <f t="shared" si="14"/>
        <v>0</v>
      </c>
      <c r="O87" s="113"/>
    </row>
    <row r="88" spans="1:15" ht="16.5" customHeight="1" x14ac:dyDescent="0.25">
      <c r="A88" s="76" t="s">
        <v>305</v>
      </c>
      <c r="B88" s="77" t="s">
        <v>327</v>
      </c>
      <c r="C88" s="78" t="s">
        <v>328</v>
      </c>
      <c r="D88" s="76" t="s">
        <v>52</v>
      </c>
      <c r="E88" s="76">
        <v>200</v>
      </c>
      <c r="F88" s="127"/>
      <c r="G88" s="126"/>
      <c r="H88" s="119"/>
      <c r="I88" s="118"/>
      <c r="J88" s="117">
        <f t="shared" si="10"/>
        <v>0</v>
      </c>
      <c r="K88" s="125">
        <f t="shared" si="11"/>
        <v>0</v>
      </c>
      <c r="L88" s="125">
        <f t="shared" si="12"/>
        <v>0</v>
      </c>
      <c r="M88" s="125">
        <f t="shared" si="13"/>
        <v>0</v>
      </c>
      <c r="N88" s="114">
        <f t="shared" si="14"/>
        <v>0</v>
      </c>
      <c r="O88" s="113"/>
    </row>
    <row r="89" spans="1:15" ht="16.5" customHeight="1" x14ac:dyDescent="0.25">
      <c r="A89" s="76" t="s">
        <v>308</v>
      </c>
      <c r="B89" s="77" t="s">
        <v>330</v>
      </c>
      <c r="C89" s="78" t="s">
        <v>331</v>
      </c>
      <c r="D89" s="76" t="s">
        <v>52</v>
      </c>
      <c r="E89" s="76">
        <v>100</v>
      </c>
      <c r="F89" s="127"/>
      <c r="G89" s="126"/>
      <c r="H89" s="119"/>
      <c r="I89" s="118"/>
      <c r="J89" s="117">
        <f t="shared" si="10"/>
        <v>0</v>
      </c>
      <c r="K89" s="125">
        <f t="shared" si="11"/>
        <v>0</v>
      </c>
      <c r="L89" s="125">
        <f t="shared" si="12"/>
        <v>0</v>
      </c>
      <c r="M89" s="125">
        <f t="shared" si="13"/>
        <v>0</v>
      </c>
      <c r="N89" s="114">
        <f t="shared" si="14"/>
        <v>0</v>
      </c>
      <c r="O89" s="113"/>
    </row>
    <row r="90" spans="1:15" ht="30" customHeight="1" x14ac:dyDescent="0.25">
      <c r="A90" s="76" t="s">
        <v>311</v>
      </c>
      <c r="B90" s="77" t="s">
        <v>333</v>
      </c>
      <c r="C90" s="78" t="s">
        <v>334</v>
      </c>
      <c r="D90" s="76" t="s">
        <v>52</v>
      </c>
      <c r="E90" s="76">
        <v>100</v>
      </c>
      <c r="F90" s="127"/>
      <c r="G90" s="126"/>
      <c r="H90" s="119"/>
      <c r="I90" s="118"/>
      <c r="J90" s="117">
        <f t="shared" si="10"/>
        <v>0</v>
      </c>
      <c r="K90" s="125">
        <f t="shared" si="11"/>
        <v>0</v>
      </c>
      <c r="L90" s="125">
        <f t="shared" si="12"/>
        <v>0</v>
      </c>
      <c r="M90" s="125">
        <f t="shared" si="13"/>
        <v>0</v>
      </c>
      <c r="N90" s="114">
        <f t="shared" si="14"/>
        <v>0</v>
      </c>
      <c r="O90" s="113"/>
    </row>
    <row r="91" spans="1:15" ht="16.5" customHeight="1" x14ac:dyDescent="0.25">
      <c r="A91" s="76" t="s">
        <v>314</v>
      </c>
      <c r="B91" s="77" t="s">
        <v>336</v>
      </c>
      <c r="C91" s="78" t="s">
        <v>337</v>
      </c>
      <c r="D91" s="76" t="s">
        <v>52</v>
      </c>
      <c r="E91" s="76">
        <v>100</v>
      </c>
      <c r="F91" s="127"/>
      <c r="G91" s="126"/>
      <c r="H91" s="119"/>
      <c r="I91" s="118"/>
      <c r="J91" s="117">
        <f t="shared" si="10"/>
        <v>0</v>
      </c>
      <c r="K91" s="125">
        <f t="shared" si="11"/>
        <v>0</v>
      </c>
      <c r="L91" s="125">
        <f t="shared" si="12"/>
        <v>0</v>
      </c>
      <c r="M91" s="125">
        <f t="shared" si="13"/>
        <v>0</v>
      </c>
      <c r="N91" s="114">
        <f t="shared" si="14"/>
        <v>0</v>
      </c>
      <c r="O91" s="113"/>
    </row>
    <row r="92" spans="1:15" ht="16.5" customHeight="1" x14ac:dyDescent="0.25">
      <c r="A92" s="76" t="s">
        <v>317</v>
      </c>
      <c r="B92" s="77" t="s">
        <v>339</v>
      </c>
      <c r="C92" s="78" t="s">
        <v>340</v>
      </c>
      <c r="D92" s="76" t="s">
        <v>52</v>
      </c>
      <c r="E92" s="76">
        <v>50</v>
      </c>
      <c r="F92" s="127"/>
      <c r="G92" s="126"/>
      <c r="H92" s="119"/>
      <c r="I92" s="118"/>
      <c r="J92" s="117">
        <f t="shared" si="10"/>
        <v>0</v>
      </c>
      <c r="K92" s="125">
        <f t="shared" si="11"/>
        <v>0</v>
      </c>
      <c r="L92" s="125">
        <f t="shared" si="12"/>
        <v>0</v>
      </c>
      <c r="M92" s="125">
        <f t="shared" si="13"/>
        <v>0</v>
      </c>
      <c r="N92" s="114">
        <f t="shared" si="14"/>
        <v>0</v>
      </c>
      <c r="O92" s="113"/>
    </row>
    <row r="93" spans="1:15" ht="30.75" customHeight="1" x14ac:dyDescent="0.25">
      <c r="A93" s="76" t="s">
        <v>320</v>
      </c>
      <c r="B93" s="77" t="s">
        <v>342</v>
      </c>
      <c r="C93" s="78" t="s">
        <v>343</v>
      </c>
      <c r="D93" s="76" t="s">
        <v>52</v>
      </c>
      <c r="E93" s="76">
        <v>10</v>
      </c>
      <c r="F93" s="127"/>
      <c r="G93" s="126"/>
      <c r="H93" s="119"/>
      <c r="I93" s="118"/>
      <c r="J93" s="117">
        <f t="shared" si="10"/>
        <v>0</v>
      </c>
      <c r="K93" s="125">
        <f t="shared" si="11"/>
        <v>0</v>
      </c>
      <c r="L93" s="125">
        <f t="shared" si="12"/>
        <v>0</v>
      </c>
      <c r="M93" s="125">
        <f t="shared" si="13"/>
        <v>0</v>
      </c>
      <c r="N93" s="114">
        <f t="shared" si="14"/>
        <v>0</v>
      </c>
      <c r="O93" s="113"/>
    </row>
    <row r="94" spans="1:15" ht="30" customHeight="1" x14ac:dyDescent="0.25">
      <c r="A94" s="76" t="s">
        <v>323</v>
      </c>
      <c r="B94" s="77" t="s">
        <v>345</v>
      </c>
      <c r="C94" s="78" t="s">
        <v>346</v>
      </c>
      <c r="D94" s="76" t="s">
        <v>52</v>
      </c>
      <c r="E94" s="76">
        <v>20</v>
      </c>
      <c r="F94" s="127"/>
      <c r="G94" s="126"/>
      <c r="H94" s="119"/>
      <c r="I94" s="118"/>
      <c r="J94" s="117">
        <f t="shared" si="10"/>
        <v>0</v>
      </c>
      <c r="K94" s="125">
        <f t="shared" si="11"/>
        <v>0</v>
      </c>
      <c r="L94" s="125">
        <f t="shared" si="12"/>
        <v>0</v>
      </c>
      <c r="M94" s="125">
        <f t="shared" si="13"/>
        <v>0</v>
      </c>
      <c r="N94" s="114">
        <f t="shared" si="14"/>
        <v>0</v>
      </c>
      <c r="O94" s="113"/>
    </row>
    <row r="95" spans="1:15" ht="16.5" customHeight="1" x14ac:dyDescent="0.25">
      <c r="A95" s="76" t="s">
        <v>326</v>
      </c>
      <c r="B95" s="77" t="s">
        <v>348</v>
      </c>
      <c r="C95" s="78" t="s">
        <v>349</v>
      </c>
      <c r="D95" s="76" t="s">
        <v>52</v>
      </c>
      <c r="E95" s="76">
        <v>20</v>
      </c>
      <c r="F95" s="127"/>
      <c r="G95" s="126"/>
      <c r="H95" s="119"/>
      <c r="I95" s="118"/>
      <c r="J95" s="117">
        <f t="shared" si="10"/>
        <v>0</v>
      </c>
      <c r="K95" s="125">
        <f t="shared" si="11"/>
        <v>0</v>
      </c>
      <c r="L95" s="125">
        <f t="shared" si="12"/>
        <v>0</v>
      </c>
      <c r="M95" s="125">
        <f t="shared" si="13"/>
        <v>0</v>
      </c>
      <c r="N95" s="114">
        <f t="shared" si="14"/>
        <v>0</v>
      </c>
      <c r="O95" s="113"/>
    </row>
    <row r="96" spans="1:15" ht="30" customHeight="1" x14ac:dyDescent="0.25">
      <c r="A96" s="76" t="s">
        <v>329</v>
      </c>
      <c r="B96" s="77" t="s">
        <v>351</v>
      </c>
      <c r="C96" s="78" t="s">
        <v>352</v>
      </c>
      <c r="D96" s="76" t="s">
        <v>52</v>
      </c>
      <c r="E96" s="76">
        <v>50</v>
      </c>
      <c r="F96" s="127"/>
      <c r="G96" s="126"/>
      <c r="H96" s="119"/>
      <c r="I96" s="118"/>
      <c r="J96" s="117">
        <f t="shared" si="10"/>
        <v>0</v>
      </c>
      <c r="K96" s="125">
        <f t="shared" si="11"/>
        <v>0</v>
      </c>
      <c r="L96" s="125">
        <f t="shared" si="12"/>
        <v>0</v>
      </c>
      <c r="M96" s="125">
        <f t="shared" si="13"/>
        <v>0</v>
      </c>
      <c r="N96" s="114">
        <f t="shared" si="14"/>
        <v>0</v>
      </c>
      <c r="O96" s="113"/>
    </row>
    <row r="97" spans="1:15" ht="30" customHeight="1" x14ac:dyDescent="0.25">
      <c r="A97" s="76" t="s">
        <v>332</v>
      </c>
      <c r="B97" s="77" t="s">
        <v>354</v>
      </c>
      <c r="C97" s="78" t="s">
        <v>355</v>
      </c>
      <c r="D97" s="76" t="s">
        <v>52</v>
      </c>
      <c r="E97" s="76">
        <v>50</v>
      </c>
      <c r="F97" s="127"/>
      <c r="G97" s="126"/>
      <c r="H97" s="119"/>
      <c r="I97" s="118"/>
      <c r="J97" s="117">
        <f t="shared" si="10"/>
        <v>0</v>
      </c>
      <c r="K97" s="125">
        <f t="shared" si="11"/>
        <v>0</v>
      </c>
      <c r="L97" s="125">
        <f t="shared" si="12"/>
        <v>0</v>
      </c>
      <c r="M97" s="125">
        <f t="shared" si="13"/>
        <v>0</v>
      </c>
      <c r="N97" s="114">
        <f t="shared" si="14"/>
        <v>0</v>
      </c>
      <c r="O97" s="113"/>
    </row>
    <row r="98" spans="1:15" ht="30" customHeight="1" x14ac:dyDescent="0.25">
      <c r="A98" s="76" t="s">
        <v>335</v>
      </c>
      <c r="B98" s="77" t="s">
        <v>357</v>
      </c>
      <c r="C98" s="78" t="s">
        <v>358</v>
      </c>
      <c r="D98" s="76" t="s">
        <v>52</v>
      </c>
      <c r="E98" s="76">
        <v>50</v>
      </c>
      <c r="F98" s="127"/>
      <c r="G98" s="126"/>
      <c r="H98" s="119"/>
      <c r="I98" s="118"/>
      <c r="J98" s="117">
        <f t="shared" si="10"/>
        <v>0</v>
      </c>
      <c r="K98" s="125">
        <f t="shared" si="11"/>
        <v>0</v>
      </c>
      <c r="L98" s="125">
        <f t="shared" si="12"/>
        <v>0</v>
      </c>
      <c r="M98" s="125">
        <f t="shared" si="13"/>
        <v>0</v>
      </c>
      <c r="N98" s="114">
        <f t="shared" si="14"/>
        <v>0</v>
      </c>
      <c r="O98" s="113"/>
    </row>
    <row r="99" spans="1:15" ht="29.25" customHeight="1" x14ac:dyDescent="0.25">
      <c r="A99" s="76" t="s">
        <v>338</v>
      </c>
      <c r="B99" s="77" t="s">
        <v>360</v>
      </c>
      <c r="C99" s="78" t="s">
        <v>361</v>
      </c>
      <c r="D99" s="76" t="s">
        <v>52</v>
      </c>
      <c r="E99" s="76">
        <v>50</v>
      </c>
      <c r="F99" s="127"/>
      <c r="G99" s="126"/>
      <c r="H99" s="119"/>
      <c r="I99" s="118"/>
      <c r="J99" s="117">
        <f t="shared" si="10"/>
        <v>0</v>
      </c>
      <c r="K99" s="125">
        <f t="shared" si="11"/>
        <v>0</v>
      </c>
      <c r="L99" s="125">
        <f t="shared" si="12"/>
        <v>0</v>
      </c>
      <c r="M99" s="125">
        <f t="shared" si="13"/>
        <v>0</v>
      </c>
      <c r="N99" s="114">
        <f t="shared" si="14"/>
        <v>0</v>
      </c>
      <c r="O99" s="113"/>
    </row>
    <row r="100" spans="1:15" ht="30" customHeight="1" x14ac:dyDescent="0.25">
      <c r="A100" s="76" t="s">
        <v>341</v>
      </c>
      <c r="B100" s="77" t="s">
        <v>363</v>
      </c>
      <c r="C100" s="78" t="s">
        <v>364</v>
      </c>
      <c r="D100" s="76" t="s">
        <v>52</v>
      </c>
      <c r="E100" s="76">
        <v>20</v>
      </c>
      <c r="F100" s="127"/>
      <c r="G100" s="126"/>
      <c r="H100" s="119"/>
      <c r="I100" s="118"/>
      <c r="J100" s="117">
        <f t="shared" si="10"/>
        <v>0</v>
      </c>
      <c r="K100" s="125">
        <f t="shared" si="11"/>
        <v>0</v>
      </c>
      <c r="L100" s="125">
        <f t="shared" si="12"/>
        <v>0</v>
      </c>
      <c r="M100" s="125">
        <f t="shared" si="13"/>
        <v>0</v>
      </c>
      <c r="N100" s="114">
        <f t="shared" si="14"/>
        <v>0</v>
      </c>
      <c r="O100" s="113"/>
    </row>
    <row r="101" spans="1:15" ht="30" customHeight="1" x14ac:dyDescent="0.25">
      <c r="A101" s="76" t="s">
        <v>344</v>
      </c>
      <c r="B101" s="77" t="s">
        <v>366</v>
      </c>
      <c r="C101" s="78" t="s">
        <v>367</v>
      </c>
      <c r="D101" s="76" t="s">
        <v>52</v>
      </c>
      <c r="E101" s="76">
        <v>20</v>
      </c>
      <c r="F101" s="121"/>
      <c r="G101" s="120"/>
      <c r="H101" s="119"/>
      <c r="I101" s="118"/>
      <c r="J101" s="117">
        <f t="shared" si="10"/>
        <v>0</v>
      </c>
      <c r="K101" s="125">
        <f t="shared" si="11"/>
        <v>0</v>
      </c>
      <c r="L101" s="125">
        <f t="shared" si="12"/>
        <v>0</v>
      </c>
      <c r="M101" s="125">
        <f t="shared" si="13"/>
        <v>0</v>
      </c>
      <c r="N101" s="114">
        <f t="shared" si="14"/>
        <v>0</v>
      </c>
      <c r="O101" s="113"/>
    </row>
    <row r="102" spans="1:15" ht="30" customHeight="1" x14ac:dyDescent="0.25">
      <c r="A102" s="76" t="s">
        <v>347</v>
      </c>
      <c r="B102" s="77" t="s">
        <v>427</v>
      </c>
      <c r="C102" s="78" t="s">
        <v>559</v>
      </c>
      <c r="D102" s="76" t="s">
        <v>52</v>
      </c>
      <c r="E102" s="76">
        <v>20</v>
      </c>
      <c r="F102" s="121"/>
      <c r="G102" s="120"/>
      <c r="H102" s="119"/>
      <c r="I102" s="118"/>
      <c r="J102" s="117">
        <f t="shared" si="10"/>
        <v>0</v>
      </c>
      <c r="K102" s="125">
        <f t="shared" si="11"/>
        <v>0</v>
      </c>
      <c r="L102" s="125">
        <f t="shared" si="12"/>
        <v>0</v>
      </c>
      <c r="M102" s="125">
        <f t="shared" si="13"/>
        <v>0</v>
      </c>
      <c r="N102" s="114">
        <f t="shared" si="14"/>
        <v>0</v>
      </c>
      <c r="O102" s="113"/>
    </row>
    <row r="103" spans="1:15" ht="30" customHeight="1" x14ac:dyDescent="0.25">
      <c r="A103" s="76" t="s">
        <v>350</v>
      </c>
      <c r="B103" s="77" t="s">
        <v>428</v>
      </c>
      <c r="C103" s="78" t="s">
        <v>558</v>
      </c>
      <c r="D103" s="76" t="s">
        <v>52</v>
      </c>
      <c r="E103" s="76">
        <v>20</v>
      </c>
      <c r="F103" s="121"/>
      <c r="G103" s="120"/>
      <c r="H103" s="119"/>
      <c r="I103" s="118"/>
      <c r="J103" s="117">
        <f t="shared" si="10"/>
        <v>0</v>
      </c>
      <c r="K103" s="125">
        <f t="shared" si="11"/>
        <v>0</v>
      </c>
      <c r="L103" s="125">
        <f t="shared" si="12"/>
        <v>0</v>
      </c>
      <c r="M103" s="125">
        <f t="shared" si="13"/>
        <v>0</v>
      </c>
      <c r="N103" s="114">
        <f t="shared" si="14"/>
        <v>0</v>
      </c>
      <c r="O103" s="113"/>
    </row>
    <row r="104" spans="1:15" ht="16.5" customHeight="1" x14ac:dyDescent="0.25">
      <c r="A104" s="76" t="s">
        <v>353</v>
      </c>
      <c r="B104" s="77" t="s">
        <v>429</v>
      </c>
      <c r="C104" s="78" t="s">
        <v>557</v>
      </c>
      <c r="D104" s="76" t="s">
        <v>52</v>
      </c>
      <c r="E104" s="76">
        <v>10</v>
      </c>
      <c r="F104" s="121"/>
      <c r="G104" s="120"/>
      <c r="H104" s="119"/>
      <c r="I104" s="118"/>
      <c r="J104" s="117">
        <f t="shared" si="10"/>
        <v>0</v>
      </c>
      <c r="K104" s="125">
        <f t="shared" si="11"/>
        <v>0</v>
      </c>
      <c r="L104" s="125">
        <f t="shared" si="12"/>
        <v>0</v>
      </c>
      <c r="M104" s="125">
        <f t="shared" si="13"/>
        <v>0</v>
      </c>
      <c r="N104" s="114">
        <f t="shared" si="14"/>
        <v>0</v>
      </c>
      <c r="O104" s="113"/>
    </row>
    <row r="105" spans="1:15" ht="16.5" customHeight="1" x14ac:dyDescent="0.25">
      <c r="A105" s="76" t="s">
        <v>356</v>
      </c>
      <c r="B105" s="77" t="s">
        <v>430</v>
      </c>
      <c r="C105" s="78" t="s">
        <v>556</v>
      </c>
      <c r="D105" s="76" t="s">
        <v>52</v>
      </c>
      <c r="E105" s="76">
        <v>10</v>
      </c>
      <c r="F105" s="121"/>
      <c r="G105" s="120"/>
      <c r="H105" s="119"/>
      <c r="I105" s="118"/>
      <c r="J105" s="117">
        <f t="shared" ref="J105:J136" si="15">(H105*I105)/100</f>
        <v>0</v>
      </c>
      <c r="K105" s="125">
        <f t="shared" ref="K105:K136" si="16">H105+J105</f>
        <v>0</v>
      </c>
      <c r="L105" s="125">
        <f t="shared" ref="L105:L136" si="17">H105*E105</f>
        <v>0</v>
      </c>
      <c r="M105" s="115">
        <f t="shared" ref="M105:M136" si="18">E105*J105</f>
        <v>0</v>
      </c>
      <c r="N105" s="114">
        <f t="shared" ref="N105:N136" si="19">L105+M105</f>
        <v>0</v>
      </c>
      <c r="O105" s="113"/>
    </row>
    <row r="106" spans="1:15" ht="16.5" customHeight="1" x14ac:dyDescent="0.25">
      <c r="A106" s="76" t="s">
        <v>359</v>
      </c>
      <c r="B106" s="77" t="s">
        <v>431</v>
      </c>
      <c r="C106" s="78" t="s">
        <v>555</v>
      </c>
      <c r="D106" s="76" t="s">
        <v>52</v>
      </c>
      <c r="E106" s="76">
        <v>20</v>
      </c>
      <c r="F106" s="127"/>
      <c r="G106" s="126"/>
      <c r="H106" s="119"/>
      <c r="I106" s="118"/>
      <c r="J106" s="117">
        <f t="shared" si="15"/>
        <v>0</v>
      </c>
      <c r="K106" s="125">
        <f t="shared" si="16"/>
        <v>0</v>
      </c>
      <c r="L106" s="125">
        <f t="shared" si="17"/>
        <v>0</v>
      </c>
      <c r="M106" s="125">
        <f t="shared" si="18"/>
        <v>0</v>
      </c>
      <c r="N106" s="114">
        <f t="shared" si="19"/>
        <v>0</v>
      </c>
      <c r="O106" s="113"/>
    </row>
    <row r="107" spans="1:15" ht="45" customHeight="1" x14ac:dyDescent="0.25">
      <c r="A107" s="76" t="s">
        <v>362</v>
      </c>
      <c r="B107" s="77" t="s">
        <v>432</v>
      </c>
      <c r="C107" s="78" t="s">
        <v>554</v>
      </c>
      <c r="D107" s="76" t="s">
        <v>52</v>
      </c>
      <c r="E107" s="76">
        <v>10</v>
      </c>
      <c r="F107" s="127"/>
      <c r="G107" s="126"/>
      <c r="H107" s="119"/>
      <c r="I107" s="118"/>
      <c r="J107" s="117">
        <f t="shared" si="15"/>
        <v>0</v>
      </c>
      <c r="K107" s="125">
        <f t="shared" si="16"/>
        <v>0</v>
      </c>
      <c r="L107" s="125">
        <f t="shared" si="17"/>
        <v>0</v>
      </c>
      <c r="M107" s="125">
        <f t="shared" si="18"/>
        <v>0</v>
      </c>
      <c r="N107" s="114">
        <f t="shared" si="19"/>
        <v>0</v>
      </c>
      <c r="O107" s="113"/>
    </row>
    <row r="108" spans="1:15" ht="45" customHeight="1" x14ac:dyDescent="0.25">
      <c r="A108" s="76" t="s">
        <v>365</v>
      </c>
      <c r="B108" s="77" t="s">
        <v>433</v>
      </c>
      <c r="C108" s="78" t="s">
        <v>554</v>
      </c>
      <c r="D108" s="76" t="s">
        <v>52</v>
      </c>
      <c r="E108" s="76">
        <v>10</v>
      </c>
      <c r="F108" s="121"/>
      <c r="G108" s="120"/>
      <c r="H108" s="119"/>
      <c r="I108" s="118"/>
      <c r="J108" s="117">
        <f t="shared" si="15"/>
        <v>0</v>
      </c>
      <c r="K108" s="125">
        <f t="shared" si="16"/>
        <v>0</v>
      </c>
      <c r="L108" s="125">
        <f t="shared" si="17"/>
        <v>0</v>
      </c>
      <c r="M108" s="125">
        <f t="shared" si="18"/>
        <v>0</v>
      </c>
      <c r="N108" s="114">
        <f t="shared" si="19"/>
        <v>0</v>
      </c>
      <c r="O108" s="113"/>
    </row>
    <row r="109" spans="1:15" ht="30" customHeight="1" x14ac:dyDescent="0.25">
      <c r="A109" s="76" t="s">
        <v>368</v>
      </c>
      <c r="B109" s="77" t="s">
        <v>434</v>
      </c>
      <c r="C109" s="78" t="s">
        <v>553</v>
      </c>
      <c r="D109" s="76" t="s">
        <v>52</v>
      </c>
      <c r="E109" s="76">
        <v>10</v>
      </c>
      <c r="F109" s="121"/>
      <c r="G109" s="120"/>
      <c r="H109" s="119"/>
      <c r="I109" s="118"/>
      <c r="J109" s="117">
        <f t="shared" si="15"/>
        <v>0</v>
      </c>
      <c r="K109" s="125">
        <f t="shared" si="16"/>
        <v>0</v>
      </c>
      <c r="L109" s="125">
        <f t="shared" si="17"/>
        <v>0</v>
      </c>
      <c r="M109" s="125">
        <f t="shared" si="18"/>
        <v>0</v>
      </c>
      <c r="N109" s="114">
        <f t="shared" si="19"/>
        <v>0</v>
      </c>
      <c r="O109" s="113"/>
    </row>
    <row r="110" spans="1:15" ht="30" customHeight="1" x14ac:dyDescent="0.25">
      <c r="A110" s="76" t="s">
        <v>369</v>
      </c>
      <c r="B110" s="77" t="s">
        <v>435</v>
      </c>
      <c r="C110" s="78" t="s">
        <v>552</v>
      </c>
      <c r="D110" s="76" t="s">
        <v>52</v>
      </c>
      <c r="E110" s="76">
        <v>10</v>
      </c>
      <c r="F110" s="121"/>
      <c r="G110" s="120"/>
      <c r="H110" s="119"/>
      <c r="I110" s="118"/>
      <c r="J110" s="117">
        <f t="shared" si="15"/>
        <v>0</v>
      </c>
      <c r="K110" s="125">
        <f t="shared" si="16"/>
        <v>0</v>
      </c>
      <c r="L110" s="125">
        <f t="shared" si="17"/>
        <v>0</v>
      </c>
      <c r="M110" s="125">
        <f t="shared" si="18"/>
        <v>0</v>
      </c>
      <c r="N110" s="114">
        <f t="shared" si="19"/>
        <v>0</v>
      </c>
      <c r="O110" s="113"/>
    </row>
    <row r="111" spans="1:15" ht="16.5" customHeight="1" x14ac:dyDescent="0.25">
      <c r="A111" s="76" t="s">
        <v>370</v>
      </c>
      <c r="B111" s="77" t="s">
        <v>436</v>
      </c>
      <c r="C111" s="78" t="s">
        <v>551</v>
      </c>
      <c r="D111" s="76" t="s">
        <v>52</v>
      </c>
      <c r="E111" s="76">
        <v>10</v>
      </c>
      <c r="F111" s="121"/>
      <c r="G111" s="120"/>
      <c r="H111" s="119"/>
      <c r="I111" s="118"/>
      <c r="J111" s="117">
        <f t="shared" si="15"/>
        <v>0</v>
      </c>
      <c r="K111" s="125">
        <f t="shared" si="16"/>
        <v>0</v>
      </c>
      <c r="L111" s="125">
        <f t="shared" si="17"/>
        <v>0</v>
      </c>
      <c r="M111" s="125">
        <f t="shared" si="18"/>
        <v>0</v>
      </c>
      <c r="N111" s="114">
        <f t="shared" si="19"/>
        <v>0</v>
      </c>
      <c r="O111" s="113"/>
    </row>
    <row r="112" spans="1:15" ht="30" customHeight="1" x14ac:dyDescent="0.25">
      <c r="A112" s="76" t="s">
        <v>371</v>
      </c>
      <c r="B112" s="77" t="s">
        <v>437</v>
      </c>
      <c r="C112" s="78" t="s">
        <v>550</v>
      </c>
      <c r="D112" s="76" t="s">
        <v>52</v>
      </c>
      <c r="E112" s="76">
        <v>150</v>
      </c>
      <c r="F112" s="121"/>
      <c r="G112" s="120"/>
      <c r="H112" s="119"/>
      <c r="I112" s="118"/>
      <c r="J112" s="117">
        <f t="shared" si="15"/>
        <v>0</v>
      </c>
      <c r="K112" s="125">
        <f t="shared" si="16"/>
        <v>0</v>
      </c>
      <c r="L112" s="125">
        <f t="shared" si="17"/>
        <v>0</v>
      </c>
      <c r="M112" s="125">
        <f t="shared" si="18"/>
        <v>0</v>
      </c>
      <c r="N112" s="114">
        <f t="shared" si="19"/>
        <v>0</v>
      </c>
      <c r="O112" s="113"/>
    </row>
    <row r="113" spans="1:15" ht="15" customHeight="1" x14ac:dyDescent="0.25">
      <c r="A113" s="76" t="s">
        <v>372</v>
      </c>
      <c r="B113" s="124" t="s">
        <v>438</v>
      </c>
      <c r="C113" s="123" t="s">
        <v>549</v>
      </c>
      <c r="D113" s="122" t="s">
        <v>108</v>
      </c>
      <c r="E113" s="122">
        <v>300</v>
      </c>
      <c r="F113" s="121"/>
      <c r="G113" s="120"/>
      <c r="H113" s="119"/>
      <c r="I113" s="118"/>
      <c r="J113" s="117">
        <f t="shared" si="15"/>
        <v>0</v>
      </c>
      <c r="K113" s="125">
        <f t="shared" si="16"/>
        <v>0</v>
      </c>
      <c r="L113" s="125">
        <f t="shared" si="17"/>
        <v>0</v>
      </c>
      <c r="M113" s="125">
        <f t="shared" si="18"/>
        <v>0</v>
      </c>
      <c r="N113" s="114">
        <f t="shared" si="19"/>
        <v>0</v>
      </c>
      <c r="O113" s="113"/>
    </row>
    <row r="114" spans="1:15" ht="30" customHeight="1" x14ac:dyDescent="0.25">
      <c r="A114" s="76" t="s">
        <v>373</v>
      </c>
      <c r="B114" s="124" t="s">
        <v>439</v>
      </c>
      <c r="C114" s="123" t="s">
        <v>548</v>
      </c>
      <c r="D114" s="122" t="s">
        <v>108</v>
      </c>
      <c r="E114" s="122">
        <v>1220</v>
      </c>
      <c r="F114" s="121"/>
      <c r="G114" s="120"/>
      <c r="H114" s="119"/>
      <c r="I114" s="118"/>
      <c r="J114" s="117">
        <f t="shared" si="15"/>
        <v>0</v>
      </c>
      <c r="K114" s="125">
        <f t="shared" si="16"/>
        <v>0</v>
      </c>
      <c r="L114" s="125">
        <f t="shared" si="17"/>
        <v>0</v>
      </c>
      <c r="M114" s="125">
        <f t="shared" si="18"/>
        <v>0</v>
      </c>
      <c r="N114" s="114">
        <f t="shared" si="19"/>
        <v>0</v>
      </c>
      <c r="O114" s="113"/>
    </row>
    <row r="115" spans="1:15" ht="30" customHeight="1" x14ac:dyDescent="0.25">
      <c r="A115" s="76" t="s">
        <v>374</v>
      </c>
      <c r="B115" s="124" t="s">
        <v>440</v>
      </c>
      <c r="C115" s="123" t="s">
        <v>547</v>
      </c>
      <c r="D115" s="122" t="s">
        <v>108</v>
      </c>
      <c r="E115" s="122">
        <v>50</v>
      </c>
      <c r="F115" s="121"/>
      <c r="G115" s="120"/>
      <c r="H115" s="119"/>
      <c r="I115" s="118"/>
      <c r="J115" s="117">
        <f t="shared" si="15"/>
        <v>0</v>
      </c>
      <c r="K115" s="125">
        <f t="shared" si="16"/>
        <v>0</v>
      </c>
      <c r="L115" s="125">
        <f t="shared" si="17"/>
        <v>0</v>
      </c>
      <c r="M115" s="125">
        <f t="shared" si="18"/>
        <v>0</v>
      </c>
      <c r="N115" s="114">
        <f t="shared" si="19"/>
        <v>0</v>
      </c>
      <c r="O115" s="113"/>
    </row>
    <row r="116" spans="1:15" ht="15" customHeight="1" x14ac:dyDescent="0.25">
      <c r="A116" s="76" t="s">
        <v>375</v>
      </c>
      <c r="B116" s="124" t="s">
        <v>441</v>
      </c>
      <c r="C116" s="123" t="s">
        <v>546</v>
      </c>
      <c r="D116" s="122" t="s">
        <v>52</v>
      </c>
      <c r="E116" s="122">
        <v>6</v>
      </c>
      <c r="F116" s="121"/>
      <c r="G116" s="120"/>
      <c r="H116" s="119"/>
      <c r="I116" s="118"/>
      <c r="J116" s="117">
        <f t="shared" si="15"/>
        <v>0</v>
      </c>
      <c r="K116" s="125">
        <f t="shared" si="16"/>
        <v>0</v>
      </c>
      <c r="L116" s="125">
        <f t="shared" si="17"/>
        <v>0</v>
      </c>
      <c r="M116" s="125">
        <f t="shared" si="18"/>
        <v>0</v>
      </c>
      <c r="N116" s="114">
        <f t="shared" si="19"/>
        <v>0</v>
      </c>
      <c r="O116" s="113"/>
    </row>
    <row r="117" spans="1:15" ht="15" customHeight="1" x14ac:dyDescent="0.25">
      <c r="A117" s="76" t="s">
        <v>376</v>
      </c>
      <c r="B117" s="124" t="s">
        <v>442</v>
      </c>
      <c r="C117" s="123" t="s">
        <v>545</v>
      </c>
      <c r="D117" s="122" t="s">
        <v>52</v>
      </c>
      <c r="E117" s="122">
        <v>70</v>
      </c>
      <c r="F117" s="121"/>
      <c r="G117" s="120"/>
      <c r="H117" s="119"/>
      <c r="I117" s="118"/>
      <c r="J117" s="117">
        <f t="shared" si="15"/>
        <v>0</v>
      </c>
      <c r="K117" s="125">
        <f t="shared" si="16"/>
        <v>0</v>
      </c>
      <c r="L117" s="125">
        <f t="shared" si="17"/>
        <v>0</v>
      </c>
      <c r="M117" s="125">
        <f t="shared" si="18"/>
        <v>0</v>
      </c>
      <c r="N117" s="114">
        <f t="shared" si="19"/>
        <v>0</v>
      </c>
      <c r="O117" s="113"/>
    </row>
    <row r="118" spans="1:15" ht="15" customHeight="1" x14ac:dyDescent="0.25">
      <c r="A118" s="76" t="s">
        <v>377</v>
      </c>
      <c r="B118" s="124" t="s">
        <v>443</v>
      </c>
      <c r="C118" s="123" t="s">
        <v>544</v>
      </c>
      <c r="D118" s="122" t="s">
        <v>52</v>
      </c>
      <c r="E118" s="122">
        <v>50</v>
      </c>
      <c r="F118" s="121"/>
      <c r="G118" s="120"/>
      <c r="H118" s="119"/>
      <c r="I118" s="118"/>
      <c r="J118" s="117">
        <f t="shared" si="15"/>
        <v>0</v>
      </c>
      <c r="K118" s="125">
        <f t="shared" si="16"/>
        <v>0</v>
      </c>
      <c r="L118" s="125">
        <f t="shared" si="17"/>
        <v>0</v>
      </c>
      <c r="M118" s="125">
        <f t="shared" si="18"/>
        <v>0</v>
      </c>
      <c r="N118" s="114">
        <f t="shared" si="19"/>
        <v>0</v>
      </c>
      <c r="O118" s="113"/>
    </row>
    <row r="119" spans="1:15" ht="15" customHeight="1" x14ac:dyDescent="0.25">
      <c r="A119" s="76" t="s">
        <v>378</v>
      </c>
      <c r="B119" s="124" t="s">
        <v>444</v>
      </c>
      <c r="C119" s="123" t="s">
        <v>543</v>
      </c>
      <c r="D119" s="122" t="s">
        <v>52</v>
      </c>
      <c r="E119" s="122">
        <v>100</v>
      </c>
      <c r="F119" s="121"/>
      <c r="G119" s="120"/>
      <c r="H119" s="119"/>
      <c r="I119" s="118"/>
      <c r="J119" s="117">
        <f t="shared" si="15"/>
        <v>0</v>
      </c>
      <c r="K119" s="125">
        <f t="shared" si="16"/>
        <v>0</v>
      </c>
      <c r="L119" s="125">
        <f t="shared" si="17"/>
        <v>0</v>
      </c>
      <c r="M119" s="125">
        <f t="shared" si="18"/>
        <v>0</v>
      </c>
      <c r="N119" s="114">
        <f t="shared" si="19"/>
        <v>0</v>
      </c>
      <c r="O119" s="113"/>
    </row>
    <row r="120" spans="1:15" ht="15" customHeight="1" x14ac:dyDescent="0.25">
      <c r="A120" s="76" t="s">
        <v>379</v>
      </c>
      <c r="B120" s="124" t="s">
        <v>445</v>
      </c>
      <c r="C120" s="123" t="s">
        <v>542</v>
      </c>
      <c r="D120" s="122" t="s">
        <v>52</v>
      </c>
      <c r="E120" s="122">
        <v>30</v>
      </c>
      <c r="F120" s="121"/>
      <c r="G120" s="120"/>
      <c r="H120" s="119"/>
      <c r="I120" s="118"/>
      <c r="J120" s="117">
        <f t="shared" si="15"/>
        <v>0</v>
      </c>
      <c r="K120" s="125">
        <f t="shared" si="16"/>
        <v>0</v>
      </c>
      <c r="L120" s="125">
        <f t="shared" si="17"/>
        <v>0</v>
      </c>
      <c r="M120" s="125">
        <f t="shared" si="18"/>
        <v>0</v>
      </c>
      <c r="N120" s="114">
        <f t="shared" si="19"/>
        <v>0</v>
      </c>
      <c r="O120" s="113"/>
    </row>
    <row r="121" spans="1:15" ht="14.25" customHeight="1" x14ac:dyDescent="0.25">
      <c r="A121" s="76" t="s">
        <v>380</v>
      </c>
      <c r="B121" s="124" t="s">
        <v>446</v>
      </c>
      <c r="C121" s="123" t="s">
        <v>541</v>
      </c>
      <c r="D121" s="122" t="s">
        <v>52</v>
      </c>
      <c r="E121" s="122">
        <v>3</v>
      </c>
      <c r="F121" s="121"/>
      <c r="G121" s="120"/>
      <c r="H121" s="119"/>
      <c r="I121" s="118"/>
      <c r="J121" s="117">
        <f t="shared" si="15"/>
        <v>0</v>
      </c>
      <c r="K121" s="125">
        <f t="shared" si="16"/>
        <v>0</v>
      </c>
      <c r="L121" s="125">
        <f t="shared" si="17"/>
        <v>0</v>
      </c>
      <c r="M121" s="125">
        <f t="shared" si="18"/>
        <v>0</v>
      </c>
      <c r="N121" s="114">
        <f t="shared" si="19"/>
        <v>0</v>
      </c>
      <c r="O121" s="113"/>
    </row>
    <row r="122" spans="1:15" ht="45" customHeight="1" x14ac:dyDescent="0.25">
      <c r="A122" s="76" t="s">
        <v>381</v>
      </c>
      <c r="B122" s="124" t="s">
        <v>447</v>
      </c>
      <c r="C122" s="123" t="s">
        <v>540</v>
      </c>
      <c r="D122" s="122" t="s">
        <v>52</v>
      </c>
      <c r="E122" s="122">
        <v>17</v>
      </c>
      <c r="F122" s="121"/>
      <c r="G122" s="120"/>
      <c r="H122" s="119"/>
      <c r="I122" s="118"/>
      <c r="J122" s="117">
        <f t="shared" si="15"/>
        <v>0</v>
      </c>
      <c r="K122" s="125">
        <f t="shared" si="16"/>
        <v>0</v>
      </c>
      <c r="L122" s="125">
        <f t="shared" si="17"/>
        <v>0</v>
      </c>
      <c r="M122" s="125">
        <f t="shared" si="18"/>
        <v>0</v>
      </c>
      <c r="N122" s="114">
        <f t="shared" si="19"/>
        <v>0</v>
      </c>
      <c r="O122" s="113"/>
    </row>
    <row r="123" spans="1:15" ht="45" customHeight="1" x14ac:dyDescent="0.25">
      <c r="A123" s="76" t="s">
        <v>382</v>
      </c>
      <c r="B123" s="124" t="s">
        <v>448</v>
      </c>
      <c r="C123" s="123" t="s">
        <v>539</v>
      </c>
      <c r="D123" s="122" t="s">
        <v>52</v>
      </c>
      <c r="E123" s="122">
        <v>10</v>
      </c>
      <c r="F123" s="121"/>
      <c r="G123" s="120"/>
      <c r="H123" s="119"/>
      <c r="I123" s="118"/>
      <c r="J123" s="117">
        <f t="shared" si="15"/>
        <v>0</v>
      </c>
      <c r="K123" s="125">
        <f t="shared" si="16"/>
        <v>0</v>
      </c>
      <c r="L123" s="125">
        <f t="shared" si="17"/>
        <v>0</v>
      </c>
      <c r="M123" s="125">
        <f t="shared" si="18"/>
        <v>0</v>
      </c>
      <c r="N123" s="114">
        <f t="shared" si="19"/>
        <v>0</v>
      </c>
      <c r="O123" s="113"/>
    </row>
    <row r="124" spans="1:15" ht="30" customHeight="1" x14ac:dyDescent="0.25">
      <c r="A124" s="76" t="s">
        <v>383</v>
      </c>
      <c r="B124" s="124" t="s">
        <v>449</v>
      </c>
      <c r="C124" s="123" t="s">
        <v>538</v>
      </c>
      <c r="D124" s="122" t="s">
        <v>52</v>
      </c>
      <c r="E124" s="122">
        <v>150</v>
      </c>
      <c r="F124" s="121"/>
      <c r="G124" s="120"/>
      <c r="H124" s="119"/>
      <c r="I124" s="118"/>
      <c r="J124" s="117">
        <f t="shared" si="15"/>
        <v>0</v>
      </c>
      <c r="K124" s="125">
        <f t="shared" si="16"/>
        <v>0</v>
      </c>
      <c r="L124" s="125">
        <f t="shared" si="17"/>
        <v>0</v>
      </c>
      <c r="M124" s="125">
        <f t="shared" si="18"/>
        <v>0</v>
      </c>
      <c r="N124" s="114">
        <f t="shared" si="19"/>
        <v>0</v>
      </c>
      <c r="O124" s="113"/>
    </row>
    <row r="125" spans="1:15" ht="15" customHeight="1" x14ac:dyDescent="0.25">
      <c r="A125" s="76" t="s">
        <v>384</v>
      </c>
      <c r="B125" s="124" t="s">
        <v>450</v>
      </c>
      <c r="C125" s="123" t="s">
        <v>537</v>
      </c>
      <c r="D125" s="122" t="s">
        <v>52</v>
      </c>
      <c r="E125" s="122">
        <v>200</v>
      </c>
      <c r="F125" s="121"/>
      <c r="G125" s="120"/>
      <c r="H125" s="119"/>
      <c r="I125" s="118"/>
      <c r="J125" s="117">
        <f t="shared" si="15"/>
        <v>0</v>
      </c>
      <c r="K125" s="125">
        <f t="shared" si="16"/>
        <v>0</v>
      </c>
      <c r="L125" s="125">
        <f t="shared" si="17"/>
        <v>0</v>
      </c>
      <c r="M125" s="125">
        <f t="shared" si="18"/>
        <v>0</v>
      </c>
      <c r="N125" s="114">
        <f t="shared" si="19"/>
        <v>0</v>
      </c>
      <c r="O125" s="113"/>
    </row>
    <row r="126" spans="1:15" ht="15" customHeight="1" x14ac:dyDescent="0.25">
      <c r="A126" s="76" t="s">
        <v>385</v>
      </c>
      <c r="B126" s="124" t="s">
        <v>451</v>
      </c>
      <c r="C126" s="123" t="s">
        <v>536</v>
      </c>
      <c r="D126" s="122" t="s">
        <v>52</v>
      </c>
      <c r="E126" s="122">
        <v>10</v>
      </c>
      <c r="F126" s="121"/>
      <c r="G126" s="120"/>
      <c r="H126" s="119"/>
      <c r="I126" s="118"/>
      <c r="J126" s="117">
        <f t="shared" si="15"/>
        <v>0</v>
      </c>
      <c r="K126" s="125">
        <f t="shared" si="16"/>
        <v>0</v>
      </c>
      <c r="L126" s="125">
        <f t="shared" si="17"/>
        <v>0</v>
      </c>
      <c r="M126" s="125">
        <f t="shared" si="18"/>
        <v>0</v>
      </c>
      <c r="N126" s="114">
        <f t="shared" si="19"/>
        <v>0</v>
      </c>
      <c r="O126" s="113"/>
    </row>
    <row r="127" spans="1:15" ht="15" customHeight="1" x14ac:dyDescent="0.25">
      <c r="A127" s="76" t="s">
        <v>386</v>
      </c>
      <c r="B127" s="124" t="s">
        <v>452</v>
      </c>
      <c r="C127" s="123" t="s">
        <v>535</v>
      </c>
      <c r="D127" s="122" t="s">
        <v>108</v>
      </c>
      <c r="E127" s="122">
        <v>200</v>
      </c>
      <c r="F127" s="121"/>
      <c r="G127" s="120"/>
      <c r="H127" s="119"/>
      <c r="I127" s="118"/>
      <c r="J127" s="117">
        <f t="shared" si="15"/>
        <v>0</v>
      </c>
      <c r="K127" s="125">
        <f t="shared" si="16"/>
        <v>0</v>
      </c>
      <c r="L127" s="125">
        <f t="shared" si="17"/>
        <v>0</v>
      </c>
      <c r="M127" s="125">
        <f t="shared" si="18"/>
        <v>0</v>
      </c>
      <c r="N127" s="114">
        <f t="shared" si="19"/>
        <v>0</v>
      </c>
      <c r="O127" s="113"/>
    </row>
    <row r="128" spans="1:15" ht="15" customHeight="1" x14ac:dyDescent="0.25">
      <c r="A128" s="76" t="s">
        <v>387</v>
      </c>
      <c r="B128" s="124" t="s">
        <v>453</v>
      </c>
      <c r="C128" s="123" t="s">
        <v>534</v>
      </c>
      <c r="D128" s="122" t="s">
        <v>52</v>
      </c>
      <c r="E128" s="122">
        <v>100</v>
      </c>
      <c r="F128" s="121"/>
      <c r="G128" s="120"/>
      <c r="H128" s="119"/>
      <c r="I128" s="118"/>
      <c r="J128" s="117">
        <f t="shared" si="15"/>
        <v>0</v>
      </c>
      <c r="K128" s="125">
        <f t="shared" si="16"/>
        <v>0</v>
      </c>
      <c r="L128" s="125">
        <f t="shared" si="17"/>
        <v>0</v>
      </c>
      <c r="M128" s="125">
        <f t="shared" si="18"/>
        <v>0</v>
      </c>
      <c r="N128" s="114">
        <f t="shared" si="19"/>
        <v>0</v>
      </c>
      <c r="O128" s="113"/>
    </row>
    <row r="129" spans="1:15" ht="15" customHeight="1" x14ac:dyDescent="0.25">
      <c r="A129" s="76" t="s">
        <v>388</v>
      </c>
      <c r="B129" s="124" t="s">
        <v>454</v>
      </c>
      <c r="C129" s="123" t="s">
        <v>534</v>
      </c>
      <c r="D129" s="122" t="s">
        <v>52</v>
      </c>
      <c r="E129" s="122">
        <v>100</v>
      </c>
      <c r="F129" s="121"/>
      <c r="G129" s="120"/>
      <c r="H129" s="119"/>
      <c r="I129" s="118"/>
      <c r="J129" s="117">
        <f t="shared" si="15"/>
        <v>0</v>
      </c>
      <c r="K129" s="125">
        <f t="shared" si="16"/>
        <v>0</v>
      </c>
      <c r="L129" s="125">
        <f t="shared" si="17"/>
        <v>0</v>
      </c>
      <c r="M129" s="125">
        <f t="shared" si="18"/>
        <v>0</v>
      </c>
      <c r="N129" s="114">
        <f t="shared" si="19"/>
        <v>0</v>
      </c>
      <c r="O129" s="113"/>
    </row>
    <row r="130" spans="1:15" ht="63.75" customHeight="1" x14ac:dyDescent="0.25">
      <c r="A130" s="76" t="s">
        <v>389</v>
      </c>
      <c r="B130" s="124" t="s">
        <v>455</v>
      </c>
      <c r="C130" s="123" t="s">
        <v>533</v>
      </c>
      <c r="D130" s="122" t="s">
        <v>108</v>
      </c>
      <c r="E130" s="122">
        <v>4500</v>
      </c>
      <c r="F130" s="121"/>
      <c r="G130" s="120"/>
      <c r="H130" s="119"/>
      <c r="I130" s="118"/>
      <c r="J130" s="117">
        <f t="shared" si="15"/>
        <v>0</v>
      </c>
      <c r="K130" s="125">
        <f t="shared" si="16"/>
        <v>0</v>
      </c>
      <c r="L130" s="125">
        <f t="shared" si="17"/>
        <v>0</v>
      </c>
      <c r="M130" s="125">
        <f t="shared" si="18"/>
        <v>0</v>
      </c>
      <c r="N130" s="114">
        <f t="shared" si="19"/>
        <v>0</v>
      </c>
      <c r="O130" s="113"/>
    </row>
    <row r="131" spans="1:15" ht="63.75" customHeight="1" x14ac:dyDescent="0.25">
      <c r="A131" s="76" t="s">
        <v>390</v>
      </c>
      <c r="B131" s="124" t="s">
        <v>456</v>
      </c>
      <c r="C131" s="123" t="s">
        <v>532</v>
      </c>
      <c r="D131" s="122" t="s">
        <v>108</v>
      </c>
      <c r="E131" s="122">
        <v>4500</v>
      </c>
      <c r="F131" s="121"/>
      <c r="G131" s="120"/>
      <c r="H131" s="119"/>
      <c r="I131" s="118"/>
      <c r="J131" s="117">
        <f t="shared" si="15"/>
        <v>0</v>
      </c>
      <c r="K131" s="125">
        <f t="shared" si="16"/>
        <v>0</v>
      </c>
      <c r="L131" s="125">
        <f t="shared" si="17"/>
        <v>0</v>
      </c>
      <c r="M131" s="125">
        <f t="shared" si="18"/>
        <v>0</v>
      </c>
      <c r="N131" s="114">
        <f t="shared" si="19"/>
        <v>0</v>
      </c>
      <c r="O131" s="113"/>
    </row>
    <row r="132" spans="1:15" ht="63.75" customHeight="1" x14ac:dyDescent="0.25">
      <c r="A132" s="76" t="s">
        <v>391</v>
      </c>
      <c r="B132" s="124" t="s">
        <v>457</v>
      </c>
      <c r="C132" s="123" t="s">
        <v>531</v>
      </c>
      <c r="D132" s="122" t="s">
        <v>108</v>
      </c>
      <c r="E132" s="122">
        <v>6000</v>
      </c>
      <c r="F132" s="121"/>
      <c r="G132" s="120"/>
      <c r="H132" s="119"/>
      <c r="I132" s="118"/>
      <c r="J132" s="117">
        <f t="shared" si="15"/>
        <v>0</v>
      </c>
      <c r="K132" s="125">
        <f t="shared" si="16"/>
        <v>0</v>
      </c>
      <c r="L132" s="125">
        <f t="shared" si="17"/>
        <v>0</v>
      </c>
      <c r="M132" s="125">
        <f t="shared" si="18"/>
        <v>0</v>
      </c>
      <c r="N132" s="114">
        <f t="shared" si="19"/>
        <v>0</v>
      </c>
      <c r="O132" s="113"/>
    </row>
    <row r="133" spans="1:15" ht="45" customHeight="1" x14ac:dyDescent="0.25">
      <c r="A133" s="76" t="s">
        <v>392</v>
      </c>
      <c r="B133" s="124" t="s">
        <v>458</v>
      </c>
      <c r="C133" s="123" t="s">
        <v>530</v>
      </c>
      <c r="D133" s="122" t="s">
        <v>108</v>
      </c>
      <c r="E133" s="122">
        <v>6000</v>
      </c>
      <c r="F133" s="121"/>
      <c r="G133" s="120"/>
      <c r="H133" s="119"/>
      <c r="I133" s="118"/>
      <c r="J133" s="117">
        <f t="shared" si="15"/>
        <v>0</v>
      </c>
      <c r="K133" s="125">
        <f t="shared" si="16"/>
        <v>0</v>
      </c>
      <c r="L133" s="125">
        <f t="shared" si="17"/>
        <v>0</v>
      </c>
      <c r="M133" s="125">
        <f t="shared" si="18"/>
        <v>0</v>
      </c>
      <c r="N133" s="114">
        <f t="shared" si="19"/>
        <v>0</v>
      </c>
      <c r="O133" s="113"/>
    </row>
    <row r="134" spans="1:15" ht="97.5" customHeight="1" x14ac:dyDescent="0.25">
      <c r="A134" s="76" t="s">
        <v>393</v>
      </c>
      <c r="B134" s="124" t="s">
        <v>459</v>
      </c>
      <c r="C134" s="123" t="s">
        <v>528</v>
      </c>
      <c r="D134" s="122" t="s">
        <v>108</v>
      </c>
      <c r="E134" s="122">
        <v>3000</v>
      </c>
      <c r="F134" s="121"/>
      <c r="G134" s="120"/>
      <c r="H134" s="119"/>
      <c r="I134" s="118"/>
      <c r="J134" s="117">
        <f t="shared" si="15"/>
        <v>0</v>
      </c>
      <c r="K134" s="125">
        <f t="shared" si="16"/>
        <v>0</v>
      </c>
      <c r="L134" s="125">
        <f t="shared" si="17"/>
        <v>0</v>
      </c>
      <c r="M134" s="125">
        <f t="shared" si="18"/>
        <v>0</v>
      </c>
      <c r="N134" s="114">
        <f t="shared" si="19"/>
        <v>0</v>
      </c>
      <c r="O134" s="113"/>
    </row>
    <row r="135" spans="1:15" ht="63.75" customHeight="1" x14ac:dyDescent="0.25">
      <c r="A135" s="76" t="s">
        <v>394</v>
      </c>
      <c r="B135" s="124" t="s">
        <v>460</v>
      </c>
      <c r="C135" s="123" t="s">
        <v>529</v>
      </c>
      <c r="D135" s="122" t="s">
        <v>108</v>
      </c>
      <c r="E135" s="122">
        <v>6000</v>
      </c>
      <c r="F135" s="121"/>
      <c r="G135" s="120"/>
      <c r="H135" s="119"/>
      <c r="I135" s="118"/>
      <c r="J135" s="117">
        <f t="shared" si="15"/>
        <v>0</v>
      </c>
      <c r="K135" s="125">
        <f t="shared" si="16"/>
        <v>0</v>
      </c>
      <c r="L135" s="125">
        <f t="shared" si="17"/>
        <v>0</v>
      </c>
      <c r="M135" s="125">
        <f t="shared" si="18"/>
        <v>0</v>
      </c>
      <c r="N135" s="114">
        <f t="shared" si="19"/>
        <v>0</v>
      </c>
      <c r="O135" s="113"/>
    </row>
    <row r="136" spans="1:15" ht="97.5" customHeight="1" x14ac:dyDescent="0.25">
      <c r="A136" s="76" t="s">
        <v>395</v>
      </c>
      <c r="B136" s="124" t="s">
        <v>461</v>
      </c>
      <c r="C136" s="123" t="s">
        <v>528</v>
      </c>
      <c r="D136" s="122" t="s">
        <v>108</v>
      </c>
      <c r="E136" s="122">
        <v>1500</v>
      </c>
      <c r="F136" s="121"/>
      <c r="G136" s="120"/>
      <c r="H136" s="119"/>
      <c r="I136" s="118"/>
      <c r="J136" s="117">
        <f t="shared" si="15"/>
        <v>0</v>
      </c>
      <c r="K136" s="125">
        <f t="shared" si="16"/>
        <v>0</v>
      </c>
      <c r="L136" s="125">
        <f t="shared" si="17"/>
        <v>0</v>
      </c>
      <c r="M136" s="125">
        <f t="shared" si="18"/>
        <v>0</v>
      </c>
      <c r="N136" s="114">
        <f t="shared" si="19"/>
        <v>0</v>
      </c>
      <c r="O136" s="113"/>
    </row>
    <row r="137" spans="1:15" ht="48.75" customHeight="1" x14ac:dyDescent="0.25">
      <c r="A137" s="76" t="s">
        <v>396</v>
      </c>
      <c r="B137" s="124" t="s">
        <v>462</v>
      </c>
      <c r="C137" s="123" t="s">
        <v>527</v>
      </c>
      <c r="D137" s="122" t="s">
        <v>52</v>
      </c>
      <c r="E137" s="122">
        <v>4</v>
      </c>
      <c r="F137" s="121"/>
      <c r="G137" s="120"/>
      <c r="H137" s="119"/>
      <c r="I137" s="118"/>
      <c r="J137" s="117">
        <f t="shared" ref="J137:J167" si="20">(H137*I137)/100</f>
        <v>0</v>
      </c>
      <c r="K137" s="125">
        <f t="shared" ref="K137:K167" si="21">H137+J137</f>
        <v>0</v>
      </c>
      <c r="L137" s="125">
        <f t="shared" ref="L137:L167" si="22">H137*E137</f>
        <v>0</v>
      </c>
      <c r="M137" s="125">
        <f t="shared" ref="M137:M167" si="23">E137*J137</f>
        <v>0</v>
      </c>
      <c r="N137" s="114">
        <f t="shared" ref="N137:N167" si="24">L137+M137</f>
        <v>0</v>
      </c>
      <c r="O137" s="113"/>
    </row>
    <row r="138" spans="1:15" ht="52.5" customHeight="1" x14ac:dyDescent="0.25">
      <c r="A138" s="76" t="s">
        <v>397</v>
      </c>
      <c r="B138" s="124" t="s">
        <v>463</v>
      </c>
      <c r="C138" s="123" t="s">
        <v>526</v>
      </c>
      <c r="D138" s="122" t="s">
        <v>52</v>
      </c>
      <c r="E138" s="122">
        <v>30</v>
      </c>
      <c r="F138" s="121"/>
      <c r="G138" s="120"/>
      <c r="H138" s="119"/>
      <c r="I138" s="118"/>
      <c r="J138" s="117">
        <f t="shared" si="20"/>
        <v>0</v>
      </c>
      <c r="K138" s="125">
        <f t="shared" si="21"/>
        <v>0</v>
      </c>
      <c r="L138" s="125">
        <f t="shared" si="22"/>
        <v>0</v>
      </c>
      <c r="M138" s="125">
        <f t="shared" si="23"/>
        <v>0</v>
      </c>
      <c r="N138" s="114">
        <f t="shared" si="24"/>
        <v>0</v>
      </c>
      <c r="O138" s="113"/>
    </row>
    <row r="139" spans="1:15" ht="30" customHeight="1" x14ac:dyDescent="0.25">
      <c r="A139" s="76" t="s">
        <v>398</v>
      </c>
      <c r="B139" s="124" t="s">
        <v>464</v>
      </c>
      <c r="C139" s="123" t="s">
        <v>525</v>
      </c>
      <c r="D139" s="122" t="s">
        <v>52</v>
      </c>
      <c r="E139" s="122">
        <v>120</v>
      </c>
      <c r="F139" s="121"/>
      <c r="G139" s="120"/>
      <c r="H139" s="119"/>
      <c r="I139" s="118"/>
      <c r="J139" s="117">
        <f t="shared" si="20"/>
        <v>0</v>
      </c>
      <c r="K139" s="125">
        <f t="shared" si="21"/>
        <v>0</v>
      </c>
      <c r="L139" s="125">
        <f t="shared" si="22"/>
        <v>0</v>
      </c>
      <c r="M139" s="125">
        <f t="shared" si="23"/>
        <v>0</v>
      </c>
      <c r="N139" s="114">
        <f t="shared" si="24"/>
        <v>0</v>
      </c>
      <c r="O139" s="113"/>
    </row>
    <row r="140" spans="1:15" ht="30" customHeight="1" x14ac:dyDescent="0.25">
      <c r="A140" s="76" t="s">
        <v>399</v>
      </c>
      <c r="B140" s="124" t="s">
        <v>465</v>
      </c>
      <c r="C140" s="123" t="s">
        <v>524</v>
      </c>
      <c r="D140" s="122" t="s">
        <v>52</v>
      </c>
      <c r="E140" s="122">
        <v>150</v>
      </c>
      <c r="F140" s="121"/>
      <c r="G140" s="120"/>
      <c r="H140" s="119"/>
      <c r="I140" s="118"/>
      <c r="J140" s="117">
        <f t="shared" si="20"/>
        <v>0</v>
      </c>
      <c r="K140" s="125">
        <f t="shared" si="21"/>
        <v>0</v>
      </c>
      <c r="L140" s="125">
        <f t="shared" si="22"/>
        <v>0</v>
      </c>
      <c r="M140" s="125">
        <f t="shared" si="23"/>
        <v>0</v>
      </c>
      <c r="N140" s="114">
        <f t="shared" si="24"/>
        <v>0</v>
      </c>
      <c r="O140" s="113"/>
    </row>
    <row r="141" spans="1:15" ht="30" customHeight="1" x14ac:dyDescent="0.25">
      <c r="A141" s="76" t="s">
        <v>400</v>
      </c>
      <c r="B141" s="124" t="s">
        <v>466</v>
      </c>
      <c r="C141" s="123" t="s">
        <v>523</v>
      </c>
      <c r="D141" s="122" t="s">
        <v>52</v>
      </c>
      <c r="E141" s="122">
        <v>300</v>
      </c>
      <c r="F141" s="121"/>
      <c r="G141" s="120"/>
      <c r="H141" s="119"/>
      <c r="I141" s="118"/>
      <c r="J141" s="117">
        <f t="shared" si="20"/>
        <v>0</v>
      </c>
      <c r="K141" s="125">
        <f t="shared" si="21"/>
        <v>0</v>
      </c>
      <c r="L141" s="125">
        <f t="shared" si="22"/>
        <v>0</v>
      </c>
      <c r="M141" s="125">
        <f t="shared" si="23"/>
        <v>0</v>
      </c>
      <c r="N141" s="114">
        <f t="shared" si="24"/>
        <v>0</v>
      </c>
      <c r="O141" s="113"/>
    </row>
    <row r="142" spans="1:15" ht="63.75" customHeight="1" x14ac:dyDescent="0.25">
      <c r="A142" s="76" t="s">
        <v>401</v>
      </c>
      <c r="B142" s="124" t="s">
        <v>467</v>
      </c>
      <c r="C142" s="123" t="s">
        <v>522</v>
      </c>
      <c r="D142" s="122" t="s">
        <v>52</v>
      </c>
      <c r="E142" s="122">
        <v>60</v>
      </c>
      <c r="F142" s="121"/>
      <c r="G142" s="120"/>
      <c r="H142" s="119"/>
      <c r="I142" s="118"/>
      <c r="J142" s="117">
        <f t="shared" si="20"/>
        <v>0</v>
      </c>
      <c r="K142" s="125">
        <f t="shared" si="21"/>
        <v>0</v>
      </c>
      <c r="L142" s="125">
        <f t="shared" si="22"/>
        <v>0</v>
      </c>
      <c r="M142" s="125">
        <f t="shared" si="23"/>
        <v>0</v>
      </c>
      <c r="N142" s="114">
        <f t="shared" si="24"/>
        <v>0</v>
      </c>
      <c r="O142" s="113"/>
    </row>
    <row r="143" spans="1:15" ht="30" customHeight="1" x14ac:dyDescent="0.25">
      <c r="A143" s="76" t="s">
        <v>402</v>
      </c>
      <c r="B143" s="124" t="s">
        <v>468</v>
      </c>
      <c r="C143" s="123" t="s">
        <v>521</v>
      </c>
      <c r="D143" s="122" t="s">
        <v>52</v>
      </c>
      <c r="E143" s="122">
        <v>100</v>
      </c>
      <c r="F143" s="121"/>
      <c r="G143" s="120"/>
      <c r="H143" s="119"/>
      <c r="I143" s="118"/>
      <c r="J143" s="117">
        <f t="shared" si="20"/>
        <v>0</v>
      </c>
      <c r="K143" s="125">
        <f t="shared" si="21"/>
        <v>0</v>
      </c>
      <c r="L143" s="125">
        <f t="shared" si="22"/>
        <v>0</v>
      </c>
      <c r="M143" s="125">
        <f t="shared" si="23"/>
        <v>0</v>
      </c>
      <c r="N143" s="114">
        <f t="shared" si="24"/>
        <v>0</v>
      </c>
      <c r="O143" s="113"/>
    </row>
    <row r="144" spans="1:15" ht="30" customHeight="1" x14ac:dyDescent="0.25">
      <c r="A144" s="76" t="s">
        <v>403</v>
      </c>
      <c r="B144" s="124" t="s">
        <v>469</v>
      </c>
      <c r="C144" s="123" t="s">
        <v>520</v>
      </c>
      <c r="D144" s="122" t="s">
        <v>52</v>
      </c>
      <c r="E144" s="122">
        <v>15</v>
      </c>
      <c r="F144" s="121"/>
      <c r="G144" s="120"/>
      <c r="H144" s="119"/>
      <c r="I144" s="118"/>
      <c r="J144" s="117">
        <f t="shared" si="20"/>
        <v>0</v>
      </c>
      <c r="K144" s="125">
        <f t="shared" si="21"/>
        <v>0</v>
      </c>
      <c r="L144" s="125">
        <f t="shared" si="22"/>
        <v>0</v>
      </c>
      <c r="M144" s="125">
        <f t="shared" si="23"/>
        <v>0</v>
      </c>
      <c r="N144" s="114">
        <f t="shared" si="24"/>
        <v>0</v>
      </c>
      <c r="O144" s="113"/>
    </row>
    <row r="145" spans="1:15" ht="29.25" customHeight="1" x14ac:dyDescent="0.25">
      <c r="A145" s="76" t="s">
        <v>404</v>
      </c>
      <c r="B145" s="124" t="s">
        <v>470</v>
      </c>
      <c r="C145" s="123" t="s">
        <v>519</v>
      </c>
      <c r="D145" s="122" t="s">
        <v>52</v>
      </c>
      <c r="E145" s="122">
        <v>30</v>
      </c>
      <c r="F145" s="121"/>
      <c r="G145" s="120"/>
      <c r="H145" s="119"/>
      <c r="I145" s="118"/>
      <c r="J145" s="117">
        <f t="shared" si="20"/>
        <v>0</v>
      </c>
      <c r="K145" s="125">
        <f t="shared" si="21"/>
        <v>0</v>
      </c>
      <c r="L145" s="125">
        <f t="shared" si="22"/>
        <v>0</v>
      </c>
      <c r="M145" s="125">
        <f t="shared" si="23"/>
        <v>0</v>
      </c>
      <c r="N145" s="114">
        <f t="shared" si="24"/>
        <v>0</v>
      </c>
      <c r="O145" s="113"/>
    </row>
    <row r="146" spans="1:15" ht="30" customHeight="1" x14ac:dyDescent="0.25">
      <c r="A146" s="76" t="s">
        <v>405</v>
      </c>
      <c r="B146" s="124" t="s">
        <v>471</v>
      </c>
      <c r="C146" s="123" t="s">
        <v>518</v>
      </c>
      <c r="D146" s="122" t="s">
        <v>52</v>
      </c>
      <c r="E146" s="122">
        <v>50</v>
      </c>
      <c r="F146" s="121"/>
      <c r="G146" s="120"/>
      <c r="H146" s="119"/>
      <c r="I146" s="118"/>
      <c r="J146" s="117">
        <f t="shared" si="20"/>
        <v>0</v>
      </c>
      <c r="K146" s="125">
        <f t="shared" si="21"/>
        <v>0</v>
      </c>
      <c r="L146" s="125">
        <f t="shared" si="22"/>
        <v>0</v>
      </c>
      <c r="M146" s="125">
        <f t="shared" si="23"/>
        <v>0</v>
      </c>
      <c r="N146" s="114">
        <f t="shared" si="24"/>
        <v>0</v>
      </c>
      <c r="O146" s="113"/>
    </row>
    <row r="147" spans="1:15" ht="112.5" customHeight="1" x14ac:dyDescent="0.25">
      <c r="A147" s="76" t="s">
        <v>406</v>
      </c>
      <c r="B147" s="124" t="s">
        <v>472</v>
      </c>
      <c r="C147" s="123" t="s">
        <v>517</v>
      </c>
      <c r="D147" s="122" t="s">
        <v>52</v>
      </c>
      <c r="E147" s="122">
        <v>3</v>
      </c>
      <c r="F147" s="121"/>
      <c r="G147" s="120"/>
      <c r="H147" s="119"/>
      <c r="I147" s="118"/>
      <c r="J147" s="117">
        <f t="shared" si="20"/>
        <v>0</v>
      </c>
      <c r="K147" s="125">
        <f t="shared" si="21"/>
        <v>0</v>
      </c>
      <c r="L147" s="125">
        <f t="shared" si="22"/>
        <v>0</v>
      </c>
      <c r="M147" s="125">
        <f t="shared" si="23"/>
        <v>0</v>
      </c>
      <c r="N147" s="114">
        <f t="shared" si="24"/>
        <v>0</v>
      </c>
      <c r="O147" s="113"/>
    </row>
    <row r="148" spans="1:15" ht="65.25" customHeight="1" x14ac:dyDescent="0.25">
      <c r="A148" s="76" t="s">
        <v>407</v>
      </c>
      <c r="B148" s="124" t="s">
        <v>473</v>
      </c>
      <c r="C148" s="123" t="s">
        <v>516</v>
      </c>
      <c r="D148" s="122" t="s">
        <v>52</v>
      </c>
      <c r="E148" s="122">
        <v>2</v>
      </c>
      <c r="F148" s="121"/>
      <c r="G148" s="120"/>
      <c r="H148" s="119"/>
      <c r="I148" s="118"/>
      <c r="J148" s="117">
        <f t="shared" si="20"/>
        <v>0</v>
      </c>
      <c r="K148" s="125">
        <f t="shared" si="21"/>
        <v>0</v>
      </c>
      <c r="L148" s="125">
        <f t="shared" si="22"/>
        <v>0</v>
      </c>
      <c r="M148" s="125">
        <f t="shared" si="23"/>
        <v>0</v>
      </c>
      <c r="N148" s="114">
        <f t="shared" si="24"/>
        <v>0</v>
      </c>
      <c r="O148" s="113"/>
    </row>
    <row r="149" spans="1:15" ht="30" customHeight="1" x14ac:dyDescent="0.25">
      <c r="A149" s="76" t="s">
        <v>408</v>
      </c>
      <c r="B149" s="124" t="s">
        <v>474</v>
      </c>
      <c r="C149" s="123" t="s">
        <v>515</v>
      </c>
      <c r="D149" s="122" t="s">
        <v>52</v>
      </c>
      <c r="E149" s="122">
        <v>15</v>
      </c>
      <c r="F149" s="121"/>
      <c r="G149" s="120"/>
      <c r="H149" s="119"/>
      <c r="I149" s="118"/>
      <c r="J149" s="117">
        <f t="shared" si="20"/>
        <v>0</v>
      </c>
      <c r="K149" s="125">
        <f t="shared" si="21"/>
        <v>0</v>
      </c>
      <c r="L149" s="125">
        <f t="shared" si="22"/>
        <v>0</v>
      </c>
      <c r="M149" s="125">
        <f t="shared" si="23"/>
        <v>0</v>
      </c>
      <c r="N149" s="114">
        <f t="shared" si="24"/>
        <v>0</v>
      </c>
      <c r="O149" s="113"/>
    </row>
    <row r="150" spans="1:15" ht="15" customHeight="1" x14ac:dyDescent="0.25">
      <c r="A150" s="76" t="s">
        <v>409</v>
      </c>
      <c r="B150" s="124" t="s">
        <v>475</v>
      </c>
      <c r="C150" s="123" t="s">
        <v>514</v>
      </c>
      <c r="D150" s="122" t="s">
        <v>52</v>
      </c>
      <c r="E150" s="122">
        <v>360</v>
      </c>
      <c r="F150" s="121"/>
      <c r="G150" s="120"/>
      <c r="H150" s="119"/>
      <c r="I150" s="118"/>
      <c r="J150" s="117">
        <f t="shared" si="20"/>
        <v>0</v>
      </c>
      <c r="K150" s="125">
        <f t="shared" si="21"/>
        <v>0</v>
      </c>
      <c r="L150" s="125">
        <f t="shared" si="22"/>
        <v>0</v>
      </c>
      <c r="M150" s="125">
        <f t="shared" si="23"/>
        <v>0</v>
      </c>
      <c r="N150" s="114">
        <f t="shared" si="24"/>
        <v>0</v>
      </c>
      <c r="O150" s="113"/>
    </row>
    <row r="151" spans="1:15" ht="15" customHeight="1" x14ac:dyDescent="0.25">
      <c r="A151" s="76" t="s">
        <v>410</v>
      </c>
      <c r="B151" s="124" t="s">
        <v>476</v>
      </c>
      <c r="C151" s="123" t="s">
        <v>514</v>
      </c>
      <c r="D151" s="122" t="s">
        <v>52</v>
      </c>
      <c r="E151" s="122">
        <v>48</v>
      </c>
      <c r="F151" s="121"/>
      <c r="G151" s="120"/>
      <c r="H151" s="119"/>
      <c r="I151" s="118"/>
      <c r="J151" s="117">
        <f t="shared" si="20"/>
        <v>0</v>
      </c>
      <c r="K151" s="125">
        <f t="shared" si="21"/>
        <v>0</v>
      </c>
      <c r="L151" s="125">
        <f t="shared" si="22"/>
        <v>0</v>
      </c>
      <c r="M151" s="125">
        <f t="shared" si="23"/>
        <v>0</v>
      </c>
      <c r="N151" s="114">
        <f t="shared" si="24"/>
        <v>0</v>
      </c>
      <c r="O151" s="113"/>
    </row>
    <row r="152" spans="1:15" ht="15" customHeight="1" x14ac:dyDescent="0.25">
      <c r="A152" s="76" t="s">
        <v>411</v>
      </c>
      <c r="B152" s="124" t="s">
        <v>477</v>
      </c>
      <c r="C152" s="123" t="s">
        <v>513</v>
      </c>
      <c r="D152" s="122" t="s">
        <v>52</v>
      </c>
      <c r="E152" s="122">
        <v>100</v>
      </c>
      <c r="F152" s="121"/>
      <c r="G152" s="120"/>
      <c r="H152" s="119"/>
      <c r="I152" s="118"/>
      <c r="J152" s="117">
        <f t="shared" si="20"/>
        <v>0</v>
      </c>
      <c r="K152" s="125">
        <f t="shared" si="21"/>
        <v>0</v>
      </c>
      <c r="L152" s="125">
        <f t="shared" si="22"/>
        <v>0</v>
      </c>
      <c r="M152" s="125">
        <f t="shared" si="23"/>
        <v>0</v>
      </c>
      <c r="N152" s="114">
        <f t="shared" si="24"/>
        <v>0</v>
      </c>
      <c r="O152" s="113"/>
    </row>
    <row r="153" spans="1:15" ht="48.75" customHeight="1" x14ac:dyDescent="0.25">
      <c r="A153" s="76" t="s">
        <v>412</v>
      </c>
      <c r="B153" s="124" t="s">
        <v>478</v>
      </c>
      <c r="C153" s="123" t="s">
        <v>512</v>
      </c>
      <c r="D153" s="122" t="s">
        <v>52</v>
      </c>
      <c r="E153" s="122">
        <v>400</v>
      </c>
      <c r="F153" s="121"/>
      <c r="G153" s="120"/>
      <c r="H153" s="119"/>
      <c r="I153" s="118"/>
      <c r="J153" s="117">
        <f t="shared" si="20"/>
        <v>0</v>
      </c>
      <c r="K153" s="125">
        <f t="shared" si="21"/>
        <v>0</v>
      </c>
      <c r="L153" s="125">
        <f t="shared" si="22"/>
        <v>0</v>
      </c>
      <c r="M153" s="125">
        <f t="shared" si="23"/>
        <v>0</v>
      </c>
      <c r="N153" s="114">
        <f t="shared" si="24"/>
        <v>0</v>
      </c>
      <c r="O153" s="113"/>
    </row>
    <row r="154" spans="1:15" ht="15" customHeight="1" x14ac:dyDescent="0.25">
      <c r="A154" s="76" t="s">
        <v>413</v>
      </c>
      <c r="B154" s="124" t="s">
        <v>479</v>
      </c>
      <c r="C154" s="123" t="s">
        <v>511</v>
      </c>
      <c r="D154" s="122" t="s">
        <v>52</v>
      </c>
      <c r="E154" s="122">
        <v>10</v>
      </c>
      <c r="F154" s="121"/>
      <c r="G154" s="120"/>
      <c r="H154" s="119"/>
      <c r="I154" s="118"/>
      <c r="J154" s="117">
        <f t="shared" si="20"/>
        <v>0</v>
      </c>
      <c r="K154" s="125">
        <f t="shared" si="21"/>
        <v>0</v>
      </c>
      <c r="L154" s="125">
        <f t="shared" si="22"/>
        <v>0</v>
      </c>
      <c r="M154" s="125">
        <f t="shared" si="23"/>
        <v>0</v>
      </c>
      <c r="N154" s="114">
        <f t="shared" si="24"/>
        <v>0</v>
      </c>
      <c r="O154" s="113"/>
    </row>
    <row r="155" spans="1:15" ht="30" customHeight="1" x14ac:dyDescent="0.25">
      <c r="A155" s="76" t="s">
        <v>414</v>
      </c>
      <c r="B155" s="124" t="s">
        <v>480</v>
      </c>
      <c r="C155" s="123" t="s">
        <v>510</v>
      </c>
      <c r="D155" s="122" t="s">
        <v>52</v>
      </c>
      <c r="E155" s="122">
        <v>10</v>
      </c>
      <c r="F155" s="121"/>
      <c r="G155" s="120"/>
      <c r="H155" s="119"/>
      <c r="I155" s="118"/>
      <c r="J155" s="117">
        <f t="shared" si="20"/>
        <v>0</v>
      </c>
      <c r="K155" s="125">
        <f t="shared" si="21"/>
        <v>0</v>
      </c>
      <c r="L155" s="125">
        <f t="shared" si="22"/>
        <v>0</v>
      </c>
      <c r="M155" s="125">
        <f t="shared" si="23"/>
        <v>0</v>
      </c>
      <c r="N155" s="114">
        <f t="shared" si="24"/>
        <v>0</v>
      </c>
      <c r="O155" s="113"/>
    </row>
    <row r="156" spans="1:15" ht="15" customHeight="1" x14ac:dyDescent="0.25">
      <c r="A156" s="76" t="s">
        <v>415</v>
      </c>
      <c r="B156" s="124" t="s">
        <v>481</v>
      </c>
      <c r="C156" s="123" t="s">
        <v>509</v>
      </c>
      <c r="D156" s="122" t="s">
        <v>52</v>
      </c>
      <c r="E156" s="122">
        <v>5</v>
      </c>
      <c r="F156" s="121"/>
      <c r="G156" s="120"/>
      <c r="H156" s="119"/>
      <c r="I156" s="118"/>
      <c r="J156" s="117">
        <f t="shared" si="20"/>
        <v>0</v>
      </c>
      <c r="K156" s="125">
        <f t="shared" si="21"/>
        <v>0</v>
      </c>
      <c r="L156" s="125">
        <f t="shared" si="22"/>
        <v>0</v>
      </c>
      <c r="M156" s="125">
        <f t="shared" si="23"/>
        <v>0</v>
      </c>
      <c r="N156" s="114">
        <f t="shared" si="24"/>
        <v>0</v>
      </c>
      <c r="O156" s="113"/>
    </row>
    <row r="157" spans="1:15" ht="15" customHeight="1" x14ac:dyDescent="0.25">
      <c r="A157" s="76" t="s">
        <v>416</v>
      </c>
      <c r="B157" s="124" t="s">
        <v>480</v>
      </c>
      <c r="C157" s="123" t="s">
        <v>508</v>
      </c>
      <c r="D157" s="122" t="s">
        <v>52</v>
      </c>
      <c r="E157" s="122">
        <v>10</v>
      </c>
      <c r="F157" s="121"/>
      <c r="G157" s="120"/>
      <c r="H157" s="119"/>
      <c r="I157" s="118"/>
      <c r="J157" s="117">
        <f t="shared" si="20"/>
        <v>0</v>
      </c>
      <c r="K157" s="125">
        <f t="shared" si="21"/>
        <v>0</v>
      </c>
      <c r="L157" s="125">
        <f t="shared" si="22"/>
        <v>0</v>
      </c>
      <c r="M157" s="125">
        <f t="shared" si="23"/>
        <v>0</v>
      </c>
      <c r="N157" s="114">
        <f t="shared" si="24"/>
        <v>0</v>
      </c>
      <c r="O157" s="113"/>
    </row>
    <row r="158" spans="1:15" ht="15" customHeight="1" x14ac:dyDescent="0.25">
      <c r="A158" s="76" t="s">
        <v>417</v>
      </c>
      <c r="B158" s="124" t="s">
        <v>482</v>
      </c>
      <c r="C158" s="123" t="s">
        <v>507</v>
      </c>
      <c r="D158" s="122" t="s">
        <v>52</v>
      </c>
      <c r="E158" s="122">
        <v>100</v>
      </c>
      <c r="F158" s="121"/>
      <c r="G158" s="120"/>
      <c r="H158" s="119"/>
      <c r="I158" s="118"/>
      <c r="J158" s="117">
        <f t="shared" si="20"/>
        <v>0</v>
      </c>
      <c r="K158" s="125">
        <f t="shared" si="21"/>
        <v>0</v>
      </c>
      <c r="L158" s="125">
        <f t="shared" si="22"/>
        <v>0</v>
      </c>
      <c r="M158" s="125">
        <f t="shared" si="23"/>
        <v>0</v>
      </c>
      <c r="N158" s="114">
        <f t="shared" si="24"/>
        <v>0</v>
      </c>
      <c r="O158" s="113"/>
    </row>
    <row r="159" spans="1:15" ht="15" customHeight="1" x14ac:dyDescent="0.25">
      <c r="A159" s="76" t="s">
        <v>418</v>
      </c>
      <c r="B159" s="124" t="s">
        <v>482</v>
      </c>
      <c r="C159" s="123" t="s">
        <v>506</v>
      </c>
      <c r="D159" s="122" t="s">
        <v>52</v>
      </c>
      <c r="E159" s="122">
        <v>100</v>
      </c>
      <c r="F159" s="121"/>
      <c r="G159" s="120"/>
      <c r="H159" s="119"/>
      <c r="I159" s="118"/>
      <c r="J159" s="117">
        <f t="shared" si="20"/>
        <v>0</v>
      </c>
      <c r="K159" s="125">
        <f t="shared" si="21"/>
        <v>0</v>
      </c>
      <c r="L159" s="125">
        <f t="shared" si="22"/>
        <v>0</v>
      </c>
      <c r="M159" s="125">
        <f t="shared" si="23"/>
        <v>0</v>
      </c>
      <c r="N159" s="114">
        <f t="shared" si="24"/>
        <v>0</v>
      </c>
      <c r="O159" s="113"/>
    </row>
    <row r="160" spans="1:15" ht="15" customHeight="1" x14ac:dyDescent="0.25">
      <c r="A160" s="76" t="s">
        <v>419</v>
      </c>
      <c r="B160" s="124" t="s">
        <v>482</v>
      </c>
      <c r="C160" s="123" t="s">
        <v>505</v>
      </c>
      <c r="D160" s="122" t="s">
        <v>52</v>
      </c>
      <c r="E160" s="122">
        <v>100</v>
      </c>
      <c r="F160" s="121"/>
      <c r="G160" s="120"/>
      <c r="H160" s="119"/>
      <c r="I160" s="118"/>
      <c r="J160" s="117">
        <f t="shared" si="20"/>
        <v>0</v>
      </c>
      <c r="K160" s="125">
        <f t="shared" si="21"/>
        <v>0</v>
      </c>
      <c r="L160" s="125">
        <f t="shared" si="22"/>
        <v>0</v>
      </c>
      <c r="M160" s="125">
        <f t="shared" si="23"/>
        <v>0</v>
      </c>
      <c r="N160" s="114">
        <f t="shared" si="24"/>
        <v>0</v>
      </c>
      <c r="O160" s="113"/>
    </row>
    <row r="161" spans="1:15" ht="15" customHeight="1" x14ac:dyDescent="0.25">
      <c r="A161" s="76" t="s">
        <v>420</v>
      </c>
      <c r="B161" s="124" t="s">
        <v>483</v>
      </c>
      <c r="C161" s="123" t="s">
        <v>504</v>
      </c>
      <c r="D161" s="122" t="s">
        <v>52</v>
      </c>
      <c r="E161" s="122">
        <v>400</v>
      </c>
      <c r="F161" s="121"/>
      <c r="G161" s="120"/>
      <c r="H161" s="119"/>
      <c r="I161" s="118"/>
      <c r="J161" s="117">
        <f t="shared" si="20"/>
        <v>0</v>
      </c>
      <c r="K161" s="125">
        <f t="shared" si="21"/>
        <v>0</v>
      </c>
      <c r="L161" s="125">
        <f t="shared" si="22"/>
        <v>0</v>
      </c>
      <c r="M161" s="125">
        <f t="shared" si="23"/>
        <v>0</v>
      </c>
      <c r="N161" s="114">
        <f t="shared" si="24"/>
        <v>0</v>
      </c>
      <c r="O161" s="113"/>
    </row>
    <row r="162" spans="1:15" ht="15" customHeight="1" x14ac:dyDescent="0.25">
      <c r="A162" s="76" t="s">
        <v>421</v>
      </c>
      <c r="B162" s="124" t="s">
        <v>484</v>
      </c>
      <c r="C162" s="123" t="s">
        <v>503</v>
      </c>
      <c r="D162" s="122" t="s">
        <v>52</v>
      </c>
      <c r="E162" s="122">
        <v>200</v>
      </c>
      <c r="F162" s="121"/>
      <c r="G162" s="120"/>
      <c r="H162" s="119"/>
      <c r="I162" s="118"/>
      <c r="J162" s="117">
        <f t="shared" si="20"/>
        <v>0</v>
      </c>
      <c r="K162" s="125">
        <f t="shared" si="21"/>
        <v>0</v>
      </c>
      <c r="L162" s="125">
        <f t="shared" si="22"/>
        <v>0</v>
      </c>
      <c r="M162" s="125">
        <f t="shared" si="23"/>
        <v>0</v>
      </c>
      <c r="N162" s="114">
        <f t="shared" si="24"/>
        <v>0</v>
      </c>
      <c r="O162" s="113"/>
    </row>
    <row r="163" spans="1:15" ht="15" customHeight="1" x14ac:dyDescent="0.25">
      <c r="A163" s="76" t="s">
        <v>422</v>
      </c>
      <c r="B163" s="124" t="s">
        <v>474</v>
      </c>
      <c r="C163" s="123" t="s">
        <v>502</v>
      </c>
      <c r="D163" s="122" t="s">
        <v>52</v>
      </c>
      <c r="E163" s="122">
        <v>200</v>
      </c>
      <c r="F163" s="121"/>
      <c r="G163" s="120"/>
      <c r="H163" s="119"/>
      <c r="I163" s="118"/>
      <c r="J163" s="117">
        <f t="shared" si="20"/>
        <v>0</v>
      </c>
      <c r="K163" s="125">
        <f t="shared" si="21"/>
        <v>0</v>
      </c>
      <c r="L163" s="125">
        <f t="shared" si="22"/>
        <v>0</v>
      </c>
      <c r="M163" s="125">
        <f t="shared" si="23"/>
        <v>0</v>
      </c>
      <c r="N163" s="114">
        <f t="shared" si="24"/>
        <v>0</v>
      </c>
      <c r="O163" s="113"/>
    </row>
    <row r="164" spans="1:15" ht="15" customHeight="1" x14ac:dyDescent="0.25">
      <c r="A164" s="76" t="s">
        <v>423</v>
      </c>
      <c r="B164" s="124" t="s">
        <v>474</v>
      </c>
      <c r="C164" s="123" t="s">
        <v>501</v>
      </c>
      <c r="D164" s="122" t="s">
        <v>52</v>
      </c>
      <c r="E164" s="122">
        <v>50</v>
      </c>
      <c r="F164" s="121"/>
      <c r="G164" s="120"/>
      <c r="H164" s="119"/>
      <c r="I164" s="118"/>
      <c r="J164" s="117">
        <f t="shared" si="20"/>
        <v>0</v>
      </c>
      <c r="K164" s="125">
        <f t="shared" si="21"/>
        <v>0</v>
      </c>
      <c r="L164" s="125">
        <f t="shared" si="22"/>
        <v>0</v>
      </c>
      <c r="M164" s="125">
        <f t="shared" si="23"/>
        <v>0</v>
      </c>
      <c r="N164" s="114">
        <f t="shared" si="24"/>
        <v>0</v>
      </c>
      <c r="O164" s="113"/>
    </row>
    <row r="165" spans="1:15" ht="15" customHeight="1" x14ac:dyDescent="0.25">
      <c r="A165" s="76" t="s">
        <v>424</v>
      </c>
      <c r="B165" s="124" t="s">
        <v>474</v>
      </c>
      <c r="C165" s="123" t="s">
        <v>500</v>
      </c>
      <c r="D165" s="122" t="s">
        <v>52</v>
      </c>
      <c r="E165" s="122">
        <v>20</v>
      </c>
      <c r="F165" s="121"/>
      <c r="G165" s="120"/>
      <c r="H165" s="119"/>
      <c r="I165" s="118"/>
      <c r="J165" s="117">
        <f t="shared" si="20"/>
        <v>0</v>
      </c>
      <c r="K165" s="125">
        <f t="shared" si="21"/>
        <v>0</v>
      </c>
      <c r="L165" s="125">
        <f t="shared" si="22"/>
        <v>0</v>
      </c>
      <c r="M165" s="125">
        <f t="shared" si="23"/>
        <v>0</v>
      </c>
      <c r="N165" s="114">
        <f t="shared" si="24"/>
        <v>0</v>
      </c>
      <c r="O165" s="113"/>
    </row>
    <row r="166" spans="1:15" ht="45" customHeight="1" x14ac:dyDescent="0.25">
      <c r="A166" s="76" t="s">
        <v>425</v>
      </c>
      <c r="B166" s="124" t="s">
        <v>485</v>
      </c>
      <c r="C166" s="123" t="s">
        <v>499</v>
      </c>
      <c r="D166" s="122" t="s">
        <v>108</v>
      </c>
      <c r="E166" s="122">
        <v>4000</v>
      </c>
      <c r="F166" s="121"/>
      <c r="G166" s="120"/>
      <c r="H166" s="119"/>
      <c r="I166" s="118"/>
      <c r="J166" s="117">
        <f t="shared" si="20"/>
        <v>0</v>
      </c>
      <c r="K166" s="125">
        <f t="shared" si="21"/>
        <v>0</v>
      </c>
      <c r="L166" s="125">
        <f t="shared" si="22"/>
        <v>0</v>
      </c>
      <c r="M166" s="125">
        <f t="shared" si="23"/>
        <v>0</v>
      </c>
      <c r="N166" s="114">
        <f t="shared" si="24"/>
        <v>0</v>
      </c>
      <c r="O166" s="113"/>
    </row>
    <row r="167" spans="1:15" ht="15" customHeight="1" x14ac:dyDescent="0.25">
      <c r="A167" s="76" t="s">
        <v>426</v>
      </c>
      <c r="B167" s="124" t="s">
        <v>486</v>
      </c>
      <c r="C167" s="123" t="s">
        <v>498</v>
      </c>
      <c r="D167" s="122" t="s">
        <v>52</v>
      </c>
      <c r="E167" s="122">
        <v>100</v>
      </c>
      <c r="F167" s="121"/>
      <c r="G167" s="120"/>
      <c r="H167" s="119"/>
      <c r="I167" s="118"/>
      <c r="J167" s="117">
        <f t="shared" si="20"/>
        <v>0</v>
      </c>
      <c r="K167" s="116">
        <f t="shared" si="21"/>
        <v>0</v>
      </c>
      <c r="L167" s="116">
        <f t="shared" si="22"/>
        <v>0</v>
      </c>
      <c r="M167" s="115">
        <f t="shared" si="23"/>
        <v>0</v>
      </c>
      <c r="N167" s="114">
        <f t="shared" si="24"/>
        <v>0</v>
      </c>
      <c r="O167" s="113"/>
    </row>
    <row r="168" spans="1:15" ht="16.5" customHeight="1" thickBot="1" x14ac:dyDescent="0.3">
      <c r="A168" s="91"/>
      <c r="B168" s="112"/>
      <c r="C168" s="112"/>
      <c r="D168" s="91"/>
      <c r="E168" s="91"/>
      <c r="F168" s="91"/>
      <c r="G168" s="91"/>
      <c r="H168" s="110"/>
      <c r="I168" s="111"/>
      <c r="J168" s="110"/>
      <c r="K168" s="110"/>
      <c r="L168" s="147">
        <f>SUM(L9:L167)</f>
        <v>0</v>
      </c>
      <c r="M168" s="149">
        <f>SUM(M9:M167)</f>
        <v>0</v>
      </c>
      <c r="N168" s="148">
        <f>SUM(N9:N167)</f>
        <v>0</v>
      </c>
      <c r="O168" s="108"/>
    </row>
    <row r="169" spans="1:15" ht="16.5" customHeight="1" x14ac:dyDescent="0.25">
      <c r="A169" s="91"/>
      <c r="B169" s="112"/>
      <c r="C169" s="112"/>
      <c r="D169" s="91"/>
      <c r="E169" s="91"/>
      <c r="F169" s="91"/>
      <c r="G169" s="91"/>
      <c r="H169" s="110"/>
      <c r="I169" s="111"/>
      <c r="J169" s="110"/>
      <c r="K169" s="110"/>
      <c r="L169" s="110"/>
      <c r="M169" s="110"/>
      <c r="N169" s="109"/>
      <c r="O169" s="108"/>
    </row>
    <row r="170" spans="1:15" ht="16.5" customHeight="1" x14ac:dyDescent="0.25">
      <c r="A170" s="91"/>
      <c r="B170" s="112"/>
      <c r="C170" s="112"/>
      <c r="D170" s="91"/>
      <c r="E170" s="91"/>
      <c r="F170" s="91"/>
      <c r="G170" s="91"/>
      <c r="H170" s="110"/>
      <c r="I170" s="111"/>
      <c r="J170" s="110"/>
      <c r="K170" s="110"/>
      <c r="L170" s="110"/>
      <c r="M170" s="110"/>
      <c r="N170" s="109"/>
      <c r="O170" s="108"/>
    </row>
    <row r="171" spans="1:15" s="93" customFormat="1" x14ac:dyDescent="0.3">
      <c r="A171" s="84"/>
      <c r="B171" s="104" t="s">
        <v>54</v>
      </c>
      <c r="C171" s="103"/>
      <c r="D171" s="256"/>
      <c r="E171" s="257"/>
      <c r="F171" s="257"/>
      <c r="G171" s="100"/>
      <c r="H171" s="241" t="s">
        <v>12</v>
      </c>
      <c r="I171" s="241"/>
      <c r="J171" s="241"/>
      <c r="K171" s="241"/>
      <c r="L171" s="242"/>
      <c r="M171" s="243"/>
      <c r="N171" s="244"/>
    </row>
    <row r="172" spans="1:15" s="93" customFormat="1" ht="15" customHeight="1" x14ac:dyDescent="0.3">
      <c r="A172" s="84"/>
      <c r="B172" s="104" t="s">
        <v>55</v>
      </c>
      <c r="C172" s="103"/>
      <c r="D172" s="256"/>
      <c r="E172" s="257"/>
      <c r="F172" s="257"/>
      <c r="G172" s="107"/>
      <c r="H172" s="241" t="s">
        <v>10</v>
      </c>
      <c r="I172" s="241"/>
      <c r="J172" s="241"/>
      <c r="K172" s="241"/>
      <c r="L172" s="242"/>
      <c r="M172" s="243"/>
      <c r="N172" s="244"/>
    </row>
    <row r="173" spans="1:15" s="93" customFormat="1" x14ac:dyDescent="0.3">
      <c r="A173" s="84"/>
      <c r="B173" s="104" t="s">
        <v>2</v>
      </c>
      <c r="C173" s="103"/>
      <c r="D173" s="256"/>
      <c r="E173" s="257"/>
      <c r="F173" s="257"/>
      <c r="G173" s="100"/>
      <c r="H173" s="241" t="s">
        <v>37</v>
      </c>
      <c r="I173" s="241"/>
      <c r="J173" s="241"/>
      <c r="K173" s="241"/>
      <c r="L173" s="242"/>
      <c r="M173" s="245"/>
      <c r="N173" s="246"/>
    </row>
    <row r="174" spans="1:15" s="93" customFormat="1" x14ac:dyDescent="0.3">
      <c r="A174" s="84"/>
      <c r="B174" s="104" t="s">
        <v>3</v>
      </c>
      <c r="C174" s="103"/>
      <c r="D174" s="256"/>
      <c r="E174" s="257"/>
      <c r="F174" s="257"/>
      <c r="G174" s="100"/>
      <c r="H174" s="260" t="s">
        <v>497</v>
      </c>
      <c r="I174" s="260"/>
      <c r="J174" s="260"/>
      <c r="K174" s="260"/>
      <c r="L174" s="261"/>
      <c r="M174" s="247"/>
      <c r="N174" s="248"/>
    </row>
    <row r="175" spans="1:15" s="93" customFormat="1" x14ac:dyDescent="0.3">
      <c r="A175" s="84"/>
      <c r="B175" s="104" t="s">
        <v>4</v>
      </c>
      <c r="C175" s="103"/>
      <c r="D175" s="256"/>
      <c r="E175" s="257"/>
      <c r="F175" s="257"/>
      <c r="G175" s="100"/>
      <c r="H175" s="262"/>
      <c r="I175" s="262"/>
      <c r="J175" s="262"/>
      <c r="K175" s="262"/>
      <c r="L175" s="263"/>
      <c r="M175" s="249"/>
      <c r="N175" s="250"/>
    </row>
    <row r="176" spans="1:15" s="93" customFormat="1" x14ac:dyDescent="0.3">
      <c r="A176" s="102"/>
      <c r="B176" s="101"/>
      <c r="C176" s="101"/>
      <c r="D176" s="99"/>
      <c r="E176" s="99"/>
      <c r="F176" s="99"/>
      <c r="G176" s="100"/>
      <c r="H176" s="98"/>
      <c r="I176" s="98"/>
      <c r="J176" s="98"/>
      <c r="K176" s="98"/>
      <c r="L176" s="98"/>
      <c r="M176" s="251"/>
      <c r="N176" s="252"/>
    </row>
    <row r="177" spans="1:15" s="93" customFormat="1" x14ac:dyDescent="0.3">
      <c r="A177" s="84"/>
      <c r="B177" s="99"/>
      <c r="C177" s="99"/>
      <c r="D177" s="99"/>
      <c r="E177" s="98"/>
      <c r="F177" s="86"/>
      <c r="G177" s="86"/>
      <c r="H177" s="84"/>
      <c r="I177" s="84"/>
      <c r="J177" s="84"/>
      <c r="K177" s="84"/>
      <c r="L177" s="84"/>
      <c r="M177" s="95"/>
      <c r="N177" s="94"/>
    </row>
    <row r="178" spans="1:15" s="93" customFormat="1" x14ac:dyDescent="0.3">
      <c r="A178" s="97"/>
      <c r="B178" s="96" t="s">
        <v>15</v>
      </c>
      <c r="C178" s="96"/>
      <c r="D178" s="96"/>
      <c r="E178" s="84"/>
      <c r="F178" s="86"/>
      <c r="G178" s="86"/>
      <c r="H178" s="84"/>
      <c r="I178" s="84"/>
      <c r="J178" s="84"/>
      <c r="K178" s="84"/>
      <c r="L178" s="84"/>
      <c r="M178" s="95"/>
      <c r="N178" s="94"/>
    </row>
    <row r="179" spans="1:15" ht="16.5" customHeight="1" x14ac:dyDescent="0.25">
      <c r="B179" s="92"/>
      <c r="C179" s="92"/>
      <c r="D179" s="92"/>
      <c r="E179" s="91"/>
      <c r="L179" s="90"/>
      <c r="N179" s="90"/>
    </row>
    <row r="180" spans="1:15" s="84" customFormat="1" x14ac:dyDescent="0.25">
      <c r="A180" s="258" t="s">
        <v>496</v>
      </c>
      <c r="B180" s="258"/>
      <c r="C180" s="88"/>
      <c r="D180" s="87"/>
      <c r="E180" s="86"/>
      <c r="G180" s="86"/>
      <c r="M180" s="85"/>
      <c r="O180" s="80"/>
    </row>
    <row r="181" spans="1:15" x14ac:dyDescent="0.25">
      <c r="A181" s="253" t="s">
        <v>495</v>
      </c>
      <c r="B181" s="253"/>
      <c r="C181" s="253"/>
      <c r="D181" s="253"/>
      <c r="E181" s="253"/>
      <c r="F181" s="253"/>
      <c r="G181" s="253"/>
    </row>
    <row r="182" spans="1:15" x14ac:dyDescent="0.25">
      <c r="A182" s="253" t="s">
        <v>494</v>
      </c>
      <c r="B182" s="253"/>
      <c r="C182" s="253"/>
      <c r="D182" s="253"/>
      <c r="E182" s="253"/>
      <c r="F182" s="253"/>
      <c r="G182" s="253"/>
      <c r="H182" s="253"/>
      <c r="I182" s="253"/>
      <c r="J182" s="253"/>
    </row>
  </sheetData>
  <mergeCells count="21">
    <mergeCell ref="A181:G181"/>
    <mergeCell ref="A182:J182"/>
    <mergeCell ref="A1:B1"/>
    <mergeCell ref="A2:O2"/>
    <mergeCell ref="A3:B3"/>
    <mergeCell ref="D171:F171"/>
    <mergeCell ref="D172:F172"/>
    <mergeCell ref="D173:F173"/>
    <mergeCell ref="D174:F174"/>
    <mergeCell ref="D175:F175"/>
    <mergeCell ref="A180:B180"/>
    <mergeCell ref="A5:N5"/>
    <mergeCell ref="H174:L174"/>
    <mergeCell ref="H175:L175"/>
    <mergeCell ref="M171:N171"/>
    <mergeCell ref="H171:L171"/>
    <mergeCell ref="H172:L172"/>
    <mergeCell ref="H173:L173"/>
    <mergeCell ref="M172:N172"/>
    <mergeCell ref="M173:N173"/>
    <mergeCell ref="M174:N176"/>
  </mergeCells>
  <pageMargins left="0.23622047244094491" right="0.23622047244094491" top="0.74803149606299213" bottom="0.74803149606299213" header="0.31496062992125984" footer="0.31496062992125984"/>
  <pageSetup paperSize="9" scale="16" orientation="portrait" horizontalDpi="300" verticalDpi="300" r:id="rId1"/>
  <headerFooter>
    <oddHeader>&amp;R&amp;"Arial Narrow,Tučné"&amp;10Príloha č. 7&amp;"-,Normálne"&amp;11
&amp;"Arial Narrow,Normálne"&amp;10Špecifikácia predmetu zákazky a kalkulácia ceny</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D3FD8-921A-4425-9E3B-7F3583658A9D}">
  <sheetPr>
    <pageSetUpPr fitToPage="1"/>
  </sheetPr>
  <dimension ref="A1:N60"/>
  <sheetViews>
    <sheetView topLeftCell="B9" zoomScaleNormal="100" workbookViewId="0">
      <selection activeCell="B9" sqref="B9:D45"/>
    </sheetView>
  </sheetViews>
  <sheetFormatPr defaultRowHeight="16.5" x14ac:dyDescent="0.25"/>
  <cols>
    <col min="1" max="1" width="5.42578125" style="80" customWidth="1"/>
    <col min="2" max="2" width="65.7109375" style="83" customWidth="1"/>
    <col min="3" max="3" width="8.5703125" style="83" customWidth="1"/>
    <col min="4" max="4" width="11" style="82" customWidth="1"/>
    <col min="5" max="5" width="21.5703125" style="80" customWidth="1"/>
    <col min="6" max="6" width="21.7109375" style="82" customWidth="1"/>
    <col min="7" max="7" width="16.42578125" style="80" customWidth="1"/>
    <col min="8" max="8" width="7.140625" style="80" customWidth="1"/>
    <col min="9" max="9" width="17.85546875" style="80" customWidth="1"/>
    <col min="10" max="10" width="16.42578125" style="80" customWidth="1"/>
    <col min="11" max="11" width="17.85546875" style="80" customWidth="1"/>
    <col min="12" max="12" width="17.85546875" style="81" customWidth="1"/>
    <col min="13" max="13" width="17.85546875" style="80" customWidth="1"/>
    <col min="14" max="14" width="24.28515625" style="80" customWidth="1"/>
    <col min="15" max="16384" width="9.140625" style="80"/>
  </cols>
  <sheetData>
    <row r="1" spans="1:14" x14ac:dyDescent="0.25">
      <c r="A1" s="210" t="s">
        <v>0</v>
      </c>
      <c r="B1" s="210"/>
      <c r="D1" s="83"/>
      <c r="E1" s="82"/>
      <c r="F1" s="80"/>
      <c r="G1" s="82"/>
      <c r="L1" s="80"/>
      <c r="M1" s="81"/>
    </row>
    <row r="2" spans="1:14" x14ac:dyDescent="0.25">
      <c r="A2" s="186" t="s">
        <v>84</v>
      </c>
      <c r="B2" s="186"/>
      <c r="C2" s="186"/>
      <c r="D2" s="186"/>
      <c r="E2" s="186"/>
      <c r="F2" s="186"/>
      <c r="G2" s="186"/>
      <c r="H2" s="186"/>
      <c r="I2" s="186"/>
      <c r="J2" s="186"/>
      <c r="K2" s="186"/>
      <c r="L2" s="186"/>
      <c r="M2" s="186"/>
      <c r="N2" s="186"/>
    </row>
    <row r="3" spans="1:14" x14ac:dyDescent="0.25">
      <c r="A3" s="264" t="s">
        <v>86</v>
      </c>
      <c r="B3" s="264"/>
      <c r="C3" s="72"/>
      <c r="D3" s="72"/>
      <c r="E3" s="72"/>
      <c r="F3" s="72"/>
      <c r="G3" s="72"/>
      <c r="H3" s="72"/>
      <c r="I3" s="72"/>
      <c r="J3" s="72"/>
      <c r="K3" s="72"/>
      <c r="L3" s="72"/>
      <c r="M3" s="72"/>
      <c r="N3" s="72"/>
    </row>
    <row r="4" spans="1:14" ht="16.5" customHeight="1" x14ac:dyDescent="0.25"/>
    <row r="5" spans="1:14" x14ac:dyDescent="0.25">
      <c r="A5" s="259" t="s">
        <v>561</v>
      </c>
      <c r="B5" s="259"/>
      <c r="C5" s="259"/>
      <c r="D5" s="259"/>
      <c r="E5" s="259"/>
      <c r="F5" s="259"/>
      <c r="G5" s="259"/>
      <c r="H5" s="259"/>
      <c r="I5" s="259"/>
      <c r="J5" s="259"/>
      <c r="K5" s="259"/>
      <c r="L5" s="259"/>
      <c r="M5" s="259"/>
    </row>
    <row r="6" spans="1:14" ht="17.25" thickBot="1" x14ac:dyDescent="0.3">
      <c r="A6" s="135"/>
      <c r="B6" s="135"/>
      <c r="C6" s="135"/>
      <c r="D6" s="135"/>
      <c r="E6" s="135"/>
      <c r="F6" s="135"/>
      <c r="G6" s="135"/>
      <c r="H6" s="135"/>
      <c r="I6" s="135"/>
      <c r="J6" s="135"/>
      <c r="K6" s="135"/>
      <c r="L6" s="135"/>
      <c r="M6" s="135"/>
    </row>
    <row r="7" spans="1:14" s="133" customFormat="1" ht="52.5" customHeight="1" thickBot="1" x14ac:dyDescent="0.3">
      <c r="A7" s="74" t="s">
        <v>601</v>
      </c>
      <c r="B7" s="74" t="s">
        <v>53</v>
      </c>
      <c r="C7" s="74" t="s">
        <v>97</v>
      </c>
      <c r="D7" s="74" t="s">
        <v>94</v>
      </c>
      <c r="E7" s="74" t="s">
        <v>95</v>
      </c>
      <c r="F7" s="74" t="s">
        <v>96</v>
      </c>
      <c r="G7" s="74" t="s">
        <v>98</v>
      </c>
      <c r="H7" s="74" t="s">
        <v>560</v>
      </c>
      <c r="I7" s="74" t="s">
        <v>600</v>
      </c>
      <c r="J7" s="74" t="s">
        <v>99</v>
      </c>
      <c r="K7" s="74" t="s">
        <v>100</v>
      </c>
      <c r="L7" s="144" t="s">
        <v>599</v>
      </c>
      <c r="M7" s="74" t="s">
        <v>101</v>
      </c>
      <c r="N7" s="74" t="s">
        <v>105</v>
      </c>
    </row>
    <row r="8" spans="1:14" s="133" customFormat="1" ht="15" customHeight="1" x14ac:dyDescent="0.25">
      <c r="A8" s="145" t="s">
        <v>38</v>
      </c>
      <c r="B8" s="145" t="s">
        <v>47</v>
      </c>
      <c r="C8" s="145" t="s">
        <v>46</v>
      </c>
      <c r="D8" s="145" t="s">
        <v>45</v>
      </c>
      <c r="E8" s="145" t="s">
        <v>44</v>
      </c>
      <c r="F8" s="145" t="s">
        <v>43</v>
      </c>
      <c r="G8" s="145" t="s">
        <v>42</v>
      </c>
      <c r="H8" s="145" t="s">
        <v>41</v>
      </c>
      <c r="I8" s="145" t="s">
        <v>40</v>
      </c>
      <c r="J8" s="145" t="s">
        <v>39</v>
      </c>
      <c r="K8" s="145" t="s">
        <v>49</v>
      </c>
      <c r="L8" s="145" t="s">
        <v>50</v>
      </c>
      <c r="M8" s="146" t="s">
        <v>102</v>
      </c>
      <c r="N8" s="145" t="s">
        <v>103</v>
      </c>
    </row>
    <row r="9" spans="1:14" ht="15" customHeight="1" x14ac:dyDescent="0.25">
      <c r="A9" s="159" t="s">
        <v>38</v>
      </c>
      <c r="B9" s="160" t="s">
        <v>598</v>
      </c>
      <c r="C9" s="161" t="s">
        <v>52</v>
      </c>
      <c r="D9" s="159">
        <v>200</v>
      </c>
      <c r="E9" s="131"/>
      <c r="F9" s="130"/>
      <c r="G9" s="119"/>
      <c r="H9" s="118"/>
      <c r="I9" s="140">
        <f t="shared" ref="I9:I45" si="0">(G9*H9)/100</f>
        <v>0</v>
      </c>
      <c r="J9" s="141">
        <f t="shared" ref="J9:J45" si="1">G9+I9</f>
        <v>0</v>
      </c>
      <c r="K9" s="141">
        <f t="shared" ref="K9:K45" si="2">G9*D9</f>
        <v>0</v>
      </c>
      <c r="L9" s="141">
        <f t="shared" ref="L9:L45" si="3">D9*I9</f>
        <v>0</v>
      </c>
      <c r="M9" s="142">
        <f t="shared" ref="M9:M45" si="4">K9+L9</f>
        <v>0</v>
      </c>
      <c r="N9" s="143"/>
    </row>
    <row r="10" spans="1:14" ht="15" customHeight="1" x14ac:dyDescent="0.25">
      <c r="A10" s="122" t="s">
        <v>47</v>
      </c>
      <c r="B10" s="124" t="s">
        <v>597</v>
      </c>
      <c r="C10" s="122" t="s">
        <v>52</v>
      </c>
      <c r="D10" s="122">
        <v>200</v>
      </c>
      <c r="E10" s="129"/>
      <c r="F10" s="128"/>
      <c r="G10" s="119"/>
      <c r="H10" s="118"/>
      <c r="I10" s="117">
        <f t="shared" si="0"/>
        <v>0</v>
      </c>
      <c r="J10" s="125">
        <f t="shared" si="1"/>
        <v>0</v>
      </c>
      <c r="K10" s="125">
        <f t="shared" si="2"/>
        <v>0</v>
      </c>
      <c r="L10" s="125">
        <f t="shared" si="3"/>
        <v>0</v>
      </c>
      <c r="M10" s="114">
        <f t="shared" si="4"/>
        <v>0</v>
      </c>
      <c r="N10" s="113"/>
    </row>
    <row r="11" spans="1:14" ht="30" customHeight="1" x14ac:dyDescent="0.25">
      <c r="A11" s="122" t="s">
        <v>46</v>
      </c>
      <c r="B11" s="123" t="s">
        <v>596</v>
      </c>
      <c r="C11" s="122" t="s">
        <v>52</v>
      </c>
      <c r="D11" s="122">
        <v>200</v>
      </c>
      <c r="E11" s="127"/>
      <c r="F11" s="126"/>
      <c r="G11" s="119"/>
      <c r="H11" s="118"/>
      <c r="I11" s="117">
        <f t="shared" si="0"/>
        <v>0</v>
      </c>
      <c r="J11" s="125">
        <f t="shared" si="1"/>
        <v>0</v>
      </c>
      <c r="K11" s="125">
        <f t="shared" si="2"/>
        <v>0</v>
      </c>
      <c r="L11" s="125">
        <f t="shared" si="3"/>
        <v>0</v>
      </c>
      <c r="M11" s="114">
        <f t="shared" si="4"/>
        <v>0</v>
      </c>
      <c r="N11" s="113"/>
    </row>
    <row r="12" spans="1:14" ht="30" customHeight="1" x14ac:dyDescent="0.25">
      <c r="A12" s="122" t="s">
        <v>45</v>
      </c>
      <c r="B12" s="123" t="s">
        <v>595</v>
      </c>
      <c r="C12" s="122" t="s">
        <v>52</v>
      </c>
      <c r="D12" s="122">
        <v>200</v>
      </c>
      <c r="E12" s="127"/>
      <c r="F12" s="126"/>
      <c r="G12" s="119"/>
      <c r="H12" s="118"/>
      <c r="I12" s="117">
        <f t="shared" si="0"/>
        <v>0</v>
      </c>
      <c r="J12" s="125">
        <f t="shared" si="1"/>
        <v>0</v>
      </c>
      <c r="K12" s="125">
        <f t="shared" si="2"/>
        <v>0</v>
      </c>
      <c r="L12" s="125">
        <f t="shared" si="3"/>
        <v>0</v>
      </c>
      <c r="M12" s="114">
        <f t="shared" si="4"/>
        <v>0</v>
      </c>
      <c r="N12" s="113"/>
    </row>
    <row r="13" spans="1:14" ht="30" customHeight="1" x14ac:dyDescent="0.25">
      <c r="A13" s="122" t="s">
        <v>44</v>
      </c>
      <c r="B13" s="123" t="s">
        <v>594</v>
      </c>
      <c r="C13" s="122" t="s">
        <v>52</v>
      </c>
      <c r="D13" s="122">
        <v>200</v>
      </c>
      <c r="E13" s="127"/>
      <c r="F13" s="126"/>
      <c r="G13" s="119"/>
      <c r="H13" s="118"/>
      <c r="I13" s="117">
        <f t="shared" si="0"/>
        <v>0</v>
      </c>
      <c r="J13" s="125">
        <f t="shared" si="1"/>
        <v>0</v>
      </c>
      <c r="K13" s="125">
        <f t="shared" si="2"/>
        <v>0</v>
      </c>
      <c r="L13" s="125">
        <f t="shared" si="3"/>
        <v>0</v>
      </c>
      <c r="M13" s="114">
        <f t="shared" si="4"/>
        <v>0</v>
      </c>
      <c r="N13" s="113"/>
    </row>
    <row r="14" spans="1:14" ht="15.75" customHeight="1" x14ac:dyDescent="0.25">
      <c r="A14" s="122" t="s">
        <v>43</v>
      </c>
      <c r="B14" s="124" t="s">
        <v>593</v>
      </c>
      <c r="C14" s="122" t="s">
        <v>52</v>
      </c>
      <c r="D14" s="122">
        <v>100</v>
      </c>
      <c r="E14" s="127"/>
      <c r="F14" s="126"/>
      <c r="G14" s="119"/>
      <c r="H14" s="118"/>
      <c r="I14" s="117">
        <f t="shared" si="0"/>
        <v>0</v>
      </c>
      <c r="J14" s="125">
        <f t="shared" si="1"/>
        <v>0</v>
      </c>
      <c r="K14" s="125">
        <f t="shared" si="2"/>
        <v>0</v>
      </c>
      <c r="L14" s="125">
        <f t="shared" si="3"/>
        <v>0</v>
      </c>
      <c r="M14" s="114">
        <f t="shared" si="4"/>
        <v>0</v>
      </c>
      <c r="N14" s="113"/>
    </row>
    <row r="15" spans="1:14" ht="15" customHeight="1" x14ac:dyDescent="0.25">
      <c r="A15" s="122" t="s">
        <v>42</v>
      </c>
      <c r="B15" s="124" t="s">
        <v>592</v>
      </c>
      <c r="C15" s="122" t="s">
        <v>52</v>
      </c>
      <c r="D15" s="122">
        <v>300</v>
      </c>
      <c r="E15" s="127"/>
      <c r="F15" s="126"/>
      <c r="G15" s="119"/>
      <c r="H15" s="118"/>
      <c r="I15" s="117">
        <f t="shared" si="0"/>
        <v>0</v>
      </c>
      <c r="J15" s="125">
        <f t="shared" si="1"/>
        <v>0</v>
      </c>
      <c r="K15" s="125">
        <f t="shared" si="2"/>
        <v>0</v>
      </c>
      <c r="L15" s="125">
        <f t="shared" si="3"/>
        <v>0</v>
      </c>
      <c r="M15" s="114">
        <f t="shared" si="4"/>
        <v>0</v>
      </c>
      <c r="N15" s="113"/>
    </row>
    <row r="16" spans="1:14" ht="30" customHeight="1" x14ac:dyDescent="0.25">
      <c r="A16" s="122" t="s">
        <v>41</v>
      </c>
      <c r="B16" s="123" t="s">
        <v>591</v>
      </c>
      <c r="C16" s="122" t="s">
        <v>52</v>
      </c>
      <c r="D16" s="122">
        <v>200</v>
      </c>
      <c r="E16" s="127"/>
      <c r="F16" s="126"/>
      <c r="G16" s="119"/>
      <c r="H16" s="118"/>
      <c r="I16" s="117">
        <f t="shared" si="0"/>
        <v>0</v>
      </c>
      <c r="J16" s="125">
        <f t="shared" si="1"/>
        <v>0</v>
      </c>
      <c r="K16" s="125">
        <f t="shared" si="2"/>
        <v>0</v>
      </c>
      <c r="L16" s="125">
        <f t="shared" si="3"/>
        <v>0</v>
      </c>
      <c r="M16" s="114">
        <f t="shared" si="4"/>
        <v>0</v>
      </c>
      <c r="N16" s="113"/>
    </row>
    <row r="17" spans="1:14" ht="15" customHeight="1" x14ac:dyDescent="0.25">
      <c r="A17" s="122" t="s">
        <v>40</v>
      </c>
      <c r="B17" s="124" t="s">
        <v>590</v>
      </c>
      <c r="C17" s="122" t="s">
        <v>52</v>
      </c>
      <c r="D17" s="122">
        <v>400</v>
      </c>
      <c r="E17" s="127"/>
      <c r="F17" s="126"/>
      <c r="G17" s="119"/>
      <c r="H17" s="118"/>
      <c r="I17" s="117">
        <f t="shared" si="0"/>
        <v>0</v>
      </c>
      <c r="J17" s="125">
        <f t="shared" si="1"/>
        <v>0</v>
      </c>
      <c r="K17" s="125">
        <f t="shared" si="2"/>
        <v>0</v>
      </c>
      <c r="L17" s="125">
        <f t="shared" si="3"/>
        <v>0</v>
      </c>
      <c r="M17" s="114">
        <f t="shared" si="4"/>
        <v>0</v>
      </c>
      <c r="N17" s="113"/>
    </row>
    <row r="18" spans="1:14" ht="15" customHeight="1" x14ac:dyDescent="0.25">
      <c r="A18" s="122" t="s">
        <v>39</v>
      </c>
      <c r="B18" s="124" t="s">
        <v>589</v>
      </c>
      <c r="C18" s="122" t="s">
        <v>52</v>
      </c>
      <c r="D18" s="122">
        <v>200</v>
      </c>
      <c r="E18" s="127"/>
      <c r="F18" s="126"/>
      <c r="G18" s="119"/>
      <c r="H18" s="118"/>
      <c r="I18" s="117">
        <f t="shared" si="0"/>
        <v>0</v>
      </c>
      <c r="J18" s="125">
        <f t="shared" si="1"/>
        <v>0</v>
      </c>
      <c r="K18" s="125">
        <f t="shared" si="2"/>
        <v>0</v>
      </c>
      <c r="L18" s="125">
        <f t="shared" si="3"/>
        <v>0</v>
      </c>
      <c r="M18" s="114">
        <f t="shared" si="4"/>
        <v>0</v>
      </c>
      <c r="N18" s="113"/>
    </row>
    <row r="19" spans="1:14" ht="15" customHeight="1" x14ac:dyDescent="0.25">
      <c r="A19" s="122" t="s">
        <v>49</v>
      </c>
      <c r="B19" s="124" t="s">
        <v>588</v>
      </c>
      <c r="C19" s="122" t="s">
        <v>52</v>
      </c>
      <c r="D19" s="122">
        <v>200</v>
      </c>
      <c r="E19" s="127"/>
      <c r="F19" s="126"/>
      <c r="G19" s="119"/>
      <c r="H19" s="118"/>
      <c r="I19" s="117">
        <f t="shared" si="0"/>
        <v>0</v>
      </c>
      <c r="J19" s="125">
        <f t="shared" si="1"/>
        <v>0</v>
      </c>
      <c r="K19" s="125">
        <f t="shared" si="2"/>
        <v>0</v>
      </c>
      <c r="L19" s="125">
        <f t="shared" si="3"/>
        <v>0</v>
      </c>
      <c r="M19" s="114">
        <f t="shared" si="4"/>
        <v>0</v>
      </c>
      <c r="N19" s="113"/>
    </row>
    <row r="20" spans="1:14" ht="15" customHeight="1" x14ac:dyDescent="0.25">
      <c r="A20" s="122" t="s">
        <v>50</v>
      </c>
      <c r="B20" s="124" t="s">
        <v>587</v>
      </c>
      <c r="C20" s="122" t="s">
        <v>52</v>
      </c>
      <c r="D20" s="122">
        <v>200</v>
      </c>
      <c r="E20" s="127"/>
      <c r="F20" s="126"/>
      <c r="G20" s="119"/>
      <c r="H20" s="118"/>
      <c r="I20" s="117">
        <f t="shared" si="0"/>
        <v>0</v>
      </c>
      <c r="J20" s="125">
        <f t="shared" si="1"/>
        <v>0</v>
      </c>
      <c r="K20" s="125">
        <f t="shared" si="2"/>
        <v>0</v>
      </c>
      <c r="L20" s="125">
        <f t="shared" si="3"/>
        <v>0</v>
      </c>
      <c r="M20" s="114">
        <f t="shared" si="4"/>
        <v>0</v>
      </c>
      <c r="N20" s="113"/>
    </row>
    <row r="21" spans="1:14" ht="15" customHeight="1" x14ac:dyDescent="0.25">
      <c r="A21" s="122" t="s">
        <v>102</v>
      </c>
      <c r="B21" s="124" t="s">
        <v>586</v>
      </c>
      <c r="C21" s="122" t="s">
        <v>52</v>
      </c>
      <c r="D21" s="122">
        <v>200</v>
      </c>
      <c r="E21" s="127"/>
      <c r="F21" s="126"/>
      <c r="G21" s="119"/>
      <c r="H21" s="118"/>
      <c r="I21" s="117">
        <f t="shared" si="0"/>
        <v>0</v>
      </c>
      <c r="J21" s="125">
        <f t="shared" si="1"/>
        <v>0</v>
      </c>
      <c r="K21" s="125">
        <f t="shared" si="2"/>
        <v>0</v>
      </c>
      <c r="L21" s="125">
        <f t="shared" si="3"/>
        <v>0</v>
      </c>
      <c r="M21" s="114">
        <f t="shared" si="4"/>
        <v>0</v>
      </c>
      <c r="N21" s="113"/>
    </row>
    <row r="22" spans="1:14" ht="15" customHeight="1" x14ac:dyDescent="0.25">
      <c r="A22" s="122" t="s">
        <v>103</v>
      </c>
      <c r="B22" s="124" t="s">
        <v>585</v>
      </c>
      <c r="C22" s="122" t="s">
        <v>52</v>
      </c>
      <c r="D22" s="122">
        <v>200</v>
      </c>
      <c r="E22" s="121"/>
      <c r="F22" s="120"/>
      <c r="G22" s="119"/>
      <c r="H22" s="118"/>
      <c r="I22" s="117">
        <f t="shared" si="0"/>
        <v>0</v>
      </c>
      <c r="J22" s="125">
        <f t="shared" si="1"/>
        <v>0</v>
      </c>
      <c r="K22" s="125">
        <f t="shared" si="2"/>
        <v>0</v>
      </c>
      <c r="L22" s="125">
        <f t="shared" si="3"/>
        <v>0</v>
      </c>
      <c r="M22" s="114">
        <f t="shared" si="4"/>
        <v>0</v>
      </c>
      <c r="N22" s="113"/>
    </row>
    <row r="23" spans="1:14" ht="15" customHeight="1" x14ac:dyDescent="0.25">
      <c r="A23" s="122" t="s">
        <v>104</v>
      </c>
      <c r="B23" s="124" t="s">
        <v>584</v>
      </c>
      <c r="C23" s="122" t="s">
        <v>52</v>
      </c>
      <c r="D23" s="122">
        <v>200</v>
      </c>
      <c r="E23" s="131"/>
      <c r="F23" s="130"/>
      <c r="G23" s="119"/>
      <c r="H23" s="118"/>
      <c r="I23" s="117">
        <f t="shared" si="0"/>
        <v>0</v>
      </c>
      <c r="J23" s="125">
        <f t="shared" si="1"/>
        <v>0</v>
      </c>
      <c r="K23" s="125">
        <f t="shared" si="2"/>
        <v>0</v>
      </c>
      <c r="L23" s="125">
        <f t="shared" si="3"/>
        <v>0</v>
      </c>
      <c r="M23" s="114">
        <f t="shared" si="4"/>
        <v>0</v>
      </c>
      <c r="N23" s="113"/>
    </row>
    <row r="24" spans="1:14" ht="15" customHeight="1" x14ac:dyDescent="0.25">
      <c r="A24" s="122" t="s">
        <v>137</v>
      </c>
      <c r="B24" s="124" t="s">
        <v>583</v>
      </c>
      <c r="C24" s="122" t="s">
        <v>52</v>
      </c>
      <c r="D24" s="122">
        <v>300</v>
      </c>
      <c r="E24" s="129"/>
      <c r="F24" s="128"/>
      <c r="G24" s="119"/>
      <c r="H24" s="118"/>
      <c r="I24" s="117">
        <f t="shared" si="0"/>
        <v>0</v>
      </c>
      <c r="J24" s="125">
        <f t="shared" si="1"/>
        <v>0</v>
      </c>
      <c r="K24" s="125">
        <f t="shared" si="2"/>
        <v>0</v>
      </c>
      <c r="L24" s="125">
        <f t="shared" si="3"/>
        <v>0</v>
      </c>
      <c r="M24" s="114">
        <f t="shared" si="4"/>
        <v>0</v>
      </c>
      <c r="N24" s="113"/>
    </row>
    <row r="25" spans="1:14" ht="15" customHeight="1" x14ac:dyDescent="0.25">
      <c r="A25" s="122" t="s">
        <v>140</v>
      </c>
      <c r="B25" s="124" t="s">
        <v>582</v>
      </c>
      <c r="C25" s="122" t="s">
        <v>52</v>
      </c>
      <c r="D25" s="122">
        <v>100</v>
      </c>
      <c r="E25" s="127"/>
      <c r="F25" s="126"/>
      <c r="G25" s="119"/>
      <c r="H25" s="118"/>
      <c r="I25" s="117">
        <f t="shared" si="0"/>
        <v>0</v>
      </c>
      <c r="J25" s="125">
        <f t="shared" si="1"/>
        <v>0</v>
      </c>
      <c r="K25" s="125">
        <f t="shared" si="2"/>
        <v>0</v>
      </c>
      <c r="L25" s="125">
        <f t="shared" si="3"/>
        <v>0</v>
      </c>
      <c r="M25" s="114">
        <f t="shared" si="4"/>
        <v>0</v>
      </c>
      <c r="N25" s="113"/>
    </row>
    <row r="26" spans="1:14" ht="15" customHeight="1" x14ac:dyDescent="0.25">
      <c r="A26" s="122" t="s">
        <v>143</v>
      </c>
      <c r="B26" s="124" t="s">
        <v>581</v>
      </c>
      <c r="C26" s="122" t="s">
        <v>52</v>
      </c>
      <c r="D26" s="122">
        <v>100</v>
      </c>
      <c r="E26" s="127"/>
      <c r="F26" s="126"/>
      <c r="G26" s="119"/>
      <c r="H26" s="118"/>
      <c r="I26" s="117">
        <f t="shared" si="0"/>
        <v>0</v>
      </c>
      <c r="J26" s="125">
        <f t="shared" si="1"/>
        <v>0</v>
      </c>
      <c r="K26" s="125">
        <f t="shared" si="2"/>
        <v>0</v>
      </c>
      <c r="L26" s="125">
        <f t="shared" si="3"/>
        <v>0</v>
      </c>
      <c r="M26" s="114">
        <f t="shared" si="4"/>
        <v>0</v>
      </c>
      <c r="N26" s="113"/>
    </row>
    <row r="27" spans="1:14" ht="15" customHeight="1" x14ac:dyDescent="0.25">
      <c r="A27" s="122" t="s">
        <v>146</v>
      </c>
      <c r="B27" s="124" t="s">
        <v>580</v>
      </c>
      <c r="C27" s="122" t="s">
        <v>52</v>
      </c>
      <c r="D27" s="122">
        <v>200</v>
      </c>
      <c r="E27" s="127"/>
      <c r="F27" s="126"/>
      <c r="G27" s="119"/>
      <c r="H27" s="118"/>
      <c r="I27" s="117">
        <f t="shared" si="0"/>
        <v>0</v>
      </c>
      <c r="J27" s="125">
        <f t="shared" si="1"/>
        <v>0</v>
      </c>
      <c r="K27" s="125">
        <f t="shared" si="2"/>
        <v>0</v>
      </c>
      <c r="L27" s="125">
        <f t="shared" si="3"/>
        <v>0</v>
      </c>
      <c r="M27" s="114">
        <f t="shared" si="4"/>
        <v>0</v>
      </c>
      <c r="N27" s="113"/>
    </row>
    <row r="28" spans="1:14" ht="15" customHeight="1" x14ac:dyDescent="0.25">
      <c r="A28" s="122" t="s">
        <v>149</v>
      </c>
      <c r="B28" s="124" t="s">
        <v>1059</v>
      </c>
      <c r="C28" s="122" t="s">
        <v>52</v>
      </c>
      <c r="D28" s="122">
        <v>100</v>
      </c>
      <c r="E28" s="127"/>
      <c r="F28" s="126"/>
      <c r="G28" s="119"/>
      <c r="H28" s="118"/>
      <c r="I28" s="117">
        <f t="shared" si="0"/>
        <v>0</v>
      </c>
      <c r="J28" s="125">
        <f t="shared" si="1"/>
        <v>0</v>
      </c>
      <c r="K28" s="125">
        <f t="shared" si="2"/>
        <v>0</v>
      </c>
      <c r="L28" s="125">
        <f t="shared" si="3"/>
        <v>0</v>
      </c>
      <c r="M28" s="114">
        <f t="shared" si="4"/>
        <v>0</v>
      </c>
      <c r="N28" s="113"/>
    </row>
    <row r="29" spans="1:14" ht="15" customHeight="1" x14ac:dyDescent="0.25">
      <c r="A29" s="122" t="s">
        <v>152</v>
      </c>
      <c r="B29" s="124" t="s">
        <v>579</v>
      </c>
      <c r="C29" s="122" t="s">
        <v>52</v>
      </c>
      <c r="D29" s="122">
        <v>100</v>
      </c>
      <c r="E29" s="127"/>
      <c r="F29" s="126"/>
      <c r="G29" s="119"/>
      <c r="H29" s="118"/>
      <c r="I29" s="117">
        <f t="shared" si="0"/>
        <v>0</v>
      </c>
      <c r="J29" s="125">
        <f t="shared" si="1"/>
        <v>0</v>
      </c>
      <c r="K29" s="125">
        <f t="shared" si="2"/>
        <v>0</v>
      </c>
      <c r="L29" s="125">
        <f t="shared" si="3"/>
        <v>0</v>
      </c>
      <c r="M29" s="114">
        <f t="shared" si="4"/>
        <v>0</v>
      </c>
      <c r="N29" s="113"/>
    </row>
    <row r="30" spans="1:14" ht="15" customHeight="1" x14ac:dyDescent="0.25">
      <c r="A30" s="122" t="s">
        <v>155</v>
      </c>
      <c r="B30" s="124" t="s">
        <v>578</v>
      </c>
      <c r="C30" s="122" t="s">
        <v>52</v>
      </c>
      <c r="D30" s="122">
        <v>100</v>
      </c>
      <c r="E30" s="127"/>
      <c r="F30" s="126"/>
      <c r="G30" s="119"/>
      <c r="H30" s="118"/>
      <c r="I30" s="117">
        <f t="shared" si="0"/>
        <v>0</v>
      </c>
      <c r="J30" s="125">
        <f t="shared" si="1"/>
        <v>0</v>
      </c>
      <c r="K30" s="125">
        <f t="shared" si="2"/>
        <v>0</v>
      </c>
      <c r="L30" s="125">
        <f t="shared" si="3"/>
        <v>0</v>
      </c>
      <c r="M30" s="114">
        <f t="shared" si="4"/>
        <v>0</v>
      </c>
      <c r="N30" s="113"/>
    </row>
    <row r="31" spans="1:14" ht="15" customHeight="1" x14ac:dyDescent="0.25">
      <c r="A31" s="122" t="s">
        <v>157</v>
      </c>
      <c r="B31" s="124" t="s">
        <v>577</v>
      </c>
      <c r="C31" s="122" t="s">
        <v>52</v>
      </c>
      <c r="D31" s="122">
        <v>40</v>
      </c>
      <c r="E31" s="127"/>
      <c r="F31" s="126"/>
      <c r="G31" s="119"/>
      <c r="H31" s="118"/>
      <c r="I31" s="117">
        <f t="shared" si="0"/>
        <v>0</v>
      </c>
      <c r="J31" s="125">
        <f t="shared" si="1"/>
        <v>0</v>
      </c>
      <c r="K31" s="125">
        <f t="shared" si="2"/>
        <v>0</v>
      </c>
      <c r="L31" s="125">
        <f t="shared" si="3"/>
        <v>0</v>
      </c>
      <c r="M31" s="114">
        <f t="shared" si="4"/>
        <v>0</v>
      </c>
      <c r="N31" s="113"/>
    </row>
    <row r="32" spans="1:14" ht="15" customHeight="1" x14ac:dyDescent="0.25">
      <c r="A32" s="122" t="s">
        <v>160</v>
      </c>
      <c r="B32" s="124" t="s">
        <v>576</v>
      </c>
      <c r="C32" s="122" t="s">
        <v>52</v>
      </c>
      <c r="D32" s="122">
        <v>40</v>
      </c>
      <c r="E32" s="127"/>
      <c r="F32" s="126"/>
      <c r="G32" s="119"/>
      <c r="H32" s="118"/>
      <c r="I32" s="117">
        <f t="shared" si="0"/>
        <v>0</v>
      </c>
      <c r="J32" s="125">
        <f t="shared" si="1"/>
        <v>0</v>
      </c>
      <c r="K32" s="125">
        <f t="shared" si="2"/>
        <v>0</v>
      </c>
      <c r="L32" s="125">
        <f t="shared" si="3"/>
        <v>0</v>
      </c>
      <c r="M32" s="114">
        <f t="shared" si="4"/>
        <v>0</v>
      </c>
      <c r="N32" s="113"/>
    </row>
    <row r="33" spans="1:14" ht="15" customHeight="1" x14ac:dyDescent="0.25">
      <c r="A33" s="122" t="s">
        <v>163</v>
      </c>
      <c r="B33" s="124" t="s">
        <v>575</v>
      </c>
      <c r="C33" s="122" t="s">
        <v>52</v>
      </c>
      <c r="D33" s="122">
        <v>100</v>
      </c>
      <c r="E33" s="127"/>
      <c r="F33" s="126"/>
      <c r="G33" s="119"/>
      <c r="H33" s="118"/>
      <c r="I33" s="117">
        <f t="shared" si="0"/>
        <v>0</v>
      </c>
      <c r="J33" s="125">
        <f t="shared" si="1"/>
        <v>0</v>
      </c>
      <c r="K33" s="125">
        <f t="shared" si="2"/>
        <v>0</v>
      </c>
      <c r="L33" s="125">
        <f t="shared" si="3"/>
        <v>0</v>
      </c>
      <c r="M33" s="114">
        <f t="shared" si="4"/>
        <v>0</v>
      </c>
      <c r="N33" s="113"/>
    </row>
    <row r="34" spans="1:14" ht="15" customHeight="1" x14ac:dyDescent="0.25">
      <c r="A34" s="122" t="s">
        <v>166</v>
      </c>
      <c r="B34" s="124" t="s">
        <v>574</v>
      </c>
      <c r="C34" s="122" t="s">
        <v>52</v>
      </c>
      <c r="D34" s="122">
        <v>60</v>
      </c>
      <c r="E34" s="127"/>
      <c r="F34" s="126"/>
      <c r="G34" s="119"/>
      <c r="H34" s="118"/>
      <c r="I34" s="117">
        <f t="shared" si="0"/>
        <v>0</v>
      </c>
      <c r="J34" s="125">
        <f t="shared" si="1"/>
        <v>0</v>
      </c>
      <c r="K34" s="125">
        <f t="shared" si="2"/>
        <v>0</v>
      </c>
      <c r="L34" s="125">
        <f t="shared" si="3"/>
        <v>0</v>
      </c>
      <c r="M34" s="114">
        <f t="shared" si="4"/>
        <v>0</v>
      </c>
      <c r="N34" s="113"/>
    </row>
    <row r="35" spans="1:14" ht="15" customHeight="1" x14ac:dyDescent="0.25">
      <c r="A35" s="122" t="s">
        <v>169</v>
      </c>
      <c r="B35" s="124" t="s">
        <v>573</v>
      </c>
      <c r="C35" s="122" t="s">
        <v>52</v>
      </c>
      <c r="D35" s="122">
        <v>60</v>
      </c>
      <c r="E35" s="127"/>
      <c r="F35" s="126"/>
      <c r="G35" s="119"/>
      <c r="H35" s="118"/>
      <c r="I35" s="117">
        <f t="shared" si="0"/>
        <v>0</v>
      </c>
      <c r="J35" s="125">
        <f t="shared" si="1"/>
        <v>0</v>
      </c>
      <c r="K35" s="125">
        <f t="shared" si="2"/>
        <v>0</v>
      </c>
      <c r="L35" s="125">
        <f t="shared" si="3"/>
        <v>0</v>
      </c>
      <c r="M35" s="114">
        <f t="shared" si="4"/>
        <v>0</v>
      </c>
      <c r="N35" s="113"/>
    </row>
    <row r="36" spans="1:14" ht="15" customHeight="1" x14ac:dyDescent="0.25">
      <c r="A36" s="122" t="s">
        <v>172</v>
      </c>
      <c r="B36" s="124" t="s">
        <v>572</v>
      </c>
      <c r="C36" s="122" t="s">
        <v>52</v>
      </c>
      <c r="D36" s="122">
        <v>400</v>
      </c>
      <c r="E36" s="127"/>
      <c r="F36" s="126"/>
      <c r="G36" s="119"/>
      <c r="H36" s="118"/>
      <c r="I36" s="117">
        <f t="shared" si="0"/>
        <v>0</v>
      </c>
      <c r="J36" s="125">
        <f t="shared" si="1"/>
        <v>0</v>
      </c>
      <c r="K36" s="125">
        <f t="shared" si="2"/>
        <v>0</v>
      </c>
      <c r="L36" s="125">
        <f t="shared" si="3"/>
        <v>0</v>
      </c>
      <c r="M36" s="114">
        <f t="shared" si="4"/>
        <v>0</v>
      </c>
      <c r="N36" s="113"/>
    </row>
    <row r="37" spans="1:14" ht="15" customHeight="1" x14ac:dyDescent="0.25">
      <c r="A37" s="122" t="s">
        <v>175</v>
      </c>
      <c r="B37" s="124" t="s">
        <v>571</v>
      </c>
      <c r="C37" s="122" t="s">
        <v>52</v>
      </c>
      <c r="D37" s="122">
        <v>200</v>
      </c>
      <c r="E37" s="127"/>
      <c r="F37" s="126"/>
      <c r="G37" s="119"/>
      <c r="H37" s="118"/>
      <c r="I37" s="117">
        <f t="shared" si="0"/>
        <v>0</v>
      </c>
      <c r="J37" s="125">
        <f t="shared" si="1"/>
        <v>0</v>
      </c>
      <c r="K37" s="125">
        <f t="shared" si="2"/>
        <v>0</v>
      </c>
      <c r="L37" s="125">
        <f t="shared" si="3"/>
        <v>0</v>
      </c>
      <c r="M37" s="114">
        <f t="shared" si="4"/>
        <v>0</v>
      </c>
      <c r="N37" s="113"/>
    </row>
    <row r="38" spans="1:14" ht="15" customHeight="1" x14ac:dyDescent="0.25">
      <c r="A38" s="122" t="s">
        <v>178</v>
      </c>
      <c r="B38" s="124" t="s">
        <v>570</v>
      </c>
      <c r="C38" s="122" t="s">
        <v>52</v>
      </c>
      <c r="D38" s="122">
        <v>200</v>
      </c>
      <c r="E38" s="121"/>
      <c r="F38" s="120"/>
      <c r="G38" s="119"/>
      <c r="H38" s="118"/>
      <c r="I38" s="117">
        <f t="shared" si="0"/>
        <v>0</v>
      </c>
      <c r="J38" s="125">
        <f t="shared" si="1"/>
        <v>0</v>
      </c>
      <c r="K38" s="125">
        <f t="shared" si="2"/>
        <v>0</v>
      </c>
      <c r="L38" s="125">
        <f t="shared" si="3"/>
        <v>0</v>
      </c>
      <c r="M38" s="114">
        <f t="shared" si="4"/>
        <v>0</v>
      </c>
      <c r="N38" s="113"/>
    </row>
    <row r="39" spans="1:14" ht="30" customHeight="1" x14ac:dyDescent="0.25">
      <c r="A39" s="122" t="s">
        <v>181</v>
      </c>
      <c r="B39" s="123" t="s">
        <v>569</v>
      </c>
      <c r="C39" s="122" t="s">
        <v>52</v>
      </c>
      <c r="D39" s="122">
        <v>200</v>
      </c>
      <c r="E39" s="131"/>
      <c r="F39" s="130"/>
      <c r="G39" s="119"/>
      <c r="H39" s="118"/>
      <c r="I39" s="117">
        <f t="shared" si="0"/>
        <v>0</v>
      </c>
      <c r="J39" s="125">
        <f t="shared" si="1"/>
        <v>0</v>
      </c>
      <c r="K39" s="125">
        <f t="shared" si="2"/>
        <v>0</v>
      </c>
      <c r="L39" s="125">
        <f t="shared" si="3"/>
        <v>0</v>
      </c>
      <c r="M39" s="114">
        <f t="shared" si="4"/>
        <v>0</v>
      </c>
      <c r="N39" s="113"/>
    </row>
    <row r="40" spans="1:14" ht="15" customHeight="1" x14ac:dyDescent="0.25">
      <c r="A40" s="122" t="s">
        <v>183</v>
      </c>
      <c r="B40" s="124" t="s">
        <v>568</v>
      </c>
      <c r="C40" s="122" t="s">
        <v>52</v>
      </c>
      <c r="D40" s="122">
        <v>10</v>
      </c>
      <c r="E40" s="129"/>
      <c r="F40" s="128"/>
      <c r="G40" s="119"/>
      <c r="H40" s="118"/>
      <c r="I40" s="117">
        <f t="shared" si="0"/>
        <v>0</v>
      </c>
      <c r="J40" s="125">
        <f t="shared" si="1"/>
        <v>0</v>
      </c>
      <c r="K40" s="125">
        <f t="shared" si="2"/>
        <v>0</v>
      </c>
      <c r="L40" s="125">
        <f t="shared" si="3"/>
        <v>0</v>
      </c>
      <c r="M40" s="114">
        <f t="shared" si="4"/>
        <v>0</v>
      </c>
      <c r="N40" s="113"/>
    </row>
    <row r="41" spans="1:14" ht="15" customHeight="1" x14ac:dyDescent="0.25">
      <c r="A41" s="122" t="s">
        <v>186</v>
      </c>
      <c r="B41" s="124" t="s">
        <v>567</v>
      </c>
      <c r="C41" s="122" t="s">
        <v>52</v>
      </c>
      <c r="D41" s="122">
        <v>100</v>
      </c>
      <c r="E41" s="127"/>
      <c r="F41" s="126"/>
      <c r="G41" s="119"/>
      <c r="H41" s="118"/>
      <c r="I41" s="117">
        <f t="shared" si="0"/>
        <v>0</v>
      </c>
      <c r="J41" s="125">
        <f t="shared" si="1"/>
        <v>0</v>
      </c>
      <c r="K41" s="125">
        <f t="shared" si="2"/>
        <v>0</v>
      </c>
      <c r="L41" s="125">
        <f t="shared" si="3"/>
        <v>0</v>
      </c>
      <c r="M41" s="114">
        <f t="shared" si="4"/>
        <v>0</v>
      </c>
      <c r="N41" s="113"/>
    </row>
    <row r="42" spans="1:14" ht="15" customHeight="1" x14ac:dyDescent="0.25">
      <c r="A42" s="122" t="s">
        <v>189</v>
      </c>
      <c r="B42" s="124" t="s">
        <v>566</v>
      </c>
      <c r="C42" s="122" t="s">
        <v>52</v>
      </c>
      <c r="D42" s="122">
        <v>6</v>
      </c>
      <c r="E42" s="127"/>
      <c r="F42" s="126"/>
      <c r="G42" s="119"/>
      <c r="H42" s="118"/>
      <c r="I42" s="117">
        <f t="shared" si="0"/>
        <v>0</v>
      </c>
      <c r="J42" s="125">
        <f t="shared" si="1"/>
        <v>0</v>
      </c>
      <c r="K42" s="125">
        <f t="shared" si="2"/>
        <v>0</v>
      </c>
      <c r="L42" s="125">
        <f t="shared" si="3"/>
        <v>0</v>
      </c>
      <c r="M42" s="114">
        <f t="shared" si="4"/>
        <v>0</v>
      </c>
      <c r="N42" s="113"/>
    </row>
    <row r="43" spans="1:14" ht="15" customHeight="1" x14ac:dyDescent="0.25">
      <c r="A43" s="122" t="s">
        <v>192</v>
      </c>
      <c r="B43" s="124" t="s">
        <v>565</v>
      </c>
      <c r="C43" s="122" t="s">
        <v>52</v>
      </c>
      <c r="D43" s="122">
        <v>100</v>
      </c>
      <c r="E43" s="127"/>
      <c r="F43" s="126"/>
      <c r="G43" s="119"/>
      <c r="H43" s="118"/>
      <c r="I43" s="117">
        <f t="shared" si="0"/>
        <v>0</v>
      </c>
      <c r="J43" s="125">
        <f t="shared" si="1"/>
        <v>0</v>
      </c>
      <c r="K43" s="125">
        <f t="shared" si="2"/>
        <v>0</v>
      </c>
      <c r="L43" s="125">
        <f t="shared" si="3"/>
        <v>0</v>
      </c>
      <c r="M43" s="114">
        <f t="shared" si="4"/>
        <v>0</v>
      </c>
      <c r="N43" s="113"/>
    </row>
    <row r="44" spans="1:14" ht="15" customHeight="1" x14ac:dyDescent="0.25">
      <c r="A44" s="122" t="s">
        <v>195</v>
      </c>
      <c r="B44" s="124" t="s">
        <v>564</v>
      </c>
      <c r="C44" s="122" t="s">
        <v>52</v>
      </c>
      <c r="D44" s="122">
        <v>100</v>
      </c>
      <c r="E44" s="127"/>
      <c r="F44" s="126"/>
      <c r="G44" s="119"/>
      <c r="H44" s="118"/>
      <c r="I44" s="117">
        <f t="shared" si="0"/>
        <v>0</v>
      </c>
      <c r="J44" s="125">
        <f t="shared" si="1"/>
        <v>0</v>
      </c>
      <c r="K44" s="125">
        <f t="shared" si="2"/>
        <v>0</v>
      </c>
      <c r="L44" s="125">
        <f t="shared" si="3"/>
        <v>0</v>
      </c>
      <c r="M44" s="114">
        <f t="shared" si="4"/>
        <v>0</v>
      </c>
      <c r="N44" s="113"/>
    </row>
    <row r="45" spans="1:14" ht="15" customHeight="1" x14ac:dyDescent="0.25">
      <c r="A45" s="122" t="s">
        <v>198</v>
      </c>
      <c r="B45" s="124" t="s">
        <v>563</v>
      </c>
      <c r="C45" s="122" t="s">
        <v>52</v>
      </c>
      <c r="D45" s="122">
        <v>200</v>
      </c>
      <c r="E45" s="127"/>
      <c r="F45" s="126"/>
      <c r="G45" s="119"/>
      <c r="H45" s="118"/>
      <c r="I45" s="117">
        <f t="shared" si="0"/>
        <v>0</v>
      </c>
      <c r="J45" s="125">
        <f t="shared" si="1"/>
        <v>0</v>
      </c>
      <c r="K45" s="125">
        <f t="shared" si="2"/>
        <v>0</v>
      </c>
      <c r="L45" s="115">
        <f t="shared" si="3"/>
        <v>0</v>
      </c>
      <c r="M45" s="114">
        <f t="shared" si="4"/>
        <v>0</v>
      </c>
      <c r="N45" s="113"/>
    </row>
    <row r="46" spans="1:14" ht="16.5" customHeight="1" thickBot="1" x14ac:dyDescent="0.3">
      <c r="A46" s="91"/>
      <c r="B46" s="112"/>
      <c r="C46" s="156"/>
      <c r="D46" s="156"/>
      <c r="E46" s="91"/>
      <c r="F46" s="91"/>
      <c r="G46" s="153"/>
      <c r="H46" s="152"/>
      <c r="I46" s="110"/>
      <c r="J46" s="158"/>
      <c r="K46" s="149">
        <f>SUM(K9:K45)</f>
        <v>0</v>
      </c>
      <c r="L46" s="149">
        <f>SUM(L9:L45)</f>
        <v>0</v>
      </c>
      <c r="M46" s="162">
        <f>SUM(M9:M45)</f>
        <v>0</v>
      </c>
      <c r="N46" s="108"/>
    </row>
    <row r="47" spans="1:14" ht="16.5" customHeight="1" x14ac:dyDescent="0.25">
      <c r="A47" s="91"/>
      <c r="B47" s="112"/>
      <c r="C47" s="156"/>
      <c r="D47" s="156"/>
      <c r="E47" s="91"/>
      <c r="F47" s="91"/>
      <c r="G47" s="153"/>
      <c r="H47" s="152"/>
      <c r="I47" s="110"/>
      <c r="J47" s="110"/>
      <c r="K47" s="110"/>
      <c r="L47" s="110"/>
      <c r="M47" s="109"/>
      <c r="N47" s="108"/>
    </row>
    <row r="48" spans="1:14" ht="16.5" customHeight="1" x14ac:dyDescent="0.25">
      <c r="A48" s="91"/>
      <c r="B48" s="112"/>
      <c r="C48" s="156"/>
      <c r="D48" s="155"/>
      <c r="E48" s="154"/>
      <c r="F48" s="91"/>
      <c r="G48" s="153"/>
      <c r="H48" s="152"/>
      <c r="I48" s="110"/>
      <c r="J48" s="110"/>
      <c r="K48" s="110"/>
      <c r="L48" s="110"/>
      <c r="M48" s="109"/>
      <c r="N48" s="108"/>
    </row>
    <row r="49" spans="1:14" s="93" customFormat="1" x14ac:dyDescent="0.3">
      <c r="A49" s="84"/>
      <c r="B49" s="104" t="s">
        <v>54</v>
      </c>
      <c r="C49" s="271"/>
      <c r="D49" s="272"/>
      <c r="E49" s="273"/>
      <c r="F49" s="100"/>
      <c r="G49" s="241" t="s">
        <v>12</v>
      </c>
      <c r="H49" s="241"/>
      <c r="I49" s="241"/>
      <c r="J49" s="241"/>
      <c r="K49" s="242"/>
      <c r="L49" s="243"/>
      <c r="M49" s="244"/>
    </row>
    <row r="50" spans="1:14" s="93" customFormat="1" ht="15" customHeight="1" x14ac:dyDescent="0.3">
      <c r="A50" s="84"/>
      <c r="B50" s="104" t="s">
        <v>55</v>
      </c>
      <c r="C50" s="274"/>
      <c r="D50" s="275"/>
      <c r="E50" s="276"/>
      <c r="F50" s="107"/>
      <c r="G50" s="241" t="s">
        <v>10</v>
      </c>
      <c r="H50" s="241"/>
      <c r="I50" s="241"/>
      <c r="J50" s="241"/>
      <c r="K50" s="241"/>
      <c r="L50" s="243"/>
      <c r="M50" s="244"/>
    </row>
    <row r="51" spans="1:14" s="93" customFormat="1" x14ac:dyDescent="0.3">
      <c r="A51" s="84"/>
      <c r="B51" s="104" t="s">
        <v>2</v>
      </c>
      <c r="C51" s="271"/>
      <c r="D51" s="272"/>
      <c r="E51" s="273"/>
      <c r="F51" s="100"/>
      <c r="G51" s="241" t="s">
        <v>37</v>
      </c>
      <c r="H51" s="241"/>
      <c r="I51" s="241"/>
      <c r="J51" s="241"/>
      <c r="K51" s="241"/>
      <c r="L51" s="265"/>
      <c r="M51" s="266"/>
    </row>
    <row r="52" spans="1:14" s="93" customFormat="1" x14ac:dyDescent="0.3">
      <c r="A52" s="84"/>
      <c r="B52" s="104" t="s">
        <v>3</v>
      </c>
      <c r="C52" s="277"/>
      <c r="D52" s="278"/>
      <c r="E52" s="279"/>
      <c r="F52" s="100"/>
      <c r="G52" s="267" t="s">
        <v>497</v>
      </c>
      <c r="H52" s="260"/>
      <c r="I52" s="260"/>
      <c r="J52" s="260"/>
      <c r="K52" s="268"/>
      <c r="L52" s="247"/>
      <c r="M52" s="248"/>
    </row>
    <row r="53" spans="1:14" s="93" customFormat="1" x14ac:dyDescent="0.3">
      <c r="A53" s="84"/>
      <c r="B53" s="104" t="s">
        <v>4</v>
      </c>
      <c r="C53" s="277"/>
      <c r="D53" s="278"/>
      <c r="E53" s="279"/>
      <c r="F53" s="151"/>
      <c r="G53" s="269"/>
      <c r="H53" s="262"/>
      <c r="I53" s="262"/>
      <c r="J53" s="262"/>
      <c r="K53" s="270"/>
      <c r="L53" s="249"/>
      <c r="M53" s="250"/>
    </row>
    <row r="54" spans="1:14" s="93" customFormat="1" x14ac:dyDescent="0.3">
      <c r="A54" s="106"/>
      <c r="B54" s="101"/>
      <c r="C54" s="150"/>
      <c r="D54" s="150"/>
      <c r="E54" s="150"/>
      <c r="F54" s="100"/>
      <c r="G54" s="98"/>
      <c r="H54" s="98"/>
      <c r="I54" s="98"/>
      <c r="J54" s="98"/>
      <c r="K54" s="98"/>
      <c r="L54" s="251"/>
      <c r="M54" s="252"/>
    </row>
    <row r="55" spans="1:14" s="93" customFormat="1" x14ac:dyDescent="0.3">
      <c r="A55" s="84"/>
      <c r="B55" s="99"/>
      <c r="C55" s="99"/>
      <c r="D55" s="98"/>
      <c r="E55" s="86"/>
      <c r="F55" s="86"/>
      <c r="G55" s="84"/>
      <c r="H55" s="84"/>
      <c r="I55" s="84"/>
      <c r="J55" s="84"/>
      <c r="K55" s="84"/>
      <c r="L55" s="95"/>
      <c r="M55" s="94"/>
    </row>
    <row r="56" spans="1:14" s="93" customFormat="1" x14ac:dyDescent="0.3">
      <c r="A56" s="97"/>
      <c r="B56" s="96" t="s">
        <v>15</v>
      </c>
      <c r="C56" s="96"/>
      <c r="D56" s="84"/>
      <c r="E56" s="86"/>
      <c r="F56" s="86"/>
      <c r="G56" s="84"/>
      <c r="H56" s="84"/>
      <c r="I56" s="84"/>
      <c r="J56" s="84"/>
      <c r="K56" s="84"/>
      <c r="L56" s="95"/>
      <c r="M56" s="94"/>
    </row>
    <row r="57" spans="1:14" ht="16.5" customHeight="1" x14ac:dyDescent="0.25">
      <c r="B57" s="92"/>
      <c r="C57" s="92"/>
      <c r="D57" s="91"/>
      <c r="K57" s="90"/>
      <c r="M57" s="90"/>
    </row>
    <row r="58" spans="1:14" s="84" customFormat="1" x14ac:dyDescent="0.25">
      <c r="A58" s="258" t="s">
        <v>496</v>
      </c>
      <c r="B58" s="258"/>
      <c r="C58" s="87"/>
      <c r="D58" s="86"/>
      <c r="F58" s="86"/>
      <c r="L58" s="85"/>
      <c r="N58" s="80"/>
    </row>
    <row r="59" spans="1:14" x14ac:dyDescent="0.25">
      <c r="A59" s="253" t="s">
        <v>562</v>
      </c>
      <c r="B59" s="253"/>
      <c r="C59" s="253"/>
      <c r="D59" s="253"/>
      <c r="E59" s="253"/>
      <c r="F59" s="253"/>
    </row>
    <row r="60" spans="1:14" x14ac:dyDescent="0.25">
      <c r="A60" s="253" t="s">
        <v>494</v>
      </c>
      <c r="B60" s="253"/>
      <c r="C60" s="253"/>
      <c r="D60" s="253"/>
      <c r="E60" s="253"/>
      <c r="F60" s="253"/>
      <c r="G60" s="253"/>
      <c r="H60" s="253"/>
      <c r="I60" s="253"/>
    </row>
  </sheetData>
  <mergeCells count="21">
    <mergeCell ref="A58:B58"/>
    <mergeCell ref="A59:F59"/>
    <mergeCell ref="A60:I60"/>
    <mergeCell ref="A5:M5"/>
    <mergeCell ref="G52:K52"/>
    <mergeCell ref="G53:K53"/>
    <mergeCell ref="L49:M49"/>
    <mergeCell ref="G49:K49"/>
    <mergeCell ref="L52:M54"/>
    <mergeCell ref="C49:E49"/>
    <mergeCell ref="C50:E50"/>
    <mergeCell ref="C51:E51"/>
    <mergeCell ref="C52:E52"/>
    <mergeCell ref="C53:E53"/>
    <mergeCell ref="A1:B1"/>
    <mergeCell ref="A2:N2"/>
    <mergeCell ref="A3:B3"/>
    <mergeCell ref="G50:K50"/>
    <mergeCell ref="G51:K51"/>
    <mergeCell ref="L50:M50"/>
    <mergeCell ref="L51:M51"/>
  </mergeCells>
  <pageMargins left="0.23622047244094491" right="0.23622047244094491" top="0.74803149606299213" bottom="0.74803149606299213" header="0.31496062992125984" footer="0.31496062992125984"/>
  <pageSetup paperSize="9" scale="53" orientation="landscape" horizontalDpi="300" verticalDpi="300" r:id="rId1"/>
  <headerFooter>
    <oddHeader xml:space="preserve">&amp;R&amp;"Arial Narrow,Tučné"&amp;10Príloha č. 7
&amp;"Arial Narrow,Normálne"Špecifikácia predmetu zákazky a kalkulácia ceny&amp;"Arial Narrow,Tučné"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D54C9-B312-41E8-975E-4F99BADF56FC}">
  <sheetPr>
    <pageSetUpPr fitToPage="1"/>
  </sheetPr>
  <dimension ref="A1:N32"/>
  <sheetViews>
    <sheetView topLeftCell="B1" zoomScaleNormal="100" workbookViewId="0">
      <selection activeCell="B9" sqref="B9:D17"/>
    </sheetView>
  </sheetViews>
  <sheetFormatPr defaultRowHeight="16.5" x14ac:dyDescent="0.25"/>
  <cols>
    <col min="1" max="1" width="5.42578125" style="80" customWidth="1"/>
    <col min="2" max="2" width="65.7109375" style="83" customWidth="1"/>
    <col min="3" max="3" width="8.5703125" style="83" customWidth="1"/>
    <col min="4" max="4" width="11" style="82" customWidth="1"/>
    <col min="5" max="5" width="21.5703125" style="80" customWidth="1"/>
    <col min="6" max="6" width="21.7109375" style="82" customWidth="1"/>
    <col min="7" max="7" width="16.42578125" style="80" customWidth="1"/>
    <col min="8" max="8" width="7.140625" style="80" customWidth="1"/>
    <col min="9" max="9" width="17.85546875" style="80" customWidth="1"/>
    <col min="10" max="10" width="16.42578125" style="80" customWidth="1"/>
    <col min="11" max="11" width="17.85546875" style="80" customWidth="1"/>
    <col min="12" max="12" width="17.85546875" style="81" customWidth="1"/>
    <col min="13" max="13" width="17.85546875" style="80" customWidth="1"/>
    <col min="14" max="14" width="24.28515625" style="80" customWidth="1"/>
    <col min="15" max="16384" width="9.140625" style="80"/>
  </cols>
  <sheetData>
    <row r="1" spans="1:14" x14ac:dyDescent="0.25">
      <c r="A1" s="210" t="s">
        <v>0</v>
      </c>
      <c r="B1" s="210"/>
      <c r="D1" s="83"/>
      <c r="E1" s="82"/>
      <c r="F1" s="80"/>
      <c r="G1" s="82"/>
      <c r="L1" s="80"/>
      <c r="M1" s="81"/>
    </row>
    <row r="2" spans="1:14" x14ac:dyDescent="0.25">
      <c r="A2" s="186" t="s">
        <v>84</v>
      </c>
      <c r="B2" s="186"/>
      <c r="C2" s="186"/>
      <c r="D2" s="186"/>
      <c r="E2" s="186"/>
      <c r="F2" s="186"/>
      <c r="G2" s="186"/>
      <c r="H2" s="186"/>
      <c r="I2" s="186"/>
      <c r="J2" s="186"/>
      <c r="K2" s="186"/>
      <c r="L2" s="186"/>
      <c r="M2" s="186"/>
      <c r="N2" s="186"/>
    </row>
    <row r="3" spans="1:14" x14ac:dyDescent="0.25">
      <c r="A3" s="264" t="s">
        <v>87</v>
      </c>
      <c r="B3" s="264"/>
      <c r="C3" s="72"/>
      <c r="D3" s="72"/>
      <c r="E3" s="72"/>
      <c r="F3" s="72"/>
      <c r="G3" s="72"/>
      <c r="H3" s="72"/>
      <c r="I3" s="72"/>
      <c r="J3" s="72"/>
      <c r="K3" s="72"/>
      <c r="L3" s="72"/>
      <c r="M3" s="72"/>
      <c r="N3" s="72"/>
    </row>
    <row r="4" spans="1:14" ht="16.5" customHeight="1" x14ac:dyDescent="0.25"/>
    <row r="5" spans="1:14" x14ac:dyDescent="0.25">
      <c r="A5" s="259" t="s">
        <v>561</v>
      </c>
      <c r="B5" s="259"/>
      <c r="C5" s="259"/>
      <c r="D5" s="259"/>
      <c r="E5" s="259"/>
      <c r="F5" s="259"/>
      <c r="G5" s="259"/>
      <c r="H5" s="259"/>
      <c r="I5" s="259"/>
      <c r="J5" s="259"/>
      <c r="K5" s="259"/>
      <c r="L5" s="259"/>
      <c r="M5" s="259"/>
    </row>
    <row r="6" spans="1:14" ht="17.25" thickBot="1" x14ac:dyDescent="0.3">
      <c r="A6" s="135"/>
      <c r="B6" s="135"/>
      <c r="C6" s="135"/>
      <c r="D6" s="135"/>
      <c r="E6" s="135"/>
      <c r="F6" s="135"/>
      <c r="G6" s="135"/>
      <c r="H6" s="135"/>
      <c r="I6" s="135"/>
      <c r="J6" s="135"/>
      <c r="K6" s="135"/>
      <c r="L6" s="135"/>
      <c r="M6" s="135"/>
    </row>
    <row r="7" spans="1:14" s="133" customFormat="1" ht="52.5" customHeight="1" thickBot="1" x14ac:dyDescent="0.3">
      <c r="A7" s="74" t="s">
        <v>601</v>
      </c>
      <c r="B7" s="74" t="s">
        <v>53</v>
      </c>
      <c r="C7" s="74" t="s">
        <v>97</v>
      </c>
      <c r="D7" s="74" t="s">
        <v>94</v>
      </c>
      <c r="E7" s="74" t="s">
        <v>95</v>
      </c>
      <c r="F7" s="74" t="s">
        <v>96</v>
      </c>
      <c r="G7" s="74" t="s">
        <v>98</v>
      </c>
      <c r="H7" s="74" t="s">
        <v>560</v>
      </c>
      <c r="I7" s="74" t="s">
        <v>600</v>
      </c>
      <c r="J7" s="74" t="s">
        <v>99</v>
      </c>
      <c r="K7" s="74" t="s">
        <v>100</v>
      </c>
      <c r="L7" s="144" t="s">
        <v>599</v>
      </c>
      <c r="M7" s="74" t="s">
        <v>101</v>
      </c>
      <c r="N7" s="74" t="s">
        <v>105</v>
      </c>
    </row>
    <row r="8" spans="1:14" s="133" customFormat="1" ht="15" customHeight="1" x14ac:dyDescent="0.25">
      <c r="A8" s="145" t="s">
        <v>38</v>
      </c>
      <c r="B8" s="145" t="s">
        <v>47</v>
      </c>
      <c r="C8" s="145" t="s">
        <v>46</v>
      </c>
      <c r="D8" s="145" t="s">
        <v>45</v>
      </c>
      <c r="E8" s="145" t="s">
        <v>44</v>
      </c>
      <c r="F8" s="145" t="s">
        <v>43</v>
      </c>
      <c r="G8" s="145" t="s">
        <v>42</v>
      </c>
      <c r="H8" s="145" t="s">
        <v>41</v>
      </c>
      <c r="I8" s="145" t="s">
        <v>40</v>
      </c>
      <c r="J8" s="145" t="s">
        <v>39</v>
      </c>
      <c r="K8" s="145" t="s">
        <v>49</v>
      </c>
      <c r="L8" s="145" t="s">
        <v>50</v>
      </c>
      <c r="M8" s="146" t="s">
        <v>102</v>
      </c>
      <c r="N8" s="145" t="s">
        <v>103</v>
      </c>
    </row>
    <row r="9" spans="1:14" ht="15" customHeight="1" x14ac:dyDescent="0.25">
      <c r="A9" s="136" t="s">
        <v>38</v>
      </c>
      <c r="B9" s="137" t="s">
        <v>611</v>
      </c>
      <c r="C9" s="139" t="s">
        <v>610</v>
      </c>
      <c r="D9" s="76">
        <v>10005.120000000001</v>
      </c>
      <c r="E9" s="131"/>
      <c r="F9" s="130"/>
      <c r="G9" s="119"/>
      <c r="H9" s="118"/>
      <c r="I9" s="140">
        <f t="shared" ref="I9:I17" si="0">(G9*H9)/100</f>
        <v>0</v>
      </c>
      <c r="J9" s="141">
        <f t="shared" ref="J9:J17" si="1">G9+I9</f>
        <v>0</v>
      </c>
      <c r="K9" s="141">
        <f t="shared" ref="K9:K17" si="2">G9*D9</f>
        <v>0</v>
      </c>
      <c r="L9" s="141">
        <f t="shared" ref="L9:L17" si="3">D9*I9</f>
        <v>0</v>
      </c>
      <c r="M9" s="142">
        <f t="shared" ref="M9:M17" si="4">K9+L9</f>
        <v>0</v>
      </c>
      <c r="N9" s="143"/>
    </row>
    <row r="10" spans="1:14" ht="15" customHeight="1" x14ac:dyDescent="0.25">
      <c r="A10" s="76" t="s">
        <v>47</v>
      </c>
      <c r="B10" s="77" t="s">
        <v>609</v>
      </c>
      <c r="C10" s="76" t="s">
        <v>52</v>
      </c>
      <c r="D10" s="76">
        <v>2400</v>
      </c>
      <c r="E10" s="129"/>
      <c r="F10" s="128"/>
      <c r="G10" s="119"/>
      <c r="H10" s="118"/>
      <c r="I10" s="117">
        <f t="shared" si="0"/>
        <v>0</v>
      </c>
      <c r="J10" s="125">
        <f t="shared" si="1"/>
        <v>0</v>
      </c>
      <c r="K10" s="125">
        <f t="shared" si="2"/>
        <v>0</v>
      </c>
      <c r="L10" s="125">
        <f t="shared" si="3"/>
        <v>0</v>
      </c>
      <c r="M10" s="114">
        <f t="shared" si="4"/>
        <v>0</v>
      </c>
      <c r="N10" s="113"/>
    </row>
    <row r="11" spans="1:14" ht="15" customHeight="1" x14ac:dyDescent="0.25">
      <c r="A11" s="76" t="s">
        <v>46</v>
      </c>
      <c r="B11" s="78" t="s">
        <v>608</v>
      </c>
      <c r="C11" s="76" t="s">
        <v>52</v>
      </c>
      <c r="D11" s="76">
        <v>13900</v>
      </c>
      <c r="E11" s="127"/>
      <c r="F11" s="126"/>
      <c r="G11" s="119"/>
      <c r="H11" s="118"/>
      <c r="I11" s="117">
        <f t="shared" si="0"/>
        <v>0</v>
      </c>
      <c r="J11" s="125">
        <f t="shared" si="1"/>
        <v>0</v>
      </c>
      <c r="K11" s="125">
        <f t="shared" si="2"/>
        <v>0</v>
      </c>
      <c r="L11" s="125">
        <f t="shared" si="3"/>
        <v>0</v>
      </c>
      <c r="M11" s="114">
        <f t="shared" si="4"/>
        <v>0</v>
      </c>
      <c r="N11" s="113"/>
    </row>
    <row r="12" spans="1:14" ht="15" customHeight="1" x14ac:dyDescent="0.25">
      <c r="A12" s="76" t="s">
        <v>45</v>
      </c>
      <c r="B12" s="78" t="s">
        <v>607</v>
      </c>
      <c r="C12" s="76" t="s">
        <v>52</v>
      </c>
      <c r="D12" s="76">
        <v>13900</v>
      </c>
      <c r="E12" s="127"/>
      <c r="F12" s="126"/>
      <c r="G12" s="119"/>
      <c r="H12" s="118"/>
      <c r="I12" s="117">
        <f t="shared" si="0"/>
        <v>0</v>
      </c>
      <c r="J12" s="125">
        <f t="shared" si="1"/>
        <v>0</v>
      </c>
      <c r="K12" s="125">
        <f t="shared" si="2"/>
        <v>0</v>
      </c>
      <c r="L12" s="125">
        <f t="shared" si="3"/>
        <v>0</v>
      </c>
      <c r="M12" s="114">
        <f t="shared" si="4"/>
        <v>0</v>
      </c>
      <c r="N12" s="113"/>
    </row>
    <row r="13" spans="1:14" ht="15" customHeight="1" x14ac:dyDescent="0.25">
      <c r="A13" s="76" t="s">
        <v>44</v>
      </c>
      <c r="B13" s="78" t="s">
        <v>606</v>
      </c>
      <c r="C13" s="76" t="s">
        <v>52</v>
      </c>
      <c r="D13" s="76">
        <v>2400</v>
      </c>
      <c r="E13" s="127"/>
      <c r="F13" s="126"/>
      <c r="G13" s="119"/>
      <c r="H13" s="118"/>
      <c r="I13" s="117">
        <f t="shared" si="0"/>
        <v>0</v>
      </c>
      <c r="J13" s="125">
        <f t="shared" si="1"/>
        <v>0</v>
      </c>
      <c r="K13" s="125">
        <f t="shared" si="2"/>
        <v>0</v>
      </c>
      <c r="L13" s="125">
        <f t="shared" si="3"/>
        <v>0</v>
      </c>
      <c r="M13" s="114">
        <f t="shared" si="4"/>
        <v>0</v>
      </c>
      <c r="N13" s="113"/>
    </row>
    <row r="14" spans="1:14" ht="15.75" customHeight="1" x14ac:dyDescent="0.25">
      <c r="A14" s="76" t="s">
        <v>43</v>
      </c>
      <c r="B14" s="77" t="s">
        <v>605</v>
      </c>
      <c r="C14" s="76" t="s">
        <v>52</v>
      </c>
      <c r="D14" s="76">
        <v>10000</v>
      </c>
      <c r="E14" s="127"/>
      <c r="F14" s="126"/>
      <c r="G14" s="119"/>
      <c r="H14" s="118"/>
      <c r="I14" s="117">
        <f t="shared" si="0"/>
        <v>0</v>
      </c>
      <c r="J14" s="125">
        <f t="shared" si="1"/>
        <v>0</v>
      </c>
      <c r="K14" s="125">
        <f t="shared" si="2"/>
        <v>0</v>
      </c>
      <c r="L14" s="125">
        <f t="shared" si="3"/>
        <v>0</v>
      </c>
      <c r="M14" s="114">
        <f t="shared" si="4"/>
        <v>0</v>
      </c>
      <c r="N14" s="113"/>
    </row>
    <row r="15" spans="1:14" ht="15" customHeight="1" x14ac:dyDescent="0.25">
      <c r="A15" s="76" t="s">
        <v>42</v>
      </c>
      <c r="B15" s="77" t="s">
        <v>604</v>
      </c>
      <c r="C15" s="76" t="s">
        <v>52</v>
      </c>
      <c r="D15" s="76">
        <v>20000</v>
      </c>
      <c r="E15" s="127"/>
      <c r="F15" s="126"/>
      <c r="G15" s="119"/>
      <c r="H15" s="118"/>
      <c r="I15" s="117">
        <f t="shared" si="0"/>
        <v>0</v>
      </c>
      <c r="J15" s="125">
        <f t="shared" si="1"/>
        <v>0</v>
      </c>
      <c r="K15" s="125">
        <f t="shared" si="2"/>
        <v>0</v>
      </c>
      <c r="L15" s="125">
        <f t="shared" si="3"/>
        <v>0</v>
      </c>
      <c r="M15" s="114">
        <f t="shared" si="4"/>
        <v>0</v>
      </c>
      <c r="N15" s="113"/>
    </row>
    <row r="16" spans="1:14" ht="15" customHeight="1" x14ac:dyDescent="0.25">
      <c r="A16" s="76" t="s">
        <v>41</v>
      </c>
      <c r="B16" s="77" t="s">
        <v>603</v>
      </c>
      <c r="C16" s="76" t="s">
        <v>52</v>
      </c>
      <c r="D16" s="76">
        <v>10000</v>
      </c>
      <c r="E16" s="127"/>
      <c r="F16" s="126"/>
      <c r="G16" s="119"/>
      <c r="H16" s="118"/>
      <c r="I16" s="117">
        <f t="shared" si="0"/>
        <v>0</v>
      </c>
      <c r="J16" s="125">
        <f t="shared" si="1"/>
        <v>0</v>
      </c>
      <c r="K16" s="125">
        <f t="shared" si="2"/>
        <v>0</v>
      </c>
      <c r="L16" s="125">
        <f t="shared" si="3"/>
        <v>0</v>
      </c>
      <c r="M16" s="114">
        <f t="shared" si="4"/>
        <v>0</v>
      </c>
      <c r="N16" s="113"/>
    </row>
    <row r="17" spans="1:14" ht="15" customHeight="1" x14ac:dyDescent="0.25">
      <c r="A17" s="76" t="s">
        <v>40</v>
      </c>
      <c r="B17" s="77" t="s">
        <v>602</v>
      </c>
      <c r="C17" s="76" t="s">
        <v>52</v>
      </c>
      <c r="D17" s="76">
        <v>20000</v>
      </c>
      <c r="E17" s="127"/>
      <c r="F17" s="126"/>
      <c r="G17" s="119"/>
      <c r="H17" s="118"/>
      <c r="I17" s="117">
        <f t="shared" si="0"/>
        <v>0</v>
      </c>
      <c r="J17" s="125">
        <f t="shared" si="1"/>
        <v>0</v>
      </c>
      <c r="K17" s="125">
        <f t="shared" si="2"/>
        <v>0</v>
      </c>
      <c r="L17" s="115">
        <f t="shared" si="3"/>
        <v>0</v>
      </c>
      <c r="M17" s="114">
        <f t="shared" si="4"/>
        <v>0</v>
      </c>
      <c r="N17" s="113"/>
    </row>
    <row r="18" spans="1:14" ht="16.5" customHeight="1" thickBot="1" x14ac:dyDescent="0.3">
      <c r="A18" s="91"/>
      <c r="B18" s="112"/>
      <c r="C18" s="156"/>
      <c r="D18" s="156"/>
      <c r="E18" s="91"/>
      <c r="F18" s="91"/>
      <c r="G18" s="153"/>
      <c r="H18" s="152"/>
      <c r="I18" s="110"/>
      <c r="J18" s="158"/>
      <c r="K18" s="149">
        <f>SUM(K9:K17)</f>
        <v>0</v>
      </c>
      <c r="L18" s="149">
        <f>SUM(L9:L17)</f>
        <v>0</v>
      </c>
      <c r="M18" s="162">
        <f>SUM(M9:M17)</f>
        <v>0</v>
      </c>
      <c r="N18" s="108"/>
    </row>
    <row r="19" spans="1:14" ht="16.5" customHeight="1" x14ac:dyDescent="0.25">
      <c r="A19" s="91"/>
      <c r="B19" s="112"/>
      <c r="C19" s="156"/>
      <c r="D19" s="156"/>
      <c r="E19" s="91"/>
      <c r="F19" s="91"/>
      <c r="G19" s="153"/>
      <c r="H19" s="152"/>
      <c r="I19" s="110"/>
      <c r="J19" s="110"/>
      <c r="K19" s="110"/>
      <c r="L19" s="110"/>
      <c r="M19" s="109"/>
      <c r="N19" s="108"/>
    </row>
    <row r="20" spans="1:14" ht="16.5" customHeight="1" x14ac:dyDescent="0.25">
      <c r="A20" s="91"/>
      <c r="B20" s="112"/>
      <c r="C20" s="156"/>
      <c r="D20" s="155"/>
      <c r="E20" s="154"/>
      <c r="F20" s="91"/>
      <c r="G20" s="153"/>
      <c r="H20" s="152"/>
      <c r="I20" s="110"/>
      <c r="J20" s="110"/>
      <c r="K20" s="110"/>
      <c r="L20" s="110"/>
      <c r="M20" s="109"/>
      <c r="N20" s="108"/>
    </row>
    <row r="21" spans="1:14" s="93" customFormat="1" x14ac:dyDescent="0.3">
      <c r="A21" s="84"/>
      <c r="B21" s="104" t="s">
        <v>54</v>
      </c>
      <c r="C21" s="271"/>
      <c r="D21" s="272"/>
      <c r="E21" s="273"/>
      <c r="F21" s="100"/>
      <c r="G21" s="241" t="s">
        <v>12</v>
      </c>
      <c r="H21" s="241"/>
      <c r="I21" s="241"/>
      <c r="J21" s="241"/>
      <c r="K21" s="242"/>
      <c r="L21" s="243"/>
      <c r="M21" s="244"/>
    </row>
    <row r="22" spans="1:14" s="93" customFormat="1" ht="15" customHeight="1" x14ac:dyDescent="0.3">
      <c r="A22" s="84"/>
      <c r="B22" s="104" t="s">
        <v>55</v>
      </c>
      <c r="C22" s="274"/>
      <c r="D22" s="275"/>
      <c r="E22" s="276"/>
      <c r="F22" s="107"/>
      <c r="G22" s="241" t="s">
        <v>10</v>
      </c>
      <c r="H22" s="241"/>
      <c r="I22" s="241"/>
      <c r="J22" s="241"/>
      <c r="K22" s="241"/>
      <c r="L22" s="243"/>
      <c r="M22" s="244"/>
    </row>
    <row r="23" spans="1:14" s="93" customFormat="1" x14ac:dyDescent="0.3">
      <c r="A23" s="84"/>
      <c r="B23" s="104" t="s">
        <v>2</v>
      </c>
      <c r="C23" s="271"/>
      <c r="D23" s="272"/>
      <c r="E23" s="273"/>
      <c r="F23" s="100"/>
      <c r="G23" s="241" t="s">
        <v>37</v>
      </c>
      <c r="H23" s="241"/>
      <c r="I23" s="241"/>
      <c r="J23" s="241"/>
      <c r="K23" s="241"/>
      <c r="L23" s="265"/>
      <c r="M23" s="266"/>
    </row>
    <row r="24" spans="1:14" s="93" customFormat="1" x14ac:dyDescent="0.3">
      <c r="A24" s="84"/>
      <c r="B24" s="104" t="s">
        <v>3</v>
      </c>
      <c r="C24" s="277"/>
      <c r="D24" s="278"/>
      <c r="E24" s="279"/>
      <c r="F24" s="100"/>
      <c r="G24" s="267" t="s">
        <v>497</v>
      </c>
      <c r="H24" s="260"/>
      <c r="I24" s="260"/>
      <c r="J24" s="260"/>
      <c r="K24" s="268"/>
      <c r="L24" s="247"/>
      <c r="M24" s="248"/>
    </row>
    <row r="25" spans="1:14" s="93" customFormat="1" x14ac:dyDescent="0.3">
      <c r="A25" s="84"/>
      <c r="B25" s="104" t="s">
        <v>4</v>
      </c>
      <c r="C25" s="277"/>
      <c r="D25" s="278"/>
      <c r="E25" s="279"/>
      <c r="F25" s="151"/>
      <c r="G25" s="269"/>
      <c r="H25" s="262"/>
      <c r="I25" s="262"/>
      <c r="J25" s="262"/>
      <c r="K25" s="270"/>
      <c r="L25" s="249"/>
      <c r="M25" s="250"/>
    </row>
    <row r="26" spans="1:14" s="93" customFormat="1" x14ac:dyDescent="0.3">
      <c r="A26" s="106"/>
      <c r="B26" s="101"/>
      <c r="C26" s="150"/>
      <c r="D26" s="150"/>
      <c r="E26" s="150"/>
      <c r="F26" s="100"/>
      <c r="G26" s="98"/>
      <c r="H26" s="98"/>
      <c r="I26" s="98"/>
      <c r="J26" s="98"/>
      <c r="K26" s="98"/>
      <c r="L26" s="251"/>
      <c r="M26" s="252"/>
    </row>
    <row r="27" spans="1:14" s="93" customFormat="1" x14ac:dyDescent="0.3">
      <c r="A27" s="84"/>
      <c r="B27" s="99"/>
      <c r="C27" s="99"/>
      <c r="D27" s="98"/>
      <c r="E27" s="86"/>
      <c r="F27" s="86"/>
      <c r="G27" s="84"/>
      <c r="H27" s="84"/>
      <c r="I27" s="84"/>
      <c r="J27" s="84"/>
      <c r="K27" s="84"/>
      <c r="L27" s="95"/>
      <c r="M27" s="94"/>
    </row>
    <row r="28" spans="1:14" s="93" customFormat="1" x14ac:dyDescent="0.3">
      <c r="A28" s="97"/>
      <c r="B28" s="96" t="s">
        <v>15</v>
      </c>
      <c r="C28" s="96"/>
      <c r="D28" s="84"/>
      <c r="E28" s="86"/>
      <c r="F28" s="86"/>
      <c r="G28" s="84"/>
      <c r="H28" s="84"/>
      <c r="I28" s="84"/>
      <c r="J28" s="84"/>
      <c r="K28" s="84"/>
      <c r="L28" s="95"/>
      <c r="M28" s="94"/>
    </row>
    <row r="29" spans="1:14" ht="16.5" customHeight="1" x14ac:dyDescent="0.25">
      <c r="B29" s="92"/>
      <c r="C29" s="92"/>
      <c r="D29" s="91"/>
      <c r="K29" s="90"/>
      <c r="M29" s="90"/>
    </row>
    <row r="30" spans="1:14" s="84" customFormat="1" x14ac:dyDescent="0.25">
      <c r="A30" s="258" t="s">
        <v>496</v>
      </c>
      <c r="B30" s="258"/>
      <c r="C30" s="87"/>
      <c r="D30" s="86"/>
      <c r="F30" s="86"/>
      <c r="L30" s="85"/>
      <c r="N30" s="80"/>
    </row>
    <row r="31" spans="1:14" x14ac:dyDescent="0.25">
      <c r="A31" s="253" t="s">
        <v>562</v>
      </c>
      <c r="B31" s="253"/>
      <c r="C31" s="253"/>
      <c r="D31" s="253"/>
      <c r="E31" s="253"/>
      <c r="F31" s="253"/>
    </row>
    <row r="32" spans="1:14" x14ac:dyDescent="0.25">
      <c r="A32" s="253" t="s">
        <v>494</v>
      </c>
      <c r="B32" s="253"/>
      <c r="C32" s="253"/>
      <c r="D32" s="253"/>
      <c r="E32" s="253"/>
      <c r="F32" s="253"/>
      <c r="G32" s="253"/>
      <c r="H32" s="253"/>
      <c r="I32" s="253"/>
    </row>
  </sheetData>
  <mergeCells count="21">
    <mergeCell ref="A30:B30"/>
    <mergeCell ref="A31:F31"/>
    <mergeCell ref="A32:I32"/>
    <mergeCell ref="A5:M5"/>
    <mergeCell ref="G24:K24"/>
    <mergeCell ref="G25:K25"/>
    <mergeCell ref="L21:M21"/>
    <mergeCell ref="G21:K21"/>
    <mergeCell ref="G22:K22"/>
    <mergeCell ref="G23:K23"/>
    <mergeCell ref="L24:M26"/>
    <mergeCell ref="C21:E21"/>
    <mergeCell ref="C22:E22"/>
    <mergeCell ref="C23:E23"/>
    <mergeCell ref="C24:E24"/>
    <mergeCell ref="C25:E25"/>
    <mergeCell ref="A1:B1"/>
    <mergeCell ref="A2:N2"/>
    <mergeCell ref="A3:B3"/>
    <mergeCell ref="L22:M22"/>
    <mergeCell ref="L23:M23"/>
  </mergeCells>
  <pageMargins left="0.23622047244094491" right="0.23622047244094491" top="0.74803149606299213" bottom="0.74803149606299213" header="0.31496062992125984" footer="0.31496062992125984"/>
  <pageSetup paperSize="9" scale="58" orientation="landscape" horizontalDpi="300" verticalDpi="300" r:id="rId1"/>
  <headerFooter>
    <oddHeader xml:space="preserve">&amp;R&amp;"Arial Narrow,Tučné"&amp;10Príloha č. 7
&amp;"Arial Narrow,Normálne"Špecifikácia predmetu zákazky a kalkulácia ceny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E4DC6-BE9F-4630-B0FF-53E7309D1C73}">
  <sheetPr>
    <pageSetUpPr fitToPage="1"/>
  </sheetPr>
  <dimension ref="A1:O32"/>
  <sheetViews>
    <sheetView topLeftCell="B1" zoomScaleNormal="100" zoomScalePageLayoutView="70" workbookViewId="0">
      <selection activeCell="B9" sqref="B9:E17"/>
    </sheetView>
  </sheetViews>
  <sheetFormatPr defaultRowHeight="16.5" x14ac:dyDescent="0.25"/>
  <cols>
    <col min="1" max="1" width="5.42578125" style="80" customWidth="1"/>
    <col min="2" max="2" width="25.7109375" style="83" customWidth="1"/>
    <col min="3" max="3" width="75.7109375" style="83" customWidth="1"/>
    <col min="4" max="4" width="8.5703125" style="83" customWidth="1"/>
    <col min="5" max="5" width="11" style="82" customWidth="1"/>
    <col min="6" max="6" width="21.5703125" style="80" customWidth="1"/>
    <col min="7" max="7" width="21.7109375" style="82" customWidth="1"/>
    <col min="8" max="8" width="16.42578125" style="80" customWidth="1"/>
    <col min="9" max="9" width="7.140625" style="80" customWidth="1"/>
    <col min="10" max="10" width="17.85546875" style="80" customWidth="1"/>
    <col min="11" max="11" width="16.42578125" style="80" customWidth="1"/>
    <col min="12" max="12" width="17.85546875" style="80" customWidth="1"/>
    <col min="13" max="13" width="17.85546875" style="81" customWidth="1"/>
    <col min="14" max="14" width="17.85546875" style="80" customWidth="1"/>
    <col min="15" max="15" width="24.28515625" style="80" customWidth="1"/>
    <col min="16" max="16384" width="9.140625" style="80"/>
  </cols>
  <sheetData>
    <row r="1" spans="1:15" x14ac:dyDescent="0.25">
      <c r="A1" s="210" t="s">
        <v>0</v>
      </c>
      <c r="B1" s="210"/>
    </row>
    <row r="2" spans="1:15" x14ac:dyDescent="0.25">
      <c r="A2" s="186" t="s">
        <v>84</v>
      </c>
      <c r="B2" s="186"/>
      <c r="C2" s="186"/>
      <c r="D2" s="186"/>
      <c r="E2" s="186"/>
      <c r="F2" s="186"/>
      <c r="G2" s="186"/>
      <c r="H2" s="186"/>
      <c r="I2" s="186"/>
      <c r="J2" s="186"/>
      <c r="K2" s="186"/>
      <c r="L2" s="186"/>
      <c r="M2" s="186"/>
      <c r="N2" s="186"/>
    </row>
    <row r="3" spans="1:15" x14ac:dyDescent="0.25">
      <c r="A3" s="264" t="s">
        <v>88</v>
      </c>
      <c r="B3" s="264"/>
      <c r="C3" s="72"/>
      <c r="D3" s="72"/>
      <c r="E3" s="72"/>
      <c r="F3" s="72"/>
      <c r="G3" s="72"/>
      <c r="H3" s="72"/>
      <c r="I3" s="72"/>
      <c r="J3" s="72"/>
      <c r="K3" s="72"/>
      <c r="L3" s="72"/>
      <c r="M3" s="72"/>
      <c r="N3" s="72"/>
    </row>
    <row r="4" spans="1:15" ht="16.5" customHeight="1" x14ac:dyDescent="0.25"/>
    <row r="5" spans="1:15" x14ac:dyDescent="0.25">
      <c r="A5" s="259" t="s">
        <v>561</v>
      </c>
      <c r="B5" s="259"/>
      <c r="C5" s="259"/>
      <c r="D5" s="259"/>
      <c r="E5" s="259"/>
      <c r="F5" s="259"/>
      <c r="G5" s="259"/>
      <c r="H5" s="259"/>
      <c r="I5" s="259"/>
      <c r="J5" s="259"/>
      <c r="K5" s="259"/>
      <c r="L5" s="259"/>
      <c r="M5" s="259"/>
      <c r="N5" s="259"/>
    </row>
    <row r="6" spans="1:15" ht="17.25" thickBot="1" x14ac:dyDescent="0.3">
      <c r="A6" s="135"/>
      <c r="B6" s="135"/>
      <c r="C6" s="135"/>
      <c r="D6" s="135"/>
      <c r="E6" s="135"/>
      <c r="F6" s="135"/>
      <c r="G6" s="135"/>
      <c r="H6" s="135"/>
      <c r="I6" s="135"/>
      <c r="J6" s="135"/>
      <c r="K6" s="135"/>
      <c r="L6" s="135"/>
      <c r="M6" s="135"/>
      <c r="N6" s="135"/>
    </row>
    <row r="7" spans="1:15" s="133" customFormat="1" ht="52.5" customHeight="1" thickBot="1" x14ac:dyDescent="0.3">
      <c r="A7" s="74" t="s">
        <v>601</v>
      </c>
      <c r="B7" s="74" t="s">
        <v>53</v>
      </c>
      <c r="C7" s="74" t="s">
        <v>93</v>
      </c>
      <c r="D7" s="74" t="s">
        <v>97</v>
      </c>
      <c r="E7" s="74" t="s">
        <v>94</v>
      </c>
      <c r="F7" s="74" t="s">
        <v>95</v>
      </c>
      <c r="G7" s="74" t="s">
        <v>96</v>
      </c>
      <c r="H7" s="74" t="s">
        <v>98</v>
      </c>
      <c r="I7" s="74" t="s">
        <v>560</v>
      </c>
      <c r="J7" s="74" t="s">
        <v>600</v>
      </c>
      <c r="K7" s="74" t="s">
        <v>99</v>
      </c>
      <c r="L7" s="74" t="s">
        <v>100</v>
      </c>
      <c r="M7" s="144" t="s">
        <v>599</v>
      </c>
      <c r="N7" s="74" t="s">
        <v>101</v>
      </c>
      <c r="O7" s="74" t="s">
        <v>105</v>
      </c>
    </row>
    <row r="8" spans="1:15" s="133" customFormat="1" ht="15" customHeight="1" x14ac:dyDescent="0.25">
      <c r="A8" s="145" t="s">
        <v>38</v>
      </c>
      <c r="B8" s="145" t="s">
        <v>47</v>
      </c>
      <c r="C8" s="145" t="s">
        <v>46</v>
      </c>
      <c r="D8" s="145" t="s">
        <v>45</v>
      </c>
      <c r="E8" s="145" t="s">
        <v>44</v>
      </c>
      <c r="F8" s="145" t="s">
        <v>43</v>
      </c>
      <c r="G8" s="145" t="s">
        <v>42</v>
      </c>
      <c r="H8" s="145" t="s">
        <v>41</v>
      </c>
      <c r="I8" s="145" t="s">
        <v>40</v>
      </c>
      <c r="J8" s="145" t="s">
        <v>39</v>
      </c>
      <c r="K8" s="145" t="s">
        <v>49</v>
      </c>
      <c r="L8" s="145" t="s">
        <v>50</v>
      </c>
      <c r="M8" s="146" t="s">
        <v>102</v>
      </c>
      <c r="N8" s="145" t="s">
        <v>103</v>
      </c>
      <c r="O8" s="145" t="s">
        <v>104</v>
      </c>
    </row>
    <row r="9" spans="1:15" ht="97.5" customHeight="1" x14ac:dyDescent="0.25">
      <c r="A9" s="136" t="s">
        <v>38</v>
      </c>
      <c r="B9" s="137" t="s">
        <v>630</v>
      </c>
      <c r="C9" s="138" t="s">
        <v>629</v>
      </c>
      <c r="D9" s="139" t="s">
        <v>610</v>
      </c>
      <c r="E9" s="136">
        <v>10000</v>
      </c>
      <c r="F9" s="131"/>
      <c r="G9" s="130"/>
      <c r="H9" s="119"/>
      <c r="I9" s="118"/>
      <c r="J9" s="140">
        <f t="shared" ref="J9:J17" si="0">(H9*I9)/100</f>
        <v>0</v>
      </c>
      <c r="K9" s="141">
        <f t="shared" ref="K9:K17" si="1">H9+J9</f>
        <v>0</v>
      </c>
      <c r="L9" s="141">
        <f t="shared" ref="L9:L17" si="2">H9*E9</f>
        <v>0</v>
      </c>
      <c r="M9" s="141">
        <f t="shared" ref="M9:M17" si="3">E9*J9</f>
        <v>0</v>
      </c>
      <c r="N9" s="142">
        <f t="shared" ref="N9:N17" si="4">L9+M9</f>
        <v>0</v>
      </c>
      <c r="O9" s="143"/>
    </row>
    <row r="10" spans="1:15" ht="82.5" customHeight="1" x14ac:dyDescent="0.25">
      <c r="A10" s="76" t="s">
        <v>47</v>
      </c>
      <c r="B10" s="77" t="s">
        <v>628</v>
      </c>
      <c r="C10" s="78" t="s">
        <v>627</v>
      </c>
      <c r="D10" s="79" t="s">
        <v>610</v>
      </c>
      <c r="E10" s="76">
        <v>2000</v>
      </c>
      <c r="F10" s="131"/>
      <c r="G10" s="130"/>
      <c r="H10" s="119"/>
      <c r="I10" s="118"/>
      <c r="J10" s="117">
        <f t="shared" si="0"/>
        <v>0</v>
      </c>
      <c r="K10" s="125">
        <f t="shared" si="1"/>
        <v>0</v>
      </c>
      <c r="L10" s="125">
        <f t="shared" si="2"/>
        <v>0</v>
      </c>
      <c r="M10" s="125">
        <f t="shared" si="3"/>
        <v>0</v>
      </c>
      <c r="N10" s="114">
        <f t="shared" si="4"/>
        <v>0</v>
      </c>
      <c r="O10" s="113"/>
    </row>
    <row r="11" spans="1:15" ht="30" customHeight="1" x14ac:dyDescent="0.25">
      <c r="A11" s="76" t="s">
        <v>46</v>
      </c>
      <c r="B11" s="123" t="s">
        <v>626</v>
      </c>
      <c r="C11" s="123" t="s">
        <v>625</v>
      </c>
      <c r="D11" s="122" t="s">
        <v>52</v>
      </c>
      <c r="E11" s="122">
        <v>140</v>
      </c>
      <c r="F11" s="129"/>
      <c r="G11" s="128"/>
      <c r="H11" s="119"/>
      <c r="I11" s="118"/>
      <c r="J11" s="117">
        <f t="shared" si="0"/>
        <v>0</v>
      </c>
      <c r="K11" s="125">
        <f t="shared" si="1"/>
        <v>0</v>
      </c>
      <c r="L11" s="125">
        <f t="shared" si="2"/>
        <v>0</v>
      </c>
      <c r="M11" s="125">
        <f t="shared" si="3"/>
        <v>0</v>
      </c>
      <c r="N11" s="114">
        <f t="shared" si="4"/>
        <v>0</v>
      </c>
      <c r="O11" s="113"/>
    </row>
    <row r="12" spans="1:15" ht="30" customHeight="1" x14ac:dyDescent="0.25">
      <c r="A12" s="76" t="s">
        <v>45</v>
      </c>
      <c r="B12" s="123" t="s">
        <v>624</v>
      </c>
      <c r="C12" s="123" t="s">
        <v>623</v>
      </c>
      <c r="D12" s="122" t="s">
        <v>52</v>
      </c>
      <c r="E12" s="122">
        <v>120</v>
      </c>
      <c r="F12" s="129"/>
      <c r="G12" s="128"/>
      <c r="H12" s="119"/>
      <c r="I12" s="118"/>
      <c r="J12" s="117">
        <f t="shared" si="0"/>
        <v>0</v>
      </c>
      <c r="K12" s="125">
        <f t="shared" si="1"/>
        <v>0</v>
      </c>
      <c r="L12" s="125">
        <f t="shared" si="2"/>
        <v>0</v>
      </c>
      <c r="M12" s="125">
        <f t="shared" si="3"/>
        <v>0</v>
      </c>
      <c r="N12" s="114">
        <f t="shared" si="4"/>
        <v>0</v>
      </c>
      <c r="O12" s="113"/>
    </row>
    <row r="13" spans="1:15" ht="30" customHeight="1" x14ac:dyDescent="0.25">
      <c r="A13" s="76" t="s">
        <v>44</v>
      </c>
      <c r="B13" s="78" t="s">
        <v>622</v>
      </c>
      <c r="C13" s="78" t="s">
        <v>621</v>
      </c>
      <c r="D13" s="76" t="s">
        <v>52</v>
      </c>
      <c r="E13" s="76">
        <v>300</v>
      </c>
      <c r="F13" s="129"/>
      <c r="G13" s="128"/>
      <c r="H13" s="119"/>
      <c r="I13" s="118"/>
      <c r="J13" s="117">
        <f t="shared" si="0"/>
        <v>0</v>
      </c>
      <c r="K13" s="125">
        <f t="shared" si="1"/>
        <v>0</v>
      </c>
      <c r="L13" s="125">
        <f t="shared" si="2"/>
        <v>0</v>
      </c>
      <c r="M13" s="125">
        <f t="shared" si="3"/>
        <v>0</v>
      </c>
      <c r="N13" s="114">
        <f t="shared" si="4"/>
        <v>0</v>
      </c>
      <c r="O13" s="113"/>
    </row>
    <row r="14" spans="1:15" ht="30" customHeight="1" x14ac:dyDescent="0.25">
      <c r="A14" s="76" t="s">
        <v>43</v>
      </c>
      <c r="B14" s="78" t="s">
        <v>620</v>
      </c>
      <c r="C14" s="78" t="s">
        <v>619</v>
      </c>
      <c r="D14" s="76" t="s">
        <v>52</v>
      </c>
      <c r="E14" s="76">
        <v>100</v>
      </c>
      <c r="F14" s="129"/>
      <c r="G14" s="128"/>
      <c r="H14" s="119"/>
      <c r="I14" s="118"/>
      <c r="J14" s="117">
        <f t="shared" si="0"/>
        <v>0</v>
      </c>
      <c r="K14" s="125">
        <f t="shared" si="1"/>
        <v>0</v>
      </c>
      <c r="L14" s="125">
        <f t="shared" si="2"/>
        <v>0</v>
      </c>
      <c r="M14" s="125">
        <f t="shared" si="3"/>
        <v>0</v>
      </c>
      <c r="N14" s="114">
        <f t="shared" si="4"/>
        <v>0</v>
      </c>
      <c r="O14" s="113"/>
    </row>
    <row r="15" spans="1:15" ht="30" customHeight="1" x14ac:dyDescent="0.25">
      <c r="A15" s="76" t="s">
        <v>42</v>
      </c>
      <c r="B15" s="78" t="s">
        <v>618</v>
      </c>
      <c r="C15" s="78" t="s">
        <v>617</v>
      </c>
      <c r="D15" s="76" t="s">
        <v>52</v>
      </c>
      <c r="E15" s="76">
        <v>100</v>
      </c>
      <c r="F15" s="129"/>
      <c r="G15" s="128"/>
      <c r="H15" s="119"/>
      <c r="I15" s="118"/>
      <c r="J15" s="117">
        <f t="shared" si="0"/>
        <v>0</v>
      </c>
      <c r="K15" s="125">
        <f t="shared" si="1"/>
        <v>0</v>
      </c>
      <c r="L15" s="125">
        <f t="shared" si="2"/>
        <v>0</v>
      </c>
      <c r="M15" s="125">
        <f t="shared" si="3"/>
        <v>0</v>
      </c>
      <c r="N15" s="114">
        <f t="shared" si="4"/>
        <v>0</v>
      </c>
      <c r="O15" s="113"/>
    </row>
    <row r="16" spans="1:15" ht="30" customHeight="1" x14ac:dyDescent="0.25">
      <c r="A16" s="76" t="s">
        <v>41</v>
      </c>
      <c r="B16" s="78" t="s">
        <v>616</v>
      </c>
      <c r="C16" s="78" t="s">
        <v>615</v>
      </c>
      <c r="D16" s="76" t="s">
        <v>614</v>
      </c>
      <c r="E16" s="76">
        <v>1200</v>
      </c>
      <c r="F16" s="129"/>
      <c r="G16" s="128"/>
      <c r="H16" s="119"/>
      <c r="I16" s="118"/>
      <c r="J16" s="117">
        <f t="shared" si="0"/>
        <v>0</v>
      </c>
      <c r="K16" s="125">
        <f t="shared" si="1"/>
        <v>0</v>
      </c>
      <c r="L16" s="125">
        <f t="shared" si="2"/>
        <v>0</v>
      </c>
      <c r="M16" s="125">
        <f t="shared" si="3"/>
        <v>0</v>
      </c>
      <c r="N16" s="114">
        <f t="shared" si="4"/>
        <v>0</v>
      </c>
      <c r="O16" s="113"/>
    </row>
    <row r="17" spans="1:15" ht="48.75" customHeight="1" x14ac:dyDescent="0.25">
      <c r="A17" s="122" t="s">
        <v>40</v>
      </c>
      <c r="B17" s="124" t="s">
        <v>613</v>
      </c>
      <c r="C17" s="123" t="s">
        <v>612</v>
      </c>
      <c r="D17" s="122" t="s">
        <v>52</v>
      </c>
      <c r="E17" s="122">
        <v>50</v>
      </c>
      <c r="F17" s="127"/>
      <c r="G17" s="126"/>
      <c r="H17" s="119"/>
      <c r="I17" s="118"/>
      <c r="J17" s="117">
        <f t="shared" si="0"/>
        <v>0</v>
      </c>
      <c r="K17" s="116">
        <f t="shared" si="1"/>
        <v>0</v>
      </c>
      <c r="L17" s="116">
        <f t="shared" si="2"/>
        <v>0</v>
      </c>
      <c r="M17" s="115">
        <f t="shared" si="3"/>
        <v>0</v>
      </c>
      <c r="N17" s="114">
        <f t="shared" si="4"/>
        <v>0</v>
      </c>
      <c r="O17" s="113"/>
    </row>
    <row r="18" spans="1:15" ht="16.5" customHeight="1" thickBot="1" x14ac:dyDescent="0.3">
      <c r="A18" s="91"/>
      <c r="B18" s="112"/>
      <c r="C18" s="112"/>
      <c r="D18" s="91"/>
      <c r="E18" s="91"/>
      <c r="F18" s="91"/>
      <c r="G18" s="91"/>
      <c r="H18" s="110"/>
      <c r="I18" s="111"/>
      <c r="J18" s="110"/>
      <c r="K18" s="110"/>
      <c r="L18" s="147">
        <f>SUM(L9:L17)</f>
        <v>0</v>
      </c>
      <c r="M18" s="149">
        <f>SUM(M9:M17)</f>
        <v>0</v>
      </c>
      <c r="N18" s="148">
        <f>SUM(N9:N17)</f>
        <v>0</v>
      </c>
      <c r="O18" s="108"/>
    </row>
    <row r="19" spans="1:15" ht="16.5" customHeight="1" x14ac:dyDescent="0.25">
      <c r="A19" s="91"/>
      <c r="B19" s="112"/>
      <c r="C19" s="112"/>
      <c r="D19" s="91"/>
      <c r="E19" s="91"/>
      <c r="F19" s="91"/>
      <c r="G19" s="91"/>
      <c r="H19" s="110"/>
      <c r="I19" s="111"/>
      <c r="J19" s="110"/>
      <c r="K19" s="110"/>
      <c r="L19" s="110"/>
      <c r="M19" s="110"/>
      <c r="N19" s="109"/>
      <c r="O19" s="108"/>
    </row>
    <row r="20" spans="1:15" ht="16.5" customHeight="1" x14ac:dyDescent="0.25">
      <c r="A20" s="91"/>
      <c r="B20" s="112"/>
      <c r="C20" s="112"/>
      <c r="D20" s="91"/>
      <c r="E20" s="91"/>
      <c r="F20" s="91"/>
      <c r="G20" s="91"/>
      <c r="H20" s="110"/>
      <c r="I20" s="111"/>
      <c r="J20" s="110"/>
      <c r="K20" s="110"/>
      <c r="L20" s="110"/>
      <c r="M20" s="110"/>
      <c r="N20" s="109"/>
      <c r="O20" s="108"/>
    </row>
    <row r="21" spans="1:15" s="93" customFormat="1" x14ac:dyDescent="0.3">
      <c r="A21" s="84"/>
      <c r="B21" s="104" t="s">
        <v>54</v>
      </c>
      <c r="C21" s="103"/>
      <c r="D21" s="256"/>
      <c r="E21" s="257"/>
      <c r="F21" s="257"/>
      <c r="G21" s="100"/>
      <c r="H21" s="241" t="s">
        <v>12</v>
      </c>
      <c r="I21" s="241"/>
      <c r="J21" s="241"/>
      <c r="K21" s="241"/>
      <c r="L21" s="242"/>
      <c r="M21" s="243"/>
      <c r="N21" s="244"/>
    </row>
    <row r="22" spans="1:15" s="93" customFormat="1" ht="15" customHeight="1" x14ac:dyDescent="0.3">
      <c r="A22" s="84"/>
      <c r="B22" s="104" t="s">
        <v>55</v>
      </c>
      <c r="C22" s="103"/>
      <c r="D22" s="256"/>
      <c r="E22" s="257"/>
      <c r="F22" s="257"/>
      <c r="G22" s="107"/>
      <c r="H22" s="241" t="s">
        <v>10</v>
      </c>
      <c r="I22" s="241"/>
      <c r="J22" s="241"/>
      <c r="K22" s="241"/>
      <c r="L22" s="242"/>
      <c r="M22" s="243"/>
      <c r="N22" s="244"/>
    </row>
    <row r="23" spans="1:15" s="93" customFormat="1" x14ac:dyDescent="0.3">
      <c r="A23" s="84"/>
      <c r="B23" s="104" t="s">
        <v>2</v>
      </c>
      <c r="C23" s="103"/>
      <c r="D23" s="256"/>
      <c r="E23" s="257"/>
      <c r="F23" s="257"/>
      <c r="G23" s="100"/>
      <c r="H23" s="241" t="s">
        <v>37</v>
      </c>
      <c r="I23" s="241"/>
      <c r="J23" s="241"/>
      <c r="K23" s="241"/>
      <c r="L23" s="242"/>
      <c r="M23" s="245"/>
      <c r="N23" s="246"/>
    </row>
    <row r="24" spans="1:15" s="93" customFormat="1" x14ac:dyDescent="0.3">
      <c r="A24" s="84"/>
      <c r="B24" s="104" t="s">
        <v>3</v>
      </c>
      <c r="C24" s="103"/>
      <c r="D24" s="256"/>
      <c r="E24" s="257"/>
      <c r="F24" s="257"/>
      <c r="G24" s="100"/>
      <c r="H24" s="260" t="s">
        <v>497</v>
      </c>
      <c r="I24" s="260"/>
      <c r="J24" s="260"/>
      <c r="K24" s="260"/>
      <c r="L24" s="261"/>
      <c r="M24" s="243"/>
      <c r="N24" s="244"/>
    </row>
    <row r="25" spans="1:15" s="93" customFormat="1" x14ac:dyDescent="0.3">
      <c r="A25" s="84"/>
      <c r="B25" s="104" t="s">
        <v>4</v>
      </c>
      <c r="C25" s="103"/>
      <c r="D25" s="256"/>
      <c r="E25" s="257"/>
      <c r="F25" s="257"/>
      <c r="G25" s="100"/>
      <c r="H25" s="262"/>
      <c r="I25" s="262"/>
      <c r="J25" s="262"/>
      <c r="K25" s="262"/>
      <c r="L25" s="263"/>
      <c r="M25" s="243"/>
      <c r="N25" s="244"/>
    </row>
    <row r="26" spans="1:15" s="93" customFormat="1" x14ac:dyDescent="0.3">
      <c r="A26" s="106"/>
      <c r="B26" s="101"/>
      <c r="C26" s="101"/>
      <c r="D26" s="99"/>
      <c r="E26" s="99"/>
      <c r="F26" s="99"/>
      <c r="G26" s="100"/>
      <c r="H26" s="98"/>
      <c r="I26" s="98"/>
      <c r="J26" s="98"/>
      <c r="K26" s="98"/>
      <c r="L26" s="98"/>
      <c r="M26" s="243"/>
      <c r="N26" s="244"/>
    </row>
    <row r="27" spans="1:15" s="93" customFormat="1" x14ac:dyDescent="0.3">
      <c r="A27" s="84"/>
      <c r="B27" s="99"/>
      <c r="C27" s="99"/>
      <c r="D27" s="99"/>
      <c r="E27" s="98"/>
      <c r="F27" s="86"/>
      <c r="G27" s="86"/>
      <c r="H27" s="84"/>
      <c r="I27" s="84"/>
      <c r="J27" s="84"/>
      <c r="K27" s="84"/>
      <c r="L27" s="84"/>
      <c r="M27" s="95"/>
      <c r="N27" s="94"/>
    </row>
    <row r="28" spans="1:15" s="93" customFormat="1" x14ac:dyDescent="0.3">
      <c r="A28" s="97"/>
      <c r="B28" s="96" t="s">
        <v>15</v>
      </c>
      <c r="C28" s="96"/>
      <c r="D28" s="96"/>
      <c r="E28" s="84"/>
      <c r="F28" s="86"/>
      <c r="G28" s="86"/>
      <c r="H28" s="84"/>
      <c r="I28" s="84"/>
      <c r="J28" s="84"/>
      <c r="K28" s="84"/>
      <c r="L28" s="84"/>
      <c r="M28" s="95"/>
      <c r="N28" s="94"/>
    </row>
    <row r="29" spans="1:15" ht="16.5" customHeight="1" x14ac:dyDescent="0.25">
      <c r="B29" s="92"/>
      <c r="C29" s="92"/>
      <c r="D29" s="92"/>
      <c r="E29" s="91"/>
      <c r="L29" s="90"/>
      <c r="N29" s="90"/>
    </row>
    <row r="30" spans="1:15" s="84" customFormat="1" x14ac:dyDescent="0.25">
      <c r="A30" s="258" t="s">
        <v>496</v>
      </c>
      <c r="B30" s="258"/>
      <c r="C30" s="89"/>
      <c r="D30" s="87"/>
      <c r="E30" s="86"/>
      <c r="G30" s="86"/>
      <c r="M30" s="85"/>
      <c r="O30" s="80"/>
    </row>
    <row r="31" spans="1:15" x14ac:dyDescent="0.25">
      <c r="A31" s="253" t="s">
        <v>562</v>
      </c>
      <c r="B31" s="253"/>
      <c r="C31" s="253"/>
      <c r="D31" s="253"/>
      <c r="E31" s="253"/>
      <c r="F31" s="253"/>
      <c r="G31" s="253"/>
    </row>
    <row r="32" spans="1:15" x14ac:dyDescent="0.25">
      <c r="A32" s="253" t="s">
        <v>494</v>
      </c>
      <c r="B32" s="253"/>
      <c r="C32" s="253"/>
      <c r="D32" s="253"/>
      <c r="E32" s="253"/>
      <c r="F32" s="253"/>
      <c r="G32" s="253"/>
      <c r="H32" s="253"/>
      <c r="I32" s="253"/>
      <c r="J32" s="253"/>
    </row>
  </sheetData>
  <mergeCells count="21">
    <mergeCell ref="H22:L22"/>
    <mergeCell ref="H23:L23"/>
    <mergeCell ref="M22:N22"/>
    <mergeCell ref="M23:N23"/>
    <mergeCell ref="M24:N26"/>
    <mergeCell ref="A31:G31"/>
    <mergeCell ref="A32:J32"/>
    <mergeCell ref="A1:B1"/>
    <mergeCell ref="A2:N2"/>
    <mergeCell ref="A3:B3"/>
    <mergeCell ref="D21:F21"/>
    <mergeCell ref="D22:F22"/>
    <mergeCell ref="D23:F23"/>
    <mergeCell ref="D24:F24"/>
    <mergeCell ref="D25:F25"/>
    <mergeCell ref="A30:B30"/>
    <mergeCell ref="A5:N5"/>
    <mergeCell ref="H24:L24"/>
    <mergeCell ref="H25:L25"/>
    <mergeCell ref="M21:N21"/>
    <mergeCell ref="H21:L21"/>
  </mergeCells>
  <pageMargins left="0.23622047244094488" right="0.23622047244094488" top="0.23622047244094488" bottom="0" header="0.23622047244094488" footer="0"/>
  <pageSetup paperSize="9" scale="5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B2976-790A-4B05-B88D-71DE899BECBB}">
  <sheetPr>
    <pageSetUpPr fitToPage="1"/>
  </sheetPr>
  <dimension ref="A1:O75"/>
  <sheetViews>
    <sheetView topLeftCell="B17" zoomScaleNormal="100" workbookViewId="0">
      <selection activeCell="B52" sqref="B52:D54"/>
    </sheetView>
  </sheetViews>
  <sheetFormatPr defaultRowHeight="16.5" x14ac:dyDescent="0.25"/>
  <cols>
    <col min="1" max="1" width="5.42578125" style="80" customWidth="1"/>
    <col min="2" max="2" width="60" style="83" customWidth="1"/>
    <col min="3" max="3" width="8.5703125" style="83" customWidth="1"/>
    <col min="4" max="4" width="11" style="82" customWidth="1"/>
    <col min="5" max="5" width="21.5703125" style="80" customWidth="1"/>
    <col min="6" max="6" width="21.7109375" style="82" customWidth="1"/>
    <col min="7" max="7" width="16.42578125" style="80" customWidth="1"/>
    <col min="8" max="8" width="7.140625" style="80" customWidth="1"/>
    <col min="9" max="9" width="17.85546875" style="80" customWidth="1"/>
    <col min="10" max="10" width="16.42578125" style="80" customWidth="1"/>
    <col min="11" max="11" width="17.85546875" style="80" customWidth="1"/>
    <col min="12" max="12" width="17.85546875" style="81" customWidth="1"/>
    <col min="13" max="13" width="17.85546875" style="80" customWidth="1"/>
    <col min="14" max="14" width="24.28515625" style="80" customWidth="1"/>
    <col min="15" max="16384" width="9.140625" style="80"/>
  </cols>
  <sheetData>
    <row r="1" spans="1:15" x14ac:dyDescent="0.25">
      <c r="A1" s="210" t="s">
        <v>0</v>
      </c>
      <c r="B1" s="210"/>
      <c r="D1" s="83"/>
      <c r="E1" s="82"/>
      <c r="F1" s="80"/>
      <c r="G1" s="82"/>
      <c r="L1" s="80"/>
      <c r="M1" s="81"/>
    </row>
    <row r="2" spans="1:15" x14ac:dyDescent="0.25">
      <c r="A2" s="186" t="s">
        <v>84</v>
      </c>
      <c r="B2" s="186"/>
      <c r="C2" s="186"/>
      <c r="D2" s="186"/>
      <c r="E2" s="186"/>
      <c r="F2" s="186"/>
      <c r="G2" s="186"/>
      <c r="H2" s="186"/>
      <c r="I2" s="186"/>
      <c r="J2" s="186"/>
      <c r="K2" s="186"/>
      <c r="L2" s="186"/>
      <c r="M2" s="186"/>
      <c r="N2" s="186"/>
    </row>
    <row r="3" spans="1:15" x14ac:dyDescent="0.25">
      <c r="A3" s="264" t="s">
        <v>89</v>
      </c>
      <c r="B3" s="264"/>
      <c r="C3" s="72"/>
      <c r="D3" s="72"/>
      <c r="E3" s="72"/>
      <c r="F3" s="72"/>
      <c r="G3" s="72"/>
      <c r="H3" s="72"/>
      <c r="I3" s="72"/>
      <c r="J3" s="72"/>
      <c r="K3" s="72"/>
      <c r="L3" s="72"/>
      <c r="M3" s="72"/>
      <c r="N3" s="72"/>
    </row>
    <row r="4" spans="1:15" ht="16.5" customHeight="1" x14ac:dyDescent="0.25"/>
    <row r="5" spans="1:15" x14ac:dyDescent="0.25">
      <c r="A5" s="259" t="s">
        <v>561</v>
      </c>
      <c r="B5" s="259"/>
      <c r="C5" s="259"/>
      <c r="D5" s="259"/>
      <c r="E5" s="259"/>
      <c r="F5" s="259"/>
      <c r="G5" s="259"/>
      <c r="H5" s="259"/>
      <c r="I5" s="259"/>
      <c r="J5" s="259"/>
      <c r="K5" s="259"/>
      <c r="L5" s="259"/>
      <c r="M5" s="259"/>
    </row>
    <row r="6" spans="1:15" ht="17.25" thickBot="1" x14ac:dyDescent="0.3">
      <c r="A6" s="135"/>
      <c r="B6" s="135"/>
      <c r="C6" s="135"/>
      <c r="D6" s="135"/>
      <c r="E6" s="135"/>
      <c r="F6" s="135"/>
      <c r="G6" s="135"/>
      <c r="H6" s="135"/>
      <c r="I6" s="135"/>
      <c r="J6" s="135"/>
      <c r="K6" s="135"/>
      <c r="L6" s="135"/>
      <c r="M6" s="135"/>
    </row>
    <row r="7" spans="1:15" s="133" customFormat="1" ht="52.5" customHeight="1" thickBot="1" x14ac:dyDescent="0.3">
      <c r="A7" s="74" t="s">
        <v>601</v>
      </c>
      <c r="B7" s="74" t="s">
        <v>53</v>
      </c>
      <c r="C7" s="74" t="s">
        <v>97</v>
      </c>
      <c r="D7" s="74" t="s">
        <v>94</v>
      </c>
      <c r="E7" s="74" t="s">
        <v>95</v>
      </c>
      <c r="F7" s="74" t="s">
        <v>96</v>
      </c>
      <c r="G7" s="74" t="s">
        <v>98</v>
      </c>
      <c r="H7" s="74" t="s">
        <v>560</v>
      </c>
      <c r="I7" s="74" t="s">
        <v>600</v>
      </c>
      <c r="J7" s="74" t="s">
        <v>99</v>
      </c>
      <c r="K7" s="74" t="s">
        <v>100</v>
      </c>
      <c r="L7" s="144" t="s">
        <v>599</v>
      </c>
      <c r="M7" s="74" t="s">
        <v>101</v>
      </c>
      <c r="N7" s="74" t="s">
        <v>105</v>
      </c>
    </row>
    <row r="8" spans="1:15" s="133" customFormat="1" ht="15" customHeight="1" x14ac:dyDescent="0.25">
      <c r="A8" s="145" t="s">
        <v>38</v>
      </c>
      <c r="B8" s="145" t="s">
        <v>47</v>
      </c>
      <c r="C8" s="145" t="s">
        <v>46</v>
      </c>
      <c r="D8" s="145" t="s">
        <v>45</v>
      </c>
      <c r="E8" s="145" t="s">
        <v>44</v>
      </c>
      <c r="F8" s="145" t="s">
        <v>43</v>
      </c>
      <c r="G8" s="145" t="s">
        <v>42</v>
      </c>
      <c r="H8" s="145" t="s">
        <v>41</v>
      </c>
      <c r="I8" s="145" t="s">
        <v>40</v>
      </c>
      <c r="J8" s="145" t="s">
        <v>39</v>
      </c>
      <c r="K8" s="145" t="s">
        <v>49</v>
      </c>
      <c r="L8" s="145" t="s">
        <v>50</v>
      </c>
      <c r="M8" s="146" t="s">
        <v>102</v>
      </c>
      <c r="N8" s="145" t="s">
        <v>103</v>
      </c>
      <c r="O8" s="145" t="s">
        <v>104</v>
      </c>
    </row>
    <row r="9" spans="1:15" ht="15" customHeight="1" x14ac:dyDescent="0.25">
      <c r="A9" s="159" t="s">
        <v>38</v>
      </c>
      <c r="B9" s="160" t="s">
        <v>680</v>
      </c>
      <c r="C9" s="161" t="s">
        <v>52</v>
      </c>
      <c r="D9" s="159">
        <v>800</v>
      </c>
      <c r="E9" s="131"/>
      <c r="F9" s="130"/>
      <c r="G9" s="119"/>
      <c r="H9" s="118"/>
      <c r="I9" s="140">
        <f t="shared" ref="I9:I40" si="0">(G9*H9)/100</f>
        <v>0</v>
      </c>
      <c r="J9" s="141">
        <f t="shared" ref="J9:J40" si="1">G9+I9</f>
        <v>0</v>
      </c>
      <c r="K9" s="141">
        <f t="shared" ref="K9:K40" si="2">G9*D9</f>
        <v>0</v>
      </c>
      <c r="L9" s="141">
        <f t="shared" ref="L9:L40" si="3">D9*I9</f>
        <v>0</v>
      </c>
      <c r="M9" s="142">
        <f t="shared" ref="M9:M40" si="4">K9+L9</f>
        <v>0</v>
      </c>
      <c r="N9" s="143"/>
    </row>
    <row r="10" spans="1:15" ht="15" customHeight="1" x14ac:dyDescent="0.25">
      <c r="A10" s="122" t="s">
        <v>47</v>
      </c>
      <c r="B10" s="124" t="s">
        <v>679</v>
      </c>
      <c r="C10" s="122" t="s">
        <v>52</v>
      </c>
      <c r="D10" s="122">
        <v>1000</v>
      </c>
      <c r="E10" s="129"/>
      <c r="F10" s="128"/>
      <c r="G10" s="119"/>
      <c r="H10" s="118"/>
      <c r="I10" s="117">
        <f t="shared" si="0"/>
        <v>0</v>
      </c>
      <c r="J10" s="125">
        <f t="shared" si="1"/>
        <v>0</v>
      </c>
      <c r="K10" s="125">
        <f t="shared" si="2"/>
        <v>0</v>
      </c>
      <c r="L10" s="125">
        <f t="shared" si="3"/>
        <v>0</v>
      </c>
      <c r="M10" s="114">
        <f t="shared" si="4"/>
        <v>0</v>
      </c>
      <c r="N10" s="113"/>
    </row>
    <row r="11" spans="1:15" ht="15" customHeight="1" x14ac:dyDescent="0.25">
      <c r="A11" s="122" t="s">
        <v>46</v>
      </c>
      <c r="B11" s="124" t="s">
        <v>678</v>
      </c>
      <c r="C11" s="122" t="s">
        <v>52</v>
      </c>
      <c r="D11" s="122">
        <v>300</v>
      </c>
      <c r="E11" s="127"/>
      <c r="F11" s="126"/>
      <c r="G11" s="119"/>
      <c r="H11" s="118"/>
      <c r="I11" s="117">
        <f t="shared" si="0"/>
        <v>0</v>
      </c>
      <c r="J11" s="125">
        <f t="shared" si="1"/>
        <v>0</v>
      </c>
      <c r="K11" s="125">
        <f t="shared" si="2"/>
        <v>0</v>
      </c>
      <c r="L11" s="125">
        <f t="shared" si="3"/>
        <v>0</v>
      </c>
      <c r="M11" s="114">
        <f t="shared" si="4"/>
        <v>0</v>
      </c>
      <c r="N11" s="113"/>
    </row>
    <row r="12" spans="1:15" ht="15.75" customHeight="1" x14ac:dyDescent="0.25">
      <c r="A12" s="122" t="s">
        <v>45</v>
      </c>
      <c r="B12" s="124" t="s">
        <v>677</v>
      </c>
      <c r="C12" s="122" t="s">
        <v>52</v>
      </c>
      <c r="D12" s="122">
        <v>400</v>
      </c>
      <c r="E12" s="127"/>
      <c r="F12" s="126"/>
      <c r="G12" s="119"/>
      <c r="H12" s="118"/>
      <c r="I12" s="117">
        <f t="shared" si="0"/>
        <v>0</v>
      </c>
      <c r="J12" s="125">
        <f t="shared" si="1"/>
        <v>0</v>
      </c>
      <c r="K12" s="125">
        <f t="shared" si="2"/>
        <v>0</v>
      </c>
      <c r="L12" s="125">
        <f t="shared" si="3"/>
        <v>0</v>
      </c>
      <c r="M12" s="114">
        <f t="shared" si="4"/>
        <v>0</v>
      </c>
      <c r="N12" s="113"/>
    </row>
    <row r="13" spans="1:15" ht="15" customHeight="1" x14ac:dyDescent="0.25">
      <c r="A13" s="122" t="s">
        <v>44</v>
      </c>
      <c r="B13" s="124" t="s">
        <v>676</v>
      </c>
      <c r="C13" s="122" t="s">
        <v>52</v>
      </c>
      <c r="D13" s="122">
        <v>400</v>
      </c>
      <c r="E13" s="127"/>
      <c r="F13" s="126"/>
      <c r="G13" s="119"/>
      <c r="H13" s="118"/>
      <c r="I13" s="117">
        <f t="shared" si="0"/>
        <v>0</v>
      </c>
      <c r="J13" s="125">
        <f t="shared" si="1"/>
        <v>0</v>
      </c>
      <c r="K13" s="125">
        <f t="shared" si="2"/>
        <v>0</v>
      </c>
      <c r="L13" s="125">
        <f t="shared" si="3"/>
        <v>0</v>
      </c>
      <c r="M13" s="114">
        <f t="shared" si="4"/>
        <v>0</v>
      </c>
      <c r="N13" s="113"/>
    </row>
    <row r="14" spans="1:15" ht="15.75" customHeight="1" x14ac:dyDescent="0.25">
      <c r="A14" s="122" t="s">
        <v>43</v>
      </c>
      <c r="B14" s="124" t="s">
        <v>675</v>
      </c>
      <c r="C14" s="122" t="s">
        <v>52</v>
      </c>
      <c r="D14" s="122">
        <v>400</v>
      </c>
      <c r="E14" s="127"/>
      <c r="F14" s="126"/>
      <c r="G14" s="119"/>
      <c r="H14" s="118"/>
      <c r="I14" s="117">
        <f t="shared" si="0"/>
        <v>0</v>
      </c>
      <c r="J14" s="125">
        <f t="shared" si="1"/>
        <v>0</v>
      </c>
      <c r="K14" s="125">
        <f t="shared" si="2"/>
        <v>0</v>
      </c>
      <c r="L14" s="125">
        <f t="shared" si="3"/>
        <v>0</v>
      </c>
      <c r="M14" s="114">
        <f t="shared" si="4"/>
        <v>0</v>
      </c>
      <c r="N14" s="113"/>
    </row>
    <row r="15" spans="1:15" ht="15" customHeight="1" x14ac:dyDescent="0.25">
      <c r="A15" s="122" t="s">
        <v>42</v>
      </c>
      <c r="B15" s="124" t="s">
        <v>674</v>
      </c>
      <c r="C15" s="122" t="s">
        <v>52</v>
      </c>
      <c r="D15" s="122">
        <v>400</v>
      </c>
      <c r="E15" s="127"/>
      <c r="F15" s="126"/>
      <c r="G15" s="119"/>
      <c r="H15" s="118"/>
      <c r="I15" s="117">
        <f t="shared" si="0"/>
        <v>0</v>
      </c>
      <c r="J15" s="125">
        <f t="shared" si="1"/>
        <v>0</v>
      </c>
      <c r="K15" s="125">
        <f t="shared" si="2"/>
        <v>0</v>
      </c>
      <c r="L15" s="125">
        <f t="shared" si="3"/>
        <v>0</v>
      </c>
      <c r="M15" s="114">
        <f t="shared" si="4"/>
        <v>0</v>
      </c>
      <c r="N15" s="113"/>
    </row>
    <row r="16" spans="1:15" ht="15" customHeight="1" x14ac:dyDescent="0.25">
      <c r="A16" s="122" t="s">
        <v>41</v>
      </c>
      <c r="B16" s="124" t="s">
        <v>673</v>
      </c>
      <c r="C16" s="122" t="s">
        <v>52</v>
      </c>
      <c r="D16" s="122">
        <v>200</v>
      </c>
      <c r="E16" s="127"/>
      <c r="F16" s="126"/>
      <c r="G16" s="119"/>
      <c r="H16" s="118"/>
      <c r="I16" s="117">
        <f t="shared" si="0"/>
        <v>0</v>
      </c>
      <c r="J16" s="125">
        <f t="shared" si="1"/>
        <v>0</v>
      </c>
      <c r="K16" s="125">
        <f t="shared" si="2"/>
        <v>0</v>
      </c>
      <c r="L16" s="125">
        <f t="shared" si="3"/>
        <v>0</v>
      </c>
      <c r="M16" s="114">
        <f t="shared" si="4"/>
        <v>0</v>
      </c>
      <c r="N16" s="113"/>
    </row>
    <row r="17" spans="1:14" ht="15" customHeight="1" x14ac:dyDescent="0.25">
      <c r="A17" s="122" t="s">
        <v>40</v>
      </c>
      <c r="B17" s="124" t="s">
        <v>672</v>
      </c>
      <c r="C17" s="122" t="s">
        <v>52</v>
      </c>
      <c r="D17" s="122">
        <v>100</v>
      </c>
      <c r="E17" s="127"/>
      <c r="F17" s="126"/>
      <c r="G17" s="119"/>
      <c r="H17" s="118"/>
      <c r="I17" s="117">
        <f t="shared" si="0"/>
        <v>0</v>
      </c>
      <c r="J17" s="125">
        <f t="shared" si="1"/>
        <v>0</v>
      </c>
      <c r="K17" s="125">
        <f t="shared" si="2"/>
        <v>0</v>
      </c>
      <c r="L17" s="125">
        <f t="shared" si="3"/>
        <v>0</v>
      </c>
      <c r="M17" s="114">
        <f t="shared" si="4"/>
        <v>0</v>
      </c>
      <c r="N17" s="113"/>
    </row>
    <row r="18" spans="1:14" ht="15" customHeight="1" x14ac:dyDescent="0.25">
      <c r="A18" s="122" t="s">
        <v>39</v>
      </c>
      <c r="B18" s="124" t="s">
        <v>671</v>
      </c>
      <c r="C18" s="122" t="s">
        <v>52</v>
      </c>
      <c r="D18" s="122">
        <v>60</v>
      </c>
      <c r="E18" s="127"/>
      <c r="F18" s="126"/>
      <c r="G18" s="119"/>
      <c r="H18" s="118"/>
      <c r="I18" s="117">
        <f t="shared" si="0"/>
        <v>0</v>
      </c>
      <c r="J18" s="125">
        <f t="shared" si="1"/>
        <v>0</v>
      </c>
      <c r="K18" s="125">
        <f t="shared" si="2"/>
        <v>0</v>
      </c>
      <c r="L18" s="125">
        <f t="shared" si="3"/>
        <v>0</v>
      </c>
      <c r="M18" s="114">
        <f t="shared" si="4"/>
        <v>0</v>
      </c>
      <c r="N18" s="113"/>
    </row>
    <row r="19" spans="1:14" ht="15" customHeight="1" x14ac:dyDescent="0.25">
      <c r="A19" s="122" t="s">
        <v>49</v>
      </c>
      <c r="B19" s="124" t="s">
        <v>670</v>
      </c>
      <c r="C19" s="122" t="s">
        <v>52</v>
      </c>
      <c r="D19" s="122">
        <v>200</v>
      </c>
      <c r="E19" s="127"/>
      <c r="F19" s="126"/>
      <c r="G19" s="119"/>
      <c r="H19" s="118"/>
      <c r="I19" s="117">
        <f t="shared" si="0"/>
        <v>0</v>
      </c>
      <c r="J19" s="125">
        <f t="shared" si="1"/>
        <v>0</v>
      </c>
      <c r="K19" s="125">
        <f t="shared" si="2"/>
        <v>0</v>
      </c>
      <c r="L19" s="125">
        <f t="shared" si="3"/>
        <v>0</v>
      </c>
      <c r="M19" s="114">
        <f t="shared" si="4"/>
        <v>0</v>
      </c>
      <c r="N19" s="113"/>
    </row>
    <row r="20" spans="1:14" ht="15" customHeight="1" x14ac:dyDescent="0.25">
      <c r="A20" s="122" t="s">
        <v>50</v>
      </c>
      <c r="B20" s="124" t="s">
        <v>669</v>
      </c>
      <c r="C20" s="122" t="s">
        <v>52</v>
      </c>
      <c r="D20" s="122">
        <v>200</v>
      </c>
      <c r="E20" s="127"/>
      <c r="F20" s="126"/>
      <c r="G20" s="119"/>
      <c r="H20" s="118"/>
      <c r="I20" s="117">
        <f t="shared" si="0"/>
        <v>0</v>
      </c>
      <c r="J20" s="125">
        <f t="shared" si="1"/>
        <v>0</v>
      </c>
      <c r="K20" s="125">
        <f t="shared" si="2"/>
        <v>0</v>
      </c>
      <c r="L20" s="125">
        <f t="shared" si="3"/>
        <v>0</v>
      </c>
      <c r="M20" s="114">
        <f t="shared" si="4"/>
        <v>0</v>
      </c>
      <c r="N20" s="113"/>
    </row>
    <row r="21" spans="1:14" ht="15" customHeight="1" x14ac:dyDescent="0.25">
      <c r="A21" s="122" t="s">
        <v>102</v>
      </c>
      <c r="B21" s="124" t="s">
        <v>668</v>
      </c>
      <c r="C21" s="122" t="s">
        <v>52</v>
      </c>
      <c r="D21" s="122">
        <v>200</v>
      </c>
      <c r="E21" s="127"/>
      <c r="F21" s="126"/>
      <c r="G21" s="119"/>
      <c r="H21" s="118"/>
      <c r="I21" s="117">
        <f t="shared" si="0"/>
        <v>0</v>
      </c>
      <c r="J21" s="125">
        <f t="shared" si="1"/>
        <v>0</v>
      </c>
      <c r="K21" s="125">
        <f t="shared" si="2"/>
        <v>0</v>
      </c>
      <c r="L21" s="125">
        <f t="shared" si="3"/>
        <v>0</v>
      </c>
      <c r="M21" s="114">
        <f t="shared" si="4"/>
        <v>0</v>
      </c>
      <c r="N21" s="113"/>
    </row>
    <row r="22" spans="1:14" ht="15" customHeight="1" x14ac:dyDescent="0.25">
      <c r="A22" s="122" t="s">
        <v>103</v>
      </c>
      <c r="B22" s="124" t="s">
        <v>667</v>
      </c>
      <c r="C22" s="122" t="s">
        <v>52</v>
      </c>
      <c r="D22" s="122">
        <v>100</v>
      </c>
      <c r="E22" s="127"/>
      <c r="F22" s="126"/>
      <c r="G22" s="119"/>
      <c r="H22" s="118"/>
      <c r="I22" s="117">
        <f t="shared" si="0"/>
        <v>0</v>
      </c>
      <c r="J22" s="125">
        <f t="shared" si="1"/>
        <v>0</v>
      </c>
      <c r="K22" s="125">
        <f t="shared" si="2"/>
        <v>0</v>
      </c>
      <c r="L22" s="125">
        <f t="shared" si="3"/>
        <v>0</v>
      </c>
      <c r="M22" s="114">
        <f t="shared" si="4"/>
        <v>0</v>
      </c>
      <c r="N22" s="113"/>
    </row>
    <row r="23" spans="1:14" ht="15" customHeight="1" x14ac:dyDescent="0.25">
      <c r="A23" s="122" t="s">
        <v>104</v>
      </c>
      <c r="B23" s="124" t="s">
        <v>666</v>
      </c>
      <c r="C23" s="122" t="s">
        <v>52</v>
      </c>
      <c r="D23" s="122">
        <v>100</v>
      </c>
      <c r="E23" s="121"/>
      <c r="F23" s="120"/>
      <c r="G23" s="119"/>
      <c r="H23" s="118"/>
      <c r="I23" s="117">
        <f t="shared" si="0"/>
        <v>0</v>
      </c>
      <c r="J23" s="125">
        <f t="shared" si="1"/>
        <v>0</v>
      </c>
      <c r="K23" s="125">
        <f t="shared" si="2"/>
        <v>0</v>
      </c>
      <c r="L23" s="125">
        <f t="shared" si="3"/>
        <v>0</v>
      </c>
      <c r="M23" s="114">
        <f t="shared" si="4"/>
        <v>0</v>
      </c>
      <c r="N23" s="113"/>
    </row>
    <row r="24" spans="1:14" ht="15" customHeight="1" x14ac:dyDescent="0.25">
      <c r="A24" s="122" t="s">
        <v>137</v>
      </c>
      <c r="B24" s="124" t="s">
        <v>665</v>
      </c>
      <c r="C24" s="122" t="s">
        <v>52</v>
      </c>
      <c r="D24" s="122">
        <v>100</v>
      </c>
      <c r="E24" s="131"/>
      <c r="F24" s="130"/>
      <c r="G24" s="119"/>
      <c r="H24" s="118"/>
      <c r="I24" s="117">
        <f t="shared" si="0"/>
        <v>0</v>
      </c>
      <c r="J24" s="125">
        <f t="shared" si="1"/>
        <v>0</v>
      </c>
      <c r="K24" s="125">
        <f t="shared" si="2"/>
        <v>0</v>
      </c>
      <c r="L24" s="125">
        <f t="shared" si="3"/>
        <v>0</v>
      </c>
      <c r="M24" s="114">
        <f t="shared" si="4"/>
        <v>0</v>
      </c>
      <c r="N24" s="113"/>
    </row>
    <row r="25" spans="1:14" ht="15" customHeight="1" x14ac:dyDescent="0.25">
      <c r="A25" s="122" t="s">
        <v>140</v>
      </c>
      <c r="B25" s="124" t="s">
        <v>664</v>
      </c>
      <c r="C25" s="122" t="s">
        <v>52</v>
      </c>
      <c r="D25" s="122">
        <v>100</v>
      </c>
      <c r="E25" s="129"/>
      <c r="F25" s="128"/>
      <c r="G25" s="119"/>
      <c r="H25" s="118"/>
      <c r="I25" s="117">
        <f t="shared" si="0"/>
        <v>0</v>
      </c>
      <c r="J25" s="125">
        <f t="shared" si="1"/>
        <v>0</v>
      </c>
      <c r="K25" s="125">
        <f t="shared" si="2"/>
        <v>0</v>
      </c>
      <c r="L25" s="125">
        <f t="shared" si="3"/>
        <v>0</v>
      </c>
      <c r="M25" s="114">
        <f t="shared" si="4"/>
        <v>0</v>
      </c>
      <c r="N25" s="113"/>
    </row>
    <row r="26" spans="1:14" ht="15" customHeight="1" x14ac:dyDescent="0.25">
      <c r="A26" s="122" t="s">
        <v>143</v>
      </c>
      <c r="B26" s="124" t="s">
        <v>663</v>
      </c>
      <c r="C26" s="122" t="s">
        <v>52</v>
      </c>
      <c r="D26" s="122">
        <v>400</v>
      </c>
      <c r="E26" s="129"/>
      <c r="F26" s="128"/>
      <c r="G26" s="119"/>
      <c r="H26" s="118"/>
      <c r="I26" s="117">
        <f t="shared" si="0"/>
        <v>0</v>
      </c>
      <c r="J26" s="125">
        <f t="shared" si="1"/>
        <v>0</v>
      </c>
      <c r="K26" s="125">
        <f t="shared" si="2"/>
        <v>0</v>
      </c>
      <c r="L26" s="125">
        <f t="shared" si="3"/>
        <v>0</v>
      </c>
      <c r="M26" s="114">
        <f t="shared" si="4"/>
        <v>0</v>
      </c>
      <c r="N26" s="113"/>
    </row>
    <row r="27" spans="1:14" ht="15" customHeight="1" x14ac:dyDescent="0.25">
      <c r="A27" s="122" t="s">
        <v>146</v>
      </c>
      <c r="B27" s="124" t="s">
        <v>662</v>
      </c>
      <c r="C27" s="122" t="s">
        <v>52</v>
      </c>
      <c r="D27" s="122">
        <v>4000</v>
      </c>
      <c r="E27" s="127"/>
      <c r="F27" s="126"/>
      <c r="G27" s="119"/>
      <c r="H27" s="118"/>
      <c r="I27" s="117">
        <f t="shared" si="0"/>
        <v>0</v>
      </c>
      <c r="J27" s="125">
        <f t="shared" si="1"/>
        <v>0</v>
      </c>
      <c r="K27" s="125">
        <f t="shared" si="2"/>
        <v>0</v>
      </c>
      <c r="L27" s="125">
        <f t="shared" si="3"/>
        <v>0</v>
      </c>
      <c r="M27" s="114">
        <f t="shared" si="4"/>
        <v>0</v>
      </c>
      <c r="N27" s="113"/>
    </row>
    <row r="28" spans="1:14" ht="15" customHeight="1" x14ac:dyDescent="0.25">
      <c r="A28" s="122" t="s">
        <v>149</v>
      </c>
      <c r="B28" s="124" t="s">
        <v>661</v>
      </c>
      <c r="C28" s="122" t="s">
        <v>52</v>
      </c>
      <c r="D28" s="122">
        <v>6000</v>
      </c>
      <c r="E28" s="127"/>
      <c r="F28" s="126"/>
      <c r="G28" s="119"/>
      <c r="H28" s="118"/>
      <c r="I28" s="117">
        <f t="shared" si="0"/>
        <v>0</v>
      </c>
      <c r="J28" s="125">
        <f t="shared" si="1"/>
        <v>0</v>
      </c>
      <c r="K28" s="125">
        <f t="shared" si="2"/>
        <v>0</v>
      </c>
      <c r="L28" s="125">
        <f t="shared" si="3"/>
        <v>0</v>
      </c>
      <c r="M28" s="114">
        <f t="shared" si="4"/>
        <v>0</v>
      </c>
      <c r="N28" s="113"/>
    </row>
    <row r="29" spans="1:14" ht="15" customHeight="1" x14ac:dyDescent="0.25">
      <c r="A29" s="122" t="s">
        <v>152</v>
      </c>
      <c r="B29" s="124" t="s">
        <v>660</v>
      </c>
      <c r="C29" s="122" t="s">
        <v>52</v>
      </c>
      <c r="D29" s="122">
        <v>400</v>
      </c>
      <c r="E29" s="127"/>
      <c r="F29" s="126"/>
      <c r="G29" s="119"/>
      <c r="H29" s="118"/>
      <c r="I29" s="117">
        <f t="shared" si="0"/>
        <v>0</v>
      </c>
      <c r="J29" s="125">
        <f t="shared" si="1"/>
        <v>0</v>
      </c>
      <c r="K29" s="125">
        <f t="shared" si="2"/>
        <v>0</v>
      </c>
      <c r="L29" s="125">
        <f t="shared" si="3"/>
        <v>0</v>
      </c>
      <c r="M29" s="114">
        <f t="shared" si="4"/>
        <v>0</v>
      </c>
      <c r="N29" s="113"/>
    </row>
    <row r="30" spans="1:14" ht="15" customHeight="1" x14ac:dyDescent="0.25">
      <c r="A30" s="122" t="s">
        <v>155</v>
      </c>
      <c r="B30" s="124" t="s">
        <v>659</v>
      </c>
      <c r="C30" s="122" t="s">
        <v>52</v>
      </c>
      <c r="D30" s="122">
        <v>400</v>
      </c>
      <c r="E30" s="127"/>
      <c r="F30" s="126"/>
      <c r="G30" s="119"/>
      <c r="H30" s="118"/>
      <c r="I30" s="117">
        <f t="shared" si="0"/>
        <v>0</v>
      </c>
      <c r="J30" s="125">
        <f t="shared" si="1"/>
        <v>0</v>
      </c>
      <c r="K30" s="125">
        <f t="shared" si="2"/>
        <v>0</v>
      </c>
      <c r="L30" s="125">
        <f t="shared" si="3"/>
        <v>0</v>
      </c>
      <c r="M30" s="114">
        <f t="shared" si="4"/>
        <v>0</v>
      </c>
      <c r="N30" s="113"/>
    </row>
    <row r="31" spans="1:14" ht="15" customHeight="1" x14ac:dyDescent="0.25">
      <c r="A31" s="122" t="s">
        <v>157</v>
      </c>
      <c r="B31" s="124" t="s">
        <v>658</v>
      </c>
      <c r="C31" s="122" t="s">
        <v>52</v>
      </c>
      <c r="D31" s="122">
        <v>400</v>
      </c>
      <c r="E31" s="127"/>
      <c r="F31" s="126"/>
      <c r="G31" s="119"/>
      <c r="H31" s="118"/>
      <c r="I31" s="117">
        <f t="shared" si="0"/>
        <v>0</v>
      </c>
      <c r="J31" s="125">
        <f t="shared" si="1"/>
        <v>0</v>
      </c>
      <c r="K31" s="125">
        <f t="shared" si="2"/>
        <v>0</v>
      </c>
      <c r="L31" s="125">
        <f t="shared" si="3"/>
        <v>0</v>
      </c>
      <c r="M31" s="114">
        <f t="shared" si="4"/>
        <v>0</v>
      </c>
      <c r="N31" s="113"/>
    </row>
    <row r="32" spans="1:14" ht="15" customHeight="1" x14ac:dyDescent="0.25">
      <c r="A32" s="122" t="s">
        <v>160</v>
      </c>
      <c r="B32" s="124" t="s">
        <v>657</v>
      </c>
      <c r="C32" s="122" t="s">
        <v>52</v>
      </c>
      <c r="D32" s="122">
        <v>40</v>
      </c>
      <c r="E32" s="127"/>
      <c r="F32" s="126"/>
      <c r="G32" s="119"/>
      <c r="H32" s="118"/>
      <c r="I32" s="117">
        <f t="shared" si="0"/>
        <v>0</v>
      </c>
      <c r="J32" s="125">
        <f t="shared" si="1"/>
        <v>0</v>
      </c>
      <c r="K32" s="125">
        <f t="shared" si="2"/>
        <v>0</v>
      </c>
      <c r="L32" s="125">
        <f t="shared" si="3"/>
        <v>0</v>
      </c>
      <c r="M32" s="114">
        <f t="shared" si="4"/>
        <v>0</v>
      </c>
      <c r="N32" s="113"/>
    </row>
    <row r="33" spans="1:14" ht="15" customHeight="1" x14ac:dyDescent="0.25">
      <c r="A33" s="122" t="s">
        <v>163</v>
      </c>
      <c r="B33" s="124" t="s">
        <v>656</v>
      </c>
      <c r="C33" s="122" t="s">
        <v>52</v>
      </c>
      <c r="D33" s="122">
        <v>40</v>
      </c>
      <c r="E33" s="127"/>
      <c r="F33" s="126"/>
      <c r="G33" s="119"/>
      <c r="H33" s="118"/>
      <c r="I33" s="117">
        <f t="shared" si="0"/>
        <v>0</v>
      </c>
      <c r="J33" s="125">
        <f t="shared" si="1"/>
        <v>0</v>
      </c>
      <c r="K33" s="125">
        <f t="shared" si="2"/>
        <v>0</v>
      </c>
      <c r="L33" s="125">
        <f t="shared" si="3"/>
        <v>0</v>
      </c>
      <c r="M33" s="114">
        <f t="shared" si="4"/>
        <v>0</v>
      </c>
      <c r="N33" s="113"/>
    </row>
    <row r="34" spans="1:14" ht="15" customHeight="1" x14ac:dyDescent="0.25">
      <c r="A34" s="122" t="s">
        <v>166</v>
      </c>
      <c r="B34" s="124" t="s">
        <v>655</v>
      </c>
      <c r="C34" s="122" t="s">
        <v>52</v>
      </c>
      <c r="D34" s="122">
        <v>40</v>
      </c>
      <c r="E34" s="127"/>
      <c r="F34" s="126"/>
      <c r="G34" s="119"/>
      <c r="H34" s="118"/>
      <c r="I34" s="117">
        <f t="shared" si="0"/>
        <v>0</v>
      </c>
      <c r="J34" s="125">
        <f t="shared" si="1"/>
        <v>0</v>
      </c>
      <c r="K34" s="125">
        <f t="shared" si="2"/>
        <v>0</v>
      </c>
      <c r="L34" s="125">
        <f t="shared" si="3"/>
        <v>0</v>
      </c>
      <c r="M34" s="114">
        <f t="shared" si="4"/>
        <v>0</v>
      </c>
      <c r="N34" s="113"/>
    </row>
    <row r="35" spans="1:14" ht="15" customHeight="1" x14ac:dyDescent="0.25">
      <c r="A35" s="122" t="s">
        <v>169</v>
      </c>
      <c r="B35" s="124" t="s">
        <v>654</v>
      </c>
      <c r="C35" s="122" t="s">
        <v>52</v>
      </c>
      <c r="D35" s="122">
        <v>40</v>
      </c>
      <c r="E35" s="127"/>
      <c r="F35" s="126"/>
      <c r="G35" s="119"/>
      <c r="H35" s="118"/>
      <c r="I35" s="117">
        <f t="shared" si="0"/>
        <v>0</v>
      </c>
      <c r="J35" s="125">
        <f t="shared" si="1"/>
        <v>0</v>
      </c>
      <c r="K35" s="125">
        <f t="shared" si="2"/>
        <v>0</v>
      </c>
      <c r="L35" s="125">
        <f t="shared" si="3"/>
        <v>0</v>
      </c>
      <c r="M35" s="114">
        <f t="shared" si="4"/>
        <v>0</v>
      </c>
      <c r="N35" s="113"/>
    </row>
    <row r="36" spans="1:14" ht="15" customHeight="1" x14ac:dyDescent="0.25">
      <c r="A36" s="122" t="s">
        <v>172</v>
      </c>
      <c r="B36" s="124" t="s">
        <v>653</v>
      </c>
      <c r="C36" s="122" t="s">
        <v>52</v>
      </c>
      <c r="D36" s="122">
        <v>40</v>
      </c>
      <c r="E36" s="127"/>
      <c r="F36" s="126"/>
      <c r="G36" s="119"/>
      <c r="H36" s="118"/>
      <c r="I36" s="117">
        <f t="shared" si="0"/>
        <v>0</v>
      </c>
      <c r="J36" s="125">
        <f t="shared" si="1"/>
        <v>0</v>
      </c>
      <c r="K36" s="125">
        <f t="shared" si="2"/>
        <v>0</v>
      </c>
      <c r="L36" s="125">
        <f t="shared" si="3"/>
        <v>0</v>
      </c>
      <c r="M36" s="114">
        <f t="shared" si="4"/>
        <v>0</v>
      </c>
      <c r="N36" s="113"/>
    </row>
    <row r="37" spans="1:14" ht="15" customHeight="1" x14ac:dyDescent="0.25">
      <c r="A37" s="122" t="s">
        <v>175</v>
      </c>
      <c r="B37" s="124" t="s">
        <v>652</v>
      </c>
      <c r="C37" s="122" t="s">
        <v>52</v>
      </c>
      <c r="D37" s="122">
        <v>40</v>
      </c>
      <c r="E37" s="127"/>
      <c r="F37" s="126"/>
      <c r="G37" s="119"/>
      <c r="H37" s="118"/>
      <c r="I37" s="117">
        <f t="shared" si="0"/>
        <v>0</v>
      </c>
      <c r="J37" s="125">
        <f t="shared" si="1"/>
        <v>0</v>
      </c>
      <c r="K37" s="125">
        <f t="shared" si="2"/>
        <v>0</v>
      </c>
      <c r="L37" s="125">
        <f t="shared" si="3"/>
        <v>0</v>
      </c>
      <c r="M37" s="114">
        <f t="shared" si="4"/>
        <v>0</v>
      </c>
      <c r="N37" s="113"/>
    </row>
    <row r="38" spans="1:14" ht="15" customHeight="1" x14ac:dyDescent="0.25">
      <c r="A38" s="122" t="s">
        <v>178</v>
      </c>
      <c r="B38" s="124" t="s">
        <v>651</v>
      </c>
      <c r="C38" s="122" t="s">
        <v>52</v>
      </c>
      <c r="D38" s="122">
        <v>40</v>
      </c>
      <c r="E38" s="127"/>
      <c r="F38" s="126"/>
      <c r="G38" s="119"/>
      <c r="H38" s="118"/>
      <c r="I38" s="117">
        <f t="shared" si="0"/>
        <v>0</v>
      </c>
      <c r="J38" s="125">
        <f t="shared" si="1"/>
        <v>0</v>
      </c>
      <c r="K38" s="125">
        <f t="shared" si="2"/>
        <v>0</v>
      </c>
      <c r="L38" s="125">
        <f t="shared" si="3"/>
        <v>0</v>
      </c>
      <c r="M38" s="114">
        <f t="shared" si="4"/>
        <v>0</v>
      </c>
      <c r="N38" s="113"/>
    </row>
    <row r="39" spans="1:14" ht="15" customHeight="1" x14ac:dyDescent="0.25">
      <c r="A39" s="122" t="s">
        <v>181</v>
      </c>
      <c r="B39" s="124" t="s">
        <v>650</v>
      </c>
      <c r="C39" s="122" t="s">
        <v>52</v>
      </c>
      <c r="D39" s="122">
        <v>40</v>
      </c>
      <c r="E39" s="127"/>
      <c r="F39" s="126"/>
      <c r="G39" s="119"/>
      <c r="H39" s="118"/>
      <c r="I39" s="117">
        <f t="shared" si="0"/>
        <v>0</v>
      </c>
      <c r="J39" s="125">
        <f t="shared" si="1"/>
        <v>0</v>
      </c>
      <c r="K39" s="125">
        <f t="shared" si="2"/>
        <v>0</v>
      </c>
      <c r="L39" s="125">
        <f t="shared" si="3"/>
        <v>0</v>
      </c>
      <c r="M39" s="114">
        <f t="shared" si="4"/>
        <v>0</v>
      </c>
      <c r="N39" s="113"/>
    </row>
    <row r="40" spans="1:14" ht="15" customHeight="1" x14ac:dyDescent="0.25">
      <c r="A40" s="122" t="s">
        <v>183</v>
      </c>
      <c r="B40" s="124" t="s">
        <v>649</v>
      </c>
      <c r="C40" s="122" t="s">
        <v>52</v>
      </c>
      <c r="D40" s="122">
        <v>40</v>
      </c>
      <c r="E40" s="121"/>
      <c r="F40" s="120"/>
      <c r="G40" s="119"/>
      <c r="H40" s="118"/>
      <c r="I40" s="117">
        <f t="shared" si="0"/>
        <v>0</v>
      </c>
      <c r="J40" s="125">
        <f t="shared" si="1"/>
        <v>0</v>
      </c>
      <c r="K40" s="125">
        <f t="shared" si="2"/>
        <v>0</v>
      </c>
      <c r="L40" s="125">
        <f t="shared" si="3"/>
        <v>0</v>
      </c>
      <c r="M40" s="114">
        <f t="shared" si="4"/>
        <v>0</v>
      </c>
      <c r="N40" s="113"/>
    </row>
    <row r="41" spans="1:14" ht="15" customHeight="1" x14ac:dyDescent="0.25">
      <c r="A41" s="122" t="s">
        <v>186</v>
      </c>
      <c r="B41" s="124" t="s">
        <v>648</v>
      </c>
      <c r="C41" s="122" t="s">
        <v>52</v>
      </c>
      <c r="D41" s="122">
        <v>40</v>
      </c>
      <c r="E41" s="131"/>
      <c r="F41" s="130"/>
      <c r="G41" s="119"/>
      <c r="H41" s="118"/>
      <c r="I41" s="117">
        <f t="shared" ref="I41:I60" si="5">(G41*H41)/100</f>
        <v>0</v>
      </c>
      <c r="J41" s="125">
        <f t="shared" ref="J41:J60" si="6">G41+I41</f>
        <v>0</v>
      </c>
      <c r="K41" s="125">
        <f t="shared" ref="K41:K60" si="7">G41*D41</f>
        <v>0</v>
      </c>
      <c r="L41" s="125">
        <f t="shared" ref="L41:L60" si="8">D41*I41</f>
        <v>0</v>
      </c>
      <c r="M41" s="114">
        <f t="shared" ref="M41:M60" si="9">K41+L41</f>
        <v>0</v>
      </c>
      <c r="N41" s="113"/>
    </row>
    <row r="42" spans="1:14" ht="15" customHeight="1" x14ac:dyDescent="0.25">
      <c r="A42" s="122" t="s">
        <v>189</v>
      </c>
      <c r="B42" s="124" t="s">
        <v>647</v>
      </c>
      <c r="C42" s="122" t="s">
        <v>52</v>
      </c>
      <c r="D42" s="122">
        <v>20</v>
      </c>
      <c r="E42" s="129"/>
      <c r="F42" s="128"/>
      <c r="G42" s="119"/>
      <c r="H42" s="118"/>
      <c r="I42" s="117">
        <f t="shared" si="5"/>
        <v>0</v>
      </c>
      <c r="J42" s="125">
        <f t="shared" si="6"/>
        <v>0</v>
      </c>
      <c r="K42" s="125">
        <f t="shared" si="7"/>
        <v>0</v>
      </c>
      <c r="L42" s="125">
        <f t="shared" si="8"/>
        <v>0</v>
      </c>
      <c r="M42" s="114">
        <f t="shared" si="9"/>
        <v>0</v>
      </c>
      <c r="N42" s="113"/>
    </row>
    <row r="43" spans="1:14" ht="15" customHeight="1" x14ac:dyDescent="0.25">
      <c r="A43" s="122" t="s">
        <v>192</v>
      </c>
      <c r="B43" s="124" t="s">
        <v>646</v>
      </c>
      <c r="C43" s="122" t="s">
        <v>52</v>
      </c>
      <c r="D43" s="122">
        <v>20</v>
      </c>
      <c r="E43" s="127"/>
      <c r="F43" s="126"/>
      <c r="G43" s="119"/>
      <c r="H43" s="118"/>
      <c r="I43" s="117">
        <f t="shared" si="5"/>
        <v>0</v>
      </c>
      <c r="J43" s="125">
        <f t="shared" si="6"/>
        <v>0</v>
      </c>
      <c r="K43" s="125">
        <f t="shared" si="7"/>
        <v>0</v>
      </c>
      <c r="L43" s="125">
        <f t="shared" si="8"/>
        <v>0</v>
      </c>
      <c r="M43" s="114">
        <f t="shared" si="9"/>
        <v>0</v>
      </c>
      <c r="N43" s="113"/>
    </row>
    <row r="44" spans="1:14" ht="15" customHeight="1" x14ac:dyDescent="0.25">
      <c r="A44" s="122" t="s">
        <v>195</v>
      </c>
      <c r="B44" s="124" t="s">
        <v>645</v>
      </c>
      <c r="C44" s="122" t="s">
        <v>52</v>
      </c>
      <c r="D44" s="122">
        <v>20</v>
      </c>
      <c r="E44" s="127"/>
      <c r="F44" s="126"/>
      <c r="G44" s="119"/>
      <c r="H44" s="118"/>
      <c r="I44" s="117">
        <f t="shared" si="5"/>
        <v>0</v>
      </c>
      <c r="J44" s="125">
        <f t="shared" si="6"/>
        <v>0</v>
      </c>
      <c r="K44" s="125">
        <f t="shared" si="7"/>
        <v>0</v>
      </c>
      <c r="L44" s="125">
        <f t="shared" si="8"/>
        <v>0</v>
      </c>
      <c r="M44" s="114">
        <f t="shared" si="9"/>
        <v>0</v>
      </c>
      <c r="N44" s="113"/>
    </row>
    <row r="45" spans="1:14" ht="15" customHeight="1" x14ac:dyDescent="0.25">
      <c r="A45" s="122" t="s">
        <v>198</v>
      </c>
      <c r="B45" s="124" t="s">
        <v>644</v>
      </c>
      <c r="C45" s="122" t="s">
        <v>52</v>
      </c>
      <c r="D45" s="122">
        <v>20</v>
      </c>
      <c r="E45" s="127"/>
      <c r="F45" s="126"/>
      <c r="G45" s="119"/>
      <c r="H45" s="118"/>
      <c r="I45" s="117">
        <f t="shared" si="5"/>
        <v>0</v>
      </c>
      <c r="J45" s="125">
        <f t="shared" si="6"/>
        <v>0</v>
      </c>
      <c r="K45" s="125">
        <f t="shared" si="7"/>
        <v>0</v>
      </c>
      <c r="L45" s="125">
        <f t="shared" si="8"/>
        <v>0</v>
      </c>
      <c r="M45" s="114">
        <f t="shared" si="9"/>
        <v>0</v>
      </c>
      <c r="N45" s="113"/>
    </row>
    <row r="46" spans="1:14" ht="15" customHeight="1" x14ac:dyDescent="0.25">
      <c r="A46" s="122" t="s">
        <v>201</v>
      </c>
      <c r="B46" s="124" t="s">
        <v>643</v>
      </c>
      <c r="C46" s="122" t="s">
        <v>52</v>
      </c>
      <c r="D46" s="122">
        <v>20</v>
      </c>
      <c r="E46" s="127"/>
      <c r="F46" s="126"/>
      <c r="G46" s="119"/>
      <c r="H46" s="118"/>
      <c r="I46" s="117">
        <f t="shared" si="5"/>
        <v>0</v>
      </c>
      <c r="J46" s="125">
        <f t="shared" si="6"/>
        <v>0</v>
      </c>
      <c r="K46" s="125">
        <f t="shared" si="7"/>
        <v>0</v>
      </c>
      <c r="L46" s="125">
        <f t="shared" si="8"/>
        <v>0</v>
      </c>
      <c r="M46" s="114">
        <f t="shared" si="9"/>
        <v>0</v>
      </c>
      <c r="N46" s="113"/>
    </row>
    <row r="47" spans="1:14" ht="15" customHeight="1" x14ac:dyDescent="0.25">
      <c r="A47" s="122" t="s">
        <v>204</v>
      </c>
      <c r="B47" s="124" t="s">
        <v>642</v>
      </c>
      <c r="C47" s="122" t="s">
        <v>52</v>
      </c>
      <c r="D47" s="122">
        <v>20</v>
      </c>
      <c r="E47" s="127"/>
      <c r="F47" s="126"/>
      <c r="G47" s="119"/>
      <c r="H47" s="118"/>
      <c r="I47" s="117">
        <f t="shared" si="5"/>
        <v>0</v>
      </c>
      <c r="J47" s="125">
        <f t="shared" si="6"/>
        <v>0</v>
      </c>
      <c r="K47" s="125">
        <f t="shared" si="7"/>
        <v>0</v>
      </c>
      <c r="L47" s="125">
        <f t="shared" si="8"/>
        <v>0</v>
      </c>
      <c r="M47" s="114">
        <f t="shared" si="9"/>
        <v>0</v>
      </c>
      <c r="N47" s="113"/>
    </row>
    <row r="48" spans="1:14" ht="15" customHeight="1" x14ac:dyDescent="0.25">
      <c r="A48" s="122" t="s">
        <v>207</v>
      </c>
      <c r="B48" s="124" t="s">
        <v>641</v>
      </c>
      <c r="C48" s="122" t="s">
        <v>52</v>
      </c>
      <c r="D48" s="122">
        <v>20</v>
      </c>
      <c r="E48" s="127"/>
      <c r="F48" s="126"/>
      <c r="G48" s="119"/>
      <c r="H48" s="118"/>
      <c r="I48" s="117">
        <f t="shared" si="5"/>
        <v>0</v>
      </c>
      <c r="J48" s="125">
        <f t="shared" si="6"/>
        <v>0</v>
      </c>
      <c r="K48" s="125">
        <f t="shared" si="7"/>
        <v>0</v>
      </c>
      <c r="L48" s="125">
        <f t="shared" si="8"/>
        <v>0</v>
      </c>
      <c r="M48" s="114">
        <f t="shared" si="9"/>
        <v>0</v>
      </c>
      <c r="N48" s="113"/>
    </row>
    <row r="49" spans="1:14" ht="15" customHeight="1" x14ac:dyDescent="0.25">
      <c r="A49" s="122" t="s">
        <v>210</v>
      </c>
      <c r="B49" s="124" t="s">
        <v>640</v>
      </c>
      <c r="C49" s="122" t="s">
        <v>52</v>
      </c>
      <c r="D49" s="122">
        <v>20</v>
      </c>
      <c r="E49" s="127"/>
      <c r="F49" s="126"/>
      <c r="G49" s="119"/>
      <c r="H49" s="118"/>
      <c r="I49" s="117">
        <f t="shared" si="5"/>
        <v>0</v>
      </c>
      <c r="J49" s="125">
        <f t="shared" si="6"/>
        <v>0</v>
      </c>
      <c r="K49" s="125">
        <f t="shared" si="7"/>
        <v>0</v>
      </c>
      <c r="L49" s="125">
        <f t="shared" si="8"/>
        <v>0</v>
      </c>
      <c r="M49" s="114">
        <f t="shared" si="9"/>
        <v>0</v>
      </c>
      <c r="N49" s="113"/>
    </row>
    <row r="50" spans="1:14" ht="15" customHeight="1" x14ac:dyDescent="0.25">
      <c r="A50" s="122" t="s">
        <v>213</v>
      </c>
      <c r="B50" s="124" t="s">
        <v>639</v>
      </c>
      <c r="C50" s="122" t="s">
        <v>52</v>
      </c>
      <c r="D50" s="122">
        <v>200</v>
      </c>
      <c r="E50" s="127"/>
      <c r="F50" s="126"/>
      <c r="G50" s="119"/>
      <c r="H50" s="118"/>
      <c r="I50" s="117">
        <f t="shared" si="5"/>
        <v>0</v>
      </c>
      <c r="J50" s="125">
        <f t="shared" si="6"/>
        <v>0</v>
      </c>
      <c r="K50" s="125">
        <f t="shared" si="7"/>
        <v>0</v>
      </c>
      <c r="L50" s="125">
        <f t="shared" si="8"/>
        <v>0</v>
      </c>
      <c r="M50" s="114">
        <f t="shared" si="9"/>
        <v>0</v>
      </c>
      <c r="N50" s="113"/>
    </row>
    <row r="51" spans="1:14" ht="15" customHeight="1" x14ac:dyDescent="0.25">
      <c r="A51" s="122" t="s">
        <v>487</v>
      </c>
      <c r="B51" s="124" t="s">
        <v>638</v>
      </c>
      <c r="C51" s="122" t="s">
        <v>52</v>
      </c>
      <c r="D51" s="122">
        <v>200</v>
      </c>
      <c r="E51" s="127"/>
      <c r="F51" s="126"/>
      <c r="G51" s="119"/>
      <c r="H51" s="118"/>
      <c r="I51" s="117">
        <f t="shared" si="5"/>
        <v>0</v>
      </c>
      <c r="J51" s="125">
        <f t="shared" si="6"/>
        <v>0</v>
      </c>
      <c r="K51" s="125">
        <f t="shared" si="7"/>
        <v>0</v>
      </c>
      <c r="L51" s="125">
        <f t="shared" si="8"/>
        <v>0</v>
      </c>
      <c r="M51" s="114">
        <f t="shared" si="9"/>
        <v>0</v>
      </c>
      <c r="N51" s="113"/>
    </row>
    <row r="52" spans="1:14" ht="15" customHeight="1" x14ac:dyDescent="0.25">
      <c r="A52" s="122" t="s">
        <v>488</v>
      </c>
      <c r="B52" s="124" t="s">
        <v>1057</v>
      </c>
      <c r="C52" s="122" t="s">
        <v>219</v>
      </c>
      <c r="D52" s="122">
        <v>10</v>
      </c>
      <c r="E52" s="127"/>
      <c r="F52" s="126"/>
      <c r="G52" s="119"/>
      <c r="H52" s="118"/>
      <c r="I52" s="117">
        <f t="shared" si="5"/>
        <v>0</v>
      </c>
      <c r="J52" s="125">
        <f t="shared" si="6"/>
        <v>0</v>
      </c>
      <c r="K52" s="125">
        <f t="shared" si="7"/>
        <v>0</v>
      </c>
      <c r="L52" s="125">
        <f t="shared" si="8"/>
        <v>0</v>
      </c>
      <c r="M52" s="114">
        <f t="shared" si="9"/>
        <v>0</v>
      </c>
      <c r="N52" s="113"/>
    </row>
    <row r="53" spans="1:14" ht="15" customHeight="1" x14ac:dyDescent="0.25">
      <c r="A53" s="122" t="s">
        <v>489</v>
      </c>
      <c r="B53" s="124" t="s">
        <v>637</v>
      </c>
      <c r="C53" s="122" t="s">
        <v>52</v>
      </c>
      <c r="D53" s="122">
        <v>20</v>
      </c>
      <c r="E53" s="127"/>
      <c r="F53" s="126"/>
      <c r="G53" s="119"/>
      <c r="H53" s="118"/>
      <c r="I53" s="117">
        <f t="shared" si="5"/>
        <v>0</v>
      </c>
      <c r="J53" s="125">
        <f t="shared" si="6"/>
        <v>0</v>
      </c>
      <c r="K53" s="125">
        <f t="shared" si="7"/>
        <v>0</v>
      </c>
      <c r="L53" s="125">
        <f t="shared" si="8"/>
        <v>0</v>
      </c>
      <c r="M53" s="114">
        <f t="shared" si="9"/>
        <v>0</v>
      </c>
      <c r="N53" s="113"/>
    </row>
    <row r="54" spans="1:14" ht="15" customHeight="1" x14ac:dyDescent="0.25">
      <c r="A54" s="122" t="s">
        <v>490</v>
      </c>
      <c r="B54" s="124" t="s">
        <v>1058</v>
      </c>
      <c r="C54" s="122" t="s">
        <v>52</v>
      </c>
      <c r="D54" s="122">
        <v>13</v>
      </c>
      <c r="E54" s="127"/>
      <c r="F54" s="126"/>
      <c r="G54" s="119"/>
      <c r="H54" s="118"/>
      <c r="I54" s="117">
        <f t="shared" si="5"/>
        <v>0</v>
      </c>
      <c r="J54" s="125">
        <f t="shared" si="6"/>
        <v>0</v>
      </c>
      <c r="K54" s="125">
        <f t="shared" si="7"/>
        <v>0</v>
      </c>
      <c r="L54" s="125">
        <f t="shared" si="8"/>
        <v>0</v>
      </c>
      <c r="M54" s="114">
        <f t="shared" si="9"/>
        <v>0</v>
      </c>
      <c r="N54" s="113"/>
    </row>
    <row r="55" spans="1:14" ht="15" customHeight="1" x14ac:dyDescent="0.25">
      <c r="A55" s="122" t="s">
        <v>491</v>
      </c>
      <c r="B55" s="124" t="s">
        <v>636</v>
      </c>
      <c r="C55" s="122" t="s">
        <v>52</v>
      </c>
      <c r="D55" s="122">
        <v>250</v>
      </c>
      <c r="E55" s="127"/>
      <c r="F55" s="126"/>
      <c r="G55" s="119"/>
      <c r="H55" s="118"/>
      <c r="I55" s="117">
        <f t="shared" si="5"/>
        <v>0</v>
      </c>
      <c r="J55" s="125">
        <f t="shared" si="6"/>
        <v>0</v>
      </c>
      <c r="K55" s="125">
        <f t="shared" si="7"/>
        <v>0</v>
      </c>
      <c r="L55" s="125">
        <f t="shared" si="8"/>
        <v>0</v>
      </c>
      <c r="M55" s="114">
        <f t="shared" si="9"/>
        <v>0</v>
      </c>
      <c r="N55" s="113"/>
    </row>
    <row r="56" spans="1:14" ht="15" customHeight="1" x14ac:dyDescent="0.25">
      <c r="A56" s="122" t="s">
        <v>492</v>
      </c>
      <c r="B56" s="124" t="s">
        <v>635</v>
      </c>
      <c r="C56" s="122" t="s">
        <v>52</v>
      </c>
      <c r="D56" s="122">
        <v>20</v>
      </c>
      <c r="E56" s="127"/>
      <c r="F56" s="126"/>
      <c r="G56" s="119"/>
      <c r="H56" s="118"/>
      <c r="I56" s="117">
        <f t="shared" si="5"/>
        <v>0</v>
      </c>
      <c r="J56" s="125">
        <f t="shared" si="6"/>
        <v>0</v>
      </c>
      <c r="K56" s="125">
        <f t="shared" si="7"/>
        <v>0</v>
      </c>
      <c r="L56" s="125">
        <f t="shared" si="8"/>
        <v>0</v>
      </c>
      <c r="M56" s="114">
        <f t="shared" si="9"/>
        <v>0</v>
      </c>
      <c r="N56" s="113"/>
    </row>
    <row r="57" spans="1:14" ht="15" customHeight="1" x14ac:dyDescent="0.25">
      <c r="A57" s="122" t="s">
        <v>493</v>
      </c>
      <c r="B57" s="124" t="s">
        <v>634</v>
      </c>
      <c r="C57" s="122" t="s">
        <v>52</v>
      </c>
      <c r="D57" s="122">
        <v>100</v>
      </c>
      <c r="E57" s="127"/>
      <c r="F57" s="126"/>
      <c r="G57" s="119"/>
      <c r="H57" s="118"/>
      <c r="I57" s="117">
        <f t="shared" si="5"/>
        <v>0</v>
      </c>
      <c r="J57" s="125">
        <f t="shared" si="6"/>
        <v>0</v>
      </c>
      <c r="K57" s="125">
        <f t="shared" si="7"/>
        <v>0</v>
      </c>
      <c r="L57" s="125">
        <f t="shared" si="8"/>
        <v>0</v>
      </c>
      <c r="M57" s="114">
        <f t="shared" si="9"/>
        <v>0</v>
      </c>
      <c r="N57" s="113"/>
    </row>
    <row r="58" spans="1:14" ht="15" customHeight="1" x14ac:dyDescent="0.25">
      <c r="A58" s="122" t="s">
        <v>216</v>
      </c>
      <c r="B58" s="124" t="s">
        <v>633</v>
      </c>
      <c r="C58" s="122" t="s">
        <v>52</v>
      </c>
      <c r="D58" s="122">
        <v>30</v>
      </c>
      <c r="E58" s="127"/>
      <c r="F58" s="126"/>
      <c r="G58" s="119"/>
      <c r="H58" s="118"/>
      <c r="I58" s="117">
        <f t="shared" si="5"/>
        <v>0</v>
      </c>
      <c r="J58" s="125">
        <f t="shared" si="6"/>
        <v>0</v>
      </c>
      <c r="K58" s="125">
        <f t="shared" si="7"/>
        <v>0</v>
      </c>
      <c r="L58" s="125">
        <f t="shared" si="8"/>
        <v>0</v>
      </c>
      <c r="M58" s="114">
        <f t="shared" si="9"/>
        <v>0</v>
      </c>
      <c r="N58" s="113"/>
    </row>
    <row r="59" spans="1:14" ht="15" customHeight="1" x14ac:dyDescent="0.25">
      <c r="A59" s="122" t="s">
        <v>220</v>
      </c>
      <c r="B59" s="124" t="s">
        <v>632</v>
      </c>
      <c r="C59" s="122" t="s">
        <v>52</v>
      </c>
      <c r="D59" s="122">
        <v>30</v>
      </c>
      <c r="E59" s="127"/>
      <c r="F59" s="126"/>
      <c r="G59" s="119"/>
      <c r="H59" s="118"/>
      <c r="I59" s="117">
        <f t="shared" si="5"/>
        <v>0</v>
      </c>
      <c r="J59" s="125">
        <f t="shared" si="6"/>
        <v>0</v>
      </c>
      <c r="K59" s="125">
        <f t="shared" si="7"/>
        <v>0</v>
      </c>
      <c r="L59" s="125">
        <f t="shared" si="8"/>
        <v>0</v>
      </c>
      <c r="M59" s="114">
        <f t="shared" si="9"/>
        <v>0</v>
      </c>
      <c r="N59" s="113"/>
    </row>
    <row r="60" spans="1:14" ht="30" customHeight="1" x14ac:dyDescent="0.25">
      <c r="A60" s="122" t="s">
        <v>223</v>
      </c>
      <c r="B60" s="123" t="s">
        <v>631</v>
      </c>
      <c r="C60" s="122" t="s">
        <v>52</v>
      </c>
      <c r="D60" s="122">
        <v>500</v>
      </c>
      <c r="E60" s="127"/>
      <c r="F60" s="126"/>
      <c r="G60" s="119"/>
      <c r="H60" s="118"/>
      <c r="I60" s="117">
        <f t="shared" si="5"/>
        <v>0</v>
      </c>
      <c r="J60" s="125">
        <f t="shared" si="6"/>
        <v>0</v>
      </c>
      <c r="K60" s="125">
        <f t="shared" si="7"/>
        <v>0</v>
      </c>
      <c r="L60" s="115">
        <f t="shared" si="8"/>
        <v>0</v>
      </c>
      <c r="M60" s="114">
        <f t="shared" si="9"/>
        <v>0</v>
      </c>
      <c r="N60" s="113"/>
    </row>
    <row r="61" spans="1:14" ht="16.5" customHeight="1" thickBot="1" x14ac:dyDescent="0.3">
      <c r="A61" s="91"/>
      <c r="B61" s="112"/>
      <c r="C61" s="156"/>
      <c r="D61" s="156"/>
      <c r="E61" s="91"/>
      <c r="F61" s="91"/>
      <c r="G61" s="153"/>
      <c r="H61" s="152"/>
      <c r="I61" s="110"/>
      <c r="J61" s="158"/>
      <c r="K61" s="149">
        <f>SUM(K9:K60)</f>
        <v>0</v>
      </c>
      <c r="L61" s="149">
        <f>SUM(L9:L60)</f>
        <v>0</v>
      </c>
      <c r="M61" s="162">
        <f>SUM(M9:M60)</f>
        <v>0</v>
      </c>
      <c r="N61" s="108"/>
    </row>
    <row r="62" spans="1:14" ht="16.5" customHeight="1" x14ac:dyDescent="0.25">
      <c r="A62" s="91"/>
      <c r="B62" s="112"/>
      <c r="C62" s="156"/>
      <c r="D62" s="156"/>
      <c r="E62" s="91"/>
      <c r="F62" s="91"/>
      <c r="G62" s="153"/>
      <c r="H62" s="152"/>
      <c r="I62" s="110"/>
      <c r="J62" s="110"/>
      <c r="K62" s="110"/>
      <c r="L62" s="110"/>
      <c r="M62" s="109"/>
      <c r="N62" s="108"/>
    </row>
    <row r="63" spans="1:14" ht="16.5" customHeight="1" x14ac:dyDescent="0.25">
      <c r="A63" s="91"/>
      <c r="B63" s="112"/>
      <c r="C63" s="156"/>
      <c r="D63" s="155"/>
      <c r="E63" s="154"/>
      <c r="F63" s="91"/>
      <c r="G63" s="153"/>
      <c r="H63" s="152"/>
      <c r="I63" s="110"/>
      <c r="J63" s="110"/>
      <c r="K63" s="110"/>
      <c r="L63" s="110"/>
      <c r="M63" s="109"/>
      <c r="N63" s="108"/>
    </row>
    <row r="64" spans="1:14" s="93" customFormat="1" x14ac:dyDescent="0.3">
      <c r="A64" s="84"/>
      <c r="B64" s="104" t="s">
        <v>54</v>
      </c>
      <c r="C64" s="271"/>
      <c r="D64" s="272"/>
      <c r="E64" s="273"/>
      <c r="F64" s="100"/>
      <c r="G64" s="241" t="s">
        <v>12</v>
      </c>
      <c r="H64" s="241"/>
      <c r="I64" s="241"/>
      <c r="J64" s="241"/>
      <c r="K64" s="242"/>
      <c r="L64" s="243"/>
      <c r="M64" s="244"/>
    </row>
    <row r="65" spans="1:14" s="93" customFormat="1" ht="15" customHeight="1" x14ac:dyDescent="0.3">
      <c r="A65" s="84"/>
      <c r="B65" s="104" t="s">
        <v>55</v>
      </c>
      <c r="C65" s="274"/>
      <c r="D65" s="275"/>
      <c r="E65" s="276"/>
      <c r="F65" s="107"/>
      <c r="G65" s="241" t="s">
        <v>10</v>
      </c>
      <c r="H65" s="241"/>
      <c r="I65" s="241"/>
      <c r="J65" s="241"/>
      <c r="K65" s="241"/>
      <c r="L65" s="243"/>
      <c r="M65" s="244"/>
    </row>
    <row r="66" spans="1:14" s="93" customFormat="1" x14ac:dyDescent="0.3">
      <c r="A66" s="84"/>
      <c r="B66" s="104" t="s">
        <v>2</v>
      </c>
      <c r="C66" s="271"/>
      <c r="D66" s="272"/>
      <c r="E66" s="273"/>
      <c r="F66" s="100"/>
      <c r="G66" s="241" t="s">
        <v>37</v>
      </c>
      <c r="H66" s="241"/>
      <c r="I66" s="241"/>
      <c r="J66" s="241"/>
      <c r="K66" s="241"/>
      <c r="L66" s="265"/>
      <c r="M66" s="266"/>
    </row>
    <row r="67" spans="1:14" s="93" customFormat="1" x14ac:dyDescent="0.3">
      <c r="A67" s="84"/>
      <c r="B67" s="104" t="s">
        <v>3</v>
      </c>
      <c r="C67" s="277"/>
      <c r="D67" s="278"/>
      <c r="E67" s="279"/>
      <c r="F67" s="100"/>
      <c r="G67" s="267" t="s">
        <v>497</v>
      </c>
      <c r="H67" s="260"/>
      <c r="I67" s="260"/>
      <c r="J67" s="260"/>
      <c r="K67" s="268"/>
      <c r="L67" s="247"/>
      <c r="M67" s="248"/>
    </row>
    <row r="68" spans="1:14" s="93" customFormat="1" x14ac:dyDescent="0.3">
      <c r="A68" s="84"/>
      <c r="B68" s="104" t="s">
        <v>4</v>
      </c>
      <c r="C68" s="277"/>
      <c r="D68" s="278"/>
      <c r="E68" s="279"/>
      <c r="F68" s="151"/>
      <c r="G68" s="269"/>
      <c r="H68" s="262"/>
      <c r="I68" s="262"/>
      <c r="J68" s="262"/>
      <c r="K68" s="270"/>
      <c r="L68" s="249"/>
      <c r="M68" s="250"/>
    </row>
    <row r="69" spans="1:14" s="93" customFormat="1" x14ac:dyDescent="0.3">
      <c r="A69" s="106"/>
      <c r="B69" s="101"/>
      <c r="C69" s="150"/>
      <c r="D69" s="150"/>
      <c r="E69" s="150"/>
      <c r="F69" s="100"/>
      <c r="G69" s="98"/>
      <c r="H69" s="98"/>
      <c r="I69" s="98"/>
      <c r="J69" s="98"/>
      <c r="K69" s="98"/>
      <c r="L69" s="251"/>
      <c r="M69" s="252"/>
    </row>
    <row r="70" spans="1:14" s="93" customFormat="1" x14ac:dyDescent="0.3">
      <c r="A70" s="84"/>
      <c r="B70" s="99"/>
      <c r="C70" s="99"/>
      <c r="D70" s="98"/>
      <c r="E70" s="86"/>
      <c r="F70" s="86"/>
      <c r="G70" s="84"/>
      <c r="H70" s="84"/>
      <c r="I70" s="84"/>
      <c r="J70" s="84"/>
      <c r="K70" s="84"/>
      <c r="L70" s="95"/>
      <c r="M70" s="94"/>
    </row>
    <row r="71" spans="1:14" s="93" customFormat="1" x14ac:dyDescent="0.3">
      <c r="A71" s="97"/>
      <c r="B71" s="96" t="s">
        <v>15</v>
      </c>
      <c r="C71" s="96"/>
      <c r="D71" s="84"/>
      <c r="E71" s="86"/>
      <c r="F71" s="86"/>
      <c r="G71" s="84"/>
      <c r="H71" s="84"/>
      <c r="I71" s="84"/>
      <c r="J71" s="84"/>
      <c r="K71" s="84"/>
      <c r="L71" s="95"/>
      <c r="M71" s="94"/>
    </row>
    <row r="72" spans="1:14" ht="16.5" customHeight="1" x14ac:dyDescent="0.25">
      <c r="B72" s="92"/>
      <c r="C72" s="92"/>
      <c r="D72" s="91"/>
      <c r="K72" s="90"/>
      <c r="M72" s="90"/>
    </row>
    <row r="73" spans="1:14" s="84" customFormat="1" x14ac:dyDescent="0.25">
      <c r="A73" s="258" t="s">
        <v>496</v>
      </c>
      <c r="B73" s="258"/>
      <c r="C73" s="87"/>
      <c r="D73" s="86"/>
      <c r="F73" s="86"/>
      <c r="L73" s="85"/>
      <c r="N73" s="80"/>
    </row>
    <row r="74" spans="1:14" x14ac:dyDescent="0.25">
      <c r="A74" s="253" t="s">
        <v>562</v>
      </c>
      <c r="B74" s="253"/>
      <c r="C74" s="253"/>
      <c r="D74" s="253"/>
      <c r="E74" s="253"/>
      <c r="F74" s="253"/>
    </row>
    <row r="75" spans="1:14" x14ac:dyDescent="0.25">
      <c r="A75" s="253" t="s">
        <v>494</v>
      </c>
      <c r="B75" s="253"/>
      <c r="C75" s="253"/>
      <c r="D75" s="253"/>
      <c r="E75" s="253"/>
      <c r="F75" s="253"/>
      <c r="G75" s="253"/>
      <c r="H75" s="253"/>
      <c r="I75" s="253"/>
    </row>
  </sheetData>
  <mergeCells count="21">
    <mergeCell ref="G65:K65"/>
    <mergeCell ref="G66:K66"/>
    <mergeCell ref="L65:M65"/>
    <mergeCell ref="L66:M66"/>
    <mergeCell ref="L67:M69"/>
    <mergeCell ref="A74:F74"/>
    <mergeCell ref="A75:I75"/>
    <mergeCell ref="A1:B1"/>
    <mergeCell ref="A2:N2"/>
    <mergeCell ref="A3:B3"/>
    <mergeCell ref="C64:E64"/>
    <mergeCell ref="C65:E65"/>
    <mergeCell ref="C66:E66"/>
    <mergeCell ref="C67:E67"/>
    <mergeCell ref="C68:E68"/>
    <mergeCell ref="A73:B73"/>
    <mergeCell ref="A5:M5"/>
    <mergeCell ref="G67:K67"/>
    <mergeCell ref="G68:K68"/>
    <mergeCell ref="L64:M64"/>
    <mergeCell ref="G64:K64"/>
  </mergeCells>
  <pageMargins left="0.23622047244094491" right="0.23622047244094491" top="0.74803149606299213" bottom="0.74803149606299213" header="0.31496062992125984" footer="0.31496062992125984"/>
  <pageSetup paperSize="9" scale="45" orientation="landscape" horizontalDpi="300" verticalDpi="300" r:id="rId1"/>
  <headerFooter>
    <oddHeader>&amp;R&amp;"Arial Narrow,Tučné"&amp;10Príloha č. 7&amp;"Arial Narrow,Normálne"
Špecifikácia predmetu zákazky a kalkulácia ceny</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64EA9-A9AB-4FD8-A878-89F7A4D2DAD7}">
  <sheetPr>
    <pageSetUpPr fitToPage="1"/>
  </sheetPr>
  <dimension ref="A1:N230"/>
  <sheetViews>
    <sheetView zoomScaleNormal="100" zoomScalePageLayoutView="50" workbookViewId="0">
      <selection activeCell="BL68" sqref="BL68"/>
    </sheetView>
  </sheetViews>
  <sheetFormatPr defaultRowHeight="16.5" x14ac:dyDescent="0.25"/>
  <cols>
    <col min="1" max="1" width="5.42578125" style="80" customWidth="1"/>
    <col min="2" max="2" width="74.28515625" style="83" customWidth="1"/>
    <col min="3" max="3" width="8.5703125" style="83" customWidth="1"/>
    <col min="4" max="4" width="11" style="82" customWidth="1"/>
    <col min="5" max="5" width="21.5703125" style="80" customWidth="1"/>
    <col min="6" max="6" width="21.7109375" style="82" customWidth="1"/>
    <col min="7" max="7" width="16.42578125" style="80" customWidth="1"/>
    <col min="8" max="8" width="7.140625" style="80" customWidth="1"/>
    <col min="9" max="9" width="17.85546875" style="80" customWidth="1"/>
    <col min="10" max="10" width="16.42578125" style="80" customWidth="1"/>
    <col min="11" max="11" width="17.85546875" style="80" customWidth="1"/>
    <col min="12" max="12" width="17.85546875" style="81" customWidth="1"/>
    <col min="13" max="13" width="17.85546875" style="80" customWidth="1"/>
    <col min="14" max="14" width="24.28515625" style="80" customWidth="1"/>
    <col min="15" max="16384" width="9.140625" style="80"/>
  </cols>
  <sheetData>
    <row r="1" spans="1:14" x14ac:dyDescent="0.25">
      <c r="A1" s="210" t="s">
        <v>0</v>
      </c>
      <c r="B1" s="210"/>
      <c r="D1" s="83"/>
      <c r="E1" s="82"/>
      <c r="F1" s="80"/>
      <c r="G1" s="82"/>
      <c r="L1" s="80"/>
      <c r="M1" s="81"/>
    </row>
    <row r="2" spans="1:14" x14ac:dyDescent="0.25">
      <c r="A2" s="186" t="s">
        <v>84</v>
      </c>
      <c r="B2" s="186"/>
      <c r="C2" s="186"/>
      <c r="D2" s="186"/>
      <c r="E2" s="186"/>
      <c r="F2" s="186"/>
      <c r="G2" s="186"/>
      <c r="H2" s="186"/>
      <c r="I2" s="186"/>
      <c r="J2" s="186"/>
      <c r="K2" s="186"/>
      <c r="L2" s="186"/>
      <c r="M2" s="186"/>
      <c r="N2" s="186"/>
    </row>
    <row r="3" spans="1:14" x14ac:dyDescent="0.25">
      <c r="A3" s="264" t="s">
        <v>90</v>
      </c>
      <c r="B3" s="264"/>
      <c r="C3" s="72"/>
      <c r="D3" s="72"/>
      <c r="E3" s="72"/>
      <c r="F3" s="72"/>
      <c r="G3" s="72"/>
      <c r="H3" s="72"/>
      <c r="I3" s="72"/>
      <c r="J3" s="72"/>
      <c r="K3" s="72"/>
      <c r="L3" s="72"/>
      <c r="M3" s="72"/>
      <c r="N3" s="72"/>
    </row>
    <row r="4" spans="1:14" ht="16.5" customHeight="1" x14ac:dyDescent="0.25"/>
    <row r="5" spans="1:14" x14ac:dyDescent="0.25">
      <c r="A5" s="259" t="s">
        <v>561</v>
      </c>
      <c r="B5" s="259"/>
      <c r="C5" s="259"/>
      <c r="D5" s="259"/>
      <c r="E5" s="259"/>
      <c r="F5" s="259"/>
      <c r="G5" s="259"/>
      <c r="H5" s="259"/>
      <c r="I5" s="259"/>
      <c r="J5" s="259"/>
      <c r="K5" s="259"/>
      <c r="L5" s="259"/>
      <c r="M5" s="259"/>
    </row>
    <row r="6" spans="1:14" ht="17.25" thickBot="1" x14ac:dyDescent="0.3">
      <c r="A6" s="135"/>
      <c r="B6" s="135"/>
      <c r="C6" s="135"/>
      <c r="D6" s="135"/>
      <c r="E6" s="135"/>
      <c r="F6" s="135"/>
      <c r="G6" s="135"/>
      <c r="H6" s="135"/>
      <c r="I6" s="135"/>
      <c r="J6" s="135"/>
      <c r="K6" s="135"/>
      <c r="L6" s="135"/>
      <c r="M6" s="135"/>
    </row>
    <row r="7" spans="1:14" s="133" customFormat="1" ht="52.5" customHeight="1" thickBot="1" x14ac:dyDescent="0.3">
      <c r="A7" s="74" t="s">
        <v>601</v>
      </c>
      <c r="B7" s="74" t="s">
        <v>53</v>
      </c>
      <c r="C7" s="74" t="s">
        <v>97</v>
      </c>
      <c r="D7" s="74" t="s">
        <v>94</v>
      </c>
      <c r="E7" s="74" t="s">
        <v>95</v>
      </c>
      <c r="F7" s="74" t="s">
        <v>96</v>
      </c>
      <c r="G7" s="74" t="s">
        <v>98</v>
      </c>
      <c r="H7" s="74" t="s">
        <v>560</v>
      </c>
      <c r="I7" s="74" t="s">
        <v>600</v>
      </c>
      <c r="J7" s="74" t="s">
        <v>99</v>
      </c>
      <c r="K7" s="74" t="s">
        <v>100</v>
      </c>
      <c r="L7" s="144" t="s">
        <v>599</v>
      </c>
      <c r="M7" s="74" t="s">
        <v>101</v>
      </c>
      <c r="N7" s="74" t="s">
        <v>105</v>
      </c>
    </row>
    <row r="8" spans="1:14" s="133" customFormat="1" ht="15" customHeight="1" x14ac:dyDescent="0.25">
      <c r="A8" s="145" t="s">
        <v>38</v>
      </c>
      <c r="B8" s="145" t="s">
        <v>47</v>
      </c>
      <c r="C8" s="145" t="s">
        <v>46</v>
      </c>
      <c r="D8" s="145" t="s">
        <v>45</v>
      </c>
      <c r="E8" s="145" t="s">
        <v>44</v>
      </c>
      <c r="F8" s="145" t="s">
        <v>43</v>
      </c>
      <c r="G8" s="145" t="s">
        <v>42</v>
      </c>
      <c r="H8" s="145" t="s">
        <v>41</v>
      </c>
      <c r="I8" s="145" t="s">
        <v>40</v>
      </c>
      <c r="J8" s="145" t="s">
        <v>39</v>
      </c>
      <c r="K8" s="145" t="s">
        <v>49</v>
      </c>
      <c r="L8" s="145" t="s">
        <v>50</v>
      </c>
      <c r="M8" s="146" t="s">
        <v>102</v>
      </c>
      <c r="N8" s="145" t="s">
        <v>103</v>
      </c>
    </row>
    <row r="9" spans="1:14" ht="30" customHeight="1" x14ac:dyDescent="0.25">
      <c r="A9" s="159" t="s">
        <v>38</v>
      </c>
      <c r="B9" s="165" t="s">
        <v>937</v>
      </c>
      <c r="C9" s="161" t="s">
        <v>52</v>
      </c>
      <c r="D9" s="166">
        <v>20</v>
      </c>
      <c r="E9" s="130"/>
      <c r="F9" s="130"/>
      <c r="G9" s="119"/>
      <c r="H9" s="118"/>
      <c r="I9" s="140">
        <f t="shared" ref="I9:I72" si="0">(G9*H9)/100</f>
        <v>0</v>
      </c>
      <c r="J9" s="141">
        <f t="shared" ref="J9:J72" si="1">G9+I9</f>
        <v>0</v>
      </c>
      <c r="K9" s="141">
        <f t="shared" ref="K9:K72" si="2">G9*D9</f>
        <v>0</v>
      </c>
      <c r="L9" s="141">
        <f t="shared" ref="L9:L72" si="3">D9*I9</f>
        <v>0</v>
      </c>
      <c r="M9" s="142">
        <f t="shared" ref="M9:M72" si="4">K9+L9</f>
        <v>0</v>
      </c>
      <c r="N9" s="143"/>
    </row>
    <row r="10" spans="1:14" ht="15" customHeight="1" x14ac:dyDescent="0.25">
      <c r="A10" s="122" t="s">
        <v>47</v>
      </c>
      <c r="B10" s="124" t="s">
        <v>936</v>
      </c>
      <c r="C10" s="122" t="s">
        <v>52</v>
      </c>
      <c r="D10" s="163">
        <v>80</v>
      </c>
      <c r="E10" s="128"/>
      <c r="F10" s="128"/>
      <c r="G10" s="119"/>
      <c r="H10" s="118"/>
      <c r="I10" s="117">
        <f t="shared" si="0"/>
        <v>0</v>
      </c>
      <c r="J10" s="125">
        <f t="shared" si="1"/>
        <v>0</v>
      </c>
      <c r="K10" s="125">
        <f t="shared" si="2"/>
        <v>0</v>
      </c>
      <c r="L10" s="125">
        <f t="shared" si="3"/>
        <v>0</v>
      </c>
      <c r="M10" s="114">
        <f t="shared" si="4"/>
        <v>0</v>
      </c>
      <c r="N10" s="113"/>
    </row>
    <row r="11" spans="1:14" ht="15" customHeight="1" x14ac:dyDescent="0.25">
      <c r="A11" s="122" t="s">
        <v>46</v>
      </c>
      <c r="B11" s="124" t="s">
        <v>935</v>
      </c>
      <c r="C11" s="122" t="s">
        <v>52</v>
      </c>
      <c r="D11" s="163">
        <v>40</v>
      </c>
      <c r="E11" s="126"/>
      <c r="F11" s="126"/>
      <c r="G11" s="119"/>
      <c r="H11" s="118"/>
      <c r="I11" s="117">
        <f t="shared" si="0"/>
        <v>0</v>
      </c>
      <c r="J11" s="125">
        <f t="shared" si="1"/>
        <v>0</v>
      </c>
      <c r="K11" s="125">
        <f t="shared" si="2"/>
        <v>0</v>
      </c>
      <c r="L11" s="125">
        <f t="shared" si="3"/>
        <v>0</v>
      </c>
      <c r="M11" s="114">
        <f t="shared" si="4"/>
        <v>0</v>
      </c>
      <c r="N11" s="113"/>
    </row>
    <row r="12" spans="1:14" ht="15.75" customHeight="1" x14ac:dyDescent="0.25">
      <c r="A12" s="122" t="s">
        <v>45</v>
      </c>
      <c r="B12" s="124" t="s">
        <v>934</v>
      </c>
      <c r="C12" s="122" t="s">
        <v>52</v>
      </c>
      <c r="D12" s="163">
        <v>40</v>
      </c>
      <c r="E12" s="126"/>
      <c r="F12" s="126"/>
      <c r="G12" s="119"/>
      <c r="H12" s="118"/>
      <c r="I12" s="117">
        <f t="shared" si="0"/>
        <v>0</v>
      </c>
      <c r="J12" s="125">
        <f t="shared" si="1"/>
        <v>0</v>
      </c>
      <c r="K12" s="125">
        <f t="shared" si="2"/>
        <v>0</v>
      </c>
      <c r="L12" s="125">
        <f t="shared" si="3"/>
        <v>0</v>
      </c>
      <c r="M12" s="114">
        <f t="shared" si="4"/>
        <v>0</v>
      </c>
      <c r="N12" s="113"/>
    </row>
    <row r="13" spans="1:14" ht="15" customHeight="1" x14ac:dyDescent="0.25">
      <c r="A13" s="122" t="s">
        <v>44</v>
      </c>
      <c r="B13" s="124" t="s">
        <v>933</v>
      </c>
      <c r="C13" s="122" t="s">
        <v>52</v>
      </c>
      <c r="D13" s="163">
        <v>60</v>
      </c>
      <c r="E13" s="126"/>
      <c r="F13" s="126"/>
      <c r="G13" s="119"/>
      <c r="H13" s="118"/>
      <c r="I13" s="117">
        <f t="shared" si="0"/>
        <v>0</v>
      </c>
      <c r="J13" s="125">
        <f t="shared" si="1"/>
        <v>0</v>
      </c>
      <c r="K13" s="125">
        <f t="shared" si="2"/>
        <v>0</v>
      </c>
      <c r="L13" s="125">
        <f t="shared" si="3"/>
        <v>0</v>
      </c>
      <c r="M13" s="114">
        <f t="shared" si="4"/>
        <v>0</v>
      </c>
      <c r="N13" s="113"/>
    </row>
    <row r="14" spans="1:14" ht="15.75" customHeight="1" x14ac:dyDescent="0.25">
      <c r="A14" s="122" t="s">
        <v>43</v>
      </c>
      <c r="B14" s="124" t="s">
        <v>932</v>
      </c>
      <c r="C14" s="122" t="s">
        <v>52</v>
      </c>
      <c r="D14" s="163">
        <v>80</v>
      </c>
      <c r="E14" s="126"/>
      <c r="F14" s="126"/>
      <c r="G14" s="119"/>
      <c r="H14" s="118"/>
      <c r="I14" s="117">
        <f t="shared" si="0"/>
        <v>0</v>
      </c>
      <c r="J14" s="125">
        <f t="shared" si="1"/>
        <v>0</v>
      </c>
      <c r="K14" s="125">
        <f t="shared" si="2"/>
        <v>0</v>
      </c>
      <c r="L14" s="125">
        <f t="shared" si="3"/>
        <v>0</v>
      </c>
      <c r="M14" s="114">
        <f t="shared" si="4"/>
        <v>0</v>
      </c>
      <c r="N14" s="113"/>
    </row>
    <row r="15" spans="1:14" ht="15" customHeight="1" x14ac:dyDescent="0.25">
      <c r="A15" s="122" t="s">
        <v>42</v>
      </c>
      <c r="B15" s="124" t="s">
        <v>931</v>
      </c>
      <c r="C15" s="122" t="s">
        <v>52</v>
      </c>
      <c r="D15" s="163">
        <v>70</v>
      </c>
      <c r="E15" s="126"/>
      <c r="F15" s="126"/>
      <c r="G15" s="119"/>
      <c r="H15" s="118"/>
      <c r="I15" s="117">
        <f t="shared" si="0"/>
        <v>0</v>
      </c>
      <c r="J15" s="125">
        <f t="shared" si="1"/>
        <v>0</v>
      </c>
      <c r="K15" s="125">
        <f t="shared" si="2"/>
        <v>0</v>
      </c>
      <c r="L15" s="125">
        <f t="shared" si="3"/>
        <v>0</v>
      </c>
      <c r="M15" s="114">
        <f t="shared" si="4"/>
        <v>0</v>
      </c>
      <c r="N15" s="113"/>
    </row>
    <row r="16" spans="1:14" ht="15" customHeight="1" x14ac:dyDescent="0.25">
      <c r="A16" s="122" t="s">
        <v>41</v>
      </c>
      <c r="B16" s="124" t="s">
        <v>930</v>
      </c>
      <c r="C16" s="122" t="s">
        <v>52</v>
      </c>
      <c r="D16" s="163">
        <v>30</v>
      </c>
      <c r="E16" s="126"/>
      <c r="F16" s="126"/>
      <c r="G16" s="119"/>
      <c r="H16" s="118"/>
      <c r="I16" s="117">
        <f t="shared" si="0"/>
        <v>0</v>
      </c>
      <c r="J16" s="125">
        <f t="shared" si="1"/>
        <v>0</v>
      </c>
      <c r="K16" s="125">
        <f t="shared" si="2"/>
        <v>0</v>
      </c>
      <c r="L16" s="125">
        <f t="shared" si="3"/>
        <v>0</v>
      </c>
      <c r="M16" s="114">
        <f t="shared" si="4"/>
        <v>0</v>
      </c>
      <c r="N16" s="113"/>
    </row>
    <row r="17" spans="1:14" ht="15" customHeight="1" x14ac:dyDescent="0.25">
      <c r="A17" s="122" t="s">
        <v>40</v>
      </c>
      <c r="B17" s="124" t="s">
        <v>929</v>
      </c>
      <c r="C17" s="122" t="s">
        <v>52</v>
      </c>
      <c r="D17" s="163">
        <v>20</v>
      </c>
      <c r="E17" s="126"/>
      <c r="F17" s="126"/>
      <c r="G17" s="119"/>
      <c r="H17" s="118"/>
      <c r="I17" s="117">
        <f t="shared" si="0"/>
        <v>0</v>
      </c>
      <c r="J17" s="125">
        <f t="shared" si="1"/>
        <v>0</v>
      </c>
      <c r="K17" s="125">
        <f t="shared" si="2"/>
        <v>0</v>
      </c>
      <c r="L17" s="125">
        <f t="shared" si="3"/>
        <v>0</v>
      </c>
      <c r="M17" s="114">
        <f t="shared" si="4"/>
        <v>0</v>
      </c>
      <c r="N17" s="113"/>
    </row>
    <row r="18" spans="1:14" ht="15" customHeight="1" x14ac:dyDescent="0.25">
      <c r="A18" s="122" t="s">
        <v>39</v>
      </c>
      <c r="B18" s="124" t="s">
        <v>928</v>
      </c>
      <c r="C18" s="122" t="s">
        <v>52</v>
      </c>
      <c r="D18" s="163">
        <v>30</v>
      </c>
      <c r="E18" s="126"/>
      <c r="F18" s="126"/>
      <c r="G18" s="119"/>
      <c r="H18" s="118"/>
      <c r="I18" s="117">
        <f t="shared" si="0"/>
        <v>0</v>
      </c>
      <c r="J18" s="125">
        <f t="shared" si="1"/>
        <v>0</v>
      </c>
      <c r="K18" s="125">
        <f t="shared" si="2"/>
        <v>0</v>
      </c>
      <c r="L18" s="125">
        <f t="shared" si="3"/>
        <v>0</v>
      </c>
      <c r="M18" s="114">
        <f t="shared" si="4"/>
        <v>0</v>
      </c>
      <c r="N18" s="113"/>
    </row>
    <row r="19" spans="1:14" ht="15" customHeight="1" x14ac:dyDescent="0.25">
      <c r="A19" s="122" t="s">
        <v>49</v>
      </c>
      <c r="B19" s="124" t="s">
        <v>927</v>
      </c>
      <c r="C19" s="122" t="s">
        <v>52</v>
      </c>
      <c r="D19" s="163">
        <v>30</v>
      </c>
      <c r="E19" s="126"/>
      <c r="F19" s="126"/>
      <c r="G19" s="119"/>
      <c r="H19" s="118"/>
      <c r="I19" s="117">
        <f t="shared" si="0"/>
        <v>0</v>
      </c>
      <c r="J19" s="125">
        <f t="shared" si="1"/>
        <v>0</v>
      </c>
      <c r="K19" s="125">
        <f t="shared" si="2"/>
        <v>0</v>
      </c>
      <c r="L19" s="125">
        <f t="shared" si="3"/>
        <v>0</v>
      </c>
      <c r="M19" s="114">
        <f t="shared" si="4"/>
        <v>0</v>
      </c>
      <c r="N19" s="113"/>
    </row>
    <row r="20" spans="1:14" ht="15" customHeight="1" x14ac:dyDescent="0.25">
      <c r="A20" s="122" t="s">
        <v>50</v>
      </c>
      <c r="B20" s="124" t="s">
        <v>926</v>
      </c>
      <c r="C20" s="122" t="s">
        <v>52</v>
      </c>
      <c r="D20" s="163">
        <v>30</v>
      </c>
      <c r="E20" s="126"/>
      <c r="F20" s="126"/>
      <c r="G20" s="119"/>
      <c r="H20" s="118"/>
      <c r="I20" s="117">
        <f t="shared" si="0"/>
        <v>0</v>
      </c>
      <c r="J20" s="125">
        <f t="shared" si="1"/>
        <v>0</v>
      </c>
      <c r="K20" s="125">
        <f t="shared" si="2"/>
        <v>0</v>
      </c>
      <c r="L20" s="125">
        <f t="shared" si="3"/>
        <v>0</v>
      </c>
      <c r="M20" s="114">
        <f t="shared" si="4"/>
        <v>0</v>
      </c>
      <c r="N20" s="113"/>
    </row>
    <row r="21" spans="1:14" ht="15" customHeight="1" x14ac:dyDescent="0.25">
      <c r="A21" s="122" t="s">
        <v>102</v>
      </c>
      <c r="B21" s="124" t="s">
        <v>925</v>
      </c>
      <c r="C21" s="122" t="s">
        <v>52</v>
      </c>
      <c r="D21" s="163">
        <v>30</v>
      </c>
      <c r="E21" s="126"/>
      <c r="F21" s="126"/>
      <c r="G21" s="119"/>
      <c r="H21" s="118"/>
      <c r="I21" s="117">
        <f t="shared" si="0"/>
        <v>0</v>
      </c>
      <c r="J21" s="125">
        <f t="shared" si="1"/>
        <v>0</v>
      </c>
      <c r="K21" s="125">
        <f t="shared" si="2"/>
        <v>0</v>
      </c>
      <c r="L21" s="125">
        <f t="shared" si="3"/>
        <v>0</v>
      </c>
      <c r="M21" s="114">
        <f t="shared" si="4"/>
        <v>0</v>
      </c>
      <c r="N21" s="113"/>
    </row>
    <row r="22" spans="1:14" ht="15" customHeight="1" x14ac:dyDescent="0.25">
      <c r="A22" s="122" t="s">
        <v>103</v>
      </c>
      <c r="B22" s="124" t="s">
        <v>924</v>
      </c>
      <c r="C22" s="122" t="s">
        <v>52</v>
      </c>
      <c r="D22" s="163">
        <v>40</v>
      </c>
      <c r="E22" s="126"/>
      <c r="F22" s="126"/>
      <c r="G22" s="119"/>
      <c r="H22" s="118"/>
      <c r="I22" s="117">
        <f t="shared" si="0"/>
        <v>0</v>
      </c>
      <c r="J22" s="125">
        <f t="shared" si="1"/>
        <v>0</v>
      </c>
      <c r="K22" s="125">
        <f t="shared" si="2"/>
        <v>0</v>
      </c>
      <c r="L22" s="125">
        <f t="shared" si="3"/>
        <v>0</v>
      </c>
      <c r="M22" s="114">
        <f t="shared" si="4"/>
        <v>0</v>
      </c>
      <c r="N22" s="113"/>
    </row>
    <row r="23" spans="1:14" ht="15" customHeight="1" x14ac:dyDescent="0.25">
      <c r="A23" s="122" t="s">
        <v>104</v>
      </c>
      <c r="B23" s="124" t="s">
        <v>923</v>
      </c>
      <c r="C23" s="122" t="s">
        <v>52</v>
      </c>
      <c r="D23" s="163">
        <v>40</v>
      </c>
      <c r="E23" s="126"/>
      <c r="F23" s="126"/>
      <c r="G23" s="119"/>
      <c r="H23" s="118"/>
      <c r="I23" s="117">
        <f t="shared" si="0"/>
        <v>0</v>
      </c>
      <c r="J23" s="125">
        <f t="shared" si="1"/>
        <v>0</v>
      </c>
      <c r="K23" s="125">
        <f t="shared" si="2"/>
        <v>0</v>
      </c>
      <c r="L23" s="125">
        <f t="shared" si="3"/>
        <v>0</v>
      </c>
      <c r="M23" s="114">
        <f t="shared" si="4"/>
        <v>0</v>
      </c>
      <c r="N23" s="113"/>
    </row>
    <row r="24" spans="1:14" ht="15" customHeight="1" x14ac:dyDescent="0.25">
      <c r="A24" s="122" t="s">
        <v>137</v>
      </c>
      <c r="B24" s="124" t="s">
        <v>922</v>
      </c>
      <c r="C24" s="122" t="s">
        <v>52</v>
      </c>
      <c r="D24" s="163">
        <v>7</v>
      </c>
      <c r="E24" s="120"/>
      <c r="F24" s="120"/>
      <c r="G24" s="119"/>
      <c r="H24" s="118"/>
      <c r="I24" s="117">
        <f t="shared" si="0"/>
        <v>0</v>
      </c>
      <c r="J24" s="125">
        <f t="shared" si="1"/>
        <v>0</v>
      </c>
      <c r="K24" s="125">
        <f t="shared" si="2"/>
        <v>0</v>
      </c>
      <c r="L24" s="125">
        <f t="shared" si="3"/>
        <v>0</v>
      </c>
      <c r="M24" s="114">
        <f t="shared" si="4"/>
        <v>0</v>
      </c>
      <c r="N24" s="113"/>
    </row>
    <row r="25" spans="1:14" ht="15" customHeight="1" x14ac:dyDescent="0.25">
      <c r="A25" s="122" t="s">
        <v>140</v>
      </c>
      <c r="B25" s="124" t="s">
        <v>921</v>
      </c>
      <c r="C25" s="122" t="s">
        <v>52</v>
      </c>
      <c r="D25" s="163">
        <v>10</v>
      </c>
      <c r="E25" s="164"/>
      <c r="F25" s="130"/>
      <c r="G25" s="119"/>
      <c r="H25" s="118"/>
      <c r="I25" s="117">
        <f t="shared" si="0"/>
        <v>0</v>
      </c>
      <c r="J25" s="125">
        <f t="shared" si="1"/>
        <v>0</v>
      </c>
      <c r="K25" s="125">
        <f t="shared" si="2"/>
        <v>0</v>
      </c>
      <c r="L25" s="125">
        <f t="shared" si="3"/>
        <v>0</v>
      </c>
      <c r="M25" s="114">
        <f t="shared" si="4"/>
        <v>0</v>
      </c>
      <c r="N25" s="113"/>
    </row>
    <row r="26" spans="1:14" ht="15" customHeight="1" x14ac:dyDescent="0.25">
      <c r="A26" s="122" t="s">
        <v>143</v>
      </c>
      <c r="B26" s="124" t="s">
        <v>920</v>
      </c>
      <c r="C26" s="122" t="s">
        <v>52</v>
      </c>
      <c r="D26" s="163">
        <v>7</v>
      </c>
      <c r="E26" s="128"/>
      <c r="F26" s="128"/>
      <c r="G26" s="119"/>
      <c r="H26" s="118"/>
      <c r="I26" s="117">
        <f t="shared" si="0"/>
        <v>0</v>
      </c>
      <c r="J26" s="125">
        <f t="shared" si="1"/>
        <v>0</v>
      </c>
      <c r="K26" s="125">
        <f t="shared" si="2"/>
        <v>0</v>
      </c>
      <c r="L26" s="125">
        <f t="shared" si="3"/>
        <v>0</v>
      </c>
      <c r="M26" s="114">
        <f t="shared" si="4"/>
        <v>0</v>
      </c>
      <c r="N26" s="113"/>
    </row>
    <row r="27" spans="1:14" ht="15" customHeight="1" x14ac:dyDescent="0.25">
      <c r="A27" s="122" t="s">
        <v>146</v>
      </c>
      <c r="B27" s="124" t="s">
        <v>919</v>
      </c>
      <c r="C27" s="122" t="s">
        <v>52</v>
      </c>
      <c r="D27" s="163">
        <v>30</v>
      </c>
      <c r="E27" s="126"/>
      <c r="F27" s="126"/>
      <c r="G27" s="119"/>
      <c r="H27" s="118"/>
      <c r="I27" s="117">
        <f t="shared" si="0"/>
        <v>0</v>
      </c>
      <c r="J27" s="125">
        <f t="shared" si="1"/>
        <v>0</v>
      </c>
      <c r="K27" s="125">
        <f t="shared" si="2"/>
        <v>0</v>
      </c>
      <c r="L27" s="125">
        <f t="shared" si="3"/>
        <v>0</v>
      </c>
      <c r="M27" s="114">
        <f t="shared" si="4"/>
        <v>0</v>
      </c>
      <c r="N27" s="113"/>
    </row>
    <row r="28" spans="1:14" ht="15" customHeight="1" x14ac:dyDescent="0.25">
      <c r="A28" s="122" t="s">
        <v>149</v>
      </c>
      <c r="B28" s="124" t="s">
        <v>918</v>
      </c>
      <c r="C28" s="122" t="s">
        <v>52</v>
      </c>
      <c r="D28" s="163">
        <v>30</v>
      </c>
      <c r="E28" s="126"/>
      <c r="F28" s="126"/>
      <c r="G28" s="119"/>
      <c r="H28" s="118"/>
      <c r="I28" s="117">
        <f t="shared" si="0"/>
        <v>0</v>
      </c>
      <c r="J28" s="125">
        <f t="shared" si="1"/>
        <v>0</v>
      </c>
      <c r="K28" s="125">
        <f t="shared" si="2"/>
        <v>0</v>
      </c>
      <c r="L28" s="125">
        <f t="shared" si="3"/>
        <v>0</v>
      </c>
      <c r="M28" s="114">
        <f t="shared" si="4"/>
        <v>0</v>
      </c>
      <c r="N28" s="113"/>
    </row>
    <row r="29" spans="1:14" ht="15" customHeight="1" x14ac:dyDescent="0.25">
      <c r="A29" s="122" t="s">
        <v>152</v>
      </c>
      <c r="B29" s="124" t="s">
        <v>917</v>
      </c>
      <c r="C29" s="122" t="s">
        <v>52</v>
      </c>
      <c r="D29" s="163">
        <v>20</v>
      </c>
      <c r="E29" s="126"/>
      <c r="F29" s="126"/>
      <c r="G29" s="119"/>
      <c r="H29" s="118"/>
      <c r="I29" s="117">
        <f t="shared" si="0"/>
        <v>0</v>
      </c>
      <c r="J29" s="125">
        <f t="shared" si="1"/>
        <v>0</v>
      </c>
      <c r="K29" s="125">
        <f t="shared" si="2"/>
        <v>0</v>
      </c>
      <c r="L29" s="125">
        <f t="shared" si="3"/>
        <v>0</v>
      </c>
      <c r="M29" s="114">
        <f t="shared" si="4"/>
        <v>0</v>
      </c>
      <c r="N29" s="113"/>
    </row>
    <row r="30" spans="1:14" ht="15" customHeight="1" x14ac:dyDescent="0.25">
      <c r="A30" s="122" t="s">
        <v>155</v>
      </c>
      <c r="B30" s="124" t="s">
        <v>916</v>
      </c>
      <c r="C30" s="122" t="s">
        <v>52</v>
      </c>
      <c r="D30" s="163">
        <v>15</v>
      </c>
      <c r="E30" s="126"/>
      <c r="F30" s="126"/>
      <c r="G30" s="119"/>
      <c r="H30" s="118"/>
      <c r="I30" s="117">
        <f t="shared" si="0"/>
        <v>0</v>
      </c>
      <c r="J30" s="125">
        <f t="shared" si="1"/>
        <v>0</v>
      </c>
      <c r="K30" s="125">
        <f t="shared" si="2"/>
        <v>0</v>
      </c>
      <c r="L30" s="125">
        <f t="shared" si="3"/>
        <v>0</v>
      </c>
      <c r="M30" s="114">
        <f t="shared" si="4"/>
        <v>0</v>
      </c>
      <c r="N30" s="113"/>
    </row>
    <row r="31" spans="1:14" ht="15" customHeight="1" x14ac:dyDescent="0.25">
      <c r="A31" s="122" t="s">
        <v>157</v>
      </c>
      <c r="B31" s="124" t="s">
        <v>915</v>
      </c>
      <c r="C31" s="122" t="s">
        <v>52</v>
      </c>
      <c r="D31" s="163">
        <v>40</v>
      </c>
      <c r="E31" s="126"/>
      <c r="F31" s="126"/>
      <c r="G31" s="119"/>
      <c r="H31" s="118"/>
      <c r="I31" s="117">
        <f t="shared" si="0"/>
        <v>0</v>
      </c>
      <c r="J31" s="125">
        <f t="shared" si="1"/>
        <v>0</v>
      </c>
      <c r="K31" s="125">
        <f t="shared" si="2"/>
        <v>0</v>
      </c>
      <c r="L31" s="125">
        <f t="shared" si="3"/>
        <v>0</v>
      </c>
      <c r="M31" s="114">
        <f t="shared" si="4"/>
        <v>0</v>
      </c>
      <c r="N31" s="113"/>
    </row>
    <row r="32" spans="1:14" ht="15" customHeight="1" x14ac:dyDescent="0.25">
      <c r="A32" s="122" t="s">
        <v>160</v>
      </c>
      <c r="B32" s="124" t="s">
        <v>914</v>
      </c>
      <c r="C32" s="122" t="s">
        <v>52</v>
      </c>
      <c r="D32" s="163">
        <v>10</v>
      </c>
      <c r="E32" s="126"/>
      <c r="F32" s="126"/>
      <c r="G32" s="119"/>
      <c r="H32" s="118"/>
      <c r="I32" s="117">
        <f t="shared" si="0"/>
        <v>0</v>
      </c>
      <c r="J32" s="125">
        <f t="shared" si="1"/>
        <v>0</v>
      </c>
      <c r="K32" s="125">
        <f t="shared" si="2"/>
        <v>0</v>
      </c>
      <c r="L32" s="125">
        <f t="shared" si="3"/>
        <v>0</v>
      </c>
      <c r="M32" s="114">
        <f t="shared" si="4"/>
        <v>0</v>
      </c>
      <c r="N32" s="113"/>
    </row>
    <row r="33" spans="1:14" ht="15" customHeight="1" x14ac:dyDescent="0.25">
      <c r="A33" s="122" t="s">
        <v>163</v>
      </c>
      <c r="B33" s="124" t="s">
        <v>913</v>
      </c>
      <c r="C33" s="122" t="s">
        <v>52</v>
      </c>
      <c r="D33" s="163">
        <v>200</v>
      </c>
      <c r="E33" s="126"/>
      <c r="F33" s="126"/>
      <c r="G33" s="119"/>
      <c r="H33" s="118"/>
      <c r="I33" s="117">
        <f t="shared" si="0"/>
        <v>0</v>
      </c>
      <c r="J33" s="125">
        <f t="shared" si="1"/>
        <v>0</v>
      </c>
      <c r="K33" s="125">
        <f t="shared" si="2"/>
        <v>0</v>
      </c>
      <c r="L33" s="125">
        <f t="shared" si="3"/>
        <v>0</v>
      </c>
      <c r="M33" s="114">
        <f t="shared" si="4"/>
        <v>0</v>
      </c>
      <c r="N33" s="113"/>
    </row>
    <row r="34" spans="1:14" ht="15" customHeight="1" x14ac:dyDescent="0.25">
      <c r="A34" s="122" t="s">
        <v>166</v>
      </c>
      <c r="B34" s="124" t="s">
        <v>912</v>
      </c>
      <c r="C34" s="122" t="s">
        <v>52</v>
      </c>
      <c r="D34" s="163">
        <v>300</v>
      </c>
      <c r="E34" s="126"/>
      <c r="F34" s="126"/>
      <c r="G34" s="119"/>
      <c r="H34" s="118"/>
      <c r="I34" s="117">
        <f t="shared" si="0"/>
        <v>0</v>
      </c>
      <c r="J34" s="125">
        <f t="shared" si="1"/>
        <v>0</v>
      </c>
      <c r="K34" s="125">
        <f t="shared" si="2"/>
        <v>0</v>
      </c>
      <c r="L34" s="125">
        <f t="shared" si="3"/>
        <v>0</v>
      </c>
      <c r="M34" s="114">
        <f t="shared" si="4"/>
        <v>0</v>
      </c>
      <c r="N34" s="113"/>
    </row>
    <row r="35" spans="1:14" ht="15" customHeight="1" x14ac:dyDescent="0.25">
      <c r="A35" s="122" t="s">
        <v>169</v>
      </c>
      <c r="B35" s="124" t="s">
        <v>911</v>
      </c>
      <c r="C35" s="122" t="s">
        <v>906</v>
      </c>
      <c r="D35" s="163">
        <v>300</v>
      </c>
      <c r="E35" s="126"/>
      <c r="F35" s="126"/>
      <c r="G35" s="119"/>
      <c r="H35" s="118"/>
      <c r="I35" s="117">
        <f t="shared" si="0"/>
        <v>0</v>
      </c>
      <c r="J35" s="125">
        <f t="shared" si="1"/>
        <v>0</v>
      </c>
      <c r="K35" s="125">
        <f t="shared" si="2"/>
        <v>0</v>
      </c>
      <c r="L35" s="125">
        <f t="shared" si="3"/>
        <v>0</v>
      </c>
      <c r="M35" s="114">
        <f t="shared" si="4"/>
        <v>0</v>
      </c>
      <c r="N35" s="113"/>
    </row>
    <row r="36" spans="1:14" ht="15" customHeight="1" x14ac:dyDescent="0.25">
      <c r="A36" s="122" t="s">
        <v>172</v>
      </c>
      <c r="B36" s="124" t="s">
        <v>910</v>
      </c>
      <c r="C36" s="122" t="s">
        <v>906</v>
      </c>
      <c r="D36" s="163">
        <v>300</v>
      </c>
      <c r="E36" s="126"/>
      <c r="F36" s="126"/>
      <c r="G36" s="119"/>
      <c r="H36" s="118"/>
      <c r="I36" s="117">
        <f t="shared" si="0"/>
        <v>0</v>
      </c>
      <c r="J36" s="125">
        <f t="shared" si="1"/>
        <v>0</v>
      </c>
      <c r="K36" s="125">
        <f t="shared" si="2"/>
        <v>0</v>
      </c>
      <c r="L36" s="125">
        <f t="shared" si="3"/>
        <v>0</v>
      </c>
      <c r="M36" s="114">
        <f t="shared" si="4"/>
        <v>0</v>
      </c>
      <c r="N36" s="113"/>
    </row>
    <row r="37" spans="1:14" ht="15" customHeight="1" x14ac:dyDescent="0.25">
      <c r="A37" s="122" t="s">
        <v>175</v>
      </c>
      <c r="B37" s="124" t="s">
        <v>909</v>
      </c>
      <c r="C37" s="122" t="s">
        <v>906</v>
      </c>
      <c r="D37" s="163">
        <v>300</v>
      </c>
      <c r="E37" s="126"/>
      <c r="F37" s="126"/>
      <c r="G37" s="119"/>
      <c r="H37" s="118"/>
      <c r="I37" s="117">
        <f t="shared" si="0"/>
        <v>0</v>
      </c>
      <c r="J37" s="125">
        <f t="shared" si="1"/>
        <v>0</v>
      </c>
      <c r="K37" s="125">
        <f t="shared" si="2"/>
        <v>0</v>
      </c>
      <c r="L37" s="125">
        <f t="shared" si="3"/>
        <v>0</v>
      </c>
      <c r="M37" s="114">
        <f t="shared" si="4"/>
        <v>0</v>
      </c>
      <c r="N37" s="113"/>
    </row>
    <row r="38" spans="1:14" ht="15" customHeight="1" x14ac:dyDescent="0.25">
      <c r="A38" s="122" t="s">
        <v>178</v>
      </c>
      <c r="B38" s="124" t="s">
        <v>908</v>
      </c>
      <c r="C38" s="122" t="s">
        <v>906</v>
      </c>
      <c r="D38" s="163">
        <v>300</v>
      </c>
      <c r="E38" s="120"/>
      <c r="F38" s="120"/>
      <c r="G38" s="119"/>
      <c r="H38" s="118"/>
      <c r="I38" s="117">
        <f t="shared" si="0"/>
        <v>0</v>
      </c>
      <c r="J38" s="125">
        <f t="shared" si="1"/>
        <v>0</v>
      </c>
      <c r="K38" s="125">
        <f t="shared" si="2"/>
        <v>0</v>
      </c>
      <c r="L38" s="125">
        <f t="shared" si="3"/>
        <v>0</v>
      </c>
      <c r="M38" s="114">
        <f t="shared" si="4"/>
        <v>0</v>
      </c>
      <c r="N38" s="113"/>
    </row>
    <row r="39" spans="1:14" ht="15" customHeight="1" x14ac:dyDescent="0.25">
      <c r="A39" s="122" t="s">
        <v>181</v>
      </c>
      <c r="B39" s="124" t="s">
        <v>907</v>
      </c>
      <c r="C39" s="122" t="s">
        <v>906</v>
      </c>
      <c r="D39" s="163">
        <v>600</v>
      </c>
      <c r="E39" s="164"/>
      <c r="F39" s="130"/>
      <c r="G39" s="119"/>
      <c r="H39" s="118"/>
      <c r="I39" s="117">
        <f t="shared" si="0"/>
        <v>0</v>
      </c>
      <c r="J39" s="125">
        <f t="shared" si="1"/>
        <v>0</v>
      </c>
      <c r="K39" s="125">
        <f t="shared" si="2"/>
        <v>0</v>
      </c>
      <c r="L39" s="125">
        <f t="shared" si="3"/>
        <v>0</v>
      </c>
      <c r="M39" s="114">
        <f t="shared" si="4"/>
        <v>0</v>
      </c>
      <c r="N39" s="113"/>
    </row>
    <row r="40" spans="1:14" ht="15" customHeight="1" x14ac:dyDescent="0.25">
      <c r="A40" s="122" t="s">
        <v>183</v>
      </c>
      <c r="B40" s="124" t="s">
        <v>905</v>
      </c>
      <c r="C40" s="122" t="s">
        <v>52</v>
      </c>
      <c r="D40" s="163">
        <v>20</v>
      </c>
      <c r="E40" s="128"/>
      <c r="F40" s="128"/>
      <c r="G40" s="119"/>
      <c r="H40" s="118"/>
      <c r="I40" s="117">
        <f t="shared" si="0"/>
        <v>0</v>
      </c>
      <c r="J40" s="125">
        <f t="shared" si="1"/>
        <v>0</v>
      </c>
      <c r="K40" s="125">
        <f t="shared" si="2"/>
        <v>0</v>
      </c>
      <c r="L40" s="125">
        <f t="shared" si="3"/>
        <v>0</v>
      </c>
      <c r="M40" s="114">
        <f t="shared" si="4"/>
        <v>0</v>
      </c>
      <c r="N40" s="113"/>
    </row>
    <row r="41" spans="1:14" ht="15" customHeight="1" x14ac:dyDescent="0.25">
      <c r="A41" s="122" t="s">
        <v>186</v>
      </c>
      <c r="B41" s="124" t="s">
        <v>904</v>
      </c>
      <c r="C41" s="122" t="s">
        <v>52</v>
      </c>
      <c r="D41" s="163">
        <v>100</v>
      </c>
      <c r="E41" s="126"/>
      <c r="F41" s="126"/>
      <c r="G41" s="119"/>
      <c r="H41" s="118"/>
      <c r="I41" s="117">
        <f t="shared" si="0"/>
        <v>0</v>
      </c>
      <c r="J41" s="125">
        <f t="shared" si="1"/>
        <v>0</v>
      </c>
      <c r="K41" s="125">
        <f t="shared" si="2"/>
        <v>0</v>
      </c>
      <c r="L41" s="125">
        <f t="shared" si="3"/>
        <v>0</v>
      </c>
      <c r="M41" s="114">
        <f t="shared" si="4"/>
        <v>0</v>
      </c>
      <c r="N41" s="113"/>
    </row>
    <row r="42" spans="1:14" ht="15" customHeight="1" x14ac:dyDescent="0.25">
      <c r="A42" s="122" t="s">
        <v>189</v>
      </c>
      <c r="B42" s="124" t="s">
        <v>903</v>
      </c>
      <c r="C42" s="122" t="s">
        <v>52</v>
      </c>
      <c r="D42" s="163">
        <v>100</v>
      </c>
      <c r="E42" s="126"/>
      <c r="F42" s="126"/>
      <c r="G42" s="119"/>
      <c r="H42" s="118"/>
      <c r="I42" s="117">
        <f t="shared" si="0"/>
        <v>0</v>
      </c>
      <c r="J42" s="125">
        <f t="shared" si="1"/>
        <v>0</v>
      </c>
      <c r="K42" s="125">
        <f t="shared" si="2"/>
        <v>0</v>
      </c>
      <c r="L42" s="125">
        <f t="shared" si="3"/>
        <v>0</v>
      </c>
      <c r="M42" s="114">
        <f t="shared" si="4"/>
        <v>0</v>
      </c>
      <c r="N42" s="113"/>
    </row>
    <row r="43" spans="1:14" ht="15" customHeight="1" x14ac:dyDescent="0.25">
      <c r="A43" s="122" t="s">
        <v>192</v>
      </c>
      <c r="B43" s="124" t="s">
        <v>902</v>
      </c>
      <c r="C43" s="122" t="s">
        <v>52</v>
      </c>
      <c r="D43" s="163">
        <v>100</v>
      </c>
      <c r="E43" s="126"/>
      <c r="F43" s="126"/>
      <c r="G43" s="119"/>
      <c r="H43" s="118"/>
      <c r="I43" s="117">
        <f t="shared" si="0"/>
        <v>0</v>
      </c>
      <c r="J43" s="125">
        <f t="shared" si="1"/>
        <v>0</v>
      </c>
      <c r="K43" s="125">
        <f t="shared" si="2"/>
        <v>0</v>
      </c>
      <c r="L43" s="125">
        <f t="shared" si="3"/>
        <v>0</v>
      </c>
      <c r="M43" s="114">
        <f t="shared" si="4"/>
        <v>0</v>
      </c>
      <c r="N43" s="113"/>
    </row>
    <row r="44" spans="1:14" ht="15" customHeight="1" x14ac:dyDescent="0.25">
      <c r="A44" s="122" t="s">
        <v>195</v>
      </c>
      <c r="B44" s="124" t="s">
        <v>901</v>
      </c>
      <c r="C44" s="122" t="s">
        <v>52</v>
      </c>
      <c r="D44" s="163">
        <v>100</v>
      </c>
      <c r="E44" s="126"/>
      <c r="F44" s="126"/>
      <c r="G44" s="119"/>
      <c r="H44" s="118"/>
      <c r="I44" s="117">
        <f t="shared" si="0"/>
        <v>0</v>
      </c>
      <c r="J44" s="125">
        <f t="shared" si="1"/>
        <v>0</v>
      </c>
      <c r="K44" s="125">
        <f t="shared" si="2"/>
        <v>0</v>
      </c>
      <c r="L44" s="125">
        <f t="shared" si="3"/>
        <v>0</v>
      </c>
      <c r="M44" s="114">
        <f t="shared" si="4"/>
        <v>0</v>
      </c>
      <c r="N44" s="113"/>
    </row>
    <row r="45" spans="1:14" ht="15" customHeight="1" x14ac:dyDescent="0.25">
      <c r="A45" s="122" t="s">
        <v>198</v>
      </c>
      <c r="B45" s="124" t="s">
        <v>900</v>
      </c>
      <c r="C45" s="122" t="s">
        <v>52</v>
      </c>
      <c r="D45" s="163">
        <v>100</v>
      </c>
      <c r="E45" s="126"/>
      <c r="F45" s="126"/>
      <c r="G45" s="119"/>
      <c r="H45" s="118"/>
      <c r="I45" s="117">
        <f t="shared" si="0"/>
        <v>0</v>
      </c>
      <c r="J45" s="125">
        <f t="shared" si="1"/>
        <v>0</v>
      </c>
      <c r="K45" s="125">
        <f t="shared" si="2"/>
        <v>0</v>
      </c>
      <c r="L45" s="125">
        <f t="shared" si="3"/>
        <v>0</v>
      </c>
      <c r="M45" s="114">
        <f t="shared" si="4"/>
        <v>0</v>
      </c>
      <c r="N45" s="113"/>
    </row>
    <row r="46" spans="1:14" ht="15" customHeight="1" x14ac:dyDescent="0.25">
      <c r="A46" s="122" t="s">
        <v>201</v>
      </c>
      <c r="B46" s="124" t="s">
        <v>899</v>
      </c>
      <c r="C46" s="122" t="s">
        <v>52</v>
      </c>
      <c r="D46" s="163">
        <v>100</v>
      </c>
      <c r="E46" s="126"/>
      <c r="F46" s="126"/>
      <c r="G46" s="119"/>
      <c r="H46" s="118"/>
      <c r="I46" s="117">
        <f t="shared" si="0"/>
        <v>0</v>
      </c>
      <c r="J46" s="125">
        <f t="shared" si="1"/>
        <v>0</v>
      </c>
      <c r="K46" s="125">
        <f t="shared" si="2"/>
        <v>0</v>
      </c>
      <c r="L46" s="125">
        <f t="shared" si="3"/>
        <v>0</v>
      </c>
      <c r="M46" s="114">
        <f t="shared" si="4"/>
        <v>0</v>
      </c>
      <c r="N46" s="113"/>
    </row>
    <row r="47" spans="1:14" ht="15" customHeight="1" x14ac:dyDescent="0.25">
      <c r="A47" s="122" t="s">
        <v>204</v>
      </c>
      <c r="B47" s="124" t="s">
        <v>898</v>
      </c>
      <c r="C47" s="122" t="s">
        <v>52</v>
      </c>
      <c r="D47" s="163">
        <v>100</v>
      </c>
      <c r="E47" s="126"/>
      <c r="F47" s="126"/>
      <c r="G47" s="119"/>
      <c r="H47" s="118"/>
      <c r="I47" s="117">
        <f t="shared" si="0"/>
        <v>0</v>
      </c>
      <c r="J47" s="125">
        <f t="shared" si="1"/>
        <v>0</v>
      </c>
      <c r="K47" s="125">
        <f t="shared" si="2"/>
        <v>0</v>
      </c>
      <c r="L47" s="125">
        <f t="shared" si="3"/>
        <v>0</v>
      </c>
      <c r="M47" s="114">
        <f t="shared" si="4"/>
        <v>0</v>
      </c>
      <c r="N47" s="113"/>
    </row>
    <row r="48" spans="1:14" ht="15" customHeight="1" x14ac:dyDescent="0.25">
      <c r="A48" s="122" t="s">
        <v>207</v>
      </c>
      <c r="B48" s="124" t="s">
        <v>897</v>
      </c>
      <c r="C48" s="122" t="s">
        <v>52</v>
      </c>
      <c r="D48" s="163">
        <v>100</v>
      </c>
      <c r="E48" s="126"/>
      <c r="F48" s="126"/>
      <c r="G48" s="119"/>
      <c r="H48" s="118"/>
      <c r="I48" s="117">
        <f t="shared" si="0"/>
        <v>0</v>
      </c>
      <c r="J48" s="125">
        <f t="shared" si="1"/>
        <v>0</v>
      </c>
      <c r="K48" s="125">
        <f t="shared" si="2"/>
        <v>0</v>
      </c>
      <c r="L48" s="125">
        <f t="shared" si="3"/>
        <v>0</v>
      </c>
      <c r="M48" s="114">
        <f t="shared" si="4"/>
        <v>0</v>
      </c>
      <c r="N48" s="113"/>
    </row>
    <row r="49" spans="1:14" ht="15" customHeight="1" x14ac:dyDescent="0.25">
      <c r="A49" s="122" t="s">
        <v>210</v>
      </c>
      <c r="B49" s="124" t="s">
        <v>896</v>
      </c>
      <c r="C49" s="122" t="s">
        <v>52</v>
      </c>
      <c r="D49" s="163">
        <v>150</v>
      </c>
      <c r="E49" s="126"/>
      <c r="F49" s="126"/>
      <c r="G49" s="119"/>
      <c r="H49" s="118"/>
      <c r="I49" s="117">
        <f t="shared" si="0"/>
        <v>0</v>
      </c>
      <c r="J49" s="125">
        <f t="shared" si="1"/>
        <v>0</v>
      </c>
      <c r="K49" s="125">
        <f t="shared" si="2"/>
        <v>0</v>
      </c>
      <c r="L49" s="125">
        <f t="shared" si="3"/>
        <v>0</v>
      </c>
      <c r="M49" s="114">
        <f t="shared" si="4"/>
        <v>0</v>
      </c>
      <c r="N49" s="113"/>
    </row>
    <row r="50" spans="1:14" ht="15" customHeight="1" x14ac:dyDescent="0.25">
      <c r="A50" s="122" t="s">
        <v>213</v>
      </c>
      <c r="B50" s="124" t="s">
        <v>895</v>
      </c>
      <c r="C50" s="122" t="s">
        <v>52</v>
      </c>
      <c r="D50" s="163">
        <v>100</v>
      </c>
      <c r="E50" s="126"/>
      <c r="F50" s="126"/>
      <c r="G50" s="119"/>
      <c r="H50" s="118"/>
      <c r="I50" s="117">
        <f t="shared" si="0"/>
        <v>0</v>
      </c>
      <c r="J50" s="125">
        <f t="shared" si="1"/>
        <v>0</v>
      </c>
      <c r="K50" s="125">
        <f t="shared" si="2"/>
        <v>0</v>
      </c>
      <c r="L50" s="125">
        <f t="shared" si="3"/>
        <v>0</v>
      </c>
      <c r="M50" s="114">
        <f t="shared" si="4"/>
        <v>0</v>
      </c>
      <c r="N50" s="113"/>
    </row>
    <row r="51" spans="1:14" ht="15" customHeight="1" x14ac:dyDescent="0.25">
      <c r="A51" s="122" t="s">
        <v>487</v>
      </c>
      <c r="B51" s="124" t="s">
        <v>894</v>
      </c>
      <c r="C51" s="122" t="s">
        <v>52</v>
      </c>
      <c r="D51" s="163">
        <v>100</v>
      </c>
      <c r="E51" s="126"/>
      <c r="F51" s="126"/>
      <c r="G51" s="119"/>
      <c r="H51" s="118"/>
      <c r="I51" s="117">
        <f t="shared" si="0"/>
        <v>0</v>
      </c>
      <c r="J51" s="125">
        <f t="shared" si="1"/>
        <v>0</v>
      </c>
      <c r="K51" s="125">
        <f t="shared" si="2"/>
        <v>0</v>
      </c>
      <c r="L51" s="125">
        <f t="shared" si="3"/>
        <v>0</v>
      </c>
      <c r="M51" s="114">
        <f t="shared" si="4"/>
        <v>0</v>
      </c>
      <c r="N51" s="113"/>
    </row>
    <row r="52" spans="1:14" ht="15" customHeight="1" x14ac:dyDescent="0.25">
      <c r="A52" s="122" t="s">
        <v>488</v>
      </c>
      <c r="B52" s="124" t="s">
        <v>893</v>
      </c>
      <c r="C52" s="122" t="s">
        <v>52</v>
      </c>
      <c r="D52" s="163">
        <v>100</v>
      </c>
      <c r="E52" s="126"/>
      <c r="F52" s="126"/>
      <c r="G52" s="119"/>
      <c r="H52" s="118"/>
      <c r="I52" s="117">
        <f t="shared" si="0"/>
        <v>0</v>
      </c>
      <c r="J52" s="125">
        <f t="shared" si="1"/>
        <v>0</v>
      </c>
      <c r="K52" s="125">
        <f t="shared" si="2"/>
        <v>0</v>
      </c>
      <c r="L52" s="125">
        <f t="shared" si="3"/>
        <v>0</v>
      </c>
      <c r="M52" s="114">
        <f t="shared" si="4"/>
        <v>0</v>
      </c>
      <c r="N52" s="113"/>
    </row>
    <row r="53" spans="1:14" ht="16.5" customHeight="1" x14ac:dyDescent="0.25">
      <c r="A53" s="122" t="s">
        <v>489</v>
      </c>
      <c r="B53" s="124" t="s">
        <v>892</v>
      </c>
      <c r="C53" s="122" t="s">
        <v>52</v>
      </c>
      <c r="D53" s="163">
        <v>300</v>
      </c>
      <c r="E53" s="126"/>
      <c r="F53" s="126"/>
      <c r="G53" s="119"/>
      <c r="H53" s="118"/>
      <c r="I53" s="117">
        <f t="shared" si="0"/>
        <v>0</v>
      </c>
      <c r="J53" s="125">
        <f t="shared" si="1"/>
        <v>0</v>
      </c>
      <c r="K53" s="125">
        <f t="shared" si="2"/>
        <v>0</v>
      </c>
      <c r="L53" s="125">
        <f t="shared" si="3"/>
        <v>0</v>
      </c>
      <c r="M53" s="114">
        <f t="shared" si="4"/>
        <v>0</v>
      </c>
      <c r="N53" s="113"/>
    </row>
    <row r="54" spans="1:14" ht="16.5" customHeight="1" x14ac:dyDescent="0.25">
      <c r="A54" s="122" t="s">
        <v>490</v>
      </c>
      <c r="B54" s="124" t="s">
        <v>891</v>
      </c>
      <c r="C54" s="122" t="s">
        <v>52</v>
      </c>
      <c r="D54" s="163">
        <v>100</v>
      </c>
      <c r="E54" s="120"/>
      <c r="F54" s="120"/>
      <c r="G54" s="119"/>
      <c r="H54" s="118"/>
      <c r="I54" s="117">
        <f t="shared" si="0"/>
        <v>0</v>
      </c>
      <c r="J54" s="125">
        <f t="shared" si="1"/>
        <v>0</v>
      </c>
      <c r="K54" s="125">
        <f t="shared" si="2"/>
        <v>0</v>
      </c>
      <c r="L54" s="125">
        <f t="shared" si="3"/>
        <v>0</v>
      </c>
      <c r="M54" s="114">
        <f t="shared" si="4"/>
        <v>0</v>
      </c>
      <c r="N54" s="113"/>
    </row>
    <row r="55" spans="1:14" ht="16.5" customHeight="1" x14ac:dyDescent="0.25">
      <c r="A55" s="122" t="s">
        <v>491</v>
      </c>
      <c r="B55" s="124" t="s">
        <v>890</v>
      </c>
      <c r="C55" s="122" t="s">
        <v>52</v>
      </c>
      <c r="D55" s="163">
        <v>100</v>
      </c>
      <c r="E55" s="120"/>
      <c r="F55" s="120"/>
      <c r="G55" s="119"/>
      <c r="H55" s="118"/>
      <c r="I55" s="117">
        <f t="shared" si="0"/>
        <v>0</v>
      </c>
      <c r="J55" s="125">
        <f t="shared" si="1"/>
        <v>0</v>
      </c>
      <c r="K55" s="125">
        <f t="shared" si="2"/>
        <v>0</v>
      </c>
      <c r="L55" s="125">
        <f t="shared" si="3"/>
        <v>0</v>
      </c>
      <c r="M55" s="114">
        <f t="shared" si="4"/>
        <v>0</v>
      </c>
      <c r="N55" s="113"/>
    </row>
    <row r="56" spans="1:14" ht="16.5" customHeight="1" x14ac:dyDescent="0.25">
      <c r="A56" s="122" t="s">
        <v>492</v>
      </c>
      <c r="B56" s="124" t="s">
        <v>889</v>
      </c>
      <c r="C56" s="122" t="s">
        <v>52</v>
      </c>
      <c r="D56" s="163">
        <v>50</v>
      </c>
      <c r="E56" s="120"/>
      <c r="F56" s="120"/>
      <c r="G56" s="119"/>
      <c r="H56" s="118"/>
      <c r="I56" s="117">
        <f t="shared" si="0"/>
        <v>0</v>
      </c>
      <c r="J56" s="125">
        <f t="shared" si="1"/>
        <v>0</v>
      </c>
      <c r="K56" s="125">
        <f t="shared" si="2"/>
        <v>0</v>
      </c>
      <c r="L56" s="125">
        <f t="shared" si="3"/>
        <v>0</v>
      </c>
      <c r="M56" s="114">
        <f t="shared" si="4"/>
        <v>0</v>
      </c>
      <c r="N56" s="113"/>
    </row>
    <row r="57" spans="1:14" ht="16.5" customHeight="1" x14ac:dyDescent="0.25">
      <c r="A57" s="122" t="s">
        <v>493</v>
      </c>
      <c r="B57" s="124" t="s">
        <v>888</v>
      </c>
      <c r="C57" s="122" t="s">
        <v>52</v>
      </c>
      <c r="D57" s="163">
        <v>120</v>
      </c>
      <c r="E57" s="120"/>
      <c r="F57" s="120"/>
      <c r="G57" s="119"/>
      <c r="H57" s="118"/>
      <c r="I57" s="117">
        <f t="shared" si="0"/>
        <v>0</v>
      </c>
      <c r="J57" s="125">
        <f t="shared" si="1"/>
        <v>0</v>
      </c>
      <c r="K57" s="125">
        <f t="shared" si="2"/>
        <v>0</v>
      </c>
      <c r="L57" s="125">
        <f t="shared" si="3"/>
        <v>0</v>
      </c>
      <c r="M57" s="114">
        <f t="shared" si="4"/>
        <v>0</v>
      </c>
      <c r="N57" s="113"/>
    </row>
    <row r="58" spans="1:14" ht="16.5" customHeight="1" x14ac:dyDescent="0.25">
      <c r="A58" s="122" t="s">
        <v>216</v>
      </c>
      <c r="B58" s="124" t="s">
        <v>887</v>
      </c>
      <c r="C58" s="122" t="s">
        <v>52</v>
      </c>
      <c r="D58" s="163">
        <v>120</v>
      </c>
      <c r="E58" s="120"/>
      <c r="F58" s="120"/>
      <c r="G58" s="119"/>
      <c r="H58" s="118"/>
      <c r="I58" s="117">
        <f t="shared" si="0"/>
        <v>0</v>
      </c>
      <c r="J58" s="125">
        <f t="shared" si="1"/>
        <v>0</v>
      </c>
      <c r="K58" s="125">
        <f t="shared" si="2"/>
        <v>0</v>
      </c>
      <c r="L58" s="125">
        <f t="shared" si="3"/>
        <v>0</v>
      </c>
      <c r="M58" s="114">
        <f t="shared" si="4"/>
        <v>0</v>
      </c>
      <c r="N58" s="113"/>
    </row>
    <row r="59" spans="1:14" ht="16.5" customHeight="1" x14ac:dyDescent="0.25">
      <c r="A59" s="122" t="s">
        <v>220</v>
      </c>
      <c r="B59" s="124" t="s">
        <v>886</v>
      </c>
      <c r="C59" s="122" t="s">
        <v>52</v>
      </c>
      <c r="D59" s="163">
        <v>200</v>
      </c>
      <c r="E59" s="120"/>
      <c r="F59" s="120"/>
      <c r="G59" s="119"/>
      <c r="H59" s="118"/>
      <c r="I59" s="117">
        <f t="shared" si="0"/>
        <v>0</v>
      </c>
      <c r="J59" s="125">
        <f t="shared" si="1"/>
        <v>0</v>
      </c>
      <c r="K59" s="125">
        <f t="shared" si="2"/>
        <v>0</v>
      </c>
      <c r="L59" s="125">
        <f t="shared" si="3"/>
        <v>0</v>
      </c>
      <c r="M59" s="114">
        <f t="shared" si="4"/>
        <v>0</v>
      </c>
      <c r="N59" s="113"/>
    </row>
    <row r="60" spans="1:14" ht="16.5" customHeight="1" x14ac:dyDescent="0.25">
      <c r="A60" s="122" t="s">
        <v>223</v>
      </c>
      <c r="B60" s="124" t="s">
        <v>885</v>
      </c>
      <c r="C60" s="122" t="s">
        <v>52</v>
      </c>
      <c r="D60" s="163">
        <v>200</v>
      </c>
      <c r="E60" s="120"/>
      <c r="F60" s="120"/>
      <c r="G60" s="119"/>
      <c r="H60" s="118"/>
      <c r="I60" s="117">
        <f t="shared" si="0"/>
        <v>0</v>
      </c>
      <c r="J60" s="125">
        <f t="shared" si="1"/>
        <v>0</v>
      </c>
      <c r="K60" s="125">
        <f t="shared" si="2"/>
        <v>0</v>
      </c>
      <c r="L60" s="125">
        <f t="shared" si="3"/>
        <v>0</v>
      </c>
      <c r="M60" s="114">
        <f t="shared" si="4"/>
        <v>0</v>
      </c>
      <c r="N60" s="113"/>
    </row>
    <row r="61" spans="1:14" ht="16.5" customHeight="1" x14ac:dyDescent="0.25">
      <c r="A61" s="122" t="s">
        <v>226</v>
      </c>
      <c r="B61" s="124" t="s">
        <v>884</v>
      </c>
      <c r="C61" s="122" t="s">
        <v>52</v>
      </c>
      <c r="D61" s="163">
        <v>200</v>
      </c>
      <c r="E61" s="120"/>
      <c r="F61" s="120"/>
      <c r="G61" s="119"/>
      <c r="H61" s="118"/>
      <c r="I61" s="117">
        <f t="shared" si="0"/>
        <v>0</v>
      </c>
      <c r="J61" s="125">
        <f t="shared" si="1"/>
        <v>0</v>
      </c>
      <c r="K61" s="125">
        <f t="shared" si="2"/>
        <v>0</v>
      </c>
      <c r="L61" s="125">
        <f t="shared" si="3"/>
        <v>0</v>
      </c>
      <c r="M61" s="114">
        <f t="shared" si="4"/>
        <v>0</v>
      </c>
      <c r="N61" s="113"/>
    </row>
    <row r="62" spans="1:14" ht="16.5" customHeight="1" x14ac:dyDescent="0.25">
      <c r="A62" s="122" t="s">
        <v>229</v>
      </c>
      <c r="B62" s="124" t="s">
        <v>883</v>
      </c>
      <c r="C62" s="122" t="s">
        <v>52</v>
      </c>
      <c r="D62" s="163">
        <v>200</v>
      </c>
      <c r="E62" s="120"/>
      <c r="F62" s="120"/>
      <c r="G62" s="119"/>
      <c r="H62" s="118"/>
      <c r="I62" s="117">
        <f t="shared" si="0"/>
        <v>0</v>
      </c>
      <c r="J62" s="125">
        <f t="shared" si="1"/>
        <v>0</v>
      </c>
      <c r="K62" s="125">
        <f t="shared" si="2"/>
        <v>0</v>
      </c>
      <c r="L62" s="125">
        <f t="shared" si="3"/>
        <v>0</v>
      </c>
      <c r="M62" s="114">
        <f t="shared" si="4"/>
        <v>0</v>
      </c>
      <c r="N62" s="113"/>
    </row>
    <row r="63" spans="1:14" ht="16.5" customHeight="1" x14ac:dyDescent="0.25">
      <c r="A63" s="122" t="s">
        <v>232</v>
      </c>
      <c r="B63" s="124" t="s">
        <v>882</v>
      </c>
      <c r="C63" s="122" t="s">
        <v>52</v>
      </c>
      <c r="D63" s="163">
        <v>100</v>
      </c>
      <c r="E63" s="120"/>
      <c r="F63" s="120"/>
      <c r="G63" s="119"/>
      <c r="H63" s="118"/>
      <c r="I63" s="117">
        <f t="shared" si="0"/>
        <v>0</v>
      </c>
      <c r="J63" s="125">
        <f t="shared" si="1"/>
        <v>0</v>
      </c>
      <c r="K63" s="125">
        <f t="shared" si="2"/>
        <v>0</v>
      </c>
      <c r="L63" s="125">
        <f t="shared" si="3"/>
        <v>0</v>
      </c>
      <c r="M63" s="114">
        <f t="shared" si="4"/>
        <v>0</v>
      </c>
      <c r="N63" s="113"/>
    </row>
    <row r="64" spans="1:14" ht="16.5" customHeight="1" x14ac:dyDescent="0.25">
      <c r="A64" s="122" t="s">
        <v>235</v>
      </c>
      <c r="B64" s="124" t="s">
        <v>881</v>
      </c>
      <c r="C64" s="122" t="s">
        <v>52</v>
      </c>
      <c r="D64" s="163">
        <v>100</v>
      </c>
      <c r="E64" s="120"/>
      <c r="F64" s="120"/>
      <c r="G64" s="119"/>
      <c r="H64" s="118"/>
      <c r="I64" s="117">
        <f t="shared" si="0"/>
        <v>0</v>
      </c>
      <c r="J64" s="125">
        <f t="shared" si="1"/>
        <v>0</v>
      </c>
      <c r="K64" s="125">
        <f t="shared" si="2"/>
        <v>0</v>
      </c>
      <c r="L64" s="125">
        <f t="shared" si="3"/>
        <v>0</v>
      </c>
      <c r="M64" s="114">
        <f t="shared" si="4"/>
        <v>0</v>
      </c>
      <c r="N64" s="113"/>
    </row>
    <row r="65" spans="1:14" ht="16.5" customHeight="1" x14ac:dyDescent="0.25">
      <c r="A65" s="122" t="s">
        <v>238</v>
      </c>
      <c r="B65" s="124" t="s">
        <v>880</v>
      </c>
      <c r="C65" s="122" t="s">
        <v>52</v>
      </c>
      <c r="D65" s="163">
        <v>100</v>
      </c>
      <c r="E65" s="120"/>
      <c r="F65" s="120"/>
      <c r="G65" s="119"/>
      <c r="H65" s="118"/>
      <c r="I65" s="117">
        <f t="shared" si="0"/>
        <v>0</v>
      </c>
      <c r="J65" s="125">
        <f t="shared" si="1"/>
        <v>0</v>
      </c>
      <c r="K65" s="125">
        <f t="shared" si="2"/>
        <v>0</v>
      </c>
      <c r="L65" s="125">
        <f t="shared" si="3"/>
        <v>0</v>
      </c>
      <c r="M65" s="114">
        <f t="shared" si="4"/>
        <v>0</v>
      </c>
      <c r="N65" s="113"/>
    </row>
    <row r="66" spans="1:14" ht="30" customHeight="1" x14ac:dyDescent="0.25">
      <c r="A66" s="122" t="s">
        <v>241</v>
      </c>
      <c r="B66" s="124" t="s">
        <v>879</v>
      </c>
      <c r="C66" s="122" t="s">
        <v>52</v>
      </c>
      <c r="D66" s="163">
        <v>100</v>
      </c>
      <c r="E66" s="120"/>
      <c r="F66" s="120"/>
      <c r="G66" s="119"/>
      <c r="H66" s="118"/>
      <c r="I66" s="117">
        <f t="shared" si="0"/>
        <v>0</v>
      </c>
      <c r="J66" s="125">
        <f t="shared" si="1"/>
        <v>0</v>
      </c>
      <c r="K66" s="125">
        <f t="shared" si="2"/>
        <v>0</v>
      </c>
      <c r="L66" s="125">
        <f t="shared" si="3"/>
        <v>0</v>
      </c>
      <c r="M66" s="114">
        <f t="shared" si="4"/>
        <v>0</v>
      </c>
      <c r="N66" s="113"/>
    </row>
    <row r="67" spans="1:14" ht="16.5" customHeight="1" x14ac:dyDescent="0.25">
      <c r="A67" s="122" t="s">
        <v>244</v>
      </c>
      <c r="B67" s="124" t="s">
        <v>878</v>
      </c>
      <c r="C67" s="122" t="s">
        <v>52</v>
      </c>
      <c r="D67" s="163">
        <v>20</v>
      </c>
      <c r="E67" s="120"/>
      <c r="F67" s="120"/>
      <c r="G67" s="119"/>
      <c r="H67" s="118"/>
      <c r="I67" s="117">
        <f t="shared" si="0"/>
        <v>0</v>
      </c>
      <c r="J67" s="125">
        <f t="shared" si="1"/>
        <v>0</v>
      </c>
      <c r="K67" s="125">
        <f t="shared" si="2"/>
        <v>0</v>
      </c>
      <c r="L67" s="125">
        <f t="shared" si="3"/>
        <v>0</v>
      </c>
      <c r="M67" s="114">
        <f t="shared" si="4"/>
        <v>0</v>
      </c>
      <c r="N67" s="113"/>
    </row>
    <row r="68" spans="1:14" ht="16.5" customHeight="1" x14ac:dyDescent="0.25">
      <c r="A68" s="122" t="s">
        <v>247</v>
      </c>
      <c r="B68" s="124" t="s">
        <v>877</v>
      </c>
      <c r="C68" s="122" t="s">
        <v>52</v>
      </c>
      <c r="D68" s="163">
        <v>100</v>
      </c>
      <c r="E68" s="120"/>
      <c r="F68" s="120"/>
      <c r="G68" s="119"/>
      <c r="H68" s="118"/>
      <c r="I68" s="117">
        <f t="shared" si="0"/>
        <v>0</v>
      </c>
      <c r="J68" s="125">
        <f t="shared" si="1"/>
        <v>0</v>
      </c>
      <c r="K68" s="125">
        <f t="shared" si="2"/>
        <v>0</v>
      </c>
      <c r="L68" s="125">
        <f t="shared" si="3"/>
        <v>0</v>
      </c>
      <c r="M68" s="114">
        <f t="shared" si="4"/>
        <v>0</v>
      </c>
      <c r="N68" s="113"/>
    </row>
    <row r="69" spans="1:14" ht="16.5" customHeight="1" x14ac:dyDescent="0.25">
      <c r="A69" s="122" t="s">
        <v>250</v>
      </c>
      <c r="B69" s="124" t="s">
        <v>876</v>
      </c>
      <c r="C69" s="122" t="s">
        <v>52</v>
      </c>
      <c r="D69" s="163">
        <v>100</v>
      </c>
      <c r="E69" s="120"/>
      <c r="F69" s="120"/>
      <c r="G69" s="119"/>
      <c r="H69" s="118"/>
      <c r="I69" s="117">
        <f t="shared" si="0"/>
        <v>0</v>
      </c>
      <c r="J69" s="125">
        <f t="shared" si="1"/>
        <v>0</v>
      </c>
      <c r="K69" s="125">
        <f t="shared" si="2"/>
        <v>0</v>
      </c>
      <c r="L69" s="125">
        <f t="shared" si="3"/>
        <v>0</v>
      </c>
      <c r="M69" s="114">
        <f t="shared" si="4"/>
        <v>0</v>
      </c>
      <c r="N69" s="113"/>
    </row>
    <row r="70" spans="1:14" ht="16.5" customHeight="1" x14ac:dyDescent="0.25">
      <c r="A70" s="122" t="s">
        <v>253</v>
      </c>
      <c r="B70" s="124" t="s">
        <v>875</v>
      </c>
      <c r="C70" s="122" t="s">
        <v>52</v>
      </c>
      <c r="D70" s="163">
        <v>100</v>
      </c>
      <c r="E70" s="120"/>
      <c r="F70" s="120"/>
      <c r="G70" s="119"/>
      <c r="H70" s="118"/>
      <c r="I70" s="117">
        <f t="shared" si="0"/>
        <v>0</v>
      </c>
      <c r="J70" s="125">
        <f t="shared" si="1"/>
        <v>0</v>
      </c>
      <c r="K70" s="125">
        <f t="shared" si="2"/>
        <v>0</v>
      </c>
      <c r="L70" s="125">
        <f t="shared" si="3"/>
        <v>0</v>
      </c>
      <c r="M70" s="114">
        <f t="shared" si="4"/>
        <v>0</v>
      </c>
      <c r="N70" s="113"/>
    </row>
    <row r="71" spans="1:14" ht="48.75" customHeight="1" x14ac:dyDescent="0.25">
      <c r="A71" s="122" t="s">
        <v>256</v>
      </c>
      <c r="B71" s="123" t="s">
        <v>874</v>
      </c>
      <c r="C71" s="122" t="s">
        <v>52</v>
      </c>
      <c r="D71" s="163">
        <v>250</v>
      </c>
      <c r="E71" s="120"/>
      <c r="F71" s="120"/>
      <c r="G71" s="119"/>
      <c r="H71" s="118"/>
      <c r="I71" s="117">
        <f t="shared" si="0"/>
        <v>0</v>
      </c>
      <c r="J71" s="125">
        <f t="shared" si="1"/>
        <v>0</v>
      </c>
      <c r="K71" s="125">
        <f t="shared" si="2"/>
        <v>0</v>
      </c>
      <c r="L71" s="125">
        <f t="shared" si="3"/>
        <v>0</v>
      </c>
      <c r="M71" s="114">
        <f t="shared" si="4"/>
        <v>0</v>
      </c>
      <c r="N71" s="113"/>
    </row>
    <row r="72" spans="1:14" ht="27.75" customHeight="1" x14ac:dyDescent="0.25">
      <c r="A72" s="122" t="s">
        <v>259</v>
      </c>
      <c r="B72" s="123" t="s">
        <v>873</v>
      </c>
      <c r="C72" s="122" t="s">
        <v>52</v>
      </c>
      <c r="D72" s="163">
        <v>50</v>
      </c>
      <c r="E72" s="120"/>
      <c r="F72" s="120"/>
      <c r="G72" s="119"/>
      <c r="H72" s="118"/>
      <c r="I72" s="117">
        <f t="shared" si="0"/>
        <v>0</v>
      </c>
      <c r="J72" s="125">
        <f t="shared" si="1"/>
        <v>0</v>
      </c>
      <c r="K72" s="125">
        <f t="shared" si="2"/>
        <v>0</v>
      </c>
      <c r="L72" s="125">
        <f t="shared" si="3"/>
        <v>0</v>
      </c>
      <c r="M72" s="114">
        <f t="shared" si="4"/>
        <v>0</v>
      </c>
      <c r="N72" s="113"/>
    </row>
    <row r="73" spans="1:14" ht="30" customHeight="1" x14ac:dyDescent="0.25">
      <c r="A73" s="122" t="s">
        <v>262</v>
      </c>
      <c r="B73" s="123" t="s">
        <v>872</v>
      </c>
      <c r="C73" s="122" t="s">
        <v>52</v>
      </c>
      <c r="D73" s="163">
        <v>250</v>
      </c>
      <c r="E73" s="120"/>
      <c r="F73" s="120"/>
      <c r="G73" s="119"/>
      <c r="H73" s="118"/>
      <c r="I73" s="117">
        <f t="shared" ref="I73:I136" si="5">(G73*H73)/100</f>
        <v>0</v>
      </c>
      <c r="J73" s="125">
        <f t="shared" ref="J73:J136" si="6">G73+I73</f>
        <v>0</v>
      </c>
      <c r="K73" s="125">
        <f t="shared" ref="K73:K136" si="7">G73*D73</f>
        <v>0</v>
      </c>
      <c r="L73" s="125">
        <f t="shared" ref="L73:L136" si="8">D73*I73</f>
        <v>0</v>
      </c>
      <c r="M73" s="114">
        <f t="shared" ref="M73:M136" si="9">K73+L73</f>
        <v>0</v>
      </c>
      <c r="N73" s="113"/>
    </row>
    <row r="74" spans="1:14" ht="30" customHeight="1" x14ac:dyDescent="0.25">
      <c r="A74" s="122" t="s">
        <v>265</v>
      </c>
      <c r="B74" s="123" t="s">
        <v>871</v>
      </c>
      <c r="C74" s="122" t="s">
        <v>52</v>
      </c>
      <c r="D74" s="163">
        <v>60</v>
      </c>
      <c r="E74" s="120"/>
      <c r="F74" s="120"/>
      <c r="G74" s="119"/>
      <c r="H74" s="118"/>
      <c r="I74" s="117">
        <f t="shared" si="5"/>
        <v>0</v>
      </c>
      <c r="J74" s="125">
        <f t="shared" si="6"/>
        <v>0</v>
      </c>
      <c r="K74" s="125">
        <f t="shared" si="7"/>
        <v>0</v>
      </c>
      <c r="L74" s="125">
        <f t="shared" si="8"/>
        <v>0</v>
      </c>
      <c r="M74" s="114">
        <f t="shared" si="9"/>
        <v>0</v>
      </c>
      <c r="N74" s="113"/>
    </row>
    <row r="75" spans="1:14" ht="30" customHeight="1" x14ac:dyDescent="0.25">
      <c r="A75" s="122" t="s">
        <v>268</v>
      </c>
      <c r="B75" s="123" t="s">
        <v>870</v>
      </c>
      <c r="C75" s="122" t="s">
        <v>52</v>
      </c>
      <c r="D75" s="163">
        <v>60</v>
      </c>
      <c r="E75" s="120"/>
      <c r="F75" s="120"/>
      <c r="G75" s="119"/>
      <c r="H75" s="118"/>
      <c r="I75" s="117">
        <f t="shared" si="5"/>
        <v>0</v>
      </c>
      <c r="J75" s="125">
        <f t="shared" si="6"/>
        <v>0</v>
      </c>
      <c r="K75" s="125">
        <f t="shared" si="7"/>
        <v>0</v>
      </c>
      <c r="L75" s="125">
        <f t="shared" si="8"/>
        <v>0</v>
      </c>
      <c r="M75" s="114">
        <f t="shared" si="9"/>
        <v>0</v>
      </c>
      <c r="N75" s="113"/>
    </row>
    <row r="76" spans="1:14" ht="16.5" customHeight="1" x14ac:dyDescent="0.25">
      <c r="A76" s="122" t="s">
        <v>271</v>
      </c>
      <c r="B76" s="124" t="s">
        <v>869</v>
      </c>
      <c r="C76" s="122" t="s">
        <v>52</v>
      </c>
      <c r="D76" s="163">
        <v>100</v>
      </c>
      <c r="E76" s="120"/>
      <c r="F76" s="120"/>
      <c r="G76" s="119"/>
      <c r="H76" s="118"/>
      <c r="I76" s="117">
        <f t="shared" si="5"/>
        <v>0</v>
      </c>
      <c r="J76" s="125">
        <f t="shared" si="6"/>
        <v>0</v>
      </c>
      <c r="K76" s="125">
        <f t="shared" si="7"/>
        <v>0</v>
      </c>
      <c r="L76" s="125">
        <f t="shared" si="8"/>
        <v>0</v>
      </c>
      <c r="M76" s="114">
        <f t="shared" si="9"/>
        <v>0</v>
      </c>
      <c r="N76" s="113"/>
    </row>
    <row r="77" spans="1:14" ht="16.5" customHeight="1" x14ac:dyDescent="0.25">
      <c r="A77" s="122" t="s">
        <v>274</v>
      </c>
      <c r="B77" s="124" t="s">
        <v>868</v>
      </c>
      <c r="C77" s="122" t="s">
        <v>52</v>
      </c>
      <c r="D77" s="163">
        <v>100</v>
      </c>
      <c r="E77" s="120"/>
      <c r="F77" s="120"/>
      <c r="G77" s="119"/>
      <c r="H77" s="118"/>
      <c r="I77" s="117">
        <f t="shared" si="5"/>
        <v>0</v>
      </c>
      <c r="J77" s="125">
        <f t="shared" si="6"/>
        <v>0</v>
      </c>
      <c r="K77" s="125">
        <f t="shared" si="7"/>
        <v>0</v>
      </c>
      <c r="L77" s="125">
        <f t="shared" si="8"/>
        <v>0</v>
      </c>
      <c r="M77" s="114">
        <f t="shared" si="9"/>
        <v>0</v>
      </c>
      <c r="N77" s="113"/>
    </row>
    <row r="78" spans="1:14" ht="16.5" customHeight="1" x14ac:dyDescent="0.25">
      <c r="A78" s="122" t="s">
        <v>277</v>
      </c>
      <c r="B78" s="124" t="s">
        <v>867</v>
      </c>
      <c r="C78" s="122" t="s">
        <v>52</v>
      </c>
      <c r="D78" s="163">
        <v>100</v>
      </c>
      <c r="E78" s="120"/>
      <c r="F78" s="120"/>
      <c r="G78" s="119"/>
      <c r="H78" s="118"/>
      <c r="I78" s="117">
        <f t="shared" si="5"/>
        <v>0</v>
      </c>
      <c r="J78" s="125">
        <f t="shared" si="6"/>
        <v>0</v>
      </c>
      <c r="K78" s="125">
        <f t="shared" si="7"/>
        <v>0</v>
      </c>
      <c r="L78" s="125">
        <f t="shared" si="8"/>
        <v>0</v>
      </c>
      <c r="M78" s="114">
        <f t="shared" si="9"/>
        <v>0</v>
      </c>
      <c r="N78" s="113"/>
    </row>
    <row r="79" spans="1:14" ht="16.5" customHeight="1" x14ac:dyDescent="0.25">
      <c r="A79" s="122" t="s">
        <v>280</v>
      </c>
      <c r="B79" s="124" t="s">
        <v>866</v>
      </c>
      <c r="C79" s="122" t="s">
        <v>52</v>
      </c>
      <c r="D79" s="163">
        <v>100</v>
      </c>
      <c r="E79" s="120"/>
      <c r="F79" s="120"/>
      <c r="G79" s="119"/>
      <c r="H79" s="118"/>
      <c r="I79" s="117">
        <f t="shared" si="5"/>
        <v>0</v>
      </c>
      <c r="J79" s="125">
        <f t="shared" si="6"/>
        <v>0</v>
      </c>
      <c r="K79" s="125">
        <f t="shared" si="7"/>
        <v>0</v>
      </c>
      <c r="L79" s="125">
        <f t="shared" si="8"/>
        <v>0</v>
      </c>
      <c r="M79" s="114">
        <f t="shared" si="9"/>
        <v>0</v>
      </c>
      <c r="N79" s="113"/>
    </row>
    <row r="80" spans="1:14" ht="16.5" customHeight="1" x14ac:dyDescent="0.25">
      <c r="A80" s="122" t="s">
        <v>283</v>
      </c>
      <c r="B80" s="124" t="s">
        <v>865</v>
      </c>
      <c r="C80" s="122" t="s">
        <v>52</v>
      </c>
      <c r="D80" s="163">
        <v>60</v>
      </c>
      <c r="E80" s="120"/>
      <c r="F80" s="120"/>
      <c r="G80" s="119"/>
      <c r="H80" s="118"/>
      <c r="I80" s="117">
        <f t="shared" si="5"/>
        <v>0</v>
      </c>
      <c r="J80" s="125">
        <f t="shared" si="6"/>
        <v>0</v>
      </c>
      <c r="K80" s="125">
        <f t="shared" si="7"/>
        <v>0</v>
      </c>
      <c r="L80" s="125">
        <f t="shared" si="8"/>
        <v>0</v>
      </c>
      <c r="M80" s="114">
        <f t="shared" si="9"/>
        <v>0</v>
      </c>
      <c r="N80" s="113"/>
    </row>
    <row r="81" spans="1:14" ht="16.5" customHeight="1" x14ac:dyDescent="0.25">
      <c r="A81" s="122" t="s">
        <v>286</v>
      </c>
      <c r="B81" s="124" t="s">
        <v>864</v>
      </c>
      <c r="C81" s="122" t="s">
        <v>52</v>
      </c>
      <c r="D81" s="163">
        <v>60</v>
      </c>
      <c r="E81" s="120"/>
      <c r="F81" s="120"/>
      <c r="G81" s="119"/>
      <c r="H81" s="118"/>
      <c r="I81" s="117">
        <f t="shared" si="5"/>
        <v>0</v>
      </c>
      <c r="J81" s="125">
        <f t="shared" si="6"/>
        <v>0</v>
      </c>
      <c r="K81" s="125">
        <f t="shared" si="7"/>
        <v>0</v>
      </c>
      <c r="L81" s="125">
        <f t="shared" si="8"/>
        <v>0</v>
      </c>
      <c r="M81" s="114">
        <f t="shared" si="9"/>
        <v>0</v>
      </c>
      <c r="N81" s="113"/>
    </row>
    <row r="82" spans="1:14" ht="16.5" customHeight="1" x14ac:dyDescent="0.25">
      <c r="A82" s="122" t="s">
        <v>288</v>
      </c>
      <c r="B82" s="124" t="s">
        <v>863</v>
      </c>
      <c r="C82" s="122" t="s">
        <v>52</v>
      </c>
      <c r="D82" s="163">
        <v>60</v>
      </c>
      <c r="E82" s="120"/>
      <c r="F82" s="120"/>
      <c r="G82" s="119"/>
      <c r="H82" s="118"/>
      <c r="I82" s="117">
        <f t="shared" si="5"/>
        <v>0</v>
      </c>
      <c r="J82" s="125">
        <f t="shared" si="6"/>
        <v>0</v>
      </c>
      <c r="K82" s="125">
        <f t="shared" si="7"/>
        <v>0</v>
      </c>
      <c r="L82" s="125">
        <f t="shared" si="8"/>
        <v>0</v>
      </c>
      <c r="M82" s="114">
        <f t="shared" si="9"/>
        <v>0</v>
      </c>
      <c r="N82" s="113"/>
    </row>
    <row r="83" spans="1:14" ht="16.5" customHeight="1" x14ac:dyDescent="0.25">
      <c r="A83" s="122" t="s">
        <v>290</v>
      </c>
      <c r="B83" s="124" t="s">
        <v>862</v>
      </c>
      <c r="C83" s="122" t="s">
        <v>52</v>
      </c>
      <c r="D83" s="163">
        <v>80</v>
      </c>
      <c r="E83" s="120"/>
      <c r="F83" s="120"/>
      <c r="G83" s="119"/>
      <c r="H83" s="118"/>
      <c r="I83" s="117">
        <f t="shared" si="5"/>
        <v>0</v>
      </c>
      <c r="J83" s="125">
        <f t="shared" si="6"/>
        <v>0</v>
      </c>
      <c r="K83" s="125">
        <f t="shared" si="7"/>
        <v>0</v>
      </c>
      <c r="L83" s="125">
        <f t="shared" si="8"/>
        <v>0</v>
      </c>
      <c r="M83" s="114">
        <f t="shared" si="9"/>
        <v>0</v>
      </c>
      <c r="N83" s="113"/>
    </row>
    <row r="84" spans="1:14" ht="16.5" customHeight="1" x14ac:dyDescent="0.25">
      <c r="A84" s="122" t="s">
        <v>293</v>
      </c>
      <c r="B84" s="124" t="s">
        <v>861</v>
      </c>
      <c r="C84" s="122" t="s">
        <v>52</v>
      </c>
      <c r="D84" s="163">
        <v>50</v>
      </c>
      <c r="E84" s="120"/>
      <c r="F84" s="120"/>
      <c r="G84" s="119"/>
      <c r="H84" s="118"/>
      <c r="I84" s="117">
        <f t="shared" si="5"/>
        <v>0</v>
      </c>
      <c r="J84" s="125">
        <f t="shared" si="6"/>
        <v>0</v>
      </c>
      <c r="K84" s="125">
        <f t="shared" si="7"/>
        <v>0</v>
      </c>
      <c r="L84" s="125">
        <f t="shared" si="8"/>
        <v>0</v>
      </c>
      <c r="M84" s="114">
        <f t="shared" si="9"/>
        <v>0</v>
      </c>
      <c r="N84" s="113"/>
    </row>
    <row r="85" spans="1:14" ht="16.5" customHeight="1" x14ac:dyDescent="0.25">
      <c r="A85" s="122" t="s">
        <v>296</v>
      </c>
      <c r="B85" s="124" t="s">
        <v>860</v>
      </c>
      <c r="C85" s="122" t="s">
        <v>52</v>
      </c>
      <c r="D85" s="163">
        <v>400</v>
      </c>
      <c r="E85" s="120"/>
      <c r="F85" s="120"/>
      <c r="G85" s="119"/>
      <c r="H85" s="118"/>
      <c r="I85" s="117">
        <f t="shared" si="5"/>
        <v>0</v>
      </c>
      <c r="J85" s="125">
        <f t="shared" si="6"/>
        <v>0</v>
      </c>
      <c r="K85" s="125">
        <f t="shared" si="7"/>
        <v>0</v>
      </c>
      <c r="L85" s="125">
        <f t="shared" si="8"/>
        <v>0</v>
      </c>
      <c r="M85" s="114">
        <f t="shared" si="9"/>
        <v>0</v>
      </c>
      <c r="N85" s="113"/>
    </row>
    <row r="86" spans="1:14" ht="16.5" customHeight="1" x14ac:dyDescent="0.25">
      <c r="A86" s="122" t="s">
        <v>299</v>
      </c>
      <c r="B86" s="124" t="s">
        <v>859</v>
      </c>
      <c r="C86" s="122" t="s">
        <v>52</v>
      </c>
      <c r="D86" s="163">
        <v>400</v>
      </c>
      <c r="E86" s="120"/>
      <c r="F86" s="120"/>
      <c r="G86" s="119"/>
      <c r="H86" s="118"/>
      <c r="I86" s="117">
        <f t="shared" si="5"/>
        <v>0</v>
      </c>
      <c r="J86" s="125">
        <f t="shared" si="6"/>
        <v>0</v>
      </c>
      <c r="K86" s="125">
        <f t="shared" si="7"/>
        <v>0</v>
      </c>
      <c r="L86" s="125">
        <f t="shared" si="8"/>
        <v>0</v>
      </c>
      <c r="M86" s="114">
        <f t="shared" si="9"/>
        <v>0</v>
      </c>
      <c r="N86" s="113"/>
    </row>
    <row r="87" spans="1:14" ht="16.5" customHeight="1" x14ac:dyDescent="0.25">
      <c r="A87" s="122" t="s">
        <v>302</v>
      </c>
      <c r="B87" s="124" t="s">
        <v>858</v>
      </c>
      <c r="C87" s="122" t="s">
        <v>52</v>
      </c>
      <c r="D87" s="163">
        <v>100</v>
      </c>
      <c r="E87" s="120"/>
      <c r="F87" s="120"/>
      <c r="G87" s="119"/>
      <c r="H87" s="118"/>
      <c r="I87" s="117">
        <f t="shared" si="5"/>
        <v>0</v>
      </c>
      <c r="J87" s="125">
        <f t="shared" si="6"/>
        <v>0</v>
      </c>
      <c r="K87" s="125">
        <f t="shared" si="7"/>
        <v>0</v>
      </c>
      <c r="L87" s="125">
        <f t="shared" si="8"/>
        <v>0</v>
      </c>
      <c r="M87" s="114">
        <f t="shared" si="9"/>
        <v>0</v>
      </c>
      <c r="N87" s="113"/>
    </row>
    <row r="88" spans="1:14" ht="16.5" customHeight="1" x14ac:dyDescent="0.25">
      <c r="A88" s="122" t="s">
        <v>305</v>
      </c>
      <c r="B88" s="124" t="s">
        <v>857</v>
      </c>
      <c r="C88" s="122" t="s">
        <v>52</v>
      </c>
      <c r="D88" s="163">
        <v>100</v>
      </c>
      <c r="E88" s="120"/>
      <c r="F88" s="120"/>
      <c r="G88" s="119"/>
      <c r="H88" s="118"/>
      <c r="I88" s="117">
        <f t="shared" si="5"/>
        <v>0</v>
      </c>
      <c r="J88" s="125">
        <f t="shared" si="6"/>
        <v>0</v>
      </c>
      <c r="K88" s="125">
        <f t="shared" si="7"/>
        <v>0</v>
      </c>
      <c r="L88" s="125">
        <f t="shared" si="8"/>
        <v>0</v>
      </c>
      <c r="M88" s="114">
        <f t="shared" si="9"/>
        <v>0</v>
      </c>
      <c r="N88" s="113"/>
    </row>
    <row r="89" spans="1:14" ht="16.5" customHeight="1" x14ac:dyDescent="0.25">
      <c r="A89" s="122" t="s">
        <v>308</v>
      </c>
      <c r="B89" s="124" t="s">
        <v>856</v>
      </c>
      <c r="C89" s="122" t="s">
        <v>52</v>
      </c>
      <c r="D89" s="163">
        <v>300</v>
      </c>
      <c r="E89" s="120"/>
      <c r="F89" s="120"/>
      <c r="G89" s="119"/>
      <c r="H89" s="118"/>
      <c r="I89" s="117">
        <f t="shared" si="5"/>
        <v>0</v>
      </c>
      <c r="J89" s="125">
        <f t="shared" si="6"/>
        <v>0</v>
      </c>
      <c r="K89" s="125">
        <f t="shared" si="7"/>
        <v>0</v>
      </c>
      <c r="L89" s="125">
        <f t="shared" si="8"/>
        <v>0</v>
      </c>
      <c r="M89" s="114">
        <f t="shared" si="9"/>
        <v>0</v>
      </c>
      <c r="N89" s="113"/>
    </row>
    <row r="90" spans="1:14" ht="16.5" customHeight="1" x14ac:dyDescent="0.25">
      <c r="A90" s="122" t="s">
        <v>311</v>
      </c>
      <c r="B90" s="124" t="s">
        <v>855</v>
      </c>
      <c r="C90" s="122" t="s">
        <v>52</v>
      </c>
      <c r="D90" s="163">
        <v>300</v>
      </c>
      <c r="E90" s="120"/>
      <c r="F90" s="120"/>
      <c r="G90" s="119"/>
      <c r="H90" s="118"/>
      <c r="I90" s="117">
        <f t="shared" si="5"/>
        <v>0</v>
      </c>
      <c r="J90" s="125">
        <f t="shared" si="6"/>
        <v>0</v>
      </c>
      <c r="K90" s="125">
        <f t="shared" si="7"/>
        <v>0</v>
      </c>
      <c r="L90" s="125">
        <f t="shared" si="8"/>
        <v>0</v>
      </c>
      <c r="M90" s="114">
        <f t="shared" si="9"/>
        <v>0</v>
      </c>
      <c r="N90" s="113"/>
    </row>
    <row r="91" spans="1:14" ht="16.5" customHeight="1" x14ac:dyDescent="0.25">
      <c r="A91" s="122" t="s">
        <v>314</v>
      </c>
      <c r="B91" s="124" t="s">
        <v>854</v>
      </c>
      <c r="C91" s="122" t="s">
        <v>52</v>
      </c>
      <c r="D91" s="163">
        <v>100</v>
      </c>
      <c r="E91" s="120"/>
      <c r="F91" s="120"/>
      <c r="G91" s="119"/>
      <c r="H91" s="118"/>
      <c r="I91" s="117">
        <f t="shared" si="5"/>
        <v>0</v>
      </c>
      <c r="J91" s="125">
        <f t="shared" si="6"/>
        <v>0</v>
      </c>
      <c r="K91" s="125">
        <f t="shared" si="7"/>
        <v>0</v>
      </c>
      <c r="L91" s="125">
        <f t="shared" si="8"/>
        <v>0</v>
      </c>
      <c r="M91" s="114">
        <f t="shared" si="9"/>
        <v>0</v>
      </c>
      <c r="N91" s="113"/>
    </row>
    <row r="92" spans="1:14" ht="16.5" customHeight="1" x14ac:dyDescent="0.25">
      <c r="A92" s="122" t="s">
        <v>317</v>
      </c>
      <c r="B92" s="124" t="s">
        <v>853</v>
      </c>
      <c r="C92" s="122" t="s">
        <v>52</v>
      </c>
      <c r="D92" s="163">
        <v>100</v>
      </c>
      <c r="E92" s="120"/>
      <c r="F92" s="120"/>
      <c r="G92" s="119"/>
      <c r="H92" s="118"/>
      <c r="I92" s="117">
        <f t="shared" si="5"/>
        <v>0</v>
      </c>
      <c r="J92" s="125">
        <f t="shared" si="6"/>
        <v>0</v>
      </c>
      <c r="K92" s="125">
        <f t="shared" si="7"/>
        <v>0</v>
      </c>
      <c r="L92" s="125">
        <f t="shared" si="8"/>
        <v>0</v>
      </c>
      <c r="M92" s="114">
        <f t="shared" si="9"/>
        <v>0</v>
      </c>
      <c r="N92" s="113"/>
    </row>
    <row r="93" spans="1:14" ht="16.5" customHeight="1" x14ac:dyDescent="0.25">
      <c r="A93" s="122" t="s">
        <v>320</v>
      </c>
      <c r="B93" s="124" t="s">
        <v>852</v>
      </c>
      <c r="C93" s="122" t="s">
        <v>52</v>
      </c>
      <c r="D93" s="163">
        <v>100</v>
      </c>
      <c r="E93" s="120"/>
      <c r="F93" s="120"/>
      <c r="G93" s="119"/>
      <c r="H93" s="118"/>
      <c r="I93" s="117">
        <f t="shared" si="5"/>
        <v>0</v>
      </c>
      <c r="J93" s="125">
        <f t="shared" si="6"/>
        <v>0</v>
      </c>
      <c r="K93" s="125">
        <f t="shared" si="7"/>
        <v>0</v>
      </c>
      <c r="L93" s="125">
        <f t="shared" si="8"/>
        <v>0</v>
      </c>
      <c r="M93" s="114">
        <f t="shared" si="9"/>
        <v>0</v>
      </c>
      <c r="N93" s="113"/>
    </row>
    <row r="94" spans="1:14" ht="16.5" customHeight="1" x14ac:dyDescent="0.25">
      <c r="A94" s="122" t="s">
        <v>323</v>
      </c>
      <c r="B94" s="124" t="s">
        <v>851</v>
      </c>
      <c r="C94" s="122" t="s">
        <v>52</v>
      </c>
      <c r="D94" s="163">
        <v>100</v>
      </c>
      <c r="E94" s="120"/>
      <c r="F94" s="120"/>
      <c r="G94" s="119"/>
      <c r="H94" s="118"/>
      <c r="I94" s="117">
        <f t="shared" si="5"/>
        <v>0</v>
      </c>
      <c r="J94" s="125">
        <f t="shared" si="6"/>
        <v>0</v>
      </c>
      <c r="K94" s="125">
        <f t="shared" si="7"/>
        <v>0</v>
      </c>
      <c r="L94" s="125">
        <f t="shared" si="8"/>
        <v>0</v>
      </c>
      <c r="M94" s="114">
        <f t="shared" si="9"/>
        <v>0</v>
      </c>
      <c r="N94" s="113"/>
    </row>
    <row r="95" spans="1:14" ht="16.5" customHeight="1" x14ac:dyDescent="0.25">
      <c r="A95" s="122" t="s">
        <v>326</v>
      </c>
      <c r="B95" s="124" t="s">
        <v>850</v>
      </c>
      <c r="C95" s="122" t="s">
        <v>52</v>
      </c>
      <c r="D95" s="163">
        <v>100</v>
      </c>
      <c r="E95" s="120"/>
      <c r="F95" s="120"/>
      <c r="G95" s="119"/>
      <c r="H95" s="118"/>
      <c r="I95" s="117">
        <f t="shared" si="5"/>
        <v>0</v>
      </c>
      <c r="J95" s="125">
        <f t="shared" si="6"/>
        <v>0</v>
      </c>
      <c r="K95" s="125">
        <f t="shared" si="7"/>
        <v>0</v>
      </c>
      <c r="L95" s="125">
        <f t="shared" si="8"/>
        <v>0</v>
      </c>
      <c r="M95" s="114">
        <f t="shared" si="9"/>
        <v>0</v>
      </c>
      <c r="N95" s="113"/>
    </row>
    <row r="96" spans="1:14" ht="16.5" customHeight="1" x14ac:dyDescent="0.25">
      <c r="A96" s="122" t="s">
        <v>329</v>
      </c>
      <c r="B96" s="124" t="s">
        <v>849</v>
      </c>
      <c r="C96" s="122" t="s">
        <v>52</v>
      </c>
      <c r="D96" s="163">
        <v>200</v>
      </c>
      <c r="E96" s="120"/>
      <c r="F96" s="120"/>
      <c r="G96" s="119"/>
      <c r="H96" s="118"/>
      <c r="I96" s="117">
        <f t="shared" si="5"/>
        <v>0</v>
      </c>
      <c r="J96" s="125">
        <f t="shared" si="6"/>
        <v>0</v>
      </c>
      <c r="K96" s="125">
        <f t="shared" si="7"/>
        <v>0</v>
      </c>
      <c r="L96" s="125">
        <f t="shared" si="8"/>
        <v>0</v>
      </c>
      <c r="M96" s="114">
        <f t="shared" si="9"/>
        <v>0</v>
      </c>
      <c r="N96" s="113"/>
    </row>
    <row r="97" spans="1:14" ht="16.5" customHeight="1" x14ac:dyDescent="0.25">
      <c r="A97" s="122" t="s">
        <v>332</v>
      </c>
      <c r="B97" s="124" t="s">
        <v>848</v>
      </c>
      <c r="C97" s="122" t="s">
        <v>52</v>
      </c>
      <c r="D97" s="163">
        <v>200</v>
      </c>
      <c r="E97" s="120"/>
      <c r="F97" s="120"/>
      <c r="G97" s="119"/>
      <c r="H97" s="118"/>
      <c r="I97" s="117">
        <f t="shared" si="5"/>
        <v>0</v>
      </c>
      <c r="J97" s="125">
        <f t="shared" si="6"/>
        <v>0</v>
      </c>
      <c r="K97" s="125">
        <f t="shared" si="7"/>
        <v>0</v>
      </c>
      <c r="L97" s="125">
        <f t="shared" si="8"/>
        <v>0</v>
      </c>
      <c r="M97" s="114">
        <f t="shared" si="9"/>
        <v>0</v>
      </c>
      <c r="N97" s="113"/>
    </row>
    <row r="98" spans="1:14" ht="16.5" customHeight="1" x14ac:dyDescent="0.25">
      <c r="A98" s="122" t="s">
        <v>335</v>
      </c>
      <c r="B98" s="124" t="s">
        <v>847</v>
      </c>
      <c r="C98" s="122" t="s">
        <v>52</v>
      </c>
      <c r="D98" s="163">
        <v>100</v>
      </c>
      <c r="E98" s="120"/>
      <c r="F98" s="120"/>
      <c r="G98" s="119"/>
      <c r="H98" s="118"/>
      <c r="I98" s="117">
        <f t="shared" si="5"/>
        <v>0</v>
      </c>
      <c r="J98" s="125">
        <f t="shared" si="6"/>
        <v>0</v>
      </c>
      <c r="K98" s="125">
        <f t="shared" si="7"/>
        <v>0</v>
      </c>
      <c r="L98" s="125">
        <f t="shared" si="8"/>
        <v>0</v>
      </c>
      <c r="M98" s="114">
        <f t="shared" si="9"/>
        <v>0</v>
      </c>
      <c r="N98" s="113"/>
    </row>
    <row r="99" spans="1:14" ht="16.5" customHeight="1" x14ac:dyDescent="0.25">
      <c r="A99" s="122" t="s">
        <v>338</v>
      </c>
      <c r="B99" s="124" t="s">
        <v>846</v>
      </c>
      <c r="C99" s="122" t="s">
        <v>52</v>
      </c>
      <c r="D99" s="163">
        <v>60</v>
      </c>
      <c r="E99" s="120"/>
      <c r="F99" s="120"/>
      <c r="G99" s="119"/>
      <c r="H99" s="118"/>
      <c r="I99" s="117">
        <f t="shared" si="5"/>
        <v>0</v>
      </c>
      <c r="J99" s="125">
        <f t="shared" si="6"/>
        <v>0</v>
      </c>
      <c r="K99" s="125">
        <f t="shared" si="7"/>
        <v>0</v>
      </c>
      <c r="L99" s="125">
        <f t="shared" si="8"/>
        <v>0</v>
      </c>
      <c r="M99" s="114">
        <f t="shared" si="9"/>
        <v>0</v>
      </c>
      <c r="N99" s="113"/>
    </row>
    <row r="100" spans="1:14" ht="16.5" customHeight="1" x14ac:dyDescent="0.25">
      <c r="A100" s="122" t="s">
        <v>341</v>
      </c>
      <c r="B100" s="124" t="s">
        <v>845</v>
      </c>
      <c r="C100" s="122" t="s">
        <v>52</v>
      </c>
      <c r="D100" s="163">
        <v>200</v>
      </c>
      <c r="E100" s="120"/>
      <c r="F100" s="120"/>
      <c r="G100" s="119"/>
      <c r="H100" s="118"/>
      <c r="I100" s="117">
        <f t="shared" si="5"/>
        <v>0</v>
      </c>
      <c r="J100" s="125">
        <f t="shared" si="6"/>
        <v>0</v>
      </c>
      <c r="K100" s="125">
        <f t="shared" si="7"/>
        <v>0</v>
      </c>
      <c r="L100" s="125">
        <f t="shared" si="8"/>
        <v>0</v>
      </c>
      <c r="M100" s="114">
        <f t="shared" si="9"/>
        <v>0</v>
      </c>
      <c r="N100" s="113"/>
    </row>
    <row r="101" spans="1:14" ht="16.5" customHeight="1" x14ac:dyDescent="0.25">
      <c r="A101" s="122" t="s">
        <v>344</v>
      </c>
      <c r="B101" s="124" t="s">
        <v>844</v>
      </c>
      <c r="C101" s="122" t="s">
        <v>52</v>
      </c>
      <c r="D101" s="163">
        <v>300</v>
      </c>
      <c r="E101" s="120"/>
      <c r="F101" s="120"/>
      <c r="G101" s="119"/>
      <c r="H101" s="118"/>
      <c r="I101" s="117">
        <f t="shared" si="5"/>
        <v>0</v>
      </c>
      <c r="J101" s="125">
        <f t="shared" si="6"/>
        <v>0</v>
      </c>
      <c r="K101" s="125">
        <f t="shared" si="7"/>
        <v>0</v>
      </c>
      <c r="L101" s="125">
        <f t="shared" si="8"/>
        <v>0</v>
      </c>
      <c r="M101" s="114">
        <f t="shared" si="9"/>
        <v>0</v>
      </c>
      <c r="N101" s="113"/>
    </row>
    <row r="102" spans="1:14" ht="16.5" customHeight="1" x14ac:dyDescent="0.25">
      <c r="A102" s="122" t="s">
        <v>347</v>
      </c>
      <c r="B102" s="124" t="s">
        <v>843</v>
      </c>
      <c r="C102" s="122" t="s">
        <v>52</v>
      </c>
      <c r="D102" s="163">
        <v>100</v>
      </c>
      <c r="E102" s="120"/>
      <c r="F102" s="120"/>
      <c r="G102" s="119"/>
      <c r="H102" s="118"/>
      <c r="I102" s="117">
        <f t="shared" si="5"/>
        <v>0</v>
      </c>
      <c r="J102" s="125">
        <f t="shared" si="6"/>
        <v>0</v>
      </c>
      <c r="K102" s="125">
        <f t="shared" si="7"/>
        <v>0</v>
      </c>
      <c r="L102" s="125">
        <f t="shared" si="8"/>
        <v>0</v>
      </c>
      <c r="M102" s="114">
        <f t="shared" si="9"/>
        <v>0</v>
      </c>
      <c r="N102" s="113"/>
    </row>
    <row r="103" spans="1:14" ht="16.5" customHeight="1" x14ac:dyDescent="0.25">
      <c r="A103" s="122" t="s">
        <v>350</v>
      </c>
      <c r="B103" s="124" t="s">
        <v>842</v>
      </c>
      <c r="C103" s="122" t="s">
        <v>52</v>
      </c>
      <c r="D103" s="163">
        <v>100</v>
      </c>
      <c r="E103" s="120"/>
      <c r="F103" s="120"/>
      <c r="G103" s="119"/>
      <c r="H103" s="118"/>
      <c r="I103" s="117">
        <f t="shared" si="5"/>
        <v>0</v>
      </c>
      <c r="J103" s="125">
        <f t="shared" si="6"/>
        <v>0</v>
      </c>
      <c r="K103" s="125">
        <f t="shared" si="7"/>
        <v>0</v>
      </c>
      <c r="L103" s="125">
        <f t="shared" si="8"/>
        <v>0</v>
      </c>
      <c r="M103" s="114">
        <f t="shared" si="9"/>
        <v>0</v>
      </c>
      <c r="N103" s="113"/>
    </row>
    <row r="104" spans="1:14" ht="45" customHeight="1" x14ac:dyDescent="0.25">
      <c r="A104" s="122" t="s">
        <v>353</v>
      </c>
      <c r="B104" s="123" t="s">
        <v>841</v>
      </c>
      <c r="C104" s="122" t="s">
        <v>52</v>
      </c>
      <c r="D104" s="163">
        <v>60</v>
      </c>
      <c r="E104" s="120"/>
      <c r="F104" s="120"/>
      <c r="G104" s="119"/>
      <c r="H104" s="118"/>
      <c r="I104" s="117">
        <f t="shared" si="5"/>
        <v>0</v>
      </c>
      <c r="J104" s="125">
        <f t="shared" si="6"/>
        <v>0</v>
      </c>
      <c r="K104" s="125">
        <f t="shared" si="7"/>
        <v>0</v>
      </c>
      <c r="L104" s="125">
        <f t="shared" si="8"/>
        <v>0</v>
      </c>
      <c r="M104" s="114">
        <f t="shared" si="9"/>
        <v>0</v>
      </c>
      <c r="N104" s="113"/>
    </row>
    <row r="105" spans="1:14" ht="45" customHeight="1" x14ac:dyDescent="0.25">
      <c r="A105" s="122" t="s">
        <v>356</v>
      </c>
      <c r="B105" s="123" t="s">
        <v>840</v>
      </c>
      <c r="C105" s="122" t="s">
        <v>52</v>
      </c>
      <c r="D105" s="163">
        <v>20</v>
      </c>
      <c r="E105" s="120"/>
      <c r="F105" s="120"/>
      <c r="G105" s="119"/>
      <c r="H105" s="118"/>
      <c r="I105" s="117">
        <f t="shared" si="5"/>
        <v>0</v>
      </c>
      <c r="J105" s="125">
        <f t="shared" si="6"/>
        <v>0</v>
      </c>
      <c r="K105" s="125">
        <f t="shared" si="7"/>
        <v>0</v>
      </c>
      <c r="L105" s="125">
        <f t="shared" si="8"/>
        <v>0</v>
      </c>
      <c r="M105" s="114">
        <f t="shared" si="9"/>
        <v>0</v>
      </c>
      <c r="N105" s="113"/>
    </row>
    <row r="106" spans="1:14" ht="45" customHeight="1" x14ac:dyDescent="0.25">
      <c r="A106" s="122" t="s">
        <v>359</v>
      </c>
      <c r="B106" s="123" t="s">
        <v>839</v>
      </c>
      <c r="C106" s="122" t="s">
        <v>52</v>
      </c>
      <c r="D106" s="163">
        <v>6</v>
      </c>
      <c r="E106" s="120"/>
      <c r="F106" s="120"/>
      <c r="G106" s="119"/>
      <c r="H106" s="118"/>
      <c r="I106" s="117">
        <f t="shared" si="5"/>
        <v>0</v>
      </c>
      <c r="J106" s="125">
        <f t="shared" si="6"/>
        <v>0</v>
      </c>
      <c r="K106" s="125">
        <f t="shared" si="7"/>
        <v>0</v>
      </c>
      <c r="L106" s="125">
        <f t="shared" si="8"/>
        <v>0</v>
      </c>
      <c r="M106" s="114">
        <f t="shared" si="9"/>
        <v>0</v>
      </c>
      <c r="N106" s="113"/>
    </row>
    <row r="107" spans="1:14" ht="16.5" customHeight="1" x14ac:dyDescent="0.25">
      <c r="A107" s="122" t="s">
        <v>362</v>
      </c>
      <c r="B107" s="124" t="s">
        <v>838</v>
      </c>
      <c r="C107" s="122" t="s">
        <v>52</v>
      </c>
      <c r="D107" s="163">
        <v>200</v>
      </c>
      <c r="E107" s="120"/>
      <c r="F107" s="120"/>
      <c r="G107" s="119"/>
      <c r="H107" s="118"/>
      <c r="I107" s="117">
        <f t="shared" si="5"/>
        <v>0</v>
      </c>
      <c r="J107" s="125">
        <f t="shared" si="6"/>
        <v>0</v>
      </c>
      <c r="K107" s="125">
        <f t="shared" si="7"/>
        <v>0</v>
      </c>
      <c r="L107" s="125">
        <f t="shared" si="8"/>
        <v>0</v>
      </c>
      <c r="M107" s="114">
        <f t="shared" si="9"/>
        <v>0</v>
      </c>
      <c r="N107" s="113"/>
    </row>
    <row r="108" spans="1:14" ht="16.5" customHeight="1" x14ac:dyDescent="0.25">
      <c r="A108" s="122" t="s">
        <v>365</v>
      </c>
      <c r="B108" s="124" t="s">
        <v>837</v>
      </c>
      <c r="C108" s="122" t="s">
        <v>52</v>
      </c>
      <c r="D108" s="163">
        <v>200</v>
      </c>
      <c r="E108" s="120"/>
      <c r="F108" s="120"/>
      <c r="G108" s="119"/>
      <c r="H108" s="118"/>
      <c r="I108" s="117">
        <f t="shared" si="5"/>
        <v>0</v>
      </c>
      <c r="J108" s="125">
        <f t="shared" si="6"/>
        <v>0</v>
      </c>
      <c r="K108" s="125">
        <f t="shared" si="7"/>
        <v>0</v>
      </c>
      <c r="L108" s="125">
        <f t="shared" si="8"/>
        <v>0</v>
      </c>
      <c r="M108" s="114">
        <f t="shared" si="9"/>
        <v>0</v>
      </c>
      <c r="N108" s="113"/>
    </row>
    <row r="109" spans="1:14" ht="16.5" customHeight="1" x14ac:dyDescent="0.25">
      <c r="A109" s="122" t="s">
        <v>368</v>
      </c>
      <c r="B109" s="124" t="s">
        <v>836</v>
      </c>
      <c r="C109" s="122" t="s">
        <v>52</v>
      </c>
      <c r="D109" s="163">
        <v>200</v>
      </c>
      <c r="E109" s="120"/>
      <c r="F109" s="120"/>
      <c r="G109" s="119"/>
      <c r="H109" s="118"/>
      <c r="I109" s="117">
        <f t="shared" si="5"/>
        <v>0</v>
      </c>
      <c r="J109" s="125">
        <f t="shared" si="6"/>
        <v>0</v>
      </c>
      <c r="K109" s="125">
        <f t="shared" si="7"/>
        <v>0</v>
      </c>
      <c r="L109" s="125">
        <f t="shared" si="8"/>
        <v>0</v>
      </c>
      <c r="M109" s="114">
        <f t="shared" si="9"/>
        <v>0</v>
      </c>
      <c r="N109" s="113"/>
    </row>
    <row r="110" spans="1:14" ht="16.5" customHeight="1" x14ac:dyDescent="0.25">
      <c r="A110" s="122" t="s">
        <v>369</v>
      </c>
      <c r="B110" s="124" t="s">
        <v>835</v>
      </c>
      <c r="C110" s="122" t="s">
        <v>52</v>
      </c>
      <c r="D110" s="163">
        <v>200</v>
      </c>
      <c r="E110" s="120"/>
      <c r="F110" s="120"/>
      <c r="G110" s="119"/>
      <c r="H110" s="118"/>
      <c r="I110" s="117">
        <f t="shared" si="5"/>
        <v>0</v>
      </c>
      <c r="J110" s="125">
        <f t="shared" si="6"/>
        <v>0</v>
      </c>
      <c r="K110" s="125">
        <f t="shared" si="7"/>
        <v>0</v>
      </c>
      <c r="L110" s="125">
        <f t="shared" si="8"/>
        <v>0</v>
      </c>
      <c r="M110" s="114">
        <f t="shared" si="9"/>
        <v>0</v>
      </c>
      <c r="N110" s="113"/>
    </row>
    <row r="111" spans="1:14" ht="16.5" customHeight="1" x14ac:dyDescent="0.25">
      <c r="A111" s="122" t="s">
        <v>370</v>
      </c>
      <c r="B111" s="124" t="s">
        <v>834</v>
      </c>
      <c r="C111" s="122" t="s">
        <v>52</v>
      </c>
      <c r="D111" s="163">
        <v>200</v>
      </c>
      <c r="E111" s="120"/>
      <c r="F111" s="120"/>
      <c r="G111" s="119"/>
      <c r="H111" s="118"/>
      <c r="I111" s="117">
        <f t="shared" si="5"/>
        <v>0</v>
      </c>
      <c r="J111" s="125">
        <f t="shared" si="6"/>
        <v>0</v>
      </c>
      <c r="K111" s="125">
        <f t="shared" si="7"/>
        <v>0</v>
      </c>
      <c r="L111" s="125">
        <f t="shared" si="8"/>
        <v>0</v>
      </c>
      <c r="M111" s="114">
        <f t="shared" si="9"/>
        <v>0</v>
      </c>
      <c r="N111" s="113"/>
    </row>
    <row r="112" spans="1:14" ht="16.5" customHeight="1" x14ac:dyDescent="0.25">
      <c r="A112" s="122" t="s">
        <v>371</v>
      </c>
      <c r="B112" s="124" t="s">
        <v>833</v>
      </c>
      <c r="C112" s="122" t="s">
        <v>52</v>
      </c>
      <c r="D112" s="163">
        <v>200</v>
      </c>
      <c r="E112" s="120"/>
      <c r="F112" s="120"/>
      <c r="G112" s="119"/>
      <c r="H112" s="118"/>
      <c r="I112" s="117">
        <f t="shared" si="5"/>
        <v>0</v>
      </c>
      <c r="J112" s="125">
        <f t="shared" si="6"/>
        <v>0</v>
      </c>
      <c r="K112" s="125">
        <f t="shared" si="7"/>
        <v>0</v>
      </c>
      <c r="L112" s="125">
        <f t="shared" si="8"/>
        <v>0</v>
      </c>
      <c r="M112" s="114">
        <f t="shared" si="9"/>
        <v>0</v>
      </c>
      <c r="N112" s="113"/>
    </row>
    <row r="113" spans="1:14" ht="30" customHeight="1" x14ac:dyDescent="0.25">
      <c r="A113" s="122" t="s">
        <v>372</v>
      </c>
      <c r="B113" s="123" t="s">
        <v>832</v>
      </c>
      <c r="C113" s="122" t="s">
        <v>52</v>
      </c>
      <c r="D113" s="163">
        <v>10</v>
      </c>
      <c r="E113" s="120"/>
      <c r="F113" s="120"/>
      <c r="G113" s="119"/>
      <c r="H113" s="118"/>
      <c r="I113" s="117">
        <f t="shared" si="5"/>
        <v>0</v>
      </c>
      <c r="J113" s="125">
        <f t="shared" si="6"/>
        <v>0</v>
      </c>
      <c r="K113" s="125">
        <f t="shared" si="7"/>
        <v>0</v>
      </c>
      <c r="L113" s="125">
        <f t="shared" si="8"/>
        <v>0</v>
      </c>
      <c r="M113" s="114">
        <f t="shared" si="9"/>
        <v>0</v>
      </c>
      <c r="N113" s="113"/>
    </row>
    <row r="114" spans="1:14" ht="16.5" customHeight="1" x14ac:dyDescent="0.25">
      <c r="A114" s="122" t="s">
        <v>373</v>
      </c>
      <c r="B114" s="124" t="s">
        <v>831</v>
      </c>
      <c r="C114" s="122" t="s">
        <v>52</v>
      </c>
      <c r="D114" s="163">
        <v>200</v>
      </c>
      <c r="E114" s="120"/>
      <c r="F114" s="120"/>
      <c r="G114" s="119"/>
      <c r="H114" s="118"/>
      <c r="I114" s="117">
        <f t="shared" si="5"/>
        <v>0</v>
      </c>
      <c r="J114" s="125">
        <f t="shared" si="6"/>
        <v>0</v>
      </c>
      <c r="K114" s="125">
        <f t="shared" si="7"/>
        <v>0</v>
      </c>
      <c r="L114" s="125">
        <f t="shared" si="8"/>
        <v>0</v>
      </c>
      <c r="M114" s="114">
        <f t="shared" si="9"/>
        <v>0</v>
      </c>
      <c r="N114" s="113"/>
    </row>
    <row r="115" spans="1:14" ht="16.5" customHeight="1" x14ac:dyDescent="0.25">
      <c r="A115" s="122" t="s">
        <v>374</v>
      </c>
      <c r="B115" s="124" t="s">
        <v>830</v>
      </c>
      <c r="C115" s="122" t="s">
        <v>52</v>
      </c>
      <c r="D115" s="163">
        <v>100</v>
      </c>
      <c r="E115" s="120"/>
      <c r="F115" s="120"/>
      <c r="G115" s="119"/>
      <c r="H115" s="118"/>
      <c r="I115" s="117">
        <f t="shared" si="5"/>
        <v>0</v>
      </c>
      <c r="J115" s="125">
        <f t="shared" si="6"/>
        <v>0</v>
      </c>
      <c r="K115" s="125">
        <f t="shared" si="7"/>
        <v>0</v>
      </c>
      <c r="L115" s="125">
        <f t="shared" si="8"/>
        <v>0</v>
      </c>
      <c r="M115" s="114">
        <f t="shared" si="9"/>
        <v>0</v>
      </c>
      <c r="N115" s="113"/>
    </row>
    <row r="116" spans="1:14" ht="16.5" customHeight="1" x14ac:dyDescent="0.25">
      <c r="A116" s="122" t="s">
        <v>375</v>
      </c>
      <c r="B116" s="124" t="s">
        <v>829</v>
      </c>
      <c r="C116" s="122" t="s">
        <v>52</v>
      </c>
      <c r="D116" s="163">
        <v>20</v>
      </c>
      <c r="E116" s="120"/>
      <c r="F116" s="120"/>
      <c r="G116" s="119"/>
      <c r="H116" s="118"/>
      <c r="I116" s="117">
        <f t="shared" si="5"/>
        <v>0</v>
      </c>
      <c r="J116" s="125">
        <f t="shared" si="6"/>
        <v>0</v>
      </c>
      <c r="K116" s="125">
        <f t="shared" si="7"/>
        <v>0</v>
      </c>
      <c r="L116" s="125">
        <f t="shared" si="8"/>
        <v>0</v>
      </c>
      <c r="M116" s="114">
        <f t="shared" si="9"/>
        <v>0</v>
      </c>
      <c r="N116" s="113"/>
    </row>
    <row r="117" spans="1:14" ht="16.5" customHeight="1" x14ac:dyDescent="0.25">
      <c r="A117" s="122" t="s">
        <v>376</v>
      </c>
      <c r="B117" s="124" t="s">
        <v>828</v>
      </c>
      <c r="C117" s="122" t="s">
        <v>52</v>
      </c>
      <c r="D117" s="163">
        <v>40</v>
      </c>
      <c r="E117" s="120"/>
      <c r="F117" s="120"/>
      <c r="G117" s="119"/>
      <c r="H117" s="118"/>
      <c r="I117" s="117">
        <f t="shared" si="5"/>
        <v>0</v>
      </c>
      <c r="J117" s="125">
        <f t="shared" si="6"/>
        <v>0</v>
      </c>
      <c r="K117" s="125">
        <f t="shared" si="7"/>
        <v>0</v>
      </c>
      <c r="L117" s="125">
        <f t="shared" si="8"/>
        <v>0</v>
      </c>
      <c r="M117" s="114">
        <f t="shared" si="9"/>
        <v>0</v>
      </c>
      <c r="N117" s="113"/>
    </row>
    <row r="118" spans="1:14" ht="16.5" customHeight="1" x14ac:dyDescent="0.25">
      <c r="A118" s="122" t="s">
        <v>377</v>
      </c>
      <c r="B118" s="124" t="s">
        <v>827</v>
      </c>
      <c r="C118" s="122" t="s">
        <v>52</v>
      </c>
      <c r="D118" s="163">
        <v>40</v>
      </c>
      <c r="E118" s="120"/>
      <c r="F118" s="120"/>
      <c r="G118" s="119"/>
      <c r="H118" s="118"/>
      <c r="I118" s="117">
        <f t="shared" si="5"/>
        <v>0</v>
      </c>
      <c r="J118" s="125">
        <f t="shared" si="6"/>
        <v>0</v>
      </c>
      <c r="K118" s="125">
        <f t="shared" si="7"/>
        <v>0</v>
      </c>
      <c r="L118" s="125">
        <f t="shared" si="8"/>
        <v>0</v>
      </c>
      <c r="M118" s="114">
        <f t="shared" si="9"/>
        <v>0</v>
      </c>
      <c r="N118" s="113"/>
    </row>
    <row r="119" spans="1:14" ht="16.5" customHeight="1" x14ac:dyDescent="0.25">
      <c r="A119" s="122" t="s">
        <v>378</v>
      </c>
      <c r="B119" s="124" t="s">
        <v>826</v>
      </c>
      <c r="C119" s="122" t="s">
        <v>52</v>
      </c>
      <c r="D119" s="163">
        <v>200</v>
      </c>
      <c r="E119" s="120"/>
      <c r="F119" s="120"/>
      <c r="G119" s="119"/>
      <c r="H119" s="118"/>
      <c r="I119" s="117">
        <f t="shared" si="5"/>
        <v>0</v>
      </c>
      <c r="J119" s="125">
        <f t="shared" si="6"/>
        <v>0</v>
      </c>
      <c r="K119" s="125">
        <f t="shared" si="7"/>
        <v>0</v>
      </c>
      <c r="L119" s="125">
        <f t="shared" si="8"/>
        <v>0</v>
      </c>
      <c r="M119" s="114">
        <f t="shared" si="9"/>
        <v>0</v>
      </c>
      <c r="N119" s="113"/>
    </row>
    <row r="120" spans="1:14" ht="16.5" customHeight="1" x14ac:dyDescent="0.25">
      <c r="A120" s="122" t="s">
        <v>379</v>
      </c>
      <c r="B120" s="124" t="s">
        <v>825</v>
      </c>
      <c r="C120" s="122" t="s">
        <v>52</v>
      </c>
      <c r="D120" s="163">
        <v>200</v>
      </c>
      <c r="E120" s="120"/>
      <c r="F120" s="120"/>
      <c r="G120" s="119"/>
      <c r="H120" s="118"/>
      <c r="I120" s="117">
        <f t="shared" si="5"/>
        <v>0</v>
      </c>
      <c r="J120" s="125">
        <f t="shared" si="6"/>
        <v>0</v>
      </c>
      <c r="K120" s="125">
        <f t="shared" si="7"/>
        <v>0</v>
      </c>
      <c r="L120" s="125">
        <f t="shared" si="8"/>
        <v>0</v>
      </c>
      <c r="M120" s="114">
        <f t="shared" si="9"/>
        <v>0</v>
      </c>
      <c r="N120" s="113"/>
    </row>
    <row r="121" spans="1:14" ht="16.5" customHeight="1" x14ac:dyDescent="0.25">
      <c r="A121" s="122" t="s">
        <v>380</v>
      </c>
      <c r="B121" s="124" t="s">
        <v>824</v>
      </c>
      <c r="C121" s="122" t="s">
        <v>52</v>
      </c>
      <c r="D121" s="163">
        <v>100</v>
      </c>
      <c r="E121" s="120"/>
      <c r="F121" s="120"/>
      <c r="G121" s="119"/>
      <c r="H121" s="118"/>
      <c r="I121" s="117">
        <f t="shared" si="5"/>
        <v>0</v>
      </c>
      <c r="J121" s="125">
        <f t="shared" si="6"/>
        <v>0</v>
      </c>
      <c r="K121" s="125">
        <f t="shared" si="7"/>
        <v>0</v>
      </c>
      <c r="L121" s="125">
        <f t="shared" si="8"/>
        <v>0</v>
      </c>
      <c r="M121" s="114">
        <f t="shared" si="9"/>
        <v>0</v>
      </c>
      <c r="N121" s="113"/>
    </row>
    <row r="122" spans="1:14" ht="16.5" customHeight="1" x14ac:dyDescent="0.25">
      <c r="A122" s="122" t="s">
        <v>381</v>
      </c>
      <c r="B122" s="124" t="s">
        <v>823</v>
      </c>
      <c r="C122" s="122" t="s">
        <v>52</v>
      </c>
      <c r="D122" s="163">
        <v>400</v>
      </c>
      <c r="E122" s="120"/>
      <c r="F122" s="120"/>
      <c r="G122" s="119"/>
      <c r="H122" s="118"/>
      <c r="I122" s="117">
        <f t="shared" si="5"/>
        <v>0</v>
      </c>
      <c r="J122" s="125">
        <f t="shared" si="6"/>
        <v>0</v>
      </c>
      <c r="K122" s="125">
        <f t="shared" si="7"/>
        <v>0</v>
      </c>
      <c r="L122" s="125">
        <f t="shared" si="8"/>
        <v>0</v>
      </c>
      <c r="M122" s="114">
        <f t="shared" si="9"/>
        <v>0</v>
      </c>
      <c r="N122" s="113"/>
    </row>
    <row r="123" spans="1:14" ht="16.5" customHeight="1" x14ac:dyDescent="0.25">
      <c r="A123" s="122" t="s">
        <v>382</v>
      </c>
      <c r="B123" s="124" t="s">
        <v>822</v>
      </c>
      <c r="C123" s="122" t="s">
        <v>52</v>
      </c>
      <c r="D123" s="163">
        <v>400</v>
      </c>
      <c r="E123" s="120"/>
      <c r="F123" s="120"/>
      <c r="G123" s="119"/>
      <c r="H123" s="118"/>
      <c r="I123" s="117">
        <f t="shared" si="5"/>
        <v>0</v>
      </c>
      <c r="J123" s="125">
        <f t="shared" si="6"/>
        <v>0</v>
      </c>
      <c r="K123" s="125">
        <f t="shared" si="7"/>
        <v>0</v>
      </c>
      <c r="L123" s="125">
        <f t="shared" si="8"/>
        <v>0</v>
      </c>
      <c r="M123" s="114">
        <f t="shared" si="9"/>
        <v>0</v>
      </c>
      <c r="N123" s="113"/>
    </row>
    <row r="124" spans="1:14" ht="16.5" customHeight="1" x14ac:dyDescent="0.25">
      <c r="A124" s="122" t="s">
        <v>383</v>
      </c>
      <c r="B124" s="124" t="s">
        <v>821</v>
      </c>
      <c r="C124" s="122" t="s">
        <v>52</v>
      </c>
      <c r="D124" s="163">
        <v>200</v>
      </c>
      <c r="E124" s="120"/>
      <c r="F124" s="120"/>
      <c r="G124" s="119"/>
      <c r="H124" s="118"/>
      <c r="I124" s="117">
        <f t="shared" si="5"/>
        <v>0</v>
      </c>
      <c r="J124" s="125">
        <f t="shared" si="6"/>
        <v>0</v>
      </c>
      <c r="K124" s="125">
        <f t="shared" si="7"/>
        <v>0</v>
      </c>
      <c r="L124" s="125">
        <f t="shared" si="8"/>
        <v>0</v>
      </c>
      <c r="M124" s="114">
        <f t="shared" si="9"/>
        <v>0</v>
      </c>
      <c r="N124" s="113"/>
    </row>
    <row r="125" spans="1:14" ht="16.5" customHeight="1" x14ac:dyDescent="0.25">
      <c r="A125" s="122" t="s">
        <v>384</v>
      </c>
      <c r="B125" s="124" t="s">
        <v>820</v>
      </c>
      <c r="C125" s="122" t="s">
        <v>52</v>
      </c>
      <c r="D125" s="163">
        <v>50</v>
      </c>
      <c r="E125" s="120"/>
      <c r="F125" s="120"/>
      <c r="G125" s="119"/>
      <c r="H125" s="118"/>
      <c r="I125" s="117">
        <f t="shared" si="5"/>
        <v>0</v>
      </c>
      <c r="J125" s="125">
        <f t="shared" si="6"/>
        <v>0</v>
      </c>
      <c r="K125" s="125">
        <f t="shared" si="7"/>
        <v>0</v>
      </c>
      <c r="L125" s="125">
        <f t="shared" si="8"/>
        <v>0</v>
      </c>
      <c r="M125" s="114">
        <f t="shared" si="9"/>
        <v>0</v>
      </c>
      <c r="N125" s="113"/>
    </row>
    <row r="126" spans="1:14" ht="16.5" customHeight="1" x14ac:dyDescent="0.25">
      <c r="A126" s="122" t="s">
        <v>385</v>
      </c>
      <c r="B126" s="124" t="s">
        <v>819</v>
      </c>
      <c r="C126" s="122" t="s">
        <v>219</v>
      </c>
      <c r="D126" s="163">
        <v>50</v>
      </c>
      <c r="E126" s="120"/>
      <c r="F126" s="120"/>
      <c r="G126" s="119"/>
      <c r="H126" s="118"/>
      <c r="I126" s="117">
        <f t="shared" si="5"/>
        <v>0</v>
      </c>
      <c r="J126" s="125">
        <f t="shared" si="6"/>
        <v>0</v>
      </c>
      <c r="K126" s="125">
        <f t="shared" si="7"/>
        <v>0</v>
      </c>
      <c r="L126" s="125">
        <f t="shared" si="8"/>
        <v>0</v>
      </c>
      <c r="M126" s="114">
        <f t="shared" si="9"/>
        <v>0</v>
      </c>
      <c r="N126" s="113"/>
    </row>
    <row r="127" spans="1:14" ht="16.5" customHeight="1" x14ac:dyDescent="0.25">
      <c r="A127" s="122" t="s">
        <v>386</v>
      </c>
      <c r="B127" s="124" t="s">
        <v>818</v>
      </c>
      <c r="C127" s="122" t="s">
        <v>52</v>
      </c>
      <c r="D127" s="163">
        <v>20</v>
      </c>
      <c r="E127" s="120"/>
      <c r="F127" s="120"/>
      <c r="G127" s="119"/>
      <c r="H127" s="118"/>
      <c r="I127" s="117">
        <f t="shared" si="5"/>
        <v>0</v>
      </c>
      <c r="J127" s="125">
        <f t="shared" si="6"/>
        <v>0</v>
      </c>
      <c r="K127" s="125">
        <f t="shared" si="7"/>
        <v>0</v>
      </c>
      <c r="L127" s="125">
        <f t="shared" si="8"/>
        <v>0</v>
      </c>
      <c r="M127" s="114">
        <f t="shared" si="9"/>
        <v>0</v>
      </c>
      <c r="N127" s="113"/>
    </row>
    <row r="128" spans="1:14" ht="16.5" customHeight="1" x14ac:dyDescent="0.25">
      <c r="A128" s="122" t="s">
        <v>387</v>
      </c>
      <c r="B128" s="124" t="s">
        <v>817</v>
      </c>
      <c r="C128" s="122" t="s">
        <v>52</v>
      </c>
      <c r="D128" s="163">
        <v>60</v>
      </c>
      <c r="E128" s="120"/>
      <c r="F128" s="120"/>
      <c r="G128" s="119"/>
      <c r="H128" s="118"/>
      <c r="I128" s="117">
        <f t="shared" si="5"/>
        <v>0</v>
      </c>
      <c r="J128" s="125">
        <f t="shared" si="6"/>
        <v>0</v>
      </c>
      <c r="K128" s="125">
        <f t="shared" si="7"/>
        <v>0</v>
      </c>
      <c r="L128" s="125">
        <f t="shared" si="8"/>
        <v>0</v>
      </c>
      <c r="M128" s="114">
        <f t="shared" si="9"/>
        <v>0</v>
      </c>
      <c r="N128" s="113"/>
    </row>
    <row r="129" spans="1:14" ht="16.5" customHeight="1" x14ac:dyDescent="0.25">
      <c r="A129" s="122" t="s">
        <v>388</v>
      </c>
      <c r="B129" s="124" t="s">
        <v>816</v>
      </c>
      <c r="C129" s="122" t="s">
        <v>52</v>
      </c>
      <c r="D129" s="163">
        <v>40</v>
      </c>
      <c r="E129" s="120"/>
      <c r="F129" s="120"/>
      <c r="G129" s="119"/>
      <c r="H129" s="118"/>
      <c r="I129" s="117">
        <f t="shared" si="5"/>
        <v>0</v>
      </c>
      <c r="J129" s="125">
        <f t="shared" si="6"/>
        <v>0</v>
      </c>
      <c r="K129" s="125">
        <f t="shared" si="7"/>
        <v>0</v>
      </c>
      <c r="L129" s="125">
        <f t="shared" si="8"/>
        <v>0</v>
      </c>
      <c r="M129" s="114">
        <f t="shared" si="9"/>
        <v>0</v>
      </c>
      <c r="N129" s="113"/>
    </row>
    <row r="130" spans="1:14" ht="16.5" customHeight="1" x14ac:dyDescent="0.25">
      <c r="A130" s="122" t="s">
        <v>389</v>
      </c>
      <c r="B130" s="124" t="s">
        <v>815</v>
      </c>
      <c r="C130" s="122" t="s">
        <v>52</v>
      </c>
      <c r="D130" s="163">
        <v>200</v>
      </c>
      <c r="E130" s="120"/>
      <c r="F130" s="120"/>
      <c r="G130" s="119"/>
      <c r="H130" s="118"/>
      <c r="I130" s="117">
        <f t="shared" si="5"/>
        <v>0</v>
      </c>
      <c r="J130" s="125">
        <f t="shared" si="6"/>
        <v>0</v>
      </c>
      <c r="K130" s="125">
        <f t="shared" si="7"/>
        <v>0</v>
      </c>
      <c r="L130" s="125">
        <f t="shared" si="8"/>
        <v>0</v>
      </c>
      <c r="M130" s="114">
        <f t="shared" si="9"/>
        <v>0</v>
      </c>
      <c r="N130" s="113"/>
    </row>
    <row r="131" spans="1:14" ht="16.5" customHeight="1" x14ac:dyDescent="0.25">
      <c r="A131" s="122" t="s">
        <v>390</v>
      </c>
      <c r="B131" s="124" t="s">
        <v>814</v>
      </c>
      <c r="C131" s="122" t="s">
        <v>52</v>
      </c>
      <c r="D131" s="163">
        <v>200</v>
      </c>
      <c r="E131" s="120"/>
      <c r="F131" s="120"/>
      <c r="G131" s="119"/>
      <c r="H131" s="118"/>
      <c r="I131" s="117">
        <f t="shared" si="5"/>
        <v>0</v>
      </c>
      <c r="J131" s="125">
        <f t="shared" si="6"/>
        <v>0</v>
      </c>
      <c r="K131" s="125">
        <f t="shared" si="7"/>
        <v>0</v>
      </c>
      <c r="L131" s="125">
        <f t="shared" si="8"/>
        <v>0</v>
      </c>
      <c r="M131" s="114">
        <f t="shared" si="9"/>
        <v>0</v>
      </c>
      <c r="N131" s="113"/>
    </row>
    <row r="132" spans="1:14" ht="16.5" customHeight="1" x14ac:dyDescent="0.25">
      <c r="A132" s="122" t="s">
        <v>391</v>
      </c>
      <c r="B132" s="124" t="s">
        <v>813</v>
      </c>
      <c r="C132" s="122" t="s">
        <v>219</v>
      </c>
      <c r="D132" s="163">
        <v>30</v>
      </c>
      <c r="E132" s="120"/>
      <c r="F132" s="120"/>
      <c r="G132" s="119"/>
      <c r="H132" s="118"/>
      <c r="I132" s="117">
        <f t="shared" si="5"/>
        <v>0</v>
      </c>
      <c r="J132" s="125">
        <f t="shared" si="6"/>
        <v>0</v>
      </c>
      <c r="K132" s="125">
        <f t="shared" si="7"/>
        <v>0</v>
      </c>
      <c r="L132" s="125">
        <f t="shared" si="8"/>
        <v>0</v>
      </c>
      <c r="M132" s="114">
        <f t="shared" si="9"/>
        <v>0</v>
      </c>
      <c r="N132" s="113"/>
    </row>
    <row r="133" spans="1:14" ht="16.5" customHeight="1" x14ac:dyDescent="0.25">
      <c r="A133" s="122" t="s">
        <v>392</v>
      </c>
      <c r="B133" s="124" t="s">
        <v>812</v>
      </c>
      <c r="C133" s="122" t="s">
        <v>52</v>
      </c>
      <c r="D133" s="163">
        <v>300</v>
      </c>
      <c r="E133" s="120"/>
      <c r="F133" s="120"/>
      <c r="G133" s="119"/>
      <c r="H133" s="118"/>
      <c r="I133" s="117">
        <f t="shared" si="5"/>
        <v>0</v>
      </c>
      <c r="J133" s="125">
        <f t="shared" si="6"/>
        <v>0</v>
      </c>
      <c r="K133" s="125">
        <f t="shared" si="7"/>
        <v>0</v>
      </c>
      <c r="L133" s="125">
        <f t="shared" si="8"/>
        <v>0</v>
      </c>
      <c r="M133" s="114">
        <f t="shared" si="9"/>
        <v>0</v>
      </c>
      <c r="N133" s="113"/>
    </row>
    <row r="134" spans="1:14" ht="16.5" customHeight="1" x14ac:dyDescent="0.25">
      <c r="A134" s="122" t="s">
        <v>393</v>
      </c>
      <c r="B134" s="124" t="s">
        <v>811</v>
      </c>
      <c r="C134" s="122" t="s">
        <v>219</v>
      </c>
      <c r="D134" s="163">
        <v>400</v>
      </c>
      <c r="E134" s="120"/>
      <c r="F134" s="120"/>
      <c r="G134" s="119"/>
      <c r="H134" s="118"/>
      <c r="I134" s="117">
        <f t="shared" si="5"/>
        <v>0</v>
      </c>
      <c r="J134" s="125">
        <f t="shared" si="6"/>
        <v>0</v>
      </c>
      <c r="K134" s="125">
        <f t="shared" si="7"/>
        <v>0</v>
      </c>
      <c r="L134" s="125">
        <f t="shared" si="8"/>
        <v>0</v>
      </c>
      <c r="M134" s="114">
        <f t="shared" si="9"/>
        <v>0</v>
      </c>
      <c r="N134" s="113"/>
    </row>
    <row r="135" spans="1:14" ht="16.5" customHeight="1" x14ac:dyDescent="0.25">
      <c r="A135" s="122" t="s">
        <v>394</v>
      </c>
      <c r="B135" s="124" t="s">
        <v>810</v>
      </c>
      <c r="C135" s="122" t="s">
        <v>52</v>
      </c>
      <c r="D135" s="163">
        <v>150</v>
      </c>
      <c r="E135" s="120"/>
      <c r="F135" s="120"/>
      <c r="G135" s="119"/>
      <c r="H135" s="118"/>
      <c r="I135" s="117">
        <f t="shared" si="5"/>
        <v>0</v>
      </c>
      <c r="J135" s="125">
        <f t="shared" si="6"/>
        <v>0</v>
      </c>
      <c r="K135" s="125">
        <f t="shared" si="7"/>
        <v>0</v>
      </c>
      <c r="L135" s="125">
        <f t="shared" si="8"/>
        <v>0</v>
      </c>
      <c r="M135" s="114">
        <f t="shared" si="9"/>
        <v>0</v>
      </c>
      <c r="N135" s="113"/>
    </row>
    <row r="136" spans="1:14" ht="16.5" customHeight="1" x14ac:dyDescent="0.25">
      <c r="A136" s="122" t="s">
        <v>395</v>
      </c>
      <c r="B136" s="124" t="s">
        <v>809</v>
      </c>
      <c r="C136" s="122" t="s">
        <v>52</v>
      </c>
      <c r="D136" s="163">
        <v>150</v>
      </c>
      <c r="E136" s="120"/>
      <c r="F136" s="120"/>
      <c r="G136" s="119"/>
      <c r="H136" s="118"/>
      <c r="I136" s="117">
        <f t="shared" si="5"/>
        <v>0</v>
      </c>
      <c r="J136" s="125">
        <f t="shared" si="6"/>
        <v>0</v>
      </c>
      <c r="K136" s="125">
        <f t="shared" si="7"/>
        <v>0</v>
      </c>
      <c r="L136" s="125">
        <f t="shared" si="8"/>
        <v>0</v>
      </c>
      <c r="M136" s="114">
        <f t="shared" si="9"/>
        <v>0</v>
      </c>
      <c r="N136" s="113"/>
    </row>
    <row r="137" spans="1:14" ht="16.5" customHeight="1" x14ac:dyDescent="0.25">
      <c r="A137" s="122" t="s">
        <v>396</v>
      </c>
      <c r="B137" s="124" t="s">
        <v>808</v>
      </c>
      <c r="C137" s="122" t="s">
        <v>52</v>
      </c>
      <c r="D137" s="163">
        <v>70</v>
      </c>
      <c r="E137" s="120"/>
      <c r="F137" s="120"/>
      <c r="G137" s="119"/>
      <c r="H137" s="118"/>
      <c r="I137" s="117">
        <f t="shared" ref="I137:I200" si="10">(G137*H137)/100</f>
        <v>0</v>
      </c>
      <c r="J137" s="125">
        <f t="shared" ref="J137:J200" si="11">G137+I137</f>
        <v>0</v>
      </c>
      <c r="K137" s="125">
        <f t="shared" ref="K137:K200" si="12">G137*D137</f>
        <v>0</v>
      </c>
      <c r="L137" s="125">
        <f t="shared" ref="L137:L200" si="13">D137*I137</f>
        <v>0</v>
      </c>
      <c r="M137" s="114">
        <f t="shared" ref="M137:M200" si="14">K137+L137</f>
        <v>0</v>
      </c>
      <c r="N137" s="113"/>
    </row>
    <row r="138" spans="1:14" ht="16.5" customHeight="1" x14ac:dyDescent="0.25">
      <c r="A138" s="122" t="s">
        <v>397</v>
      </c>
      <c r="B138" s="124" t="s">
        <v>807</v>
      </c>
      <c r="C138" s="122" t="s">
        <v>52</v>
      </c>
      <c r="D138" s="163">
        <v>80</v>
      </c>
      <c r="E138" s="120"/>
      <c r="F138" s="120"/>
      <c r="G138" s="119"/>
      <c r="H138" s="118"/>
      <c r="I138" s="117">
        <f t="shared" si="10"/>
        <v>0</v>
      </c>
      <c r="J138" s="125">
        <f t="shared" si="11"/>
        <v>0</v>
      </c>
      <c r="K138" s="125">
        <f t="shared" si="12"/>
        <v>0</v>
      </c>
      <c r="L138" s="125">
        <f t="shared" si="13"/>
        <v>0</v>
      </c>
      <c r="M138" s="114">
        <f t="shared" si="14"/>
        <v>0</v>
      </c>
      <c r="N138" s="113"/>
    </row>
    <row r="139" spans="1:14" ht="16.5" customHeight="1" x14ac:dyDescent="0.25">
      <c r="A139" s="122" t="s">
        <v>398</v>
      </c>
      <c r="B139" s="124" t="s">
        <v>806</v>
      </c>
      <c r="C139" s="122" t="s">
        <v>52</v>
      </c>
      <c r="D139" s="163">
        <v>300</v>
      </c>
      <c r="E139" s="120"/>
      <c r="F139" s="120"/>
      <c r="G139" s="119"/>
      <c r="H139" s="118"/>
      <c r="I139" s="117">
        <f t="shared" si="10"/>
        <v>0</v>
      </c>
      <c r="J139" s="125">
        <f t="shared" si="11"/>
        <v>0</v>
      </c>
      <c r="K139" s="125">
        <f t="shared" si="12"/>
        <v>0</v>
      </c>
      <c r="L139" s="125">
        <f t="shared" si="13"/>
        <v>0</v>
      </c>
      <c r="M139" s="114">
        <f t="shared" si="14"/>
        <v>0</v>
      </c>
      <c r="N139" s="113"/>
    </row>
    <row r="140" spans="1:14" ht="16.5" customHeight="1" x14ac:dyDescent="0.25">
      <c r="A140" s="122" t="s">
        <v>399</v>
      </c>
      <c r="B140" s="124" t="s">
        <v>805</v>
      </c>
      <c r="C140" s="122" t="s">
        <v>52</v>
      </c>
      <c r="D140" s="163">
        <v>300</v>
      </c>
      <c r="E140" s="120"/>
      <c r="F140" s="120"/>
      <c r="G140" s="119"/>
      <c r="H140" s="118"/>
      <c r="I140" s="117">
        <f t="shared" si="10"/>
        <v>0</v>
      </c>
      <c r="J140" s="125">
        <f t="shared" si="11"/>
        <v>0</v>
      </c>
      <c r="K140" s="125">
        <f t="shared" si="12"/>
        <v>0</v>
      </c>
      <c r="L140" s="125">
        <f t="shared" si="13"/>
        <v>0</v>
      </c>
      <c r="M140" s="114">
        <f t="shared" si="14"/>
        <v>0</v>
      </c>
      <c r="N140" s="113"/>
    </row>
    <row r="141" spans="1:14" ht="16.5" customHeight="1" x14ac:dyDescent="0.25">
      <c r="A141" s="122" t="s">
        <v>400</v>
      </c>
      <c r="B141" s="124" t="s">
        <v>804</v>
      </c>
      <c r="C141" s="122" t="s">
        <v>52</v>
      </c>
      <c r="D141" s="163">
        <v>30</v>
      </c>
      <c r="E141" s="120"/>
      <c r="F141" s="120"/>
      <c r="G141" s="119"/>
      <c r="H141" s="118"/>
      <c r="I141" s="117">
        <f t="shared" si="10"/>
        <v>0</v>
      </c>
      <c r="J141" s="125">
        <f t="shared" si="11"/>
        <v>0</v>
      </c>
      <c r="K141" s="125">
        <f t="shared" si="12"/>
        <v>0</v>
      </c>
      <c r="L141" s="125">
        <f t="shared" si="13"/>
        <v>0</v>
      </c>
      <c r="M141" s="114">
        <f t="shared" si="14"/>
        <v>0</v>
      </c>
      <c r="N141" s="113"/>
    </row>
    <row r="142" spans="1:14" ht="16.5" customHeight="1" x14ac:dyDescent="0.25">
      <c r="A142" s="122" t="s">
        <v>401</v>
      </c>
      <c r="B142" s="124" t="s">
        <v>803</v>
      </c>
      <c r="C142" s="122" t="s">
        <v>52</v>
      </c>
      <c r="D142" s="163">
        <v>50</v>
      </c>
      <c r="E142" s="120"/>
      <c r="F142" s="120"/>
      <c r="G142" s="119"/>
      <c r="H142" s="118"/>
      <c r="I142" s="117">
        <f t="shared" si="10"/>
        <v>0</v>
      </c>
      <c r="J142" s="125">
        <f t="shared" si="11"/>
        <v>0</v>
      </c>
      <c r="K142" s="125">
        <f t="shared" si="12"/>
        <v>0</v>
      </c>
      <c r="L142" s="125">
        <f t="shared" si="13"/>
        <v>0</v>
      </c>
      <c r="M142" s="114">
        <f t="shared" si="14"/>
        <v>0</v>
      </c>
      <c r="N142" s="113"/>
    </row>
    <row r="143" spans="1:14" ht="16.5" customHeight="1" x14ac:dyDescent="0.25">
      <c r="A143" s="122" t="s">
        <v>402</v>
      </c>
      <c r="B143" s="124" t="s">
        <v>802</v>
      </c>
      <c r="C143" s="122" t="s">
        <v>52</v>
      </c>
      <c r="D143" s="163">
        <v>30</v>
      </c>
      <c r="E143" s="120"/>
      <c r="F143" s="120"/>
      <c r="G143" s="119"/>
      <c r="H143" s="118"/>
      <c r="I143" s="117">
        <f t="shared" si="10"/>
        <v>0</v>
      </c>
      <c r="J143" s="125">
        <f t="shared" si="11"/>
        <v>0</v>
      </c>
      <c r="K143" s="125">
        <f t="shared" si="12"/>
        <v>0</v>
      </c>
      <c r="L143" s="125">
        <f t="shared" si="13"/>
        <v>0</v>
      </c>
      <c r="M143" s="114">
        <f t="shared" si="14"/>
        <v>0</v>
      </c>
      <c r="N143" s="113"/>
    </row>
    <row r="144" spans="1:14" ht="16.5" customHeight="1" x14ac:dyDescent="0.25">
      <c r="A144" s="122" t="s">
        <v>403</v>
      </c>
      <c r="B144" s="124" t="s">
        <v>801</v>
      </c>
      <c r="C144" s="122" t="s">
        <v>52</v>
      </c>
      <c r="D144" s="163">
        <v>50</v>
      </c>
      <c r="E144" s="120"/>
      <c r="F144" s="120"/>
      <c r="G144" s="119"/>
      <c r="H144" s="118"/>
      <c r="I144" s="117">
        <f t="shared" si="10"/>
        <v>0</v>
      </c>
      <c r="J144" s="125">
        <f t="shared" si="11"/>
        <v>0</v>
      </c>
      <c r="K144" s="125">
        <f t="shared" si="12"/>
        <v>0</v>
      </c>
      <c r="L144" s="125">
        <f t="shared" si="13"/>
        <v>0</v>
      </c>
      <c r="M144" s="114">
        <f t="shared" si="14"/>
        <v>0</v>
      </c>
      <c r="N144" s="113"/>
    </row>
    <row r="145" spans="1:14" ht="16.5" customHeight="1" x14ac:dyDescent="0.25">
      <c r="A145" s="122" t="s">
        <v>404</v>
      </c>
      <c r="B145" s="124" t="s">
        <v>800</v>
      </c>
      <c r="C145" s="122" t="s">
        <v>52</v>
      </c>
      <c r="D145" s="163">
        <v>50</v>
      </c>
      <c r="E145" s="120"/>
      <c r="F145" s="120"/>
      <c r="G145" s="119"/>
      <c r="H145" s="118"/>
      <c r="I145" s="117">
        <f t="shared" si="10"/>
        <v>0</v>
      </c>
      <c r="J145" s="125">
        <f t="shared" si="11"/>
        <v>0</v>
      </c>
      <c r="K145" s="125">
        <f t="shared" si="12"/>
        <v>0</v>
      </c>
      <c r="L145" s="125">
        <f t="shared" si="13"/>
        <v>0</v>
      </c>
      <c r="M145" s="114">
        <f t="shared" si="14"/>
        <v>0</v>
      </c>
      <c r="N145" s="113"/>
    </row>
    <row r="146" spans="1:14" ht="16.5" customHeight="1" x14ac:dyDescent="0.25">
      <c r="A146" s="122" t="s">
        <v>405</v>
      </c>
      <c r="B146" s="124" t="s">
        <v>799</v>
      </c>
      <c r="C146" s="122" t="s">
        <v>52</v>
      </c>
      <c r="D146" s="163">
        <v>20</v>
      </c>
      <c r="E146" s="120"/>
      <c r="F146" s="120"/>
      <c r="G146" s="119"/>
      <c r="H146" s="118"/>
      <c r="I146" s="117">
        <f t="shared" si="10"/>
        <v>0</v>
      </c>
      <c r="J146" s="125">
        <f t="shared" si="11"/>
        <v>0</v>
      </c>
      <c r="K146" s="125">
        <f t="shared" si="12"/>
        <v>0</v>
      </c>
      <c r="L146" s="125">
        <f t="shared" si="13"/>
        <v>0</v>
      </c>
      <c r="M146" s="114">
        <f t="shared" si="14"/>
        <v>0</v>
      </c>
      <c r="N146" s="113"/>
    </row>
    <row r="147" spans="1:14" ht="16.5" customHeight="1" x14ac:dyDescent="0.25">
      <c r="A147" s="122" t="s">
        <v>406</v>
      </c>
      <c r="B147" s="124" t="s">
        <v>798</v>
      </c>
      <c r="C147" s="122" t="s">
        <v>52</v>
      </c>
      <c r="D147" s="163">
        <v>20</v>
      </c>
      <c r="E147" s="120"/>
      <c r="F147" s="120"/>
      <c r="G147" s="119"/>
      <c r="H147" s="118"/>
      <c r="I147" s="117">
        <f t="shared" si="10"/>
        <v>0</v>
      </c>
      <c r="J147" s="125">
        <f t="shared" si="11"/>
        <v>0</v>
      </c>
      <c r="K147" s="125">
        <f t="shared" si="12"/>
        <v>0</v>
      </c>
      <c r="L147" s="125">
        <f t="shared" si="13"/>
        <v>0</v>
      </c>
      <c r="M147" s="114">
        <f t="shared" si="14"/>
        <v>0</v>
      </c>
      <c r="N147" s="113"/>
    </row>
    <row r="148" spans="1:14" ht="16.5" customHeight="1" x14ac:dyDescent="0.25">
      <c r="A148" s="122" t="s">
        <v>407</v>
      </c>
      <c r="B148" s="124" t="s">
        <v>797</v>
      </c>
      <c r="C148" s="122" t="s">
        <v>52</v>
      </c>
      <c r="D148" s="163">
        <v>20</v>
      </c>
      <c r="E148" s="120"/>
      <c r="F148" s="120"/>
      <c r="G148" s="119"/>
      <c r="H148" s="118"/>
      <c r="I148" s="117">
        <f t="shared" si="10"/>
        <v>0</v>
      </c>
      <c r="J148" s="125">
        <f t="shared" si="11"/>
        <v>0</v>
      </c>
      <c r="K148" s="125">
        <f t="shared" si="12"/>
        <v>0</v>
      </c>
      <c r="L148" s="125">
        <f t="shared" si="13"/>
        <v>0</v>
      </c>
      <c r="M148" s="114">
        <f t="shared" si="14"/>
        <v>0</v>
      </c>
      <c r="N148" s="113"/>
    </row>
    <row r="149" spans="1:14" ht="16.5" customHeight="1" x14ac:dyDescent="0.25">
      <c r="A149" s="122" t="s">
        <v>408</v>
      </c>
      <c r="B149" s="124" t="s">
        <v>796</v>
      </c>
      <c r="C149" s="122" t="s">
        <v>52</v>
      </c>
      <c r="D149" s="163">
        <v>150</v>
      </c>
      <c r="E149" s="120"/>
      <c r="F149" s="120"/>
      <c r="G149" s="119"/>
      <c r="H149" s="118"/>
      <c r="I149" s="117">
        <f t="shared" si="10"/>
        <v>0</v>
      </c>
      <c r="J149" s="125">
        <f t="shared" si="11"/>
        <v>0</v>
      </c>
      <c r="K149" s="125">
        <f t="shared" si="12"/>
        <v>0</v>
      </c>
      <c r="L149" s="125">
        <f t="shared" si="13"/>
        <v>0</v>
      </c>
      <c r="M149" s="114">
        <f t="shared" si="14"/>
        <v>0</v>
      </c>
      <c r="N149" s="113"/>
    </row>
    <row r="150" spans="1:14" ht="16.5" customHeight="1" x14ac:dyDescent="0.25">
      <c r="A150" s="122" t="s">
        <v>409</v>
      </c>
      <c r="B150" s="124" t="s">
        <v>795</v>
      </c>
      <c r="C150" s="122" t="s">
        <v>52</v>
      </c>
      <c r="D150" s="163">
        <v>150</v>
      </c>
      <c r="E150" s="120"/>
      <c r="F150" s="120"/>
      <c r="G150" s="119"/>
      <c r="H150" s="118"/>
      <c r="I150" s="117">
        <f t="shared" si="10"/>
        <v>0</v>
      </c>
      <c r="J150" s="125">
        <f t="shared" si="11"/>
        <v>0</v>
      </c>
      <c r="K150" s="125">
        <f t="shared" si="12"/>
        <v>0</v>
      </c>
      <c r="L150" s="125">
        <f t="shared" si="13"/>
        <v>0</v>
      </c>
      <c r="M150" s="114">
        <f t="shared" si="14"/>
        <v>0</v>
      </c>
      <c r="N150" s="113"/>
    </row>
    <row r="151" spans="1:14" ht="16.5" customHeight="1" x14ac:dyDescent="0.25">
      <c r="A151" s="122" t="s">
        <v>410</v>
      </c>
      <c r="B151" s="124" t="s">
        <v>794</v>
      </c>
      <c r="C151" s="122" t="s">
        <v>52</v>
      </c>
      <c r="D151" s="163">
        <v>70</v>
      </c>
      <c r="E151" s="120"/>
      <c r="F151" s="120"/>
      <c r="G151" s="119"/>
      <c r="H151" s="118"/>
      <c r="I151" s="117">
        <f t="shared" si="10"/>
        <v>0</v>
      </c>
      <c r="J151" s="125">
        <f t="shared" si="11"/>
        <v>0</v>
      </c>
      <c r="K151" s="125">
        <f t="shared" si="12"/>
        <v>0</v>
      </c>
      <c r="L151" s="125">
        <f t="shared" si="13"/>
        <v>0</v>
      </c>
      <c r="M151" s="114">
        <f t="shared" si="14"/>
        <v>0</v>
      </c>
      <c r="N151" s="113"/>
    </row>
    <row r="152" spans="1:14" ht="16.5" customHeight="1" x14ac:dyDescent="0.25">
      <c r="A152" s="122" t="s">
        <v>411</v>
      </c>
      <c r="B152" s="124" t="s">
        <v>793</v>
      </c>
      <c r="C152" s="122" t="s">
        <v>52</v>
      </c>
      <c r="D152" s="163">
        <v>150</v>
      </c>
      <c r="E152" s="120"/>
      <c r="F152" s="120"/>
      <c r="G152" s="119"/>
      <c r="H152" s="118"/>
      <c r="I152" s="117">
        <f t="shared" si="10"/>
        <v>0</v>
      </c>
      <c r="J152" s="125">
        <f t="shared" si="11"/>
        <v>0</v>
      </c>
      <c r="K152" s="125">
        <f t="shared" si="12"/>
        <v>0</v>
      </c>
      <c r="L152" s="125">
        <f t="shared" si="13"/>
        <v>0</v>
      </c>
      <c r="M152" s="114">
        <f t="shared" si="14"/>
        <v>0</v>
      </c>
      <c r="N152" s="113"/>
    </row>
    <row r="153" spans="1:14" ht="16.5" customHeight="1" x14ac:dyDescent="0.25">
      <c r="A153" s="122" t="s">
        <v>412</v>
      </c>
      <c r="B153" s="124" t="s">
        <v>792</v>
      </c>
      <c r="C153" s="122" t="s">
        <v>52</v>
      </c>
      <c r="D153" s="163">
        <v>80</v>
      </c>
      <c r="E153" s="120"/>
      <c r="F153" s="120"/>
      <c r="G153" s="119"/>
      <c r="H153" s="118"/>
      <c r="I153" s="117">
        <f t="shared" si="10"/>
        <v>0</v>
      </c>
      <c r="J153" s="125">
        <f t="shared" si="11"/>
        <v>0</v>
      </c>
      <c r="K153" s="125">
        <f t="shared" si="12"/>
        <v>0</v>
      </c>
      <c r="L153" s="125">
        <f t="shared" si="13"/>
        <v>0</v>
      </c>
      <c r="M153" s="114">
        <f t="shared" si="14"/>
        <v>0</v>
      </c>
      <c r="N153" s="113"/>
    </row>
    <row r="154" spans="1:14" ht="16.5" customHeight="1" x14ac:dyDescent="0.25">
      <c r="A154" s="122" t="s">
        <v>413</v>
      </c>
      <c r="B154" s="124" t="s">
        <v>791</v>
      </c>
      <c r="C154" s="122" t="s">
        <v>52</v>
      </c>
      <c r="D154" s="163">
        <v>20</v>
      </c>
      <c r="E154" s="120"/>
      <c r="F154" s="120"/>
      <c r="G154" s="119"/>
      <c r="H154" s="118"/>
      <c r="I154" s="117">
        <f t="shared" si="10"/>
        <v>0</v>
      </c>
      <c r="J154" s="125">
        <f t="shared" si="11"/>
        <v>0</v>
      </c>
      <c r="K154" s="125">
        <f t="shared" si="12"/>
        <v>0</v>
      </c>
      <c r="L154" s="125">
        <f t="shared" si="13"/>
        <v>0</v>
      </c>
      <c r="M154" s="114">
        <f t="shared" si="14"/>
        <v>0</v>
      </c>
      <c r="N154" s="113"/>
    </row>
    <row r="155" spans="1:14" ht="16.5" customHeight="1" x14ac:dyDescent="0.25">
      <c r="A155" s="122" t="s">
        <v>414</v>
      </c>
      <c r="B155" s="124" t="s">
        <v>790</v>
      </c>
      <c r="C155" s="122" t="s">
        <v>52</v>
      </c>
      <c r="D155" s="163">
        <v>20</v>
      </c>
      <c r="E155" s="120"/>
      <c r="F155" s="120"/>
      <c r="G155" s="119"/>
      <c r="H155" s="118"/>
      <c r="I155" s="117">
        <f t="shared" si="10"/>
        <v>0</v>
      </c>
      <c r="J155" s="125">
        <f t="shared" si="11"/>
        <v>0</v>
      </c>
      <c r="K155" s="125">
        <f t="shared" si="12"/>
        <v>0</v>
      </c>
      <c r="L155" s="125">
        <f t="shared" si="13"/>
        <v>0</v>
      </c>
      <c r="M155" s="114">
        <f t="shared" si="14"/>
        <v>0</v>
      </c>
      <c r="N155" s="113"/>
    </row>
    <row r="156" spans="1:14" ht="16.5" customHeight="1" x14ac:dyDescent="0.25">
      <c r="A156" s="122" t="s">
        <v>415</v>
      </c>
      <c r="B156" s="124" t="s">
        <v>789</v>
      </c>
      <c r="C156" s="122" t="s">
        <v>52</v>
      </c>
      <c r="D156" s="163">
        <v>20</v>
      </c>
      <c r="E156" s="120"/>
      <c r="F156" s="120"/>
      <c r="G156" s="119"/>
      <c r="H156" s="118"/>
      <c r="I156" s="117">
        <f t="shared" si="10"/>
        <v>0</v>
      </c>
      <c r="J156" s="125">
        <f t="shared" si="11"/>
        <v>0</v>
      </c>
      <c r="K156" s="125">
        <f t="shared" si="12"/>
        <v>0</v>
      </c>
      <c r="L156" s="125">
        <f t="shared" si="13"/>
        <v>0</v>
      </c>
      <c r="M156" s="114">
        <f t="shared" si="14"/>
        <v>0</v>
      </c>
      <c r="N156" s="113"/>
    </row>
    <row r="157" spans="1:14" ht="16.5" customHeight="1" x14ac:dyDescent="0.25">
      <c r="A157" s="122" t="s">
        <v>416</v>
      </c>
      <c r="B157" s="124" t="s">
        <v>788</v>
      </c>
      <c r="C157" s="122" t="s">
        <v>52</v>
      </c>
      <c r="D157" s="163">
        <v>20</v>
      </c>
      <c r="E157" s="120"/>
      <c r="F157" s="120"/>
      <c r="G157" s="119"/>
      <c r="H157" s="118"/>
      <c r="I157" s="117">
        <f t="shared" si="10"/>
        <v>0</v>
      </c>
      <c r="J157" s="125">
        <f t="shared" si="11"/>
        <v>0</v>
      </c>
      <c r="K157" s="125">
        <f t="shared" si="12"/>
        <v>0</v>
      </c>
      <c r="L157" s="125">
        <f t="shared" si="13"/>
        <v>0</v>
      </c>
      <c r="M157" s="114">
        <f t="shared" si="14"/>
        <v>0</v>
      </c>
      <c r="N157" s="113"/>
    </row>
    <row r="158" spans="1:14" ht="16.5" customHeight="1" x14ac:dyDescent="0.25">
      <c r="A158" s="122" t="s">
        <v>417</v>
      </c>
      <c r="B158" s="124" t="s">
        <v>787</v>
      </c>
      <c r="C158" s="122" t="s">
        <v>52</v>
      </c>
      <c r="D158" s="163">
        <v>200</v>
      </c>
      <c r="E158" s="120"/>
      <c r="F158" s="120"/>
      <c r="G158" s="119"/>
      <c r="H158" s="118"/>
      <c r="I158" s="117">
        <f t="shared" si="10"/>
        <v>0</v>
      </c>
      <c r="J158" s="125">
        <f t="shared" si="11"/>
        <v>0</v>
      </c>
      <c r="K158" s="125">
        <f t="shared" si="12"/>
        <v>0</v>
      </c>
      <c r="L158" s="125">
        <f t="shared" si="13"/>
        <v>0</v>
      </c>
      <c r="M158" s="114">
        <f t="shared" si="14"/>
        <v>0</v>
      </c>
      <c r="N158" s="113"/>
    </row>
    <row r="159" spans="1:14" ht="16.5" customHeight="1" x14ac:dyDescent="0.25">
      <c r="A159" s="122" t="s">
        <v>418</v>
      </c>
      <c r="B159" s="124" t="s">
        <v>786</v>
      </c>
      <c r="C159" s="122" t="s">
        <v>52</v>
      </c>
      <c r="D159" s="163">
        <v>150</v>
      </c>
      <c r="E159" s="120"/>
      <c r="F159" s="120"/>
      <c r="G159" s="119"/>
      <c r="H159" s="118"/>
      <c r="I159" s="117">
        <f t="shared" si="10"/>
        <v>0</v>
      </c>
      <c r="J159" s="125">
        <f t="shared" si="11"/>
        <v>0</v>
      </c>
      <c r="K159" s="125">
        <f t="shared" si="12"/>
        <v>0</v>
      </c>
      <c r="L159" s="125">
        <f t="shared" si="13"/>
        <v>0</v>
      </c>
      <c r="M159" s="114">
        <f t="shared" si="14"/>
        <v>0</v>
      </c>
      <c r="N159" s="113"/>
    </row>
    <row r="160" spans="1:14" ht="16.5" customHeight="1" x14ac:dyDescent="0.25">
      <c r="A160" s="122" t="s">
        <v>419</v>
      </c>
      <c r="B160" s="124" t="s">
        <v>785</v>
      </c>
      <c r="C160" s="122" t="s">
        <v>52</v>
      </c>
      <c r="D160" s="163">
        <v>100</v>
      </c>
      <c r="E160" s="120"/>
      <c r="F160" s="120"/>
      <c r="G160" s="119"/>
      <c r="H160" s="118"/>
      <c r="I160" s="117">
        <f t="shared" si="10"/>
        <v>0</v>
      </c>
      <c r="J160" s="125">
        <f t="shared" si="11"/>
        <v>0</v>
      </c>
      <c r="K160" s="125">
        <f t="shared" si="12"/>
        <v>0</v>
      </c>
      <c r="L160" s="125">
        <f t="shared" si="13"/>
        <v>0</v>
      </c>
      <c r="M160" s="114">
        <f t="shared" si="14"/>
        <v>0</v>
      </c>
      <c r="N160" s="113"/>
    </row>
    <row r="161" spans="1:14" ht="16.5" customHeight="1" x14ac:dyDescent="0.25">
      <c r="A161" s="122" t="s">
        <v>420</v>
      </c>
      <c r="B161" s="124" t="s">
        <v>784</v>
      </c>
      <c r="C161" s="122" t="s">
        <v>52</v>
      </c>
      <c r="D161" s="163">
        <v>150</v>
      </c>
      <c r="E161" s="120"/>
      <c r="F161" s="120"/>
      <c r="G161" s="119"/>
      <c r="H161" s="118"/>
      <c r="I161" s="117">
        <f t="shared" si="10"/>
        <v>0</v>
      </c>
      <c r="J161" s="125">
        <f t="shared" si="11"/>
        <v>0</v>
      </c>
      <c r="K161" s="125">
        <f t="shared" si="12"/>
        <v>0</v>
      </c>
      <c r="L161" s="125">
        <f t="shared" si="13"/>
        <v>0</v>
      </c>
      <c r="M161" s="114">
        <f t="shared" si="14"/>
        <v>0</v>
      </c>
      <c r="N161" s="113"/>
    </row>
    <row r="162" spans="1:14" ht="16.5" customHeight="1" x14ac:dyDescent="0.25">
      <c r="A162" s="122" t="s">
        <v>421</v>
      </c>
      <c r="B162" s="124" t="s">
        <v>783</v>
      </c>
      <c r="C162" s="122" t="s">
        <v>52</v>
      </c>
      <c r="D162" s="163">
        <v>80</v>
      </c>
      <c r="E162" s="120"/>
      <c r="F162" s="120"/>
      <c r="G162" s="119"/>
      <c r="H162" s="118"/>
      <c r="I162" s="117">
        <f t="shared" si="10"/>
        <v>0</v>
      </c>
      <c r="J162" s="125">
        <f t="shared" si="11"/>
        <v>0</v>
      </c>
      <c r="K162" s="125">
        <f t="shared" si="12"/>
        <v>0</v>
      </c>
      <c r="L162" s="125">
        <f t="shared" si="13"/>
        <v>0</v>
      </c>
      <c r="M162" s="114">
        <f t="shared" si="14"/>
        <v>0</v>
      </c>
      <c r="N162" s="113"/>
    </row>
    <row r="163" spans="1:14" ht="16.5" customHeight="1" x14ac:dyDescent="0.25">
      <c r="A163" s="122" t="s">
        <v>422</v>
      </c>
      <c r="B163" s="124" t="s">
        <v>782</v>
      </c>
      <c r="C163" s="122" t="s">
        <v>52</v>
      </c>
      <c r="D163" s="163">
        <v>300</v>
      </c>
      <c r="E163" s="120"/>
      <c r="F163" s="120"/>
      <c r="G163" s="119"/>
      <c r="H163" s="118"/>
      <c r="I163" s="117">
        <f t="shared" si="10"/>
        <v>0</v>
      </c>
      <c r="J163" s="125">
        <f t="shared" si="11"/>
        <v>0</v>
      </c>
      <c r="K163" s="125">
        <f t="shared" si="12"/>
        <v>0</v>
      </c>
      <c r="L163" s="125">
        <f t="shared" si="13"/>
        <v>0</v>
      </c>
      <c r="M163" s="114">
        <f t="shared" si="14"/>
        <v>0</v>
      </c>
      <c r="N163" s="113"/>
    </row>
    <row r="164" spans="1:14" ht="16.5" customHeight="1" x14ac:dyDescent="0.25">
      <c r="A164" s="122" t="s">
        <v>423</v>
      </c>
      <c r="B164" s="124" t="s">
        <v>781</v>
      </c>
      <c r="C164" s="122" t="s">
        <v>52</v>
      </c>
      <c r="D164" s="163">
        <v>40</v>
      </c>
      <c r="E164" s="120"/>
      <c r="F164" s="120"/>
      <c r="G164" s="119"/>
      <c r="H164" s="118"/>
      <c r="I164" s="117">
        <f t="shared" si="10"/>
        <v>0</v>
      </c>
      <c r="J164" s="125">
        <f t="shared" si="11"/>
        <v>0</v>
      </c>
      <c r="K164" s="125">
        <f t="shared" si="12"/>
        <v>0</v>
      </c>
      <c r="L164" s="125">
        <f t="shared" si="13"/>
        <v>0</v>
      </c>
      <c r="M164" s="114">
        <f t="shared" si="14"/>
        <v>0</v>
      </c>
      <c r="N164" s="113"/>
    </row>
    <row r="165" spans="1:14" ht="16.5" customHeight="1" x14ac:dyDescent="0.25">
      <c r="A165" s="122" t="s">
        <v>424</v>
      </c>
      <c r="B165" s="124" t="s">
        <v>780</v>
      </c>
      <c r="C165" s="122" t="s">
        <v>52</v>
      </c>
      <c r="D165" s="163">
        <v>150</v>
      </c>
      <c r="E165" s="120"/>
      <c r="F165" s="120"/>
      <c r="G165" s="119"/>
      <c r="H165" s="118"/>
      <c r="I165" s="117">
        <f t="shared" si="10"/>
        <v>0</v>
      </c>
      <c r="J165" s="125">
        <f t="shared" si="11"/>
        <v>0</v>
      </c>
      <c r="K165" s="125">
        <f t="shared" si="12"/>
        <v>0</v>
      </c>
      <c r="L165" s="125">
        <f t="shared" si="13"/>
        <v>0</v>
      </c>
      <c r="M165" s="114">
        <f t="shared" si="14"/>
        <v>0</v>
      </c>
      <c r="N165" s="113"/>
    </row>
    <row r="166" spans="1:14" ht="16.5" customHeight="1" x14ac:dyDescent="0.25">
      <c r="A166" s="122" t="s">
        <v>425</v>
      </c>
      <c r="B166" s="124" t="s">
        <v>779</v>
      </c>
      <c r="C166" s="122" t="s">
        <v>52</v>
      </c>
      <c r="D166" s="163">
        <v>150</v>
      </c>
      <c r="E166" s="120"/>
      <c r="F166" s="120"/>
      <c r="G166" s="119"/>
      <c r="H166" s="118"/>
      <c r="I166" s="117">
        <f t="shared" si="10"/>
        <v>0</v>
      </c>
      <c r="J166" s="125">
        <f t="shared" si="11"/>
        <v>0</v>
      </c>
      <c r="K166" s="125">
        <f t="shared" si="12"/>
        <v>0</v>
      </c>
      <c r="L166" s="125">
        <f t="shared" si="13"/>
        <v>0</v>
      </c>
      <c r="M166" s="114">
        <f t="shared" si="14"/>
        <v>0</v>
      </c>
      <c r="N166" s="113"/>
    </row>
    <row r="167" spans="1:14" ht="16.5" customHeight="1" x14ac:dyDescent="0.25">
      <c r="A167" s="122" t="s">
        <v>426</v>
      </c>
      <c r="B167" s="124" t="s">
        <v>778</v>
      </c>
      <c r="C167" s="122" t="s">
        <v>52</v>
      </c>
      <c r="D167" s="163">
        <v>150</v>
      </c>
      <c r="E167" s="120"/>
      <c r="F167" s="120"/>
      <c r="G167" s="119"/>
      <c r="H167" s="118"/>
      <c r="I167" s="117">
        <f t="shared" si="10"/>
        <v>0</v>
      </c>
      <c r="J167" s="125">
        <f t="shared" si="11"/>
        <v>0</v>
      </c>
      <c r="K167" s="125">
        <f t="shared" si="12"/>
        <v>0</v>
      </c>
      <c r="L167" s="125">
        <f t="shared" si="13"/>
        <v>0</v>
      </c>
      <c r="M167" s="114">
        <f t="shared" si="14"/>
        <v>0</v>
      </c>
      <c r="N167" s="113"/>
    </row>
    <row r="168" spans="1:14" ht="16.5" customHeight="1" x14ac:dyDescent="0.25">
      <c r="A168" s="122" t="s">
        <v>777</v>
      </c>
      <c r="B168" s="124" t="s">
        <v>776</v>
      </c>
      <c r="C168" s="122" t="s">
        <v>52</v>
      </c>
      <c r="D168" s="163">
        <v>20</v>
      </c>
      <c r="E168" s="120"/>
      <c r="F168" s="120"/>
      <c r="G168" s="119"/>
      <c r="H168" s="118"/>
      <c r="I168" s="117">
        <f t="shared" si="10"/>
        <v>0</v>
      </c>
      <c r="J168" s="125">
        <f t="shared" si="11"/>
        <v>0</v>
      </c>
      <c r="K168" s="125">
        <f t="shared" si="12"/>
        <v>0</v>
      </c>
      <c r="L168" s="125">
        <f t="shared" si="13"/>
        <v>0</v>
      </c>
      <c r="M168" s="114">
        <f t="shared" si="14"/>
        <v>0</v>
      </c>
      <c r="N168" s="113"/>
    </row>
    <row r="169" spans="1:14" ht="16.5" customHeight="1" x14ac:dyDescent="0.25">
      <c r="A169" s="122" t="s">
        <v>775</v>
      </c>
      <c r="B169" s="124" t="s">
        <v>774</v>
      </c>
      <c r="C169" s="122" t="s">
        <v>52</v>
      </c>
      <c r="D169" s="163">
        <v>20</v>
      </c>
      <c r="E169" s="120"/>
      <c r="F169" s="120"/>
      <c r="G169" s="119"/>
      <c r="H169" s="118"/>
      <c r="I169" s="117">
        <f t="shared" si="10"/>
        <v>0</v>
      </c>
      <c r="J169" s="125">
        <f t="shared" si="11"/>
        <v>0</v>
      </c>
      <c r="K169" s="125">
        <f t="shared" si="12"/>
        <v>0</v>
      </c>
      <c r="L169" s="125">
        <f t="shared" si="13"/>
        <v>0</v>
      </c>
      <c r="M169" s="114">
        <f t="shared" si="14"/>
        <v>0</v>
      </c>
      <c r="N169" s="113"/>
    </row>
    <row r="170" spans="1:14" ht="16.5" customHeight="1" x14ac:dyDescent="0.25">
      <c r="A170" s="122" t="s">
        <v>773</v>
      </c>
      <c r="B170" s="124" t="s">
        <v>772</v>
      </c>
      <c r="C170" s="122" t="s">
        <v>52</v>
      </c>
      <c r="D170" s="163">
        <v>20</v>
      </c>
      <c r="E170" s="120"/>
      <c r="F170" s="120"/>
      <c r="G170" s="119"/>
      <c r="H170" s="118"/>
      <c r="I170" s="117">
        <f t="shared" si="10"/>
        <v>0</v>
      </c>
      <c r="J170" s="125">
        <f t="shared" si="11"/>
        <v>0</v>
      </c>
      <c r="K170" s="125">
        <f t="shared" si="12"/>
        <v>0</v>
      </c>
      <c r="L170" s="125">
        <f t="shared" si="13"/>
        <v>0</v>
      </c>
      <c r="M170" s="114">
        <f t="shared" si="14"/>
        <v>0</v>
      </c>
      <c r="N170" s="113"/>
    </row>
    <row r="171" spans="1:14" ht="16.5" customHeight="1" x14ac:dyDescent="0.25">
      <c r="A171" s="122" t="s">
        <v>771</v>
      </c>
      <c r="B171" s="124" t="s">
        <v>770</v>
      </c>
      <c r="C171" s="122" t="s">
        <v>52</v>
      </c>
      <c r="D171" s="163">
        <v>80</v>
      </c>
      <c r="E171" s="120"/>
      <c r="F171" s="120"/>
      <c r="G171" s="119"/>
      <c r="H171" s="118"/>
      <c r="I171" s="117">
        <f t="shared" si="10"/>
        <v>0</v>
      </c>
      <c r="J171" s="125">
        <f t="shared" si="11"/>
        <v>0</v>
      </c>
      <c r="K171" s="125">
        <f t="shared" si="12"/>
        <v>0</v>
      </c>
      <c r="L171" s="125">
        <f t="shared" si="13"/>
        <v>0</v>
      </c>
      <c r="M171" s="114">
        <f t="shared" si="14"/>
        <v>0</v>
      </c>
      <c r="N171" s="113"/>
    </row>
    <row r="172" spans="1:14" ht="16.5" customHeight="1" x14ac:dyDescent="0.25">
      <c r="A172" s="122" t="s">
        <v>769</v>
      </c>
      <c r="B172" s="124" t="s">
        <v>768</v>
      </c>
      <c r="C172" s="122" t="s">
        <v>52</v>
      </c>
      <c r="D172" s="163">
        <v>80</v>
      </c>
      <c r="E172" s="120"/>
      <c r="F172" s="120"/>
      <c r="G172" s="119"/>
      <c r="H172" s="118"/>
      <c r="I172" s="117">
        <f t="shared" si="10"/>
        <v>0</v>
      </c>
      <c r="J172" s="125">
        <f t="shared" si="11"/>
        <v>0</v>
      </c>
      <c r="K172" s="125">
        <f t="shared" si="12"/>
        <v>0</v>
      </c>
      <c r="L172" s="125">
        <f t="shared" si="13"/>
        <v>0</v>
      </c>
      <c r="M172" s="114">
        <f t="shared" si="14"/>
        <v>0</v>
      </c>
      <c r="N172" s="113"/>
    </row>
    <row r="173" spans="1:14" ht="16.5" customHeight="1" x14ac:dyDescent="0.25">
      <c r="A173" s="122" t="s">
        <v>767</v>
      </c>
      <c r="B173" s="124" t="s">
        <v>766</v>
      </c>
      <c r="C173" s="122" t="s">
        <v>52</v>
      </c>
      <c r="D173" s="163">
        <v>80</v>
      </c>
      <c r="E173" s="120"/>
      <c r="F173" s="120"/>
      <c r="G173" s="119"/>
      <c r="H173" s="118"/>
      <c r="I173" s="117">
        <f t="shared" si="10"/>
        <v>0</v>
      </c>
      <c r="J173" s="125">
        <f t="shared" si="11"/>
        <v>0</v>
      </c>
      <c r="K173" s="125">
        <f t="shared" si="12"/>
        <v>0</v>
      </c>
      <c r="L173" s="125">
        <f t="shared" si="13"/>
        <v>0</v>
      </c>
      <c r="M173" s="114">
        <f t="shared" si="14"/>
        <v>0</v>
      </c>
      <c r="N173" s="113"/>
    </row>
    <row r="174" spans="1:14" ht="16.5" customHeight="1" x14ac:dyDescent="0.25">
      <c r="A174" s="122" t="s">
        <v>765</v>
      </c>
      <c r="B174" s="124" t="s">
        <v>764</v>
      </c>
      <c r="C174" s="122" t="s">
        <v>52</v>
      </c>
      <c r="D174" s="163">
        <v>80</v>
      </c>
      <c r="E174" s="120"/>
      <c r="F174" s="120"/>
      <c r="G174" s="119"/>
      <c r="H174" s="118"/>
      <c r="I174" s="117">
        <f t="shared" si="10"/>
        <v>0</v>
      </c>
      <c r="J174" s="125">
        <f t="shared" si="11"/>
        <v>0</v>
      </c>
      <c r="K174" s="125">
        <f t="shared" si="12"/>
        <v>0</v>
      </c>
      <c r="L174" s="125">
        <f t="shared" si="13"/>
        <v>0</v>
      </c>
      <c r="M174" s="114">
        <f t="shared" si="14"/>
        <v>0</v>
      </c>
      <c r="N174" s="113"/>
    </row>
    <row r="175" spans="1:14" ht="16.5" customHeight="1" x14ac:dyDescent="0.25">
      <c r="A175" s="122" t="s">
        <v>763</v>
      </c>
      <c r="B175" s="124" t="s">
        <v>762</v>
      </c>
      <c r="C175" s="122" t="s">
        <v>52</v>
      </c>
      <c r="D175" s="163">
        <v>300</v>
      </c>
      <c r="E175" s="120"/>
      <c r="F175" s="120"/>
      <c r="G175" s="119"/>
      <c r="H175" s="118"/>
      <c r="I175" s="117">
        <f t="shared" si="10"/>
        <v>0</v>
      </c>
      <c r="J175" s="125">
        <f t="shared" si="11"/>
        <v>0</v>
      </c>
      <c r="K175" s="125">
        <f t="shared" si="12"/>
        <v>0</v>
      </c>
      <c r="L175" s="125">
        <f t="shared" si="13"/>
        <v>0</v>
      </c>
      <c r="M175" s="114">
        <f t="shared" si="14"/>
        <v>0</v>
      </c>
      <c r="N175" s="113"/>
    </row>
    <row r="176" spans="1:14" ht="16.5" customHeight="1" x14ac:dyDescent="0.25">
      <c r="A176" s="122" t="s">
        <v>761</v>
      </c>
      <c r="B176" s="124" t="s">
        <v>760</v>
      </c>
      <c r="C176" s="122" t="s">
        <v>52</v>
      </c>
      <c r="D176" s="163">
        <v>150</v>
      </c>
      <c r="E176" s="120"/>
      <c r="F176" s="120"/>
      <c r="G176" s="119"/>
      <c r="H176" s="118"/>
      <c r="I176" s="117">
        <f t="shared" si="10"/>
        <v>0</v>
      </c>
      <c r="J176" s="125">
        <f t="shared" si="11"/>
        <v>0</v>
      </c>
      <c r="K176" s="125">
        <f t="shared" si="12"/>
        <v>0</v>
      </c>
      <c r="L176" s="125">
        <f t="shared" si="13"/>
        <v>0</v>
      </c>
      <c r="M176" s="114">
        <f t="shared" si="14"/>
        <v>0</v>
      </c>
      <c r="N176" s="113"/>
    </row>
    <row r="177" spans="1:14" ht="16.5" customHeight="1" x14ac:dyDescent="0.25">
      <c r="A177" s="122" t="s">
        <v>759</v>
      </c>
      <c r="B177" s="124" t="s">
        <v>758</v>
      </c>
      <c r="C177" s="122" t="s">
        <v>52</v>
      </c>
      <c r="D177" s="163">
        <v>80</v>
      </c>
      <c r="E177" s="120"/>
      <c r="F177" s="120"/>
      <c r="G177" s="119"/>
      <c r="H177" s="118"/>
      <c r="I177" s="117">
        <f t="shared" si="10"/>
        <v>0</v>
      </c>
      <c r="J177" s="125">
        <f t="shared" si="11"/>
        <v>0</v>
      </c>
      <c r="K177" s="125">
        <f t="shared" si="12"/>
        <v>0</v>
      </c>
      <c r="L177" s="125">
        <f t="shared" si="13"/>
        <v>0</v>
      </c>
      <c r="M177" s="114">
        <f t="shared" si="14"/>
        <v>0</v>
      </c>
      <c r="N177" s="113"/>
    </row>
    <row r="178" spans="1:14" ht="16.5" customHeight="1" x14ac:dyDescent="0.25">
      <c r="A178" s="122" t="s">
        <v>757</v>
      </c>
      <c r="B178" s="124" t="s">
        <v>756</v>
      </c>
      <c r="C178" s="122" t="s">
        <v>52</v>
      </c>
      <c r="D178" s="163">
        <v>150</v>
      </c>
      <c r="E178" s="120"/>
      <c r="F178" s="120"/>
      <c r="G178" s="119"/>
      <c r="H178" s="118"/>
      <c r="I178" s="117">
        <f t="shared" si="10"/>
        <v>0</v>
      </c>
      <c r="J178" s="125">
        <f t="shared" si="11"/>
        <v>0</v>
      </c>
      <c r="K178" s="125">
        <f t="shared" si="12"/>
        <v>0</v>
      </c>
      <c r="L178" s="125">
        <f t="shared" si="13"/>
        <v>0</v>
      </c>
      <c r="M178" s="114">
        <f t="shared" si="14"/>
        <v>0</v>
      </c>
      <c r="N178" s="113"/>
    </row>
    <row r="179" spans="1:14" ht="16.5" customHeight="1" x14ac:dyDescent="0.25">
      <c r="A179" s="122" t="s">
        <v>755</v>
      </c>
      <c r="B179" s="124" t="s">
        <v>754</v>
      </c>
      <c r="C179" s="122" t="s">
        <v>52</v>
      </c>
      <c r="D179" s="163">
        <v>80</v>
      </c>
      <c r="E179" s="120"/>
      <c r="F179" s="120"/>
      <c r="G179" s="119"/>
      <c r="H179" s="118"/>
      <c r="I179" s="117">
        <f t="shared" si="10"/>
        <v>0</v>
      </c>
      <c r="J179" s="125">
        <f t="shared" si="11"/>
        <v>0</v>
      </c>
      <c r="K179" s="125">
        <f t="shared" si="12"/>
        <v>0</v>
      </c>
      <c r="L179" s="125">
        <f t="shared" si="13"/>
        <v>0</v>
      </c>
      <c r="M179" s="114">
        <f t="shared" si="14"/>
        <v>0</v>
      </c>
      <c r="N179" s="113"/>
    </row>
    <row r="180" spans="1:14" ht="16.5" customHeight="1" x14ac:dyDescent="0.25">
      <c r="A180" s="122" t="s">
        <v>753</v>
      </c>
      <c r="B180" s="124" t="s">
        <v>752</v>
      </c>
      <c r="C180" s="122" t="s">
        <v>52</v>
      </c>
      <c r="D180" s="163">
        <v>400</v>
      </c>
      <c r="E180" s="120"/>
      <c r="F180" s="120"/>
      <c r="G180" s="119"/>
      <c r="H180" s="118"/>
      <c r="I180" s="117">
        <f t="shared" si="10"/>
        <v>0</v>
      </c>
      <c r="J180" s="125">
        <f t="shared" si="11"/>
        <v>0</v>
      </c>
      <c r="K180" s="125">
        <f t="shared" si="12"/>
        <v>0</v>
      </c>
      <c r="L180" s="125">
        <f t="shared" si="13"/>
        <v>0</v>
      </c>
      <c r="M180" s="114">
        <f t="shared" si="14"/>
        <v>0</v>
      </c>
      <c r="N180" s="113"/>
    </row>
    <row r="181" spans="1:14" ht="16.5" customHeight="1" x14ac:dyDescent="0.25">
      <c r="A181" s="122" t="s">
        <v>751</v>
      </c>
      <c r="B181" s="124" t="s">
        <v>750</v>
      </c>
      <c r="C181" s="122" t="s">
        <v>52</v>
      </c>
      <c r="D181" s="163">
        <v>80</v>
      </c>
      <c r="E181" s="120"/>
      <c r="F181" s="120"/>
      <c r="G181" s="119"/>
      <c r="H181" s="118"/>
      <c r="I181" s="117">
        <f t="shared" si="10"/>
        <v>0</v>
      </c>
      <c r="J181" s="125">
        <f t="shared" si="11"/>
        <v>0</v>
      </c>
      <c r="K181" s="125">
        <f t="shared" si="12"/>
        <v>0</v>
      </c>
      <c r="L181" s="125">
        <f t="shared" si="13"/>
        <v>0</v>
      </c>
      <c r="M181" s="114">
        <f t="shared" si="14"/>
        <v>0</v>
      </c>
      <c r="N181" s="113"/>
    </row>
    <row r="182" spans="1:14" ht="16.5" customHeight="1" x14ac:dyDescent="0.25">
      <c r="A182" s="122" t="s">
        <v>749</v>
      </c>
      <c r="B182" s="124" t="s">
        <v>748</v>
      </c>
      <c r="C182" s="122" t="s">
        <v>52</v>
      </c>
      <c r="D182" s="163">
        <v>40</v>
      </c>
      <c r="E182" s="120"/>
      <c r="F182" s="120"/>
      <c r="G182" s="119"/>
      <c r="H182" s="118"/>
      <c r="I182" s="117">
        <f t="shared" si="10"/>
        <v>0</v>
      </c>
      <c r="J182" s="125">
        <f t="shared" si="11"/>
        <v>0</v>
      </c>
      <c r="K182" s="125">
        <f t="shared" si="12"/>
        <v>0</v>
      </c>
      <c r="L182" s="125">
        <f t="shared" si="13"/>
        <v>0</v>
      </c>
      <c r="M182" s="114">
        <f t="shared" si="14"/>
        <v>0</v>
      </c>
      <c r="N182" s="113"/>
    </row>
    <row r="183" spans="1:14" ht="16.5" customHeight="1" x14ac:dyDescent="0.25">
      <c r="A183" s="122" t="s">
        <v>747</v>
      </c>
      <c r="B183" s="124" t="s">
        <v>746</v>
      </c>
      <c r="C183" s="122" t="s">
        <v>52</v>
      </c>
      <c r="D183" s="163">
        <v>30</v>
      </c>
      <c r="E183" s="120"/>
      <c r="F183" s="120"/>
      <c r="G183" s="119"/>
      <c r="H183" s="118"/>
      <c r="I183" s="117">
        <f t="shared" si="10"/>
        <v>0</v>
      </c>
      <c r="J183" s="125">
        <f t="shared" si="11"/>
        <v>0</v>
      </c>
      <c r="K183" s="125">
        <f t="shared" si="12"/>
        <v>0</v>
      </c>
      <c r="L183" s="125">
        <f t="shared" si="13"/>
        <v>0</v>
      </c>
      <c r="M183" s="114">
        <f t="shared" si="14"/>
        <v>0</v>
      </c>
      <c r="N183" s="113"/>
    </row>
    <row r="184" spans="1:14" ht="16.5" customHeight="1" x14ac:dyDescent="0.25">
      <c r="A184" s="122" t="s">
        <v>745</v>
      </c>
      <c r="B184" s="124" t="s">
        <v>744</v>
      </c>
      <c r="C184" s="122" t="s">
        <v>52</v>
      </c>
      <c r="D184" s="163">
        <v>70</v>
      </c>
      <c r="E184" s="120"/>
      <c r="F184" s="120"/>
      <c r="G184" s="119"/>
      <c r="H184" s="118"/>
      <c r="I184" s="117">
        <f t="shared" si="10"/>
        <v>0</v>
      </c>
      <c r="J184" s="125">
        <f t="shared" si="11"/>
        <v>0</v>
      </c>
      <c r="K184" s="125">
        <f t="shared" si="12"/>
        <v>0</v>
      </c>
      <c r="L184" s="125">
        <f t="shared" si="13"/>
        <v>0</v>
      </c>
      <c r="M184" s="114">
        <f t="shared" si="14"/>
        <v>0</v>
      </c>
      <c r="N184" s="113"/>
    </row>
    <row r="185" spans="1:14" ht="16.5" customHeight="1" x14ac:dyDescent="0.25">
      <c r="A185" s="122" t="s">
        <v>743</v>
      </c>
      <c r="B185" s="124" t="s">
        <v>742</v>
      </c>
      <c r="C185" s="122" t="s">
        <v>52</v>
      </c>
      <c r="D185" s="163">
        <v>70</v>
      </c>
      <c r="E185" s="120"/>
      <c r="F185" s="120"/>
      <c r="G185" s="119"/>
      <c r="H185" s="118"/>
      <c r="I185" s="117">
        <f t="shared" si="10"/>
        <v>0</v>
      </c>
      <c r="J185" s="125">
        <f t="shared" si="11"/>
        <v>0</v>
      </c>
      <c r="K185" s="125">
        <f t="shared" si="12"/>
        <v>0</v>
      </c>
      <c r="L185" s="125">
        <f t="shared" si="13"/>
        <v>0</v>
      </c>
      <c r="M185" s="114">
        <f t="shared" si="14"/>
        <v>0</v>
      </c>
      <c r="N185" s="113"/>
    </row>
    <row r="186" spans="1:14" ht="16.5" customHeight="1" x14ac:dyDescent="0.25">
      <c r="A186" s="122" t="s">
        <v>741</v>
      </c>
      <c r="B186" s="124" t="s">
        <v>740</v>
      </c>
      <c r="C186" s="122" t="s">
        <v>52</v>
      </c>
      <c r="D186" s="163">
        <v>100</v>
      </c>
      <c r="E186" s="120"/>
      <c r="F186" s="120"/>
      <c r="G186" s="119"/>
      <c r="H186" s="118"/>
      <c r="I186" s="117">
        <f t="shared" si="10"/>
        <v>0</v>
      </c>
      <c r="J186" s="125">
        <f t="shared" si="11"/>
        <v>0</v>
      </c>
      <c r="K186" s="125">
        <f t="shared" si="12"/>
        <v>0</v>
      </c>
      <c r="L186" s="125">
        <f t="shared" si="13"/>
        <v>0</v>
      </c>
      <c r="M186" s="114">
        <f t="shared" si="14"/>
        <v>0</v>
      </c>
      <c r="N186" s="113"/>
    </row>
    <row r="187" spans="1:14" ht="16.5" customHeight="1" x14ac:dyDescent="0.25">
      <c r="A187" s="122" t="s">
        <v>739</v>
      </c>
      <c r="B187" s="124" t="s">
        <v>738</v>
      </c>
      <c r="C187" s="122" t="s">
        <v>52</v>
      </c>
      <c r="D187" s="163">
        <v>100</v>
      </c>
      <c r="E187" s="120"/>
      <c r="F187" s="120"/>
      <c r="G187" s="119"/>
      <c r="H187" s="118"/>
      <c r="I187" s="117">
        <f t="shared" si="10"/>
        <v>0</v>
      </c>
      <c r="J187" s="125">
        <f t="shared" si="11"/>
        <v>0</v>
      </c>
      <c r="K187" s="125">
        <f t="shared" si="12"/>
        <v>0</v>
      </c>
      <c r="L187" s="125">
        <f t="shared" si="13"/>
        <v>0</v>
      </c>
      <c r="M187" s="114">
        <f t="shared" si="14"/>
        <v>0</v>
      </c>
      <c r="N187" s="113"/>
    </row>
    <row r="188" spans="1:14" ht="16.5" customHeight="1" x14ac:dyDescent="0.25">
      <c r="A188" s="122" t="s">
        <v>737</v>
      </c>
      <c r="B188" s="124" t="s">
        <v>736</v>
      </c>
      <c r="C188" s="122" t="s">
        <v>52</v>
      </c>
      <c r="D188" s="163">
        <v>300</v>
      </c>
      <c r="E188" s="120"/>
      <c r="F188" s="120"/>
      <c r="G188" s="119"/>
      <c r="H188" s="118"/>
      <c r="I188" s="117">
        <f t="shared" si="10"/>
        <v>0</v>
      </c>
      <c r="J188" s="125">
        <f t="shared" si="11"/>
        <v>0</v>
      </c>
      <c r="K188" s="125">
        <f t="shared" si="12"/>
        <v>0</v>
      </c>
      <c r="L188" s="125">
        <f t="shared" si="13"/>
        <v>0</v>
      </c>
      <c r="M188" s="114">
        <f t="shared" si="14"/>
        <v>0</v>
      </c>
      <c r="N188" s="113"/>
    </row>
    <row r="189" spans="1:14" ht="16.5" customHeight="1" x14ac:dyDescent="0.25">
      <c r="A189" s="122" t="s">
        <v>735</v>
      </c>
      <c r="B189" s="124" t="s">
        <v>734</v>
      </c>
      <c r="C189" s="122" t="s">
        <v>52</v>
      </c>
      <c r="D189" s="163">
        <v>100</v>
      </c>
      <c r="E189" s="120"/>
      <c r="F189" s="120"/>
      <c r="G189" s="119"/>
      <c r="H189" s="118"/>
      <c r="I189" s="117">
        <f t="shared" si="10"/>
        <v>0</v>
      </c>
      <c r="J189" s="125">
        <f t="shared" si="11"/>
        <v>0</v>
      </c>
      <c r="K189" s="125">
        <f t="shared" si="12"/>
        <v>0</v>
      </c>
      <c r="L189" s="125">
        <f t="shared" si="13"/>
        <v>0</v>
      </c>
      <c r="M189" s="114">
        <f t="shared" si="14"/>
        <v>0</v>
      </c>
      <c r="N189" s="113"/>
    </row>
    <row r="190" spans="1:14" ht="16.5" customHeight="1" x14ac:dyDescent="0.25">
      <c r="A190" s="122" t="s">
        <v>733</v>
      </c>
      <c r="B190" s="124" t="s">
        <v>732</v>
      </c>
      <c r="C190" s="122" t="s">
        <v>52</v>
      </c>
      <c r="D190" s="163">
        <v>80</v>
      </c>
      <c r="E190" s="120"/>
      <c r="F190" s="120"/>
      <c r="G190" s="119"/>
      <c r="H190" s="118"/>
      <c r="I190" s="117">
        <f t="shared" si="10"/>
        <v>0</v>
      </c>
      <c r="J190" s="125">
        <f t="shared" si="11"/>
        <v>0</v>
      </c>
      <c r="K190" s="125">
        <f t="shared" si="12"/>
        <v>0</v>
      </c>
      <c r="L190" s="125">
        <f t="shared" si="13"/>
        <v>0</v>
      </c>
      <c r="M190" s="114">
        <f t="shared" si="14"/>
        <v>0</v>
      </c>
      <c r="N190" s="113"/>
    </row>
    <row r="191" spans="1:14" ht="16.5" customHeight="1" x14ac:dyDescent="0.25">
      <c r="A191" s="122" t="s">
        <v>731</v>
      </c>
      <c r="B191" s="124" t="s">
        <v>730</v>
      </c>
      <c r="C191" s="122" t="s">
        <v>52</v>
      </c>
      <c r="D191" s="163">
        <v>10</v>
      </c>
      <c r="E191" s="120"/>
      <c r="F191" s="120"/>
      <c r="G191" s="119"/>
      <c r="H191" s="118"/>
      <c r="I191" s="117">
        <f t="shared" si="10"/>
        <v>0</v>
      </c>
      <c r="J191" s="125">
        <f t="shared" si="11"/>
        <v>0</v>
      </c>
      <c r="K191" s="125">
        <f t="shared" si="12"/>
        <v>0</v>
      </c>
      <c r="L191" s="125">
        <f t="shared" si="13"/>
        <v>0</v>
      </c>
      <c r="M191" s="114">
        <f t="shared" si="14"/>
        <v>0</v>
      </c>
      <c r="N191" s="113"/>
    </row>
    <row r="192" spans="1:14" ht="16.5" customHeight="1" x14ac:dyDescent="0.25">
      <c r="A192" s="122" t="s">
        <v>729</v>
      </c>
      <c r="B192" s="124" t="s">
        <v>728</v>
      </c>
      <c r="C192" s="122" t="s">
        <v>52</v>
      </c>
      <c r="D192" s="163">
        <v>20</v>
      </c>
      <c r="E192" s="120"/>
      <c r="F192" s="120"/>
      <c r="G192" s="119"/>
      <c r="H192" s="118"/>
      <c r="I192" s="117">
        <f t="shared" si="10"/>
        <v>0</v>
      </c>
      <c r="J192" s="125">
        <f t="shared" si="11"/>
        <v>0</v>
      </c>
      <c r="K192" s="125">
        <f t="shared" si="12"/>
        <v>0</v>
      </c>
      <c r="L192" s="125">
        <f t="shared" si="13"/>
        <v>0</v>
      </c>
      <c r="M192" s="114">
        <f t="shared" si="14"/>
        <v>0</v>
      </c>
      <c r="N192" s="113"/>
    </row>
    <row r="193" spans="1:14" ht="16.5" customHeight="1" x14ac:dyDescent="0.25">
      <c r="A193" s="122" t="s">
        <v>727</v>
      </c>
      <c r="B193" s="124" t="s">
        <v>726</v>
      </c>
      <c r="C193" s="122" t="s">
        <v>52</v>
      </c>
      <c r="D193" s="163">
        <v>10</v>
      </c>
      <c r="E193" s="120"/>
      <c r="F193" s="120"/>
      <c r="G193" s="119"/>
      <c r="H193" s="118"/>
      <c r="I193" s="117">
        <f t="shared" si="10"/>
        <v>0</v>
      </c>
      <c r="J193" s="125">
        <f t="shared" si="11"/>
        <v>0</v>
      </c>
      <c r="K193" s="125">
        <f t="shared" si="12"/>
        <v>0</v>
      </c>
      <c r="L193" s="125">
        <f t="shared" si="13"/>
        <v>0</v>
      </c>
      <c r="M193" s="114">
        <f t="shared" si="14"/>
        <v>0</v>
      </c>
      <c r="N193" s="113"/>
    </row>
    <row r="194" spans="1:14" ht="16.5" customHeight="1" x14ac:dyDescent="0.25">
      <c r="A194" s="122" t="s">
        <v>725</v>
      </c>
      <c r="B194" s="124" t="s">
        <v>724</v>
      </c>
      <c r="C194" s="122" t="s">
        <v>52</v>
      </c>
      <c r="D194" s="163">
        <v>200</v>
      </c>
      <c r="E194" s="120"/>
      <c r="F194" s="120"/>
      <c r="G194" s="119"/>
      <c r="H194" s="118"/>
      <c r="I194" s="117">
        <f t="shared" si="10"/>
        <v>0</v>
      </c>
      <c r="J194" s="125">
        <f t="shared" si="11"/>
        <v>0</v>
      </c>
      <c r="K194" s="125">
        <f t="shared" si="12"/>
        <v>0</v>
      </c>
      <c r="L194" s="125">
        <f t="shared" si="13"/>
        <v>0</v>
      </c>
      <c r="M194" s="114">
        <f t="shared" si="14"/>
        <v>0</v>
      </c>
      <c r="N194" s="113"/>
    </row>
    <row r="195" spans="1:14" ht="16.5" customHeight="1" x14ac:dyDescent="0.25">
      <c r="A195" s="122" t="s">
        <v>723</v>
      </c>
      <c r="B195" s="124" t="s">
        <v>722</v>
      </c>
      <c r="C195" s="122" t="s">
        <v>721</v>
      </c>
      <c r="D195" s="163">
        <v>30</v>
      </c>
      <c r="E195" s="120"/>
      <c r="F195" s="120"/>
      <c r="G195" s="119"/>
      <c r="H195" s="118"/>
      <c r="I195" s="117">
        <f t="shared" si="10"/>
        <v>0</v>
      </c>
      <c r="J195" s="125">
        <f t="shared" si="11"/>
        <v>0</v>
      </c>
      <c r="K195" s="125">
        <f t="shared" si="12"/>
        <v>0</v>
      </c>
      <c r="L195" s="125">
        <f t="shared" si="13"/>
        <v>0</v>
      </c>
      <c r="M195" s="114">
        <f t="shared" si="14"/>
        <v>0</v>
      </c>
      <c r="N195" s="113"/>
    </row>
    <row r="196" spans="1:14" ht="16.5" customHeight="1" x14ac:dyDescent="0.25">
      <c r="A196" s="122" t="s">
        <v>720</v>
      </c>
      <c r="B196" s="124" t="s">
        <v>719</v>
      </c>
      <c r="C196" s="122" t="s">
        <v>52</v>
      </c>
      <c r="D196" s="163">
        <v>100</v>
      </c>
      <c r="E196" s="120"/>
      <c r="F196" s="120"/>
      <c r="G196" s="119"/>
      <c r="H196" s="118"/>
      <c r="I196" s="117">
        <f t="shared" si="10"/>
        <v>0</v>
      </c>
      <c r="J196" s="125">
        <f t="shared" si="11"/>
        <v>0</v>
      </c>
      <c r="K196" s="125">
        <f t="shared" si="12"/>
        <v>0</v>
      </c>
      <c r="L196" s="125">
        <f t="shared" si="13"/>
        <v>0</v>
      </c>
      <c r="M196" s="114">
        <f t="shared" si="14"/>
        <v>0</v>
      </c>
      <c r="N196" s="113"/>
    </row>
    <row r="197" spans="1:14" ht="16.5" customHeight="1" x14ac:dyDescent="0.25">
      <c r="A197" s="122" t="s">
        <v>718</v>
      </c>
      <c r="B197" s="124" t="s">
        <v>717</v>
      </c>
      <c r="C197" s="122" t="s">
        <v>52</v>
      </c>
      <c r="D197" s="163">
        <v>100</v>
      </c>
      <c r="E197" s="120"/>
      <c r="F197" s="120"/>
      <c r="G197" s="119"/>
      <c r="H197" s="118"/>
      <c r="I197" s="117">
        <f t="shared" si="10"/>
        <v>0</v>
      </c>
      <c r="J197" s="125">
        <f t="shared" si="11"/>
        <v>0</v>
      </c>
      <c r="K197" s="125">
        <f t="shared" si="12"/>
        <v>0</v>
      </c>
      <c r="L197" s="125">
        <f t="shared" si="13"/>
        <v>0</v>
      </c>
      <c r="M197" s="114">
        <f t="shared" si="14"/>
        <v>0</v>
      </c>
      <c r="N197" s="113"/>
    </row>
    <row r="198" spans="1:14" ht="16.5" customHeight="1" x14ac:dyDescent="0.25">
      <c r="A198" s="122" t="s">
        <v>716</v>
      </c>
      <c r="B198" s="124" t="s">
        <v>715</v>
      </c>
      <c r="C198" s="122" t="s">
        <v>52</v>
      </c>
      <c r="D198" s="163">
        <v>100</v>
      </c>
      <c r="E198" s="120"/>
      <c r="F198" s="120"/>
      <c r="G198" s="119"/>
      <c r="H198" s="118"/>
      <c r="I198" s="117">
        <f t="shared" si="10"/>
        <v>0</v>
      </c>
      <c r="J198" s="125">
        <f t="shared" si="11"/>
        <v>0</v>
      </c>
      <c r="K198" s="125">
        <f t="shared" si="12"/>
        <v>0</v>
      </c>
      <c r="L198" s="125">
        <f t="shared" si="13"/>
        <v>0</v>
      </c>
      <c r="M198" s="114">
        <f t="shared" si="14"/>
        <v>0</v>
      </c>
      <c r="N198" s="113"/>
    </row>
    <row r="199" spans="1:14" ht="16.5" customHeight="1" x14ac:dyDescent="0.25">
      <c r="A199" s="122" t="s">
        <v>714</v>
      </c>
      <c r="B199" s="124" t="s">
        <v>713</v>
      </c>
      <c r="C199" s="122" t="s">
        <v>52</v>
      </c>
      <c r="D199" s="163">
        <v>100</v>
      </c>
      <c r="E199" s="120"/>
      <c r="F199" s="120"/>
      <c r="G199" s="119"/>
      <c r="H199" s="118"/>
      <c r="I199" s="117">
        <f t="shared" si="10"/>
        <v>0</v>
      </c>
      <c r="J199" s="125">
        <f t="shared" si="11"/>
        <v>0</v>
      </c>
      <c r="K199" s="125">
        <f t="shared" si="12"/>
        <v>0</v>
      </c>
      <c r="L199" s="125">
        <f t="shared" si="13"/>
        <v>0</v>
      </c>
      <c r="M199" s="114">
        <f t="shared" si="14"/>
        <v>0</v>
      </c>
      <c r="N199" s="113"/>
    </row>
    <row r="200" spans="1:14" ht="16.5" customHeight="1" x14ac:dyDescent="0.25">
      <c r="A200" s="122" t="s">
        <v>712</v>
      </c>
      <c r="B200" s="124" t="s">
        <v>711</v>
      </c>
      <c r="C200" s="122" t="s">
        <v>52</v>
      </c>
      <c r="D200" s="163">
        <v>80</v>
      </c>
      <c r="E200" s="120"/>
      <c r="F200" s="120"/>
      <c r="G200" s="119"/>
      <c r="H200" s="118"/>
      <c r="I200" s="117">
        <f t="shared" si="10"/>
        <v>0</v>
      </c>
      <c r="J200" s="125">
        <f t="shared" si="11"/>
        <v>0</v>
      </c>
      <c r="K200" s="125">
        <f t="shared" si="12"/>
        <v>0</v>
      </c>
      <c r="L200" s="125">
        <f t="shared" si="13"/>
        <v>0</v>
      </c>
      <c r="M200" s="114">
        <f t="shared" si="14"/>
        <v>0</v>
      </c>
      <c r="N200" s="113"/>
    </row>
    <row r="201" spans="1:14" ht="16.5" customHeight="1" x14ac:dyDescent="0.25">
      <c r="A201" s="122" t="s">
        <v>710</v>
      </c>
      <c r="B201" s="124" t="s">
        <v>709</v>
      </c>
      <c r="C201" s="122" t="s">
        <v>52</v>
      </c>
      <c r="D201" s="163">
        <v>80</v>
      </c>
      <c r="E201" s="120"/>
      <c r="F201" s="120"/>
      <c r="G201" s="119"/>
      <c r="H201" s="118"/>
      <c r="I201" s="117">
        <f t="shared" ref="I201:I215" si="15">(G201*H201)/100</f>
        <v>0</v>
      </c>
      <c r="J201" s="125">
        <f t="shared" ref="J201:J215" si="16">G201+I201</f>
        <v>0</v>
      </c>
      <c r="K201" s="125">
        <f t="shared" ref="K201:K215" si="17">G201*D201</f>
        <v>0</v>
      </c>
      <c r="L201" s="125">
        <f t="shared" ref="L201:L215" si="18">D201*I201</f>
        <v>0</v>
      </c>
      <c r="M201" s="114">
        <f t="shared" ref="M201:M215" si="19">K201+L201</f>
        <v>0</v>
      </c>
      <c r="N201" s="113"/>
    </row>
    <row r="202" spans="1:14" ht="16.5" customHeight="1" x14ac:dyDescent="0.25">
      <c r="A202" s="122" t="s">
        <v>708</v>
      </c>
      <c r="B202" s="124" t="s">
        <v>707</v>
      </c>
      <c r="C202" s="122" t="s">
        <v>52</v>
      </c>
      <c r="D202" s="163">
        <v>50</v>
      </c>
      <c r="E202" s="120"/>
      <c r="F202" s="120"/>
      <c r="G202" s="119"/>
      <c r="H202" s="118"/>
      <c r="I202" s="117">
        <f t="shared" si="15"/>
        <v>0</v>
      </c>
      <c r="J202" s="125">
        <f t="shared" si="16"/>
        <v>0</v>
      </c>
      <c r="K202" s="125">
        <f t="shared" si="17"/>
        <v>0</v>
      </c>
      <c r="L202" s="125">
        <f t="shared" si="18"/>
        <v>0</v>
      </c>
      <c r="M202" s="114">
        <f t="shared" si="19"/>
        <v>0</v>
      </c>
      <c r="N202" s="113"/>
    </row>
    <row r="203" spans="1:14" ht="16.5" customHeight="1" x14ac:dyDescent="0.25">
      <c r="A203" s="122" t="s">
        <v>706</v>
      </c>
      <c r="B203" s="124" t="s">
        <v>705</v>
      </c>
      <c r="C203" s="122" t="s">
        <v>52</v>
      </c>
      <c r="D203" s="163">
        <v>30</v>
      </c>
      <c r="E203" s="120"/>
      <c r="F203" s="120"/>
      <c r="G203" s="119"/>
      <c r="H203" s="118"/>
      <c r="I203" s="117">
        <f t="shared" si="15"/>
        <v>0</v>
      </c>
      <c r="J203" s="125">
        <f t="shared" si="16"/>
        <v>0</v>
      </c>
      <c r="K203" s="125">
        <f t="shared" si="17"/>
        <v>0</v>
      </c>
      <c r="L203" s="125">
        <f t="shared" si="18"/>
        <v>0</v>
      </c>
      <c r="M203" s="114">
        <f t="shared" si="19"/>
        <v>0</v>
      </c>
      <c r="N203" s="113"/>
    </row>
    <row r="204" spans="1:14" ht="16.5" customHeight="1" x14ac:dyDescent="0.25">
      <c r="A204" s="122" t="s">
        <v>704</v>
      </c>
      <c r="B204" s="124" t="s">
        <v>703</v>
      </c>
      <c r="C204" s="122" t="s">
        <v>52</v>
      </c>
      <c r="D204" s="163">
        <v>30</v>
      </c>
      <c r="E204" s="120"/>
      <c r="F204" s="120"/>
      <c r="G204" s="119"/>
      <c r="H204" s="118"/>
      <c r="I204" s="117">
        <f t="shared" si="15"/>
        <v>0</v>
      </c>
      <c r="J204" s="125">
        <f t="shared" si="16"/>
        <v>0</v>
      </c>
      <c r="K204" s="125">
        <f t="shared" si="17"/>
        <v>0</v>
      </c>
      <c r="L204" s="125">
        <f t="shared" si="18"/>
        <v>0</v>
      </c>
      <c r="M204" s="114">
        <f t="shared" si="19"/>
        <v>0</v>
      </c>
      <c r="N204" s="113"/>
    </row>
    <row r="205" spans="1:14" ht="16.5" customHeight="1" x14ac:dyDescent="0.25">
      <c r="A205" s="122" t="s">
        <v>702</v>
      </c>
      <c r="B205" s="124" t="s">
        <v>701</v>
      </c>
      <c r="C205" s="122" t="s">
        <v>52</v>
      </c>
      <c r="D205" s="163">
        <v>150</v>
      </c>
      <c r="E205" s="120"/>
      <c r="F205" s="120"/>
      <c r="G205" s="119"/>
      <c r="H205" s="118"/>
      <c r="I205" s="117">
        <f t="shared" si="15"/>
        <v>0</v>
      </c>
      <c r="J205" s="125">
        <f t="shared" si="16"/>
        <v>0</v>
      </c>
      <c r="K205" s="125">
        <f t="shared" si="17"/>
        <v>0</v>
      </c>
      <c r="L205" s="125">
        <f t="shared" si="18"/>
        <v>0</v>
      </c>
      <c r="M205" s="114">
        <f t="shared" si="19"/>
        <v>0</v>
      </c>
      <c r="N205" s="113"/>
    </row>
    <row r="206" spans="1:14" ht="16.5" customHeight="1" x14ac:dyDescent="0.25">
      <c r="A206" s="122" t="s">
        <v>700</v>
      </c>
      <c r="B206" s="124" t="s">
        <v>699</v>
      </c>
      <c r="C206" s="122" t="s">
        <v>52</v>
      </c>
      <c r="D206" s="163">
        <v>150</v>
      </c>
      <c r="E206" s="120"/>
      <c r="F206" s="120"/>
      <c r="G206" s="119"/>
      <c r="H206" s="118"/>
      <c r="I206" s="117">
        <f t="shared" si="15"/>
        <v>0</v>
      </c>
      <c r="J206" s="125">
        <f t="shared" si="16"/>
        <v>0</v>
      </c>
      <c r="K206" s="125">
        <f t="shared" si="17"/>
        <v>0</v>
      </c>
      <c r="L206" s="125">
        <f t="shared" si="18"/>
        <v>0</v>
      </c>
      <c r="M206" s="114">
        <f t="shared" si="19"/>
        <v>0</v>
      </c>
      <c r="N206" s="113"/>
    </row>
    <row r="207" spans="1:14" ht="16.5" customHeight="1" x14ac:dyDescent="0.25">
      <c r="A207" s="122" t="s">
        <v>698</v>
      </c>
      <c r="B207" s="124" t="s">
        <v>697</v>
      </c>
      <c r="C207" s="122" t="s">
        <v>52</v>
      </c>
      <c r="D207" s="163">
        <v>80</v>
      </c>
      <c r="E207" s="120"/>
      <c r="F207" s="120"/>
      <c r="G207" s="119"/>
      <c r="H207" s="118"/>
      <c r="I207" s="117">
        <f t="shared" si="15"/>
        <v>0</v>
      </c>
      <c r="J207" s="125">
        <f t="shared" si="16"/>
        <v>0</v>
      </c>
      <c r="K207" s="125">
        <f t="shared" si="17"/>
        <v>0</v>
      </c>
      <c r="L207" s="125">
        <f t="shared" si="18"/>
        <v>0</v>
      </c>
      <c r="M207" s="114">
        <f t="shared" si="19"/>
        <v>0</v>
      </c>
      <c r="N207" s="113"/>
    </row>
    <row r="208" spans="1:14" ht="16.5" customHeight="1" x14ac:dyDescent="0.25">
      <c r="A208" s="122" t="s">
        <v>696</v>
      </c>
      <c r="B208" s="124" t="s">
        <v>695</v>
      </c>
      <c r="C208" s="122" t="s">
        <v>52</v>
      </c>
      <c r="D208" s="163">
        <v>60</v>
      </c>
      <c r="E208" s="120"/>
      <c r="F208" s="120"/>
      <c r="G208" s="119"/>
      <c r="H208" s="118"/>
      <c r="I208" s="117">
        <f t="shared" si="15"/>
        <v>0</v>
      </c>
      <c r="J208" s="125">
        <f t="shared" si="16"/>
        <v>0</v>
      </c>
      <c r="K208" s="125">
        <f t="shared" si="17"/>
        <v>0</v>
      </c>
      <c r="L208" s="125">
        <f t="shared" si="18"/>
        <v>0</v>
      </c>
      <c r="M208" s="114">
        <f t="shared" si="19"/>
        <v>0</v>
      </c>
      <c r="N208" s="113"/>
    </row>
    <row r="209" spans="1:14" ht="16.5" customHeight="1" x14ac:dyDescent="0.25">
      <c r="A209" s="122" t="s">
        <v>694</v>
      </c>
      <c r="B209" s="124" t="s">
        <v>693</v>
      </c>
      <c r="C209" s="122" t="s">
        <v>52</v>
      </c>
      <c r="D209" s="163">
        <v>50</v>
      </c>
      <c r="E209" s="120"/>
      <c r="F209" s="120"/>
      <c r="G209" s="119"/>
      <c r="H209" s="118"/>
      <c r="I209" s="117">
        <f t="shared" si="15"/>
        <v>0</v>
      </c>
      <c r="J209" s="125">
        <f t="shared" si="16"/>
        <v>0</v>
      </c>
      <c r="K209" s="125">
        <f t="shared" si="17"/>
        <v>0</v>
      </c>
      <c r="L209" s="125">
        <f t="shared" si="18"/>
        <v>0</v>
      </c>
      <c r="M209" s="114">
        <f t="shared" si="19"/>
        <v>0</v>
      </c>
      <c r="N209" s="113"/>
    </row>
    <row r="210" spans="1:14" ht="16.5" customHeight="1" x14ac:dyDescent="0.25">
      <c r="A210" s="122" t="s">
        <v>692</v>
      </c>
      <c r="B210" s="124" t="s">
        <v>691</v>
      </c>
      <c r="C210" s="122" t="s">
        <v>52</v>
      </c>
      <c r="D210" s="163">
        <v>1</v>
      </c>
      <c r="E210" s="120"/>
      <c r="F210" s="120"/>
      <c r="G210" s="119"/>
      <c r="H210" s="118"/>
      <c r="I210" s="117">
        <f t="shared" si="15"/>
        <v>0</v>
      </c>
      <c r="J210" s="125">
        <f t="shared" si="16"/>
        <v>0</v>
      </c>
      <c r="K210" s="125">
        <f t="shared" si="17"/>
        <v>0</v>
      </c>
      <c r="L210" s="125">
        <f t="shared" si="18"/>
        <v>0</v>
      </c>
      <c r="M210" s="114">
        <f t="shared" si="19"/>
        <v>0</v>
      </c>
      <c r="N210" s="113"/>
    </row>
    <row r="211" spans="1:14" ht="16.5" customHeight="1" x14ac:dyDescent="0.25">
      <c r="A211" s="122" t="s">
        <v>690</v>
      </c>
      <c r="B211" s="124" t="s">
        <v>689</v>
      </c>
      <c r="C211" s="122" t="s">
        <v>52</v>
      </c>
      <c r="D211" s="163">
        <v>70</v>
      </c>
      <c r="E211" s="120"/>
      <c r="F211" s="120"/>
      <c r="G211" s="119"/>
      <c r="H211" s="118"/>
      <c r="I211" s="117">
        <f t="shared" si="15"/>
        <v>0</v>
      </c>
      <c r="J211" s="125">
        <f t="shared" si="16"/>
        <v>0</v>
      </c>
      <c r="K211" s="125">
        <f t="shared" si="17"/>
        <v>0</v>
      </c>
      <c r="L211" s="125">
        <f t="shared" si="18"/>
        <v>0</v>
      </c>
      <c r="M211" s="114">
        <f t="shared" si="19"/>
        <v>0</v>
      </c>
      <c r="N211" s="113"/>
    </row>
    <row r="212" spans="1:14" ht="16.5" customHeight="1" x14ac:dyDescent="0.25">
      <c r="A212" s="122" t="s">
        <v>688</v>
      </c>
      <c r="B212" s="124" t="s">
        <v>687</v>
      </c>
      <c r="C212" s="122" t="s">
        <v>52</v>
      </c>
      <c r="D212" s="163">
        <v>70</v>
      </c>
      <c r="E212" s="120"/>
      <c r="F212" s="120"/>
      <c r="G212" s="119"/>
      <c r="H212" s="118"/>
      <c r="I212" s="117">
        <f t="shared" si="15"/>
        <v>0</v>
      </c>
      <c r="J212" s="125">
        <f t="shared" si="16"/>
        <v>0</v>
      </c>
      <c r="K212" s="125">
        <f t="shared" si="17"/>
        <v>0</v>
      </c>
      <c r="L212" s="125">
        <f t="shared" si="18"/>
        <v>0</v>
      </c>
      <c r="M212" s="114">
        <f t="shared" si="19"/>
        <v>0</v>
      </c>
      <c r="N212" s="113"/>
    </row>
    <row r="213" spans="1:14" ht="16.5" customHeight="1" x14ac:dyDescent="0.25">
      <c r="A213" s="122" t="s">
        <v>686</v>
      </c>
      <c r="B213" s="124" t="s">
        <v>685</v>
      </c>
      <c r="C213" s="122" t="s">
        <v>52</v>
      </c>
      <c r="D213" s="163">
        <v>40</v>
      </c>
      <c r="E213" s="120"/>
      <c r="F213" s="120"/>
      <c r="G213" s="119"/>
      <c r="H213" s="118"/>
      <c r="I213" s="117">
        <f t="shared" si="15"/>
        <v>0</v>
      </c>
      <c r="J213" s="125">
        <f t="shared" si="16"/>
        <v>0</v>
      </c>
      <c r="K213" s="125">
        <f t="shared" si="17"/>
        <v>0</v>
      </c>
      <c r="L213" s="125">
        <f t="shared" si="18"/>
        <v>0</v>
      </c>
      <c r="M213" s="114">
        <f t="shared" si="19"/>
        <v>0</v>
      </c>
      <c r="N213" s="113"/>
    </row>
    <row r="214" spans="1:14" ht="16.5" customHeight="1" x14ac:dyDescent="0.25">
      <c r="A214" s="122" t="s">
        <v>684</v>
      </c>
      <c r="B214" s="124" t="s">
        <v>683</v>
      </c>
      <c r="C214" s="122" t="s">
        <v>52</v>
      </c>
      <c r="D214" s="163">
        <v>30</v>
      </c>
      <c r="E214" s="120"/>
      <c r="F214" s="120"/>
      <c r="G214" s="119"/>
      <c r="H214" s="118"/>
      <c r="I214" s="117">
        <f t="shared" si="15"/>
        <v>0</v>
      </c>
      <c r="J214" s="125">
        <f t="shared" si="16"/>
        <v>0</v>
      </c>
      <c r="K214" s="125">
        <f t="shared" si="17"/>
        <v>0</v>
      </c>
      <c r="L214" s="125">
        <f t="shared" si="18"/>
        <v>0</v>
      </c>
      <c r="M214" s="114">
        <f t="shared" si="19"/>
        <v>0</v>
      </c>
      <c r="N214" s="113"/>
    </row>
    <row r="215" spans="1:14" ht="16.5" customHeight="1" x14ac:dyDescent="0.25">
      <c r="A215" s="122" t="s">
        <v>682</v>
      </c>
      <c r="B215" s="124" t="s">
        <v>681</v>
      </c>
      <c r="C215" s="122" t="s">
        <v>52</v>
      </c>
      <c r="D215" s="163">
        <v>2000</v>
      </c>
      <c r="E215" s="120"/>
      <c r="F215" s="120"/>
      <c r="G215" s="119"/>
      <c r="H215" s="118"/>
      <c r="I215" s="117">
        <f t="shared" si="15"/>
        <v>0</v>
      </c>
      <c r="J215" s="116">
        <f t="shared" si="16"/>
        <v>0</v>
      </c>
      <c r="K215" s="116">
        <f t="shared" si="17"/>
        <v>0</v>
      </c>
      <c r="L215" s="115">
        <f t="shared" si="18"/>
        <v>0</v>
      </c>
      <c r="M215" s="114">
        <f t="shared" si="19"/>
        <v>0</v>
      </c>
      <c r="N215" s="113"/>
    </row>
    <row r="216" spans="1:14" ht="16.5" customHeight="1" thickBot="1" x14ac:dyDescent="0.3">
      <c r="A216" s="91"/>
      <c r="B216" s="112"/>
      <c r="C216" s="91"/>
      <c r="D216" s="91"/>
      <c r="E216" s="91"/>
      <c r="F216" s="91"/>
      <c r="G216" s="110"/>
      <c r="H216" s="111"/>
      <c r="I216" s="110"/>
      <c r="J216" s="110"/>
      <c r="K216" s="149">
        <f>SUM(K9:K215)</f>
        <v>0</v>
      </c>
      <c r="L216" s="149">
        <f>SUM(L9:L215)</f>
        <v>0</v>
      </c>
      <c r="M216" s="148">
        <f>SUM(M9:M215)</f>
        <v>0</v>
      </c>
      <c r="N216" s="108"/>
    </row>
    <row r="217" spans="1:14" ht="16.5" customHeight="1" x14ac:dyDescent="0.25">
      <c r="A217" s="91"/>
      <c r="B217" s="112"/>
      <c r="C217" s="156"/>
      <c r="D217" s="156"/>
      <c r="E217" s="91"/>
      <c r="F217" s="91"/>
      <c r="G217" s="153"/>
      <c r="H217" s="152"/>
      <c r="I217" s="110"/>
      <c r="J217" s="110"/>
      <c r="K217" s="110"/>
      <c r="L217" s="110"/>
      <c r="M217" s="109"/>
      <c r="N217" s="108"/>
    </row>
    <row r="218" spans="1:14" ht="16.5" customHeight="1" x14ac:dyDescent="0.25">
      <c r="A218" s="91"/>
      <c r="B218" s="112"/>
      <c r="C218" s="156"/>
      <c r="D218" s="155"/>
      <c r="E218" s="154"/>
      <c r="F218" s="91"/>
      <c r="G218" s="153"/>
      <c r="H218" s="152"/>
      <c r="I218" s="110"/>
      <c r="J218" s="110"/>
      <c r="K218" s="110"/>
      <c r="L218" s="110"/>
      <c r="M218" s="109"/>
      <c r="N218" s="108"/>
    </row>
    <row r="219" spans="1:14" s="93" customFormat="1" x14ac:dyDescent="0.3">
      <c r="A219" s="84"/>
      <c r="B219" s="104" t="s">
        <v>54</v>
      </c>
      <c r="C219" s="271"/>
      <c r="D219" s="272"/>
      <c r="E219" s="273"/>
      <c r="F219" s="100"/>
      <c r="G219" s="241" t="s">
        <v>12</v>
      </c>
      <c r="H219" s="241"/>
      <c r="I219" s="241"/>
      <c r="J219" s="241"/>
      <c r="K219" s="242"/>
      <c r="L219" s="243"/>
      <c r="M219" s="244"/>
    </row>
    <row r="220" spans="1:14" s="93" customFormat="1" ht="15" customHeight="1" x14ac:dyDescent="0.3">
      <c r="A220" s="84"/>
      <c r="B220" s="104" t="s">
        <v>55</v>
      </c>
      <c r="C220" s="274"/>
      <c r="D220" s="275"/>
      <c r="E220" s="276"/>
      <c r="F220" s="107"/>
      <c r="G220" s="241" t="s">
        <v>10</v>
      </c>
      <c r="H220" s="241"/>
      <c r="I220" s="241"/>
      <c r="J220" s="241"/>
      <c r="K220" s="241"/>
      <c r="L220" s="243"/>
      <c r="M220" s="244"/>
    </row>
    <row r="221" spans="1:14" s="93" customFormat="1" x14ac:dyDescent="0.3">
      <c r="A221" s="84"/>
      <c r="B221" s="104" t="s">
        <v>2</v>
      </c>
      <c r="C221" s="271"/>
      <c r="D221" s="272"/>
      <c r="E221" s="273"/>
      <c r="F221" s="100"/>
      <c r="G221" s="241" t="s">
        <v>37</v>
      </c>
      <c r="H221" s="241"/>
      <c r="I221" s="241"/>
      <c r="J221" s="241"/>
      <c r="K221" s="241"/>
      <c r="L221" s="265"/>
      <c r="M221" s="266"/>
    </row>
    <row r="222" spans="1:14" s="93" customFormat="1" x14ac:dyDescent="0.3">
      <c r="A222" s="84"/>
      <c r="B222" s="104" t="s">
        <v>3</v>
      </c>
      <c r="C222" s="277"/>
      <c r="D222" s="278"/>
      <c r="E222" s="279"/>
      <c r="F222" s="100"/>
      <c r="G222" s="267" t="s">
        <v>497</v>
      </c>
      <c r="H222" s="260"/>
      <c r="I222" s="260"/>
      <c r="J222" s="260"/>
      <c r="K222" s="268"/>
      <c r="L222" s="247"/>
      <c r="M222" s="248"/>
    </row>
    <row r="223" spans="1:14" s="93" customFormat="1" x14ac:dyDescent="0.3">
      <c r="A223" s="84"/>
      <c r="B223" s="104" t="s">
        <v>4</v>
      </c>
      <c r="C223" s="277"/>
      <c r="D223" s="278"/>
      <c r="E223" s="279"/>
      <c r="F223" s="151"/>
      <c r="G223" s="269"/>
      <c r="H223" s="262"/>
      <c r="I223" s="262"/>
      <c r="J223" s="262"/>
      <c r="K223" s="270"/>
      <c r="L223" s="249"/>
      <c r="M223" s="250"/>
    </row>
    <row r="224" spans="1:14" s="93" customFormat="1" x14ac:dyDescent="0.3">
      <c r="A224" s="106"/>
      <c r="B224" s="101"/>
      <c r="C224" s="150"/>
      <c r="D224" s="150"/>
      <c r="E224" s="150"/>
      <c r="F224" s="100"/>
      <c r="G224" s="98"/>
      <c r="H224" s="98"/>
      <c r="I224" s="98"/>
      <c r="J224" s="98"/>
      <c r="K224" s="98"/>
      <c r="L224" s="251"/>
      <c r="M224" s="252"/>
    </row>
    <row r="225" spans="1:14" s="93" customFormat="1" x14ac:dyDescent="0.3">
      <c r="A225" s="84"/>
      <c r="B225" s="99"/>
      <c r="C225" s="99"/>
      <c r="D225" s="98"/>
      <c r="E225" s="86"/>
      <c r="F225" s="86"/>
      <c r="G225" s="84"/>
      <c r="H225" s="84"/>
      <c r="I225" s="84"/>
      <c r="J225" s="84"/>
      <c r="K225" s="84"/>
      <c r="L225" s="95"/>
      <c r="M225" s="94"/>
    </row>
    <row r="226" spans="1:14" s="93" customFormat="1" x14ac:dyDescent="0.3">
      <c r="A226" s="97"/>
      <c r="B226" s="96" t="s">
        <v>15</v>
      </c>
      <c r="C226" s="96"/>
      <c r="D226" s="84"/>
      <c r="E226" s="86"/>
      <c r="F226" s="86"/>
      <c r="G226" s="84"/>
      <c r="H226" s="84"/>
      <c r="I226" s="84"/>
      <c r="J226" s="84"/>
      <c r="K226" s="84"/>
      <c r="L226" s="95"/>
      <c r="M226" s="94"/>
    </row>
    <row r="227" spans="1:14" ht="16.5" customHeight="1" x14ac:dyDescent="0.25">
      <c r="B227" s="92"/>
      <c r="C227" s="92"/>
      <c r="D227" s="91"/>
      <c r="K227" s="90"/>
      <c r="M227" s="90"/>
    </row>
    <row r="228" spans="1:14" s="84" customFormat="1" x14ac:dyDescent="0.25">
      <c r="A228" s="258" t="s">
        <v>496</v>
      </c>
      <c r="B228" s="258"/>
      <c r="C228" s="87"/>
      <c r="D228" s="86"/>
      <c r="F228" s="86"/>
      <c r="L228" s="85"/>
      <c r="N228" s="80"/>
    </row>
    <row r="229" spans="1:14" x14ac:dyDescent="0.25">
      <c r="A229" s="253" t="s">
        <v>562</v>
      </c>
      <c r="B229" s="253"/>
      <c r="C229" s="253"/>
      <c r="D229" s="253"/>
      <c r="E229" s="253"/>
      <c r="F229" s="253"/>
    </row>
    <row r="230" spans="1:14" x14ac:dyDescent="0.25">
      <c r="A230" s="253" t="s">
        <v>494</v>
      </c>
      <c r="B230" s="253"/>
      <c r="C230" s="253"/>
      <c r="D230" s="253"/>
      <c r="E230" s="253"/>
      <c r="F230" s="253"/>
      <c r="G230" s="253"/>
      <c r="H230" s="253"/>
      <c r="I230" s="253"/>
    </row>
  </sheetData>
  <mergeCells count="21">
    <mergeCell ref="A228:B228"/>
    <mergeCell ref="A229:F229"/>
    <mergeCell ref="A230:I230"/>
    <mergeCell ref="A5:M5"/>
    <mergeCell ref="G222:K222"/>
    <mergeCell ref="G223:K223"/>
    <mergeCell ref="L219:M219"/>
    <mergeCell ref="G219:K219"/>
    <mergeCell ref="G220:K220"/>
    <mergeCell ref="G221:K221"/>
    <mergeCell ref="L222:M224"/>
    <mergeCell ref="C219:E219"/>
    <mergeCell ref="C220:E220"/>
    <mergeCell ref="C221:E221"/>
    <mergeCell ref="C222:E222"/>
    <mergeCell ref="C223:E223"/>
    <mergeCell ref="A1:B1"/>
    <mergeCell ref="A2:N2"/>
    <mergeCell ref="A3:B3"/>
    <mergeCell ref="L220:M220"/>
    <mergeCell ref="L221:M221"/>
  </mergeCells>
  <pageMargins left="0.23622047244094491" right="0.23622047244094491" top="0.74803149606299213" bottom="0.74803149606299213" header="0.31496062992125984" footer="0.31496062992125984"/>
  <pageSetup paperSize="9" scale="13" orientation="landscape" horizontalDpi="300" verticalDpi="300" r:id="rId1"/>
  <headerFooter>
    <oddHeader>&amp;R&amp;"Arial Narrow,Tučné"&amp;10Príloha č. 7
&amp;"Arial Narrow,Normálne"Špecifikácia predmetu zákazky a kalkulácia ceny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zoomScaleNormal="100" workbookViewId="0">
      <selection activeCell="J13" sqref="J13"/>
    </sheetView>
  </sheetViews>
  <sheetFormatPr defaultRowHeight="15" x14ac:dyDescent="0.25"/>
  <cols>
    <col min="1" max="1" width="5.42578125" style="6" customWidth="1"/>
    <col min="2" max="2" width="19.7109375" style="6" customWidth="1"/>
    <col min="3" max="3" width="28.7109375" style="6" customWidth="1"/>
    <col min="4" max="4" width="33.42578125" style="6" customWidth="1"/>
  </cols>
  <sheetData>
    <row r="1" spans="1:4" x14ac:dyDescent="0.25">
      <c r="A1" s="210" t="s">
        <v>0</v>
      </c>
      <c r="B1" s="210"/>
      <c r="C1" s="1"/>
      <c r="D1" s="1"/>
    </row>
    <row r="2" spans="1:4" ht="15" customHeight="1" x14ac:dyDescent="0.25">
      <c r="A2" s="186" t="s">
        <v>84</v>
      </c>
      <c r="B2" s="186"/>
      <c r="C2" s="186"/>
      <c r="D2" s="186"/>
    </row>
    <row r="3" spans="1:4" x14ac:dyDescent="0.25">
      <c r="A3" s="211"/>
      <c r="B3" s="211"/>
      <c r="C3" s="211"/>
      <c r="D3" s="1"/>
    </row>
    <row r="4" spans="1:4" x14ac:dyDescent="0.25">
      <c r="A4" s="212" t="s">
        <v>21</v>
      </c>
      <c r="B4" s="212"/>
      <c r="C4" s="212"/>
      <c r="D4" s="212"/>
    </row>
    <row r="5" spans="1:4" x14ac:dyDescent="0.25">
      <c r="A5" s="1"/>
      <c r="B5" s="1"/>
      <c r="C5" s="1"/>
      <c r="D5" s="1"/>
    </row>
    <row r="6" spans="1:4" x14ac:dyDescent="0.25">
      <c r="A6" s="215" t="s">
        <v>54</v>
      </c>
      <c r="B6" s="215"/>
      <c r="C6" s="175"/>
      <c r="D6" s="214"/>
    </row>
    <row r="7" spans="1:4" x14ac:dyDescent="0.25">
      <c r="A7" s="216" t="s">
        <v>55</v>
      </c>
      <c r="B7" s="217"/>
      <c r="C7" s="175"/>
      <c r="D7" s="214"/>
    </row>
    <row r="8" spans="1:4" x14ac:dyDescent="0.25">
      <c r="A8" s="215" t="s">
        <v>2</v>
      </c>
      <c r="B8" s="215"/>
      <c r="C8" s="175"/>
      <c r="D8" s="214"/>
    </row>
    <row r="9" spans="1:4" x14ac:dyDescent="0.25">
      <c r="A9" s="215" t="s">
        <v>3</v>
      </c>
      <c r="B9" s="215"/>
      <c r="C9" s="175"/>
      <c r="D9" s="214"/>
    </row>
    <row r="10" spans="1:4" x14ac:dyDescent="0.25">
      <c r="A10" s="215" t="s">
        <v>4</v>
      </c>
      <c r="B10" s="215"/>
      <c r="C10" s="175"/>
      <c r="D10" s="214"/>
    </row>
    <row r="11" spans="1:4" x14ac:dyDescent="0.25">
      <c r="A11" s="1"/>
      <c r="B11" s="1"/>
      <c r="C11" s="3"/>
      <c r="D11" s="1"/>
    </row>
    <row r="12" spans="1:4" ht="30" customHeight="1" x14ac:dyDescent="0.25">
      <c r="A12" s="213" t="s">
        <v>65</v>
      </c>
      <c r="B12" s="213"/>
      <c r="C12" s="213"/>
      <c r="D12" s="213"/>
    </row>
    <row r="13" spans="1:4" ht="37.5" customHeight="1" x14ac:dyDescent="0.25">
      <c r="A13" s="5" t="s">
        <v>16</v>
      </c>
      <c r="B13" s="213" t="s">
        <v>68</v>
      </c>
      <c r="C13" s="213"/>
      <c r="D13" s="213"/>
    </row>
    <row r="14" spans="1:4" ht="30" customHeight="1" x14ac:dyDescent="0.25">
      <c r="A14" s="5" t="s">
        <v>16</v>
      </c>
      <c r="B14" s="213" t="s">
        <v>66</v>
      </c>
      <c r="C14" s="213"/>
      <c r="D14" s="213"/>
    </row>
    <row r="15" spans="1:4" ht="45" customHeight="1" x14ac:dyDescent="0.25">
      <c r="A15" s="5" t="s">
        <v>16</v>
      </c>
      <c r="B15" s="213" t="s">
        <v>67</v>
      </c>
      <c r="C15" s="213"/>
      <c r="D15" s="213"/>
    </row>
    <row r="16" spans="1:4" ht="15" customHeight="1" x14ac:dyDescent="0.25">
      <c r="A16" s="5" t="s">
        <v>16</v>
      </c>
      <c r="B16" s="213" t="s">
        <v>69</v>
      </c>
      <c r="C16" s="213"/>
      <c r="D16" s="213"/>
    </row>
    <row r="17" spans="1:4" ht="37.5" customHeight="1" x14ac:dyDescent="0.25">
      <c r="A17" s="5" t="s">
        <v>16</v>
      </c>
      <c r="B17" s="213" t="s">
        <v>51</v>
      </c>
      <c r="C17" s="213"/>
      <c r="D17" s="213"/>
    </row>
    <row r="18" spans="1:4" ht="30" customHeight="1" x14ac:dyDescent="0.25">
      <c r="A18" s="5" t="s">
        <v>16</v>
      </c>
      <c r="B18" s="213" t="s">
        <v>70</v>
      </c>
      <c r="C18" s="213"/>
      <c r="D18" s="213"/>
    </row>
    <row r="19" spans="1:4" x14ac:dyDescent="0.25">
      <c r="A19" s="5"/>
      <c r="B19" s="38"/>
      <c r="C19" s="38"/>
      <c r="D19" s="38"/>
    </row>
    <row r="20" spans="1:4" x14ac:dyDescent="0.25">
      <c r="A20" s="7" t="s">
        <v>10</v>
      </c>
      <c r="B20" s="24"/>
      <c r="C20" s="8"/>
      <c r="D20" s="9"/>
    </row>
    <row r="21" spans="1:4" x14ac:dyDescent="0.25">
      <c r="A21" s="7" t="s">
        <v>11</v>
      </c>
      <c r="B21" s="29"/>
      <c r="C21" s="10"/>
      <c r="D21" s="11"/>
    </row>
    <row r="22" spans="1:4" x14ac:dyDescent="0.25">
      <c r="A22" s="9"/>
      <c r="B22" s="9"/>
      <c r="C22" s="9"/>
      <c r="D22" s="9"/>
    </row>
    <row r="23" spans="1:4" x14ac:dyDescent="0.25">
      <c r="A23" s="9"/>
      <c r="B23" s="9"/>
      <c r="C23" s="9"/>
      <c r="D23" s="9"/>
    </row>
    <row r="24" spans="1:4" x14ac:dyDescent="0.25">
      <c r="A24" s="9"/>
      <c r="B24" s="9"/>
      <c r="C24" s="9"/>
      <c r="D24" s="9"/>
    </row>
    <row r="25" spans="1:4" x14ac:dyDescent="0.25">
      <c r="A25" s="9"/>
      <c r="B25" s="9"/>
      <c r="C25" s="9"/>
      <c r="D25" s="30"/>
    </row>
    <row r="26" spans="1:4" x14ac:dyDescent="0.25">
      <c r="A26" s="9"/>
      <c r="B26" s="9"/>
      <c r="C26" s="12" t="s">
        <v>12</v>
      </c>
      <c r="D26" s="24"/>
    </row>
    <row r="27" spans="1:4" x14ac:dyDescent="0.25">
      <c r="A27" s="9"/>
      <c r="B27" s="9"/>
      <c r="C27" s="13"/>
      <c r="D27" s="31" t="s">
        <v>13</v>
      </c>
    </row>
    <row r="28" spans="1:4" x14ac:dyDescent="0.25">
      <c r="A28" s="9"/>
      <c r="B28" s="9"/>
      <c r="C28" s="9"/>
      <c r="D28" s="9"/>
    </row>
    <row r="29" spans="1:4" x14ac:dyDescent="0.25">
      <c r="A29" s="218" t="s">
        <v>14</v>
      </c>
      <c r="B29" s="218"/>
      <c r="C29" s="13"/>
      <c r="D29" s="13"/>
    </row>
    <row r="30" spans="1:4" x14ac:dyDescent="0.25">
      <c r="A30" s="24"/>
      <c r="B30" s="219" t="s">
        <v>15</v>
      </c>
      <c r="C30" s="219"/>
      <c r="D30" s="14"/>
    </row>
    <row r="31" spans="1:4" x14ac:dyDescent="0.25">
      <c r="A31" s="9"/>
      <c r="B31" s="9"/>
      <c r="C31" s="9"/>
      <c r="D31" s="9"/>
    </row>
    <row r="32" spans="1:4" x14ac:dyDescent="0.25">
      <c r="A32" s="9"/>
      <c r="B32" s="9"/>
      <c r="C32" s="9"/>
      <c r="D32" s="9"/>
    </row>
    <row r="33" spans="1:4" x14ac:dyDescent="0.25">
      <c r="A33" s="15"/>
      <c r="B33" s="15"/>
      <c r="C33" s="15"/>
      <c r="D33" s="15"/>
    </row>
  </sheetData>
  <mergeCells count="23">
    <mergeCell ref="A29:B29"/>
    <mergeCell ref="B30:C30"/>
    <mergeCell ref="C7:D7"/>
    <mergeCell ref="C8:D8"/>
    <mergeCell ref="C9:D9"/>
    <mergeCell ref="C10:D10"/>
    <mergeCell ref="B13:D13"/>
    <mergeCell ref="B16:D16"/>
    <mergeCell ref="B14:D14"/>
    <mergeCell ref="B15:D15"/>
    <mergeCell ref="B17:D17"/>
    <mergeCell ref="B18:D18"/>
    <mergeCell ref="A1:B1"/>
    <mergeCell ref="A2:D2"/>
    <mergeCell ref="A3:C3"/>
    <mergeCell ref="A4:D4"/>
    <mergeCell ref="A12:D12"/>
    <mergeCell ref="C6:D6"/>
    <mergeCell ref="A6:B6"/>
    <mergeCell ref="A8:B8"/>
    <mergeCell ref="A9:B9"/>
    <mergeCell ref="A10:B10"/>
    <mergeCell ref="A7:B7"/>
  </mergeCells>
  <pageMargins left="0.7" right="0.7" top="0.75" bottom="0.75" header="0.3" footer="0.3"/>
  <pageSetup paperSize="9" orientation="portrait" r:id="rId1"/>
  <headerFooter>
    <oddHeader>&amp;R&amp;"Arial Narrow,Tučné"&amp;10Príloha č. 2 
&amp;"Arial Narrow,Normálne"Čestné vyhlásenie uchádzača vo verejnom obstarávaní</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14BD8-DFBD-4C03-A0A0-48A6D4832AFE}">
  <sheetPr>
    <pageSetUpPr fitToPage="1"/>
  </sheetPr>
  <dimension ref="A1:N87"/>
  <sheetViews>
    <sheetView tabSelected="1" topLeftCell="B46" zoomScaleNormal="100" workbookViewId="0">
      <selection activeCell="G76" sqref="G76:K76"/>
    </sheetView>
  </sheetViews>
  <sheetFormatPr defaultRowHeight="16.5" x14ac:dyDescent="0.25"/>
  <cols>
    <col min="1" max="1" width="5.42578125" style="80" customWidth="1"/>
    <col min="2" max="2" width="74.28515625" style="83" customWidth="1"/>
    <col min="3" max="3" width="8.5703125" style="83" customWidth="1"/>
    <col min="4" max="4" width="11" style="82" customWidth="1"/>
    <col min="5" max="5" width="21.5703125" style="80" customWidth="1"/>
    <col min="6" max="6" width="21.7109375" style="82" customWidth="1"/>
    <col min="7" max="7" width="16.42578125" style="80" customWidth="1"/>
    <col min="8" max="8" width="7.140625" style="80" customWidth="1"/>
    <col min="9" max="9" width="17.85546875" style="80" customWidth="1"/>
    <col min="10" max="10" width="16.42578125" style="80" customWidth="1"/>
    <col min="11" max="11" width="17.85546875" style="80" customWidth="1"/>
    <col min="12" max="12" width="17.85546875" style="81" customWidth="1"/>
    <col min="13" max="13" width="17.85546875" style="80" customWidth="1"/>
    <col min="14" max="14" width="24.28515625" style="80" customWidth="1"/>
    <col min="15" max="16384" width="9.140625" style="80"/>
  </cols>
  <sheetData>
    <row r="1" spans="1:14" x14ac:dyDescent="0.25">
      <c r="A1" s="210" t="s">
        <v>0</v>
      </c>
      <c r="B1" s="210"/>
      <c r="D1" s="83"/>
      <c r="E1" s="82"/>
      <c r="F1" s="80"/>
      <c r="G1" s="82"/>
      <c r="L1" s="80"/>
      <c r="M1" s="81"/>
    </row>
    <row r="2" spans="1:14" x14ac:dyDescent="0.25">
      <c r="A2" s="186" t="s">
        <v>84</v>
      </c>
      <c r="B2" s="186"/>
      <c r="C2" s="186"/>
      <c r="D2" s="186"/>
      <c r="E2" s="186"/>
      <c r="F2" s="186"/>
      <c r="G2" s="186"/>
      <c r="H2" s="186"/>
      <c r="I2" s="186"/>
      <c r="J2" s="186"/>
      <c r="K2" s="186"/>
      <c r="L2" s="186"/>
      <c r="M2" s="186"/>
      <c r="N2" s="186"/>
    </row>
    <row r="3" spans="1:14" x14ac:dyDescent="0.25">
      <c r="A3" s="264" t="s">
        <v>91</v>
      </c>
      <c r="B3" s="264"/>
      <c r="C3" s="72"/>
      <c r="D3" s="72"/>
      <c r="E3" s="72"/>
      <c r="F3" s="72"/>
      <c r="G3" s="72"/>
      <c r="H3" s="72"/>
      <c r="I3" s="72"/>
      <c r="J3" s="72"/>
      <c r="K3" s="72"/>
      <c r="L3" s="72"/>
      <c r="M3" s="72"/>
      <c r="N3" s="72"/>
    </row>
    <row r="4" spans="1:14" ht="16.5" customHeight="1" x14ac:dyDescent="0.25"/>
    <row r="5" spans="1:14" x14ac:dyDescent="0.25">
      <c r="A5" s="259" t="s">
        <v>561</v>
      </c>
      <c r="B5" s="259"/>
      <c r="C5" s="259"/>
      <c r="D5" s="259"/>
      <c r="E5" s="259"/>
      <c r="F5" s="259"/>
      <c r="G5" s="259"/>
      <c r="H5" s="259"/>
      <c r="I5" s="259"/>
      <c r="J5" s="259"/>
      <c r="K5" s="259"/>
      <c r="L5" s="259"/>
      <c r="M5" s="259"/>
    </row>
    <row r="6" spans="1:14" ht="17.25" thickBot="1" x14ac:dyDescent="0.3">
      <c r="A6" s="135"/>
      <c r="B6" s="135"/>
      <c r="C6" s="135"/>
      <c r="D6" s="135"/>
      <c r="E6" s="135"/>
      <c r="F6" s="135"/>
      <c r="G6" s="135"/>
      <c r="H6" s="135"/>
      <c r="I6" s="135"/>
      <c r="J6" s="135"/>
      <c r="K6" s="135"/>
      <c r="L6" s="135"/>
      <c r="M6" s="135"/>
    </row>
    <row r="7" spans="1:14" s="133" customFormat="1" ht="52.5" customHeight="1" thickBot="1" x14ac:dyDescent="0.3">
      <c r="A7" s="74" t="s">
        <v>601</v>
      </c>
      <c r="B7" s="74" t="s">
        <v>53</v>
      </c>
      <c r="C7" s="74" t="s">
        <v>97</v>
      </c>
      <c r="D7" s="74" t="s">
        <v>94</v>
      </c>
      <c r="E7" s="74" t="s">
        <v>95</v>
      </c>
      <c r="F7" s="74" t="s">
        <v>96</v>
      </c>
      <c r="G7" s="74" t="s">
        <v>98</v>
      </c>
      <c r="H7" s="74" t="s">
        <v>560</v>
      </c>
      <c r="I7" s="74" t="s">
        <v>600</v>
      </c>
      <c r="J7" s="74" t="s">
        <v>99</v>
      </c>
      <c r="K7" s="74" t="s">
        <v>100</v>
      </c>
      <c r="L7" s="144" t="s">
        <v>599</v>
      </c>
      <c r="M7" s="74" t="s">
        <v>101</v>
      </c>
      <c r="N7" s="74" t="s">
        <v>105</v>
      </c>
    </row>
    <row r="8" spans="1:14" s="133" customFormat="1" ht="15" customHeight="1" x14ac:dyDescent="0.25">
      <c r="A8" s="145" t="s">
        <v>38</v>
      </c>
      <c r="B8" s="145" t="s">
        <v>47</v>
      </c>
      <c r="C8" s="145" t="s">
        <v>46</v>
      </c>
      <c r="D8" s="145" t="s">
        <v>45</v>
      </c>
      <c r="E8" s="145" t="s">
        <v>44</v>
      </c>
      <c r="F8" s="145" t="s">
        <v>43</v>
      </c>
      <c r="G8" s="145" t="s">
        <v>42</v>
      </c>
      <c r="H8" s="145" t="s">
        <v>41</v>
      </c>
      <c r="I8" s="145" t="s">
        <v>40</v>
      </c>
      <c r="J8" s="145" t="s">
        <v>39</v>
      </c>
      <c r="K8" s="145" t="s">
        <v>49</v>
      </c>
      <c r="L8" s="145" t="s">
        <v>50</v>
      </c>
      <c r="M8" s="146" t="s">
        <v>102</v>
      </c>
      <c r="N8" s="145" t="s">
        <v>103</v>
      </c>
    </row>
    <row r="9" spans="1:14" ht="15" customHeight="1" x14ac:dyDescent="0.25">
      <c r="A9" s="159" t="s">
        <v>38</v>
      </c>
      <c r="B9" s="160" t="s">
        <v>1001</v>
      </c>
      <c r="C9" s="161" t="s">
        <v>52</v>
      </c>
      <c r="D9" s="166">
        <v>200</v>
      </c>
      <c r="E9" s="130"/>
      <c r="F9" s="130"/>
      <c r="G9" s="119"/>
      <c r="H9" s="118"/>
      <c r="I9" s="140">
        <f t="shared" ref="I9:I40" si="0">(G9*H9)/100</f>
        <v>0</v>
      </c>
      <c r="J9" s="141">
        <f t="shared" ref="J9:J40" si="1">G9+I9</f>
        <v>0</v>
      </c>
      <c r="K9" s="141">
        <f t="shared" ref="K9:K40" si="2">G9*D9</f>
        <v>0</v>
      </c>
      <c r="L9" s="141">
        <f t="shared" ref="L9:L40" si="3">D9*I9</f>
        <v>0</v>
      </c>
      <c r="M9" s="142">
        <f t="shared" ref="M9:M40" si="4">K9+L9</f>
        <v>0</v>
      </c>
      <c r="N9" s="143"/>
    </row>
    <row r="10" spans="1:14" ht="15" customHeight="1" x14ac:dyDescent="0.25">
      <c r="A10" s="122" t="s">
        <v>47</v>
      </c>
      <c r="B10" s="124" t="s">
        <v>1000</v>
      </c>
      <c r="C10" s="122" t="s">
        <v>52</v>
      </c>
      <c r="D10" s="163">
        <v>200</v>
      </c>
      <c r="E10" s="128"/>
      <c r="F10" s="128"/>
      <c r="G10" s="119"/>
      <c r="H10" s="118"/>
      <c r="I10" s="117">
        <f t="shared" si="0"/>
        <v>0</v>
      </c>
      <c r="J10" s="125">
        <f t="shared" si="1"/>
        <v>0</v>
      </c>
      <c r="K10" s="125">
        <f t="shared" si="2"/>
        <v>0</v>
      </c>
      <c r="L10" s="125">
        <f t="shared" si="3"/>
        <v>0</v>
      </c>
      <c r="M10" s="114">
        <f t="shared" si="4"/>
        <v>0</v>
      </c>
      <c r="N10" s="113"/>
    </row>
    <row r="11" spans="1:14" ht="15" customHeight="1" x14ac:dyDescent="0.25">
      <c r="A11" s="122" t="s">
        <v>46</v>
      </c>
      <c r="B11" s="124" t="s">
        <v>999</v>
      </c>
      <c r="C11" s="122" t="s">
        <v>52</v>
      </c>
      <c r="D11" s="163">
        <v>200</v>
      </c>
      <c r="E11" s="126"/>
      <c r="F11" s="126"/>
      <c r="G11" s="119"/>
      <c r="H11" s="118"/>
      <c r="I11" s="117">
        <f t="shared" si="0"/>
        <v>0</v>
      </c>
      <c r="J11" s="125">
        <f t="shared" si="1"/>
        <v>0</v>
      </c>
      <c r="K11" s="125">
        <f t="shared" si="2"/>
        <v>0</v>
      </c>
      <c r="L11" s="125">
        <f t="shared" si="3"/>
        <v>0</v>
      </c>
      <c r="M11" s="114">
        <f t="shared" si="4"/>
        <v>0</v>
      </c>
      <c r="N11" s="113"/>
    </row>
    <row r="12" spans="1:14" ht="15.75" customHeight="1" x14ac:dyDescent="0.25">
      <c r="A12" s="122" t="s">
        <v>45</v>
      </c>
      <c r="B12" s="124" t="s">
        <v>998</v>
      </c>
      <c r="C12" s="122" t="s">
        <v>52</v>
      </c>
      <c r="D12" s="163">
        <v>200</v>
      </c>
      <c r="E12" s="126"/>
      <c r="F12" s="126"/>
      <c r="G12" s="119"/>
      <c r="H12" s="118"/>
      <c r="I12" s="117">
        <f t="shared" si="0"/>
        <v>0</v>
      </c>
      <c r="J12" s="125">
        <f t="shared" si="1"/>
        <v>0</v>
      </c>
      <c r="K12" s="125">
        <f t="shared" si="2"/>
        <v>0</v>
      </c>
      <c r="L12" s="125">
        <f t="shared" si="3"/>
        <v>0</v>
      </c>
      <c r="M12" s="114">
        <f t="shared" si="4"/>
        <v>0</v>
      </c>
      <c r="N12" s="113"/>
    </row>
    <row r="13" spans="1:14" ht="15" customHeight="1" x14ac:dyDescent="0.25">
      <c r="A13" s="122" t="s">
        <v>44</v>
      </c>
      <c r="B13" s="124" t="s">
        <v>997</v>
      </c>
      <c r="C13" s="122" t="s">
        <v>52</v>
      </c>
      <c r="D13" s="163">
        <v>200</v>
      </c>
      <c r="E13" s="126"/>
      <c r="F13" s="126"/>
      <c r="G13" s="119"/>
      <c r="H13" s="118"/>
      <c r="I13" s="117">
        <f t="shared" si="0"/>
        <v>0</v>
      </c>
      <c r="J13" s="125">
        <f t="shared" si="1"/>
        <v>0</v>
      </c>
      <c r="K13" s="125">
        <f t="shared" si="2"/>
        <v>0</v>
      </c>
      <c r="L13" s="125">
        <f t="shared" si="3"/>
        <v>0</v>
      </c>
      <c r="M13" s="114">
        <f t="shared" si="4"/>
        <v>0</v>
      </c>
      <c r="N13" s="113"/>
    </row>
    <row r="14" spans="1:14" ht="15.75" customHeight="1" x14ac:dyDescent="0.25">
      <c r="A14" s="122" t="s">
        <v>43</v>
      </c>
      <c r="B14" s="124" t="s">
        <v>996</v>
      </c>
      <c r="C14" s="122" t="s">
        <v>52</v>
      </c>
      <c r="D14" s="163">
        <v>200</v>
      </c>
      <c r="E14" s="126"/>
      <c r="F14" s="126"/>
      <c r="G14" s="119"/>
      <c r="H14" s="118"/>
      <c r="I14" s="117">
        <f t="shared" si="0"/>
        <v>0</v>
      </c>
      <c r="J14" s="125">
        <f t="shared" si="1"/>
        <v>0</v>
      </c>
      <c r="K14" s="125">
        <f t="shared" si="2"/>
        <v>0</v>
      </c>
      <c r="L14" s="125">
        <f t="shared" si="3"/>
        <v>0</v>
      </c>
      <c r="M14" s="114">
        <f t="shared" si="4"/>
        <v>0</v>
      </c>
      <c r="N14" s="113"/>
    </row>
    <row r="15" spans="1:14" ht="15" customHeight="1" x14ac:dyDescent="0.25">
      <c r="A15" s="122" t="s">
        <v>42</v>
      </c>
      <c r="B15" s="124" t="s">
        <v>995</v>
      </c>
      <c r="C15" s="122" t="s">
        <v>52</v>
      </c>
      <c r="D15" s="163">
        <v>300</v>
      </c>
      <c r="E15" s="126"/>
      <c r="F15" s="126"/>
      <c r="G15" s="119"/>
      <c r="H15" s="118"/>
      <c r="I15" s="117">
        <f t="shared" si="0"/>
        <v>0</v>
      </c>
      <c r="J15" s="125">
        <f t="shared" si="1"/>
        <v>0</v>
      </c>
      <c r="K15" s="125">
        <f t="shared" si="2"/>
        <v>0</v>
      </c>
      <c r="L15" s="125">
        <f t="shared" si="3"/>
        <v>0</v>
      </c>
      <c r="M15" s="114">
        <f t="shared" si="4"/>
        <v>0</v>
      </c>
      <c r="N15" s="113"/>
    </row>
    <row r="16" spans="1:14" ht="15" customHeight="1" x14ac:dyDescent="0.25">
      <c r="A16" s="122" t="s">
        <v>41</v>
      </c>
      <c r="B16" s="124" t="s">
        <v>994</v>
      </c>
      <c r="C16" s="122" t="s">
        <v>52</v>
      </c>
      <c r="D16" s="163">
        <v>100</v>
      </c>
      <c r="E16" s="126"/>
      <c r="F16" s="126"/>
      <c r="G16" s="119"/>
      <c r="H16" s="118"/>
      <c r="I16" s="117">
        <f t="shared" si="0"/>
        <v>0</v>
      </c>
      <c r="J16" s="125">
        <f t="shared" si="1"/>
        <v>0</v>
      </c>
      <c r="K16" s="125">
        <f t="shared" si="2"/>
        <v>0</v>
      </c>
      <c r="L16" s="125">
        <f t="shared" si="3"/>
        <v>0</v>
      </c>
      <c r="M16" s="114">
        <f t="shared" si="4"/>
        <v>0</v>
      </c>
      <c r="N16" s="113"/>
    </row>
    <row r="17" spans="1:14" ht="15" customHeight="1" x14ac:dyDescent="0.25">
      <c r="A17" s="122" t="s">
        <v>40</v>
      </c>
      <c r="B17" s="124" t="s">
        <v>993</v>
      </c>
      <c r="C17" s="122" t="s">
        <v>52</v>
      </c>
      <c r="D17" s="163">
        <v>200</v>
      </c>
      <c r="E17" s="126"/>
      <c r="F17" s="126"/>
      <c r="G17" s="119"/>
      <c r="H17" s="118"/>
      <c r="I17" s="117">
        <f t="shared" si="0"/>
        <v>0</v>
      </c>
      <c r="J17" s="125">
        <f t="shared" si="1"/>
        <v>0</v>
      </c>
      <c r="K17" s="125">
        <f t="shared" si="2"/>
        <v>0</v>
      </c>
      <c r="L17" s="125">
        <f t="shared" si="3"/>
        <v>0</v>
      </c>
      <c r="M17" s="114">
        <f t="shared" si="4"/>
        <v>0</v>
      </c>
      <c r="N17" s="113"/>
    </row>
    <row r="18" spans="1:14" ht="15" customHeight="1" x14ac:dyDescent="0.25">
      <c r="A18" s="122" t="s">
        <v>39</v>
      </c>
      <c r="B18" s="124" t="s">
        <v>992</v>
      </c>
      <c r="C18" s="122" t="s">
        <v>52</v>
      </c>
      <c r="D18" s="163">
        <v>200</v>
      </c>
      <c r="E18" s="126"/>
      <c r="F18" s="126"/>
      <c r="G18" s="119"/>
      <c r="H18" s="118"/>
      <c r="I18" s="117">
        <f t="shared" si="0"/>
        <v>0</v>
      </c>
      <c r="J18" s="125">
        <f t="shared" si="1"/>
        <v>0</v>
      </c>
      <c r="K18" s="125">
        <f t="shared" si="2"/>
        <v>0</v>
      </c>
      <c r="L18" s="125">
        <f t="shared" si="3"/>
        <v>0</v>
      </c>
      <c r="M18" s="114">
        <f t="shared" si="4"/>
        <v>0</v>
      </c>
      <c r="N18" s="113"/>
    </row>
    <row r="19" spans="1:14" ht="15" customHeight="1" x14ac:dyDescent="0.25">
      <c r="A19" s="122" t="s">
        <v>49</v>
      </c>
      <c r="B19" s="124" t="s">
        <v>991</v>
      </c>
      <c r="C19" s="122" t="s">
        <v>52</v>
      </c>
      <c r="D19" s="163">
        <v>100</v>
      </c>
      <c r="E19" s="126"/>
      <c r="F19" s="126"/>
      <c r="G19" s="119"/>
      <c r="H19" s="118"/>
      <c r="I19" s="117">
        <f t="shared" si="0"/>
        <v>0</v>
      </c>
      <c r="J19" s="125">
        <f t="shared" si="1"/>
        <v>0</v>
      </c>
      <c r="K19" s="125">
        <f t="shared" si="2"/>
        <v>0</v>
      </c>
      <c r="L19" s="125">
        <f t="shared" si="3"/>
        <v>0</v>
      </c>
      <c r="M19" s="114">
        <f t="shared" si="4"/>
        <v>0</v>
      </c>
      <c r="N19" s="113"/>
    </row>
    <row r="20" spans="1:14" ht="15" customHeight="1" x14ac:dyDescent="0.25">
      <c r="A20" s="122" t="s">
        <v>50</v>
      </c>
      <c r="B20" s="124" t="s">
        <v>990</v>
      </c>
      <c r="C20" s="122" t="s">
        <v>52</v>
      </c>
      <c r="D20" s="163">
        <v>300</v>
      </c>
      <c r="E20" s="126"/>
      <c r="F20" s="126"/>
      <c r="G20" s="119"/>
      <c r="H20" s="118"/>
      <c r="I20" s="117">
        <f t="shared" si="0"/>
        <v>0</v>
      </c>
      <c r="J20" s="125">
        <f t="shared" si="1"/>
        <v>0</v>
      </c>
      <c r="K20" s="125">
        <f t="shared" si="2"/>
        <v>0</v>
      </c>
      <c r="L20" s="125">
        <f t="shared" si="3"/>
        <v>0</v>
      </c>
      <c r="M20" s="114">
        <f t="shared" si="4"/>
        <v>0</v>
      </c>
      <c r="N20" s="113"/>
    </row>
    <row r="21" spans="1:14" ht="15" customHeight="1" x14ac:dyDescent="0.25">
      <c r="A21" s="122" t="s">
        <v>102</v>
      </c>
      <c r="B21" s="124" t="s">
        <v>989</v>
      </c>
      <c r="C21" s="122" t="s">
        <v>52</v>
      </c>
      <c r="D21" s="163">
        <v>300</v>
      </c>
      <c r="E21" s="126"/>
      <c r="F21" s="126"/>
      <c r="G21" s="119"/>
      <c r="H21" s="118"/>
      <c r="I21" s="117">
        <f t="shared" si="0"/>
        <v>0</v>
      </c>
      <c r="J21" s="125">
        <f t="shared" si="1"/>
        <v>0</v>
      </c>
      <c r="K21" s="125">
        <f t="shared" si="2"/>
        <v>0</v>
      </c>
      <c r="L21" s="125">
        <f t="shared" si="3"/>
        <v>0</v>
      </c>
      <c r="M21" s="114">
        <f t="shared" si="4"/>
        <v>0</v>
      </c>
      <c r="N21" s="113"/>
    </row>
    <row r="22" spans="1:14" ht="15" customHeight="1" x14ac:dyDescent="0.25">
      <c r="A22" s="122" t="s">
        <v>103</v>
      </c>
      <c r="B22" s="124" t="s">
        <v>988</v>
      </c>
      <c r="C22" s="122" t="s">
        <v>52</v>
      </c>
      <c r="D22" s="163">
        <v>300</v>
      </c>
      <c r="E22" s="126"/>
      <c r="F22" s="126"/>
      <c r="G22" s="119"/>
      <c r="H22" s="118"/>
      <c r="I22" s="117">
        <f t="shared" si="0"/>
        <v>0</v>
      </c>
      <c r="J22" s="125">
        <f t="shared" si="1"/>
        <v>0</v>
      </c>
      <c r="K22" s="125">
        <f t="shared" si="2"/>
        <v>0</v>
      </c>
      <c r="L22" s="125">
        <f t="shared" si="3"/>
        <v>0</v>
      </c>
      <c r="M22" s="114">
        <f t="shared" si="4"/>
        <v>0</v>
      </c>
      <c r="N22" s="113"/>
    </row>
    <row r="23" spans="1:14" ht="15" customHeight="1" x14ac:dyDescent="0.25">
      <c r="A23" s="122" t="s">
        <v>104</v>
      </c>
      <c r="B23" s="124" t="s">
        <v>987</v>
      </c>
      <c r="C23" s="122" t="s">
        <v>219</v>
      </c>
      <c r="D23" s="163">
        <v>20</v>
      </c>
      <c r="E23" s="126"/>
      <c r="F23" s="126"/>
      <c r="G23" s="119"/>
      <c r="H23" s="118"/>
      <c r="I23" s="117">
        <f t="shared" si="0"/>
        <v>0</v>
      </c>
      <c r="J23" s="125">
        <f t="shared" si="1"/>
        <v>0</v>
      </c>
      <c r="K23" s="125">
        <f t="shared" si="2"/>
        <v>0</v>
      </c>
      <c r="L23" s="125">
        <f t="shared" si="3"/>
        <v>0</v>
      </c>
      <c r="M23" s="114">
        <f t="shared" si="4"/>
        <v>0</v>
      </c>
      <c r="N23" s="113"/>
    </row>
    <row r="24" spans="1:14" ht="15" customHeight="1" x14ac:dyDescent="0.25">
      <c r="A24" s="122" t="s">
        <v>137</v>
      </c>
      <c r="B24" s="124" t="s">
        <v>986</v>
      </c>
      <c r="C24" s="122" t="s">
        <v>219</v>
      </c>
      <c r="D24" s="163">
        <v>20</v>
      </c>
      <c r="E24" s="126"/>
      <c r="F24" s="126"/>
      <c r="G24" s="119"/>
      <c r="H24" s="118"/>
      <c r="I24" s="117">
        <f t="shared" si="0"/>
        <v>0</v>
      </c>
      <c r="J24" s="125">
        <f t="shared" si="1"/>
        <v>0</v>
      </c>
      <c r="K24" s="125">
        <f t="shared" si="2"/>
        <v>0</v>
      </c>
      <c r="L24" s="125">
        <f t="shared" si="3"/>
        <v>0</v>
      </c>
      <c r="M24" s="114">
        <f t="shared" si="4"/>
        <v>0</v>
      </c>
      <c r="N24" s="113"/>
    </row>
    <row r="25" spans="1:14" ht="15" customHeight="1" x14ac:dyDescent="0.25">
      <c r="A25" s="122" t="s">
        <v>140</v>
      </c>
      <c r="B25" s="124" t="s">
        <v>985</v>
      </c>
      <c r="C25" s="122" t="s">
        <v>52</v>
      </c>
      <c r="D25" s="163">
        <v>50</v>
      </c>
      <c r="E25" s="126"/>
      <c r="F25" s="126"/>
      <c r="G25" s="119"/>
      <c r="H25" s="118"/>
      <c r="I25" s="117">
        <f t="shared" si="0"/>
        <v>0</v>
      </c>
      <c r="J25" s="125">
        <f t="shared" si="1"/>
        <v>0</v>
      </c>
      <c r="K25" s="125">
        <f t="shared" si="2"/>
        <v>0</v>
      </c>
      <c r="L25" s="125">
        <f t="shared" si="3"/>
        <v>0</v>
      </c>
      <c r="M25" s="114">
        <f t="shared" si="4"/>
        <v>0</v>
      </c>
      <c r="N25" s="113"/>
    </row>
    <row r="26" spans="1:14" ht="15" customHeight="1" x14ac:dyDescent="0.25">
      <c r="A26" s="122" t="s">
        <v>143</v>
      </c>
      <c r="B26" s="124" t="s">
        <v>984</v>
      </c>
      <c r="C26" s="122" t="s">
        <v>52</v>
      </c>
      <c r="D26" s="163">
        <v>50</v>
      </c>
      <c r="E26" s="126"/>
      <c r="F26" s="126"/>
      <c r="G26" s="119"/>
      <c r="H26" s="118"/>
      <c r="I26" s="117">
        <f t="shared" si="0"/>
        <v>0</v>
      </c>
      <c r="J26" s="125">
        <f t="shared" si="1"/>
        <v>0</v>
      </c>
      <c r="K26" s="125">
        <f t="shared" si="2"/>
        <v>0</v>
      </c>
      <c r="L26" s="125">
        <f t="shared" si="3"/>
        <v>0</v>
      </c>
      <c r="M26" s="114">
        <f t="shared" si="4"/>
        <v>0</v>
      </c>
      <c r="N26" s="113"/>
    </row>
    <row r="27" spans="1:14" ht="15" customHeight="1" x14ac:dyDescent="0.25">
      <c r="A27" s="122" t="s">
        <v>146</v>
      </c>
      <c r="B27" s="124" t="s">
        <v>983</v>
      </c>
      <c r="C27" s="122" t="s">
        <v>52</v>
      </c>
      <c r="D27" s="163">
        <v>40</v>
      </c>
      <c r="E27" s="126"/>
      <c r="F27" s="126"/>
      <c r="G27" s="119"/>
      <c r="H27" s="118"/>
      <c r="I27" s="117">
        <f t="shared" si="0"/>
        <v>0</v>
      </c>
      <c r="J27" s="125">
        <f t="shared" si="1"/>
        <v>0</v>
      </c>
      <c r="K27" s="125">
        <f t="shared" si="2"/>
        <v>0</v>
      </c>
      <c r="L27" s="125">
        <f t="shared" si="3"/>
        <v>0</v>
      </c>
      <c r="M27" s="114">
        <f t="shared" si="4"/>
        <v>0</v>
      </c>
      <c r="N27" s="113"/>
    </row>
    <row r="28" spans="1:14" ht="15" customHeight="1" x14ac:dyDescent="0.25">
      <c r="A28" s="122" t="s">
        <v>149</v>
      </c>
      <c r="B28" s="124" t="s">
        <v>982</v>
      </c>
      <c r="C28" s="122" t="s">
        <v>52</v>
      </c>
      <c r="D28" s="163">
        <v>40</v>
      </c>
      <c r="E28" s="126"/>
      <c r="F28" s="126"/>
      <c r="G28" s="119"/>
      <c r="H28" s="118"/>
      <c r="I28" s="117">
        <f t="shared" si="0"/>
        <v>0</v>
      </c>
      <c r="J28" s="125">
        <f t="shared" si="1"/>
        <v>0</v>
      </c>
      <c r="K28" s="125">
        <f t="shared" si="2"/>
        <v>0</v>
      </c>
      <c r="L28" s="125">
        <f t="shared" si="3"/>
        <v>0</v>
      </c>
      <c r="M28" s="114">
        <f t="shared" si="4"/>
        <v>0</v>
      </c>
      <c r="N28" s="113"/>
    </row>
    <row r="29" spans="1:14" ht="15" customHeight="1" x14ac:dyDescent="0.25">
      <c r="A29" s="122" t="s">
        <v>152</v>
      </c>
      <c r="B29" s="124" t="s">
        <v>981</v>
      </c>
      <c r="C29" s="122" t="s">
        <v>52</v>
      </c>
      <c r="D29" s="163">
        <v>100</v>
      </c>
      <c r="E29" s="120"/>
      <c r="F29" s="120"/>
      <c r="G29" s="119"/>
      <c r="H29" s="118"/>
      <c r="I29" s="117">
        <f t="shared" si="0"/>
        <v>0</v>
      </c>
      <c r="J29" s="125">
        <f t="shared" si="1"/>
        <v>0</v>
      </c>
      <c r="K29" s="125">
        <f t="shared" si="2"/>
        <v>0</v>
      </c>
      <c r="L29" s="125">
        <f t="shared" si="3"/>
        <v>0</v>
      </c>
      <c r="M29" s="114">
        <f t="shared" si="4"/>
        <v>0</v>
      </c>
      <c r="N29" s="113"/>
    </row>
    <row r="30" spans="1:14" ht="15" customHeight="1" x14ac:dyDescent="0.25">
      <c r="A30" s="122" t="s">
        <v>155</v>
      </c>
      <c r="B30" s="124" t="s">
        <v>980</v>
      </c>
      <c r="C30" s="122" t="s">
        <v>52</v>
      </c>
      <c r="D30" s="163">
        <v>100</v>
      </c>
      <c r="E30" s="164"/>
      <c r="F30" s="130"/>
      <c r="G30" s="119"/>
      <c r="H30" s="118"/>
      <c r="I30" s="117">
        <f t="shared" si="0"/>
        <v>0</v>
      </c>
      <c r="J30" s="125">
        <f t="shared" si="1"/>
        <v>0</v>
      </c>
      <c r="K30" s="125">
        <f t="shared" si="2"/>
        <v>0</v>
      </c>
      <c r="L30" s="125">
        <f t="shared" si="3"/>
        <v>0</v>
      </c>
      <c r="M30" s="114">
        <f t="shared" si="4"/>
        <v>0</v>
      </c>
      <c r="N30" s="113"/>
    </row>
    <row r="31" spans="1:14" ht="15" customHeight="1" x14ac:dyDescent="0.25">
      <c r="A31" s="122" t="s">
        <v>157</v>
      </c>
      <c r="B31" s="124" t="s">
        <v>979</v>
      </c>
      <c r="C31" s="122" t="s">
        <v>52</v>
      </c>
      <c r="D31" s="163">
        <v>300</v>
      </c>
      <c r="E31" s="128"/>
      <c r="F31" s="128"/>
      <c r="G31" s="119"/>
      <c r="H31" s="118"/>
      <c r="I31" s="117">
        <f t="shared" si="0"/>
        <v>0</v>
      </c>
      <c r="J31" s="125">
        <f t="shared" si="1"/>
        <v>0</v>
      </c>
      <c r="K31" s="125">
        <f t="shared" si="2"/>
        <v>0</v>
      </c>
      <c r="L31" s="125">
        <f t="shared" si="3"/>
        <v>0</v>
      </c>
      <c r="M31" s="114">
        <f t="shared" si="4"/>
        <v>0</v>
      </c>
      <c r="N31" s="113"/>
    </row>
    <row r="32" spans="1:14" ht="15" customHeight="1" x14ac:dyDescent="0.25">
      <c r="A32" s="122" t="s">
        <v>160</v>
      </c>
      <c r="B32" s="124" t="s">
        <v>978</v>
      </c>
      <c r="C32" s="122" t="s">
        <v>52</v>
      </c>
      <c r="D32" s="163">
        <v>300</v>
      </c>
      <c r="E32" s="126"/>
      <c r="F32" s="126"/>
      <c r="G32" s="119"/>
      <c r="H32" s="118"/>
      <c r="I32" s="117">
        <f t="shared" si="0"/>
        <v>0</v>
      </c>
      <c r="J32" s="125">
        <f t="shared" si="1"/>
        <v>0</v>
      </c>
      <c r="K32" s="125">
        <f t="shared" si="2"/>
        <v>0</v>
      </c>
      <c r="L32" s="125">
        <f t="shared" si="3"/>
        <v>0</v>
      </c>
      <c r="M32" s="114">
        <f t="shared" si="4"/>
        <v>0</v>
      </c>
      <c r="N32" s="113"/>
    </row>
    <row r="33" spans="1:14" ht="15" customHeight="1" x14ac:dyDescent="0.25">
      <c r="A33" s="122" t="s">
        <v>163</v>
      </c>
      <c r="B33" s="124" t="s">
        <v>977</v>
      </c>
      <c r="C33" s="122" t="s">
        <v>52</v>
      </c>
      <c r="D33" s="163">
        <v>300</v>
      </c>
      <c r="E33" s="126"/>
      <c r="F33" s="126"/>
      <c r="G33" s="119"/>
      <c r="H33" s="118"/>
      <c r="I33" s="117">
        <f t="shared" si="0"/>
        <v>0</v>
      </c>
      <c r="J33" s="125">
        <f t="shared" si="1"/>
        <v>0</v>
      </c>
      <c r="K33" s="125">
        <f t="shared" si="2"/>
        <v>0</v>
      </c>
      <c r="L33" s="125">
        <f t="shared" si="3"/>
        <v>0</v>
      </c>
      <c r="M33" s="114">
        <f t="shared" si="4"/>
        <v>0</v>
      </c>
      <c r="N33" s="113"/>
    </row>
    <row r="34" spans="1:14" ht="15" customHeight="1" x14ac:dyDescent="0.25">
      <c r="A34" s="122" t="s">
        <v>166</v>
      </c>
      <c r="B34" s="124" t="s">
        <v>976</v>
      </c>
      <c r="C34" s="122" t="s">
        <v>52</v>
      </c>
      <c r="D34" s="163">
        <v>300</v>
      </c>
      <c r="E34" s="126"/>
      <c r="F34" s="126"/>
      <c r="G34" s="119"/>
      <c r="H34" s="118"/>
      <c r="I34" s="117">
        <f t="shared" si="0"/>
        <v>0</v>
      </c>
      <c r="J34" s="125">
        <f t="shared" si="1"/>
        <v>0</v>
      </c>
      <c r="K34" s="125">
        <f t="shared" si="2"/>
        <v>0</v>
      </c>
      <c r="L34" s="125">
        <f t="shared" si="3"/>
        <v>0</v>
      </c>
      <c r="M34" s="114">
        <f t="shared" si="4"/>
        <v>0</v>
      </c>
      <c r="N34" s="113"/>
    </row>
    <row r="35" spans="1:14" ht="15" customHeight="1" x14ac:dyDescent="0.25">
      <c r="A35" s="122" t="s">
        <v>169</v>
      </c>
      <c r="B35" s="124" t="s">
        <v>975</v>
      </c>
      <c r="C35" s="122" t="s">
        <v>52</v>
      </c>
      <c r="D35" s="163">
        <v>100</v>
      </c>
      <c r="E35" s="126"/>
      <c r="F35" s="126"/>
      <c r="G35" s="119"/>
      <c r="H35" s="118"/>
      <c r="I35" s="117">
        <f t="shared" si="0"/>
        <v>0</v>
      </c>
      <c r="J35" s="125">
        <f t="shared" si="1"/>
        <v>0</v>
      </c>
      <c r="K35" s="125">
        <f t="shared" si="2"/>
        <v>0</v>
      </c>
      <c r="L35" s="125">
        <f t="shared" si="3"/>
        <v>0</v>
      </c>
      <c r="M35" s="114">
        <f t="shared" si="4"/>
        <v>0</v>
      </c>
      <c r="N35" s="113"/>
    </row>
    <row r="36" spans="1:14" ht="15" customHeight="1" x14ac:dyDescent="0.25">
      <c r="A36" s="122" t="s">
        <v>172</v>
      </c>
      <c r="B36" s="124" t="s">
        <v>974</v>
      </c>
      <c r="C36" s="122" t="s">
        <v>52</v>
      </c>
      <c r="D36" s="163">
        <v>100</v>
      </c>
      <c r="E36" s="126"/>
      <c r="F36" s="126"/>
      <c r="G36" s="119"/>
      <c r="H36" s="118"/>
      <c r="I36" s="117">
        <f t="shared" si="0"/>
        <v>0</v>
      </c>
      <c r="J36" s="125">
        <f t="shared" si="1"/>
        <v>0</v>
      </c>
      <c r="K36" s="125">
        <f t="shared" si="2"/>
        <v>0</v>
      </c>
      <c r="L36" s="125">
        <f t="shared" si="3"/>
        <v>0</v>
      </c>
      <c r="M36" s="114">
        <f t="shared" si="4"/>
        <v>0</v>
      </c>
      <c r="N36" s="113"/>
    </row>
    <row r="37" spans="1:14" ht="15" customHeight="1" x14ac:dyDescent="0.25">
      <c r="A37" s="122" t="s">
        <v>175</v>
      </c>
      <c r="B37" s="124" t="s">
        <v>973</v>
      </c>
      <c r="C37" s="122" t="s">
        <v>52</v>
      </c>
      <c r="D37" s="163">
        <v>100</v>
      </c>
      <c r="E37" s="126"/>
      <c r="F37" s="126"/>
      <c r="G37" s="119"/>
      <c r="H37" s="118"/>
      <c r="I37" s="117">
        <f t="shared" si="0"/>
        <v>0</v>
      </c>
      <c r="J37" s="125">
        <f t="shared" si="1"/>
        <v>0</v>
      </c>
      <c r="K37" s="125">
        <f t="shared" si="2"/>
        <v>0</v>
      </c>
      <c r="L37" s="125">
        <f t="shared" si="3"/>
        <v>0</v>
      </c>
      <c r="M37" s="114">
        <f t="shared" si="4"/>
        <v>0</v>
      </c>
      <c r="N37" s="113"/>
    </row>
    <row r="38" spans="1:14" ht="15" customHeight="1" x14ac:dyDescent="0.25">
      <c r="A38" s="122" t="s">
        <v>178</v>
      </c>
      <c r="B38" s="124" t="s">
        <v>972</v>
      </c>
      <c r="C38" s="122" t="s">
        <v>52</v>
      </c>
      <c r="D38" s="163">
        <v>100</v>
      </c>
      <c r="E38" s="126"/>
      <c r="F38" s="126"/>
      <c r="G38" s="119"/>
      <c r="H38" s="118"/>
      <c r="I38" s="117">
        <f t="shared" si="0"/>
        <v>0</v>
      </c>
      <c r="J38" s="125">
        <f t="shared" si="1"/>
        <v>0</v>
      </c>
      <c r="K38" s="125">
        <f t="shared" si="2"/>
        <v>0</v>
      </c>
      <c r="L38" s="125">
        <f t="shared" si="3"/>
        <v>0</v>
      </c>
      <c r="M38" s="114">
        <f t="shared" si="4"/>
        <v>0</v>
      </c>
      <c r="N38" s="113"/>
    </row>
    <row r="39" spans="1:14" ht="15" customHeight="1" x14ac:dyDescent="0.25">
      <c r="A39" s="122" t="s">
        <v>181</v>
      </c>
      <c r="B39" s="124" t="s">
        <v>971</v>
      </c>
      <c r="C39" s="122" t="s">
        <v>52</v>
      </c>
      <c r="D39" s="163">
        <v>60</v>
      </c>
      <c r="E39" s="126"/>
      <c r="F39" s="126"/>
      <c r="G39" s="119"/>
      <c r="H39" s="118"/>
      <c r="I39" s="117">
        <f t="shared" si="0"/>
        <v>0</v>
      </c>
      <c r="J39" s="125">
        <f t="shared" si="1"/>
        <v>0</v>
      </c>
      <c r="K39" s="125">
        <f t="shared" si="2"/>
        <v>0</v>
      </c>
      <c r="L39" s="125">
        <f t="shared" si="3"/>
        <v>0</v>
      </c>
      <c r="M39" s="114">
        <f t="shared" si="4"/>
        <v>0</v>
      </c>
      <c r="N39" s="113"/>
    </row>
    <row r="40" spans="1:14" ht="15" customHeight="1" x14ac:dyDescent="0.25">
      <c r="A40" s="122" t="s">
        <v>183</v>
      </c>
      <c r="B40" s="124" t="s">
        <v>970</v>
      </c>
      <c r="C40" s="122" t="s">
        <v>52</v>
      </c>
      <c r="D40" s="163">
        <v>2000</v>
      </c>
      <c r="E40" s="126"/>
      <c r="F40" s="126"/>
      <c r="G40" s="119"/>
      <c r="H40" s="118"/>
      <c r="I40" s="117">
        <f t="shared" si="0"/>
        <v>0</v>
      </c>
      <c r="J40" s="125">
        <f t="shared" si="1"/>
        <v>0</v>
      </c>
      <c r="K40" s="125">
        <f t="shared" si="2"/>
        <v>0</v>
      </c>
      <c r="L40" s="125">
        <f t="shared" si="3"/>
        <v>0</v>
      </c>
      <c r="M40" s="114">
        <f t="shared" si="4"/>
        <v>0</v>
      </c>
      <c r="N40" s="113"/>
    </row>
    <row r="41" spans="1:14" ht="15" customHeight="1" x14ac:dyDescent="0.25">
      <c r="A41" s="122" t="s">
        <v>186</v>
      </c>
      <c r="B41" s="124" t="s">
        <v>969</v>
      </c>
      <c r="C41" s="122" t="s">
        <v>52</v>
      </c>
      <c r="D41" s="163">
        <v>2000</v>
      </c>
      <c r="E41" s="126"/>
      <c r="F41" s="126"/>
      <c r="G41" s="119"/>
      <c r="H41" s="118"/>
      <c r="I41" s="117">
        <f t="shared" ref="I41:I72" si="5">(G41*H41)/100</f>
        <v>0</v>
      </c>
      <c r="J41" s="125">
        <f t="shared" ref="J41:J72" si="6">G41+I41</f>
        <v>0</v>
      </c>
      <c r="K41" s="125">
        <f t="shared" ref="K41:K72" si="7">G41*D41</f>
        <v>0</v>
      </c>
      <c r="L41" s="125">
        <f t="shared" ref="L41:L72" si="8">D41*I41</f>
        <v>0</v>
      </c>
      <c r="M41" s="114">
        <f t="shared" ref="M41:M72" si="9">K41+L41</f>
        <v>0</v>
      </c>
      <c r="N41" s="113"/>
    </row>
    <row r="42" spans="1:14" ht="15" customHeight="1" x14ac:dyDescent="0.25">
      <c r="A42" s="122" t="s">
        <v>189</v>
      </c>
      <c r="B42" s="124" t="s">
        <v>968</v>
      </c>
      <c r="C42" s="122" t="s">
        <v>52</v>
      </c>
      <c r="D42" s="163">
        <v>2000</v>
      </c>
      <c r="E42" s="126"/>
      <c r="F42" s="126"/>
      <c r="G42" s="119"/>
      <c r="H42" s="118"/>
      <c r="I42" s="117">
        <f t="shared" si="5"/>
        <v>0</v>
      </c>
      <c r="J42" s="125">
        <f t="shared" si="6"/>
        <v>0</v>
      </c>
      <c r="K42" s="125">
        <f t="shared" si="7"/>
        <v>0</v>
      </c>
      <c r="L42" s="125">
        <f t="shared" si="8"/>
        <v>0</v>
      </c>
      <c r="M42" s="114">
        <f t="shared" si="9"/>
        <v>0</v>
      </c>
      <c r="N42" s="113"/>
    </row>
    <row r="43" spans="1:14" ht="15" customHeight="1" x14ac:dyDescent="0.25">
      <c r="A43" s="122" t="s">
        <v>192</v>
      </c>
      <c r="B43" s="124" t="s">
        <v>967</v>
      </c>
      <c r="C43" s="122" t="s">
        <v>52</v>
      </c>
      <c r="D43" s="163">
        <v>2000</v>
      </c>
      <c r="E43" s="126"/>
      <c r="F43" s="126"/>
      <c r="G43" s="119"/>
      <c r="H43" s="118"/>
      <c r="I43" s="117">
        <f t="shared" si="5"/>
        <v>0</v>
      </c>
      <c r="J43" s="125">
        <f t="shared" si="6"/>
        <v>0</v>
      </c>
      <c r="K43" s="125">
        <f t="shared" si="7"/>
        <v>0</v>
      </c>
      <c r="L43" s="125">
        <f t="shared" si="8"/>
        <v>0</v>
      </c>
      <c r="M43" s="114">
        <f t="shared" si="9"/>
        <v>0</v>
      </c>
      <c r="N43" s="113"/>
    </row>
    <row r="44" spans="1:14" ht="15" customHeight="1" x14ac:dyDescent="0.25">
      <c r="A44" s="122" t="s">
        <v>195</v>
      </c>
      <c r="B44" s="124" t="s">
        <v>966</v>
      </c>
      <c r="C44" s="122" t="s">
        <v>52</v>
      </c>
      <c r="D44" s="163">
        <v>1000</v>
      </c>
      <c r="E44" s="126"/>
      <c r="F44" s="126"/>
      <c r="G44" s="119"/>
      <c r="H44" s="118"/>
      <c r="I44" s="117">
        <f t="shared" si="5"/>
        <v>0</v>
      </c>
      <c r="J44" s="125">
        <f t="shared" si="6"/>
        <v>0</v>
      </c>
      <c r="K44" s="125">
        <f t="shared" si="7"/>
        <v>0</v>
      </c>
      <c r="L44" s="125">
        <f t="shared" si="8"/>
        <v>0</v>
      </c>
      <c r="M44" s="114">
        <f t="shared" si="9"/>
        <v>0</v>
      </c>
      <c r="N44" s="113"/>
    </row>
    <row r="45" spans="1:14" ht="15" customHeight="1" x14ac:dyDescent="0.25">
      <c r="A45" s="122" t="s">
        <v>198</v>
      </c>
      <c r="B45" s="124" t="s">
        <v>965</v>
      </c>
      <c r="C45" s="122" t="s">
        <v>52</v>
      </c>
      <c r="D45" s="163">
        <v>3000</v>
      </c>
      <c r="E45" s="120"/>
      <c r="F45" s="120"/>
      <c r="G45" s="119"/>
      <c r="H45" s="118"/>
      <c r="I45" s="117">
        <f t="shared" si="5"/>
        <v>0</v>
      </c>
      <c r="J45" s="125">
        <f t="shared" si="6"/>
        <v>0</v>
      </c>
      <c r="K45" s="125">
        <f t="shared" si="7"/>
        <v>0</v>
      </c>
      <c r="L45" s="125">
        <f t="shared" si="8"/>
        <v>0</v>
      </c>
      <c r="M45" s="114">
        <f t="shared" si="9"/>
        <v>0</v>
      </c>
      <c r="N45" s="113"/>
    </row>
    <row r="46" spans="1:14" ht="15" customHeight="1" x14ac:dyDescent="0.25">
      <c r="A46" s="122" t="s">
        <v>201</v>
      </c>
      <c r="B46" s="124" t="s">
        <v>964</v>
      </c>
      <c r="C46" s="122" t="s">
        <v>52</v>
      </c>
      <c r="D46" s="163">
        <v>4000</v>
      </c>
      <c r="E46" s="164"/>
      <c r="F46" s="130"/>
      <c r="G46" s="119"/>
      <c r="H46" s="118"/>
      <c r="I46" s="117">
        <f t="shared" si="5"/>
        <v>0</v>
      </c>
      <c r="J46" s="125">
        <f t="shared" si="6"/>
        <v>0</v>
      </c>
      <c r="K46" s="125">
        <f t="shared" si="7"/>
        <v>0</v>
      </c>
      <c r="L46" s="125">
        <f t="shared" si="8"/>
        <v>0</v>
      </c>
      <c r="M46" s="114">
        <f t="shared" si="9"/>
        <v>0</v>
      </c>
      <c r="N46" s="113"/>
    </row>
    <row r="47" spans="1:14" ht="15" customHeight="1" x14ac:dyDescent="0.25">
      <c r="A47" s="122" t="s">
        <v>204</v>
      </c>
      <c r="B47" s="124" t="s">
        <v>963</v>
      </c>
      <c r="C47" s="122" t="s">
        <v>52</v>
      </c>
      <c r="D47" s="163">
        <v>4000</v>
      </c>
      <c r="E47" s="128"/>
      <c r="F47" s="128"/>
      <c r="G47" s="119"/>
      <c r="H47" s="118"/>
      <c r="I47" s="117">
        <f t="shared" si="5"/>
        <v>0</v>
      </c>
      <c r="J47" s="125">
        <f t="shared" si="6"/>
        <v>0</v>
      </c>
      <c r="K47" s="125">
        <f t="shared" si="7"/>
        <v>0</v>
      </c>
      <c r="L47" s="125">
        <f t="shared" si="8"/>
        <v>0</v>
      </c>
      <c r="M47" s="114">
        <f t="shared" si="9"/>
        <v>0</v>
      </c>
      <c r="N47" s="113"/>
    </row>
    <row r="48" spans="1:14" ht="15" customHeight="1" x14ac:dyDescent="0.25">
      <c r="A48" s="122" t="s">
        <v>207</v>
      </c>
      <c r="B48" s="124" t="s">
        <v>962</v>
      </c>
      <c r="C48" s="122" t="s">
        <v>52</v>
      </c>
      <c r="D48" s="163">
        <v>4000</v>
      </c>
      <c r="E48" s="126"/>
      <c r="F48" s="126"/>
      <c r="G48" s="119"/>
      <c r="H48" s="118"/>
      <c r="I48" s="117">
        <f t="shared" si="5"/>
        <v>0</v>
      </c>
      <c r="J48" s="125">
        <f t="shared" si="6"/>
        <v>0</v>
      </c>
      <c r="K48" s="125">
        <f t="shared" si="7"/>
        <v>0</v>
      </c>
      <c r="L48" s="125">
        <f t="shared" si="8"/>
        <v>0</v>
      </c>
      <c r="M48" s="114">
        <f t="shared" si="9"/>
        <v>0</v>
      </c>
      <c r="N48" s="113"/>
    </row>
    <row r="49" spans="1:14" ht="15" customHeight="1" x14ac:dyDescent="0.25">
      <c r="A49" s="122" t="s">
        <v>210</v>
      </c>
      <c r="B49" s="124" t="s">
        <v>961</v>
      </c>
      <c r="C49" s="122" t="s">
        <v>52</v>
      </c>
      <c r="D49" s="163">
        <v>4000</v>
      </c>
      <c r="E49" s="126"/>
      <c r="F49" s="126"/>
      <c r="G49" s="119"/>
      <c r="H49" s="118"/>
      <c r="I49" s="117">
        <f t="shared" si="5"/>
        <v>0</v>
      </c>
      <c r="J49" s="125">
        <f t="shared" si="6"/>
        <v>0</v>
      </c>
      <c r="K49" s="125">
        <f t="shared" si="7"/>
        <v>0</v>
      </c>
      <c r="L49" s="125">
        <f t="shared" si="8"/>
        <v>0</v>
      </c>
      <c r="M49" s="114">
        <f t="shared" si="9"/>
        <v>0</v>
      </c>
      <c r="N49" s="113"/>
    </row>
    <row r="50" spans="1:14" ht="15" customHeight="1" x14ac:dyDescent="0.25">
      <c r="A50" s="122" t="s">
        <v>213</v>
      </c>
      <c r="B50" s="124" t="s">
        <v>960</v>
      </c>
      <c r="C50" s="122" t="s">
        <v>52</v>
      </c>
      <c r="D50" s="163">
        <v>4000</v>
      </c>
      <c r="E50" s="126"/>
      <c r="F50" s="126"/>
      <c r="G50" s="119"/>
      <c r="H50" s="118"/>
      <c r="I50" s="117">
        <f t="shared" si="5"/>
        <v>0</v>
      </c>
      <c r="J50" s="125">
        <f t="shared" si="6"/>
        <v>0</v>
      </c>
      <c r="K50" s="125">
        <f t="shared" si="7"/>
        <v>0</v>
      </c>
      <c r="L50" s="125">
        <f t="shared" si="8"/>
        <v>0</v>
      </c>
      <c r="M50" s="114">
        <f t="shared" si="9"/>
        <v>0</v>
      </c>
      <c r="N50" s="113"/>
    </row>
    <row r="51" spans="1:14" ht="15" customHeight="1" x14ac:dyDescent="0.25">
      <c r="A51" s="122" t="s">
        <v>487</v>
      </c>
      <c r="B51" s="124" t="s">
        <v>959</v>
      </c>
      <c r="C51" s="122" t="s">
        <v>52</v>
      </c>
      <c r="D51" s="163">
        <v>4000</v>
      </c>
      <c r="E51" s="126"/>
      <c r="F51" s="126"/>
      <c r="G51" s="119"/>
      <c r="H51" s="118"/>
      <c r="I51" s="117">
        <f t="shared" si="5"/>
        <v>0</v>
      </c>
      <c r="J51" s="125">
        <f t="shared" si="6"/>
        <v>0</v>
      </c>
      <c r="K51" s="125">
        <f t="shared" si="7"/>
        <v>0</v>
      </c>
      <c r="L51" s="125">
        <f t="shared" si="8"/>
        <v>0</v>
      </c>
      <c r="M51" s="114">
        <f t="shared" si="9"/>
        <v>0</v>
      </c>
      <c r="N51" s="113"/>
    </row>
    <row r="52" spans="1:14" ht="15" customHeight="1" x14ac:dyDescent="0.25">
      <c r="A52" s="122" t="s">
        <v>488</v>
      </c>
      <c r="B52" s="124" t="s">
        <v>958</v>
      </c>
      <c r="C52" s="122" t="s">
        <v>52</v>
      </c>
      <c r="D52" s="163">
        <v>2000</v>
      </c>
      <c r="E52" s="126"/>
      <c r="F52" s="126"/>
      <c r="G52" s="119"/>
      <c r="H52" s="118"/>
      <c r="I52" s="117">
        <f t="shared" si="5"/>
        <v>0</v>
      </c>
      <c r="J52" s="125">
        <f t="shared" si="6"/>
        <v>0</v>
      </c>
      <c r="K52" s="125">
        <f t="shared" si="7"/>
        <v>0</v>
      </c>
      <c r="L52" s="125">
        <f t="shared" si="8"/>
        <v>0</v>
      </c>
      <c r="M52" s="114">
        <f t="shared" si="9"/>
        <v>0</v>
      </c>
      <c r="N52" s="113"/>
    </row>
    <row r="53" spans="1:14" ht="15" customHeight="1" x14ac:dyDescent="0.25">
      <c r="A53" s="122" t="s">
        <v>489</v>
      </c>
      <c r="B53" s="124" t="s">
        <v>957</v>
      </c>
      <c r="C53" s="122" t="s">
        <v>52</v>
      </c>
      <c r="D53" s="163">
        <v>2000</v>
      </c>
      <c r="E53" s="126"/>
      <c r="F53" s="126"/>
      <c r="G53" s="119"/>
      <c r="H53" s="118"/>
      <c r="I53" s="117">
        <f t="shared" si="5"/>
        <v>0</v>
      </c>
      <c r="J53" s="125">
        <f t="shared" si="6"/>
        <v>0</v>
      </c>
      <c r="K53" s="125">
        <f t="shared" si="7"/>
        <v>0</v>
      </c>
      <c r="L53" s="125">
        <f t="shared" si="8"/>
        <v>0</v>
      </c>
      <c r="M53" s="114">
        <f t="shared" si="9"/>
        <v>0</v>
      </c>
      <c r="N53" s="113"/>
    </row>
    <row r="54" spans="1:14" ht="15" customHeight="1" x14ac:dyDescent="0.25">
      <c r="A54" s="122" t="s">
        <v>490</v>
      </c>
      <c r="B54" s="124" t="s">
        <v>956</v>
      </c>
      <c r="C54" s="122" t="s">
        <v>52</v>
      </c>
      <c r="D54" s="163">
        <v>6000</v>
      </c>
      <c r="E54" s="126"/>
      <c r="F54" s="126"/>
      <c r="G54" s="119"/>
      <c r="H54" s="118"/>
      <c r="I54" s="117">
        <f t="shared" si="5"/>
        <v>0</v>
      </c>
      <c r="J54" s="125">
        <f t="shared" si="6"/>
        <v>0</v>
      </c>
      <c r="K54" s="125">
        <f t="shared" si="7"/>
        <v>0</v>
      </c>
      <c r="L54" s="125">
        <f t="shared" si="8"/>
        <v>0</v>
      </c>
      <c r="M54" s="114">
        <f t="shared" si="9"/>
        <v>0</v>
      </c>
      <c r="N54" s="113"/>
    </row>
    <row r="55" spans="1:14" ht="15" customHeight="1" x14ac:dyDescent="0.25">
      <c r="A55" s="122" t="s">
        <v>491</v>
      </c>
      <c r="B55" s="124" t="s">
        <v>955</v>
      </c>
      <c r="C55" s="122" t="s">
        <v>52</v>
      </c>
      <c r="D55" s="163">
        <v>4000</v>
      </c>
      <c r="E55" s="126"/>
      <c r="F55" s="126"/>
      <c r="G55" s="119"/>
      <c r="H55" s="118"/>
      <c r="I55" s="117">
        <f t="shared" si="5"/>
        <v>0</v>
      </c>
      <c r="J55" s="125">
        <f t="shared" si="6"/>
        <v>0</v>
      </c>
      <c r="K55" s="125">
        <f t="shared" si="7"/>
        <v>0</v>
      </c>
      <c r="L55" s="125">
        <f t="shared" si="8"/>
        <v>0</v>
      </c>
      <c r="M55" s="114">
        <f t="shared" si="9"/>
        <v>0</v>
      </c>
      <c r="N55" s="113"/>
    </row>
    <row r="56" spans="1:14" ht="15" customHeight="1" x14ac:dyDescent="0.25">
      <c r="A56" s="122" t="s">
        <v>492</v>
      </c>
      <c r="B56" s="124" t="s">
        <v>954</v>
      </c>
      <c r="C56" s="122" t="s">
        <v>52</v>
      </c>
      <c r="D56" s="163">
        <v>4000</v>
      </c>
      <c r="E56" s="126"/>
      <c r="F56" s="126"/>
      <c r="G56" s="119"/>
      <c r="H56" s="118"/>
      <c r="I56" s="117">
        <f t="shared" si="5"/>
        <v>0</v>
      </c>
      <c r="J56" s="125">
        <f t="shared" si="6"/>
        <v>0</v>
      </c>
      <c r="K56" s="125">
        <f t="shared" si="7"/>
        <v>0</v>
      </c>
      <c r="L56" s="125">
        <f t="shared" si="8"/>
        <v>0</v>
      </c>
      <c r="M56" s="114">
        <f t="shared" si="9"/>
        <v>0</v>
      </c>
      <c r="N56" s="113"/>
    </row>
    <row r="57" spans="1:14" ht="15" customHeight="1" x14ac:dyDescent="0.25">
      <c r="A57" s="122" t="s">
        <v>493</v>
      </c>
      <c r="B57" s="124" t="s">
        <v>953</v>
      </c>
      <c r="C57" s="122" t="s">
        <v>52</v>
      </c>
      <c r="D57" s="163">
        <v>4000</v>
      </c>
      <c r="E57" s="126"/>
      <c r="F57" s="126"/>
      <c r="G57" s="119"/>
      <c r="H57" s="118"/>
      <c r="I57" s="117">
        <f t="shared" si="5"/>
        <v>0</v>
      </c>
      <c r="J57" s="125">
        <f t="shared" si="6"/>
        <v>0</v>
      </c>
      <c r="K57" s="125">
        <f t="shared" si="7"/>
        <v>0</v>
      </c>
      <c r="L57" s="125">
        <f t="shared" si="8"/>
        <v>0</v>
      </c>
      <c r="M57" s="114">
        <f t="shared" si="9"/>
        <v>0</v>
      </c>
      <c r="N57" s="113"/>
    </row>
    <row r="58" spans="1:14" ht="15" customHeight="1" x14ac:dyDescent="0.25">
      <c r="A58" s="122" t="s">
        <v>216</v>
      </c>
      <c r="B58" s="124" t="s">
        <v>952</v>
      </c>
      <c r="C58" s="122" t="s">
        <v>52</v>
      </c>
      <c r="D58" s="163">
        <v>100</v>
      </c>
      <c r="E58" s="126"/>
      <c r="F58" s="126"/>
      <c r="G58" s="119"/>
      <c r="H58" s="118"/>
      <c r="I58" s="117">
        <f t="shared" si="5"/>
        <v>0</v>
      </c>
      <c r="J58" s="125">
        <f t="shared" si="6"/>
        <v>0</v>
      </c>
      <c r="K58" s="125">
        <f t="shared" si="7"/>
        <v>0</v>
      </c>
      <c r="L58" s="125">
        <f t="shared" si="8"/>
        <v>0</v>
      </c>
      <c r="M58" s="114">
        <f t="shared" si="9"/>
        <v>0</v>
      </c>
      <c r="N58" s="113"/>
    </row>
    <row r="59" spans="1:14" ht="15" customHeight="1" x14ac:dyDescent="0.25">
      <c r="A59" s="122" t="s">
        <v>220</v>
      </c>
      <c r="B59" s="124" t="s">
        <v>951</v>
      </c>
      <c r="C59" s="122" t="s">
        <v>52</v>
      </c>
      <c r="D59" s="163">
        <v>100</v>
      </c>
      <c r="E59" s="126"/>
      <c r="F59" s="126"/>
      <c r="G59" s="119"/>
      <c r="H59" s="118"/>
      <c r="I59" s="117">
        <f t="shared" si="5"/>
        <v>0</v>
      </c>
      <c r="J59" s="125">
        <f t="shared" si="6"/>
        <v>0</v>
      </c>
      <c r="K59" s="125">
        <f t="shared" si="7"/>
        <v>0</v>
      </c>
      <c r="L59" s="125">
        <f t="shared" si="8"/>
        <v>0</v>
      </c>
      <c r="M59" s="114">
        <f t="shared" si="9"/>
        <v>0</v>
      </c>
      <c r="N59" s="113"/>
    </row>
    <row r="60" spans="1:14" ht="15" customHeight="1" x14ac:dyDescent="0.25">
      <c r="A60" s="122" t="s">
        <v>223</v>
      </c>
      <c r="B60" s="124" t="s">
        <v>950</v>
      </c>
      <c r="C60" s="122" t="s">
        <v>52</v>
      </c>
      <c r="D60" s="163">
        <v>100</v>
      </c>
      <c r="E60" s="126"/>
      <c r="F60" s="126"/>
      <c r="G60" s="119"/>
      <c r="H60" s="118"/>
      <c r="I60" s="117">
        <f t="shared" si="5"/>
        <v>0</v>
      </c>
      <c r="J60" s="125">
        <f t="shared" si="6"/>
        <v>0</v>
      </c>
      <c r="K60" s="125">
        <f t="shared" si="7"/>
        <v>0</v>
      </c>
      <c r="L60" s="125">
        <f t="shared" si="8"/>
        <v>0</v>
      </c>
      <c r="M60" s="114">
        <f t="shared" si="9"/>
        <v>0</v>
      </c>
      <c r="N60" s="113"/>
    </row>
    <row r="61" spans="1:14" ht="15" customHeight="1" x14ac:dyDescent="0.25">
      <c r="A61" s="122" t="s">
        <v>226</v>
      </c>
      <c r="B61" s="124" t="s">
        <v>949</v>
      </c>
      <c r="C61" s="122" t="s">
        <v>52</v>
      </c>
      <c r="D61" s="163">
        <v>200</v>
      </c>
      <c r="E61" s="126"/>
      <c r="F61" s="126"/>
      <c r="G61" s="119"/>
      <c r="H61" s="118"/>
      <c r="I61" s="117">
        <f t="shared" si="5"/>
        <v>0</v>
      </c>
      <c r="J61" s="125">
        <f t="shared" si="6"/>
        <v>0</v>
      </c>
      <c r="K61" s="125">
        <f t="shared" si="7"/>
        <v>0</v>
      </c>
      <c r="L61" s="125">
        <f t="shared" si="8"/>
        <v>0</v>
      </c>
      <c r="M61" s="114">
        <f t="shared" si="9"/>
        <v>0</v>
      </c>
      <c r="N61" s="113"/>
    </row>
    <row r="62" spans="1:14" ht="16.5" customHeight="1" x14ac:dyDescent="0.25">
      <c r="A62" s="122" t="s">
        <v>229</v>
      </c>
      <c r="B62" s="124" t="s">
        <v>948</v>
      </c>
      <c r="C62" s="122" t="s">
        <v>614</v>
      </c>
      <c r="D62" s="163">
        <v>10</v>
      </c>
      <c r="E62" s="126"/>
      <c r="F62" s="126"/>
      <c r="G62" s="119"/>
      <c r="H62" s="118"/>
      <c r="I62" s="117">
        <f t="shared" si="5"/>
        <v>0</v>
      </c>
      <c r="J62" s="125">
        <f t="shared" si="6"/>
        <v>0</v>
      </c>
      <c r="K62" s="125">
        <f t="shared" si="7"/>
        <v>0</v>
      </c>
      <c r="L62" s="125">
        <f t="shared" si="8"/>
        <v>0</v>
      </c>
      <c r="M62" s="114">
        <f t="shared" si="9"/>
        <v>0</v>
      </c>
      <c r="N62" s="113"/>
    </row>
    <row r="63" spans="1:14" ht="16.5" customHeight="1" x14ac:dyDescent="0.25">
      <c r="A63" s="122" t="s">
        <v>232</v>
      </c>
      <c r="B63" s="124" t="s">
        <v>947</v>
      </c>
      <c r="C63" s="122" t="s">
        <v>614</v>
      </c>
      <c r="D63" s="163">
        <v>10</v>
      </c>
      <c r="E63" s="120"/>
      <c r="F63" s="120"/>
      <c r="G63" s="119"/>
      <c r="H63" s="118"/>
      <c r="I63" s="117">
        <f t="shared" si="5"/>
        <v>0</v>
      </c>
      <c r="J63" s="125">
        <f t="shared" si="6"/>
        <v>0</v>
      </c>
      <c r="K63" s="125">
        <f t="shared" si="7"/>
        <v>0</v>
      </c>
      <c r="L63" s="125">
        <f t="shared" si="8"/>
        <v>0</v>
      </c>
      <c r="M63" s="114">
        <f t="shared" si="9"/>
        <v>0</v>
      </c>
      <c r="N63" s="113"/>
    </row>
    <row r="64" spans="1:14" ht="16.5" customHeight="1" x14ac:dyDescent="0.25">
      <c r="A64" s="122" t="s">
        <v>235</v>
      </c>
      <c r="B64" s="124" t="s">
        <v>946</v>
      </c>
      <c r="C64" s="122" t="s">
        <v>614</v>
      </c>
      <c r="D64" s="163">
        <v>20</v>
      </c>
      <c r="E64" s="120"/>
      <c r="F64" s="120"/>
      <c r="G64" s="119"/>
      <c r="H64" s="118"/>
      <c r="I64" s="117">
        <f t="shared" si="5"/>
        <v>0</v>
      </c>
      <c r="J64" s="125">
        <f t="shared" si="6"/>
        <v>0</v>
      </c>
      <c r="K64" s="125">
        <f t="shared" si="7"/>
        <v>0</v>
      </c>
      <c r="L64" s="125">
        <f t="shared" si="8"/>
        <v>0</v>
      </c>
      <c r="M64" s="114">
        <f t="shared" si="9"/>
        <v>0</v>
      </c>
      <c r="N64" s="113"/>
    </row>
    <row r="65" spans="1:14" ht="16.5" customHeight="1" x14ac:dyDescent="0.25">
      <c r="A65" s="122" t="s">
        <v>238</v>
      </c>
      <c r="B65" s="124" t="s">
        <v>945</v>
      </c>
      <c r="C65" s="122" t="s">
        <v>614</v>
      </c>
      <c r="D65" s="163">
        <v>20</v>
      </c>
      <c r="E65" s="120"/>
      <c r="F65" s="120"/>
      <c r="G65" s="119"/>
      <c r="H65" s="118"/>
      <c r="I65" s="117">
        <f t="shared" si="5"/>
        <v>0</v>
      </c>
      <c r="J65" s="125">
        <f t="shared" si="6"/>
        <v>0</v>
      </c>
      <c r="K65" s="125">
        <f t="shared" si="7"/>
        <v>0</v>
      </c>
      <c r="L65" s="125">
        <f t="shared" si="8"/>
        <v>0</v>
      </c>
      <c r="M65" s="114">
        <f t="shared" si="9"/>
        <v>0</v>
      </c>
      <c r="N65" s="113"/>
    </row>
    <row r="66" spans="1:14" ht="16.5" customHeight="1" x14ac:dyDescent="0.25">
      <c r="A66" s="122" t="s">
        <v>241</v>
      </c>
      <c r="B66" s="124" t="s">
        <v>944</v>
      </c>
      <c r="C66" s="122" t="s">
        <v>52</v>
      </c>
      <c r="D66" s="163">
        <v>30</v>
      </c>
      <c r="E66" s="120"/>
      <c r="F66" s="120"/>
      <c r="G66" s="119"/>
      <c r="H66" s="118"/>
      <c r="I66" s="117">
        <f t="shared" si="5"/>
        <v>0</v>
      </c>
      <c r="J66" s="125">
        <f t="shared" si="6"/>
        <v>0</v>
      </c>
      <c r="K66" s="125">
        <f t="shared" si="7"/>
        <v>0</v>
      </c>
      <c r="L66" s="125">
        <f t="shared" si="8"/>
        <v>0</v>
      </c>
      <c r="M66" s="114">
        <f t="shared" si="9"/>
        <v>0</v>
      </c>
      <c r="N66" s="113"/>
    </row>
    <row r="67" spans="1:14" ht="16.5" customHeight="1" x14ac:dyDescent="0.25">
      <c r="A67" s="122" t="s">
        <v>244</v>
      </c>
      <c r="B67" s="124" t="s">
        <v>943</v>
      </c>
      <c r="C67" s="122" t="s">
        <v>52</v>
      </c>
      <c r="D67" s="163">
        <v>30</v>
      </c>
      <c r="E67" s="120"/>
      <c r="F67" s="120"/>
      <c r="G67" s="119"/>
      <c r="H67" s="118"/>
      <c r="I67" s="117">
        <f t="shared" si="5"/>
        <v>0</v>
      </c>
      <c r="J67" s="125">
        <f t="shared" si="6"/>
        <v>0</v>
      </c>
      <c r="K67" s="125">
        <f t="shared" si="7"/>
        <v>0</v>
      </c>
      <c r="L67" s="125">
        <f t="shared" si="8"/>
        <v>0</v>
      </c>
      <c r="M67" s="114">
        <f t="shared" si="9"/>
        <v>0</v>
      </c>
      <c r="N67" s="113"/>
    </row>
    <row r="68" spans="1:14" ht="27.75" customHeight="1" x14ac:dyDescent="0.25">
      <c r="A68" s="122" t="s">
        <v>247</v>
      </c>
      <c r="B68" s="124" t="s">
        <v>942</v>
      </c>
      <c r="C68" s="122" t="s">
        <v>906</v>
      </c>
      <c r="D68" s="163">
        <v>200</v>
      </c>
      <c r="E68" s="120"/>
      <c r="F68" s="120"/>
      <c r="G68" s="119"/>
      <c r="H68" s="118"/>
      <c r="I68" s="117">
        <f t="shared" si="5"/>
        <v>0</v>
      </c>
      <c r="J68" s="125">
        <f t="shared" si="6"/>
        <v>0</v>
      </c>
      <c r="K68" s="125">
        <f t="shared" si="7"/>
        <v>0</v>
      </c>
      <c r="L68" s="125">
        <f t="shared" si="8"/>
        <v>0</v>
      </c>
      <c r="M68" s="114">
        <f t="shared" si="9"/>
        <v>0</v>
      </c>
      <c r="N68" s="113"/>
    </row>
    <row r="69" spans="1:14" ht="16.5" customHeight="1" x14ac:dyDescent="0.25">
      <c r="A69" s="122" t="s">
        <v>250</v>
      </c>
      <c r="B69" s="124" t="s">
        <v>941</v>
      </c>
      <c r="C69" s="122" t="s">
        <v>52</v>
      </c>
      <c r="D69" s="163">
        <v>1000</v>
      </c>
      <c r="E69" s="120"/>
      <c r="F69" s="120"/>
      <c r="G69" s="119"/>
      <c r="H69" s="118"/>
      <c r="I69" s="117">
        <f t="shared" si="5"/>
        <v>0</v>
      </c>
      <c r="J69" s="125">
        <f t="shared" si="6"/>
        <v>0</v>
      </c>
      <c r="K69" s="125">
        <f t="shared" si="7"/>
        <v>0</v>
      </c>
      <c r="L69" s="125">
        <f t="shared" si="8"/>
        <v>0</v>
      </c>
      <c r="M69" s="114">
        <f t="shared" si="9"/>
        <v>0</v>
      </c>
      <c r="N69" s="113"/>
    </row>
    <row r="70" spans="1:14" ht="16.5" customHeight="1" x14ac:dyDescent="0.25">
      <c r="A70" s="122" t="s">
        <v>253</v>
      </c>
      <c r="B70" s="124" t="s">
        <v>940</v>
      </c>
      <c r="C70" s="122" t="s">
        <v>52</v>
      </c>
      <c r="D70" s="163">
        <v>2000</v>
      </c>
      <c r="E70" s="120"/>
      <c r="F70" s="120"/>
      <c r="G70" s="119"/>
      <c r="H70" s="118"/>
      <c r="I70" s="117">
        <f t="shared" si="5"/>
        <v>0</v>
      </c>
      <c r="J70" s="125">
        <f t="shared" si="6"/>
        <v>0</v>
      </c>
      <c r="K70" s="125">
        <f t="shared" si="7"/>
        <v>0</v>
      </c>
      <c r="L70" s="125">
        <f t="shared" si="8"/>
        <v>0</v>
      </c>
      <c r="M70" s="114">
        <f t="shared" si="9"/>
        <v>0</v>
      </c>
      <c r="N70" s="113"/>
    </row>
    <row r="71" spans="1:14" ht="16.5" customHeight="1" x14ac:dyDescent="0.25">
      <c r="A71" s="122" t="s">
        <v>256</v>
      </c>
      <c r="B71" s="124" t="s">
        <v>939</v>
      </c>
      <c r="C71" s="122" t="s">
        <v>52</v>
      </c>
      <c r="D71" s="163">
        <v>1000</v>
      </c>
      <c r="E71" s="120"/>
      <c r="F71" s="120"/>
      <c r="G71" s="119"/>
      <c r="H71" s="118"/>
      <c r="I71" s="117">
        <f t="shared" si="5"/>
        <v>0</v>
      </c>
      <c r="J71" s="125">
        <f t="shared" si="6"/>
        <v>0</v>
      </c>
      <c r="K71" s="125">
        <f t="shared" si="7"/>
        <v>0</v>
      </c>
      <c r="L71" s="125">
        <f t="shared" si="8"/>
        <v>0</v>
      </c>
      <c r="M71" s="114">
        <f t="shared" si="9"/>
        <v>0</v>
      </c>
      <c r="N71" s="113"/>
    </row>
    <row r="72" spans="1:14" ht="16.5" customHeight="1" x14ac:dyDescent="0.25">
      <c r="A72" s="122" t="s">
        <v>259</v>
      </c>
      <c r="B72" s="124" t="s">
        <v>938</v>
      </c>
      <c r="C72" s="122" t="s">
        <v>52</v>
      </c>
      <c r="D72" s="163">
        <v>1000</v>
      </c>
      <c r="E72" s="120"/>
      <c r="F72" s="120"/>
      <c r="G72" s="119"/>
      <c r="H72" s="118"/>
      <c r="I72" s="117">
        <f t="shared" si="5"/>
        <v>0</v>
      </c>
      <c r="J72" s="125">
        <f t="shared" si="6"/>
        <v>0</v>
      </c>
      <c r="K72" s="125">
        <f t="shared" si="7"/>
        <v>0</v>
      </c>
      <c r="L72" s="115">
        <f t="shared" si="8"/>
        <v>0</v>
      </c>
      <c r="M72" s="114">
        <f t="shared" si="9"/>
        <v>0</v>
      </c>
      <c r="N72" s="113"/>
    </row>
    <row r="73" spans="1:14" ht="16.5" customHeight="1" thickBot="1" x14ac:dyDescent="0.3">
      <c r="A73" s="91"/>
      <c r="B73" s="112"/>
      <c r="C73" s="156"/>
      <c r="D73" s="156"/>
      <c r="E73" s="91"/>
      <c r="F73" s="91"/>
      <c r="G73" s="153"/>
      <c r="H73" s="152"/>
      <c r="I73" s="110"/>
      <c r="J73" s="158"/>
      <c r="K73" s="149">
        <f>SUM(K9:K72)</f>
        <v>0</v>
      </c>
      <c r="L73" s="149">
        <f>SUM(L9:L72)</f>
        <v>0</v>
      </c>
      <c r="M73" s="157">
        <f>SUM(M9:M72)</f>
        <v>0</v>
      </c>
      <c r="N73" s="108"/>
    </row>
    <row r="74" spans="1:14" ht="16.5" customHeight="1" x14ac:dyDescent="0.25">
      <c r="A74" s="91"/>
      <c r="B74" s="112"/>
      <c r="C74" s="156"/>
      <c r="D74" s="156"/>
      <c r="E74" s="91"/>
      <c r="F74" s="91"/>
      <c r="G74" s="153"/>
      <c r="H74" s="152"/>
      <c r="I74" s="110"/>
      <c r="J74" s="110"/>
      <c r="K74" s="110"/>
      <c r="L74" s="110"/>
      <c r="M74" s="109"/>
      <c r="N74" s="108"/>
    </row>
    <row r="75" spans="1:14" ht="16.5" customHeight="1" x14ac:dyDescent="0.25">
      <c r="A75" s="91"/>
      <c r="B75" s="112"/>
      <c r="C75" s="156"/>
      <c r="D75" s="155"/>
      <c r="E75" s="154"/>
      <c r="F75" s="91"/>
      <c r="G75" s="153"/>
      <c r="H75" s="152"/>
      <c r="I75" s="110"/>
      <c r="J75" s="110"/>
      <c r="K75" s="110"/>
      <c r="L75" s="110"/>
      <c r="M75" s="109"/>
      <c r="N75" s="108"/>
    </row>
    <row r="76" spans="1:14" s="93" customFormat="1" x14ac:dyDescent="0.3">
      <c r="A76" s="84"/>
      <c r="B76" s="104" t="s">
        <v>54</v>
      </c>
      <c r="C76" s="271"/>
      <c r="D76" s="272"/>
      <c r="E76" s="273"/>
      <c r="F76" s="100"/>
      <c r="G76" s="241" t="s">
        <v>12</v>
      </c>
      <c r="H76" s="241"/>
      <c r="I76" s="241"/>
      <c r="J76" s="241"/>
      <c r="K76" s="242"/>
      <c r="L76" s="243"/>
      <c r="M76" s="244"/>
    </row>
    <row r="77" spans="1:14" s="93" customFormat="1" ht="15" customHeight="1" x14ac:dyDescent="0.3">
      <c r="A77" s="84"/>
      <c r="B77" s="104" t="s">
        <v>55</v>
      </c>
      <c r="C77" s="274"/>
      <c r="D77" s="275"/>
      <c r="E77" s="276"/>
      <c r="F77" s="107"/>
      <c r="G77" s="241" t="s">
        <v>10</v>
      </c>
      <c r="H77" s="241"/>
      <c r="I77" s="241"/>
      <c r="J77" s="241"/>
      <c r="K77" s="241"/>
      <c r="L77" s="243"/>
      <c r="M77" s="244"/>
    </row>
    <row r="78" spans="1:14" s="93" customFormat="1" x14ac:dyDescent="0.3">
      <c r="A78" s="84"/>
      <c r="B78" s="104" t="s">
        <v>2</v>
      </c>
      <c r="C78" s="271"/>
      <c r="D78" s="272"/>
      <c r="E78" s="273"/>
      <c r="F78" s="100"/>
      <c r="G78" s="241" t="s">
        <v>37</v>
      </c>
      <c r="H78" s="241"/>
      <c r="I78" s="241"/>
      <c r="J78" s="241"/>
      <c r="K78" s="241"/>
      <c r="L78" s="265"/>
      <c r="M78" s="266"/>
    </row>
    <row r="79" spans="1:14" s="93" customFormat="1" x14ac:dyDescent="0.3">
      <c r="A79" s="84"/>
      <c r="B79" s="104" t="s">
        <v>3</v>
      </c>
      <c r="C79" s="277"/>
      <c r="D79" s="278"/>
      <c r="E79" s="279"/>
      <c r="F79" s="100"/>
      <c r="G79" s="267" t="s">
        <v>497</v>
      </c>
      <c r="H79" s="260"/>
      <c r="I79" s="260"/>
      <c r="J79" s="260"/>
      <c r="K79" s="268"/>
      <c r="L79" s="247"/>
      <c r="M79" s="248"/>
    </row>
    <row r="80" spans="1:14" s="93" customFormat="1" x14ac:dyDescent="0.3">
      <c r="A80" s="84"/>
      <c r="B80" s="104" t="s">
        <v>4</v>
      </c>
      <c r="C80" s="277"/>
      <c r="D80" s="278"/>
      <c r="E80" s="279"/>
      <c r="F80" s="151"/>
      <c r="G80" s="269"/>
      <c r="H80" s="262"/>
      <c r="I80" s="262"/>
      <c r="J80" s="262"/>
      <c r="K80" s="270"/>
      <c r="L80" s="249"/>
      <c r="M80" s="250"/>
    </row>
    <row r="81" spans="1:14" s="93" customFormat="1" x14ac:dyDescent="0.3">
      <c r="A81" s="106"/>
      <c r="B81" s="101"/>
      <c r="C81" s="150"/>
      <c r="D81" s="150"/>
      <c r="E81" s="150"/>
      <c r="F81" s="100"/>
      <c r="G81" s="98"/>
      <c r="H81" s="98"/>
      <c r="I81" s="98"/>
      <c r="J81" s="98"/>
      <c r="K81" s="98"/>
      <c r="L81" s="251"/>
      <c r="M81" s="252"/>
    </row>
    <row r="82" spans="1:14" s="93" customFormat="1" x14ac:dyDescent="0.3">
      <c r="A82" s="84"/>
      <c r="B82" s="99"/>
      <c r="C82" s="99"/>
      <c r="D82" s="98"/>
      <c r="E82" s="86"/>
      <c r="F82" s="86"/>
      <c r="G82" s="84"/>
      <c r="H82" s="84"/>
      <c r="I82" s="84"/>
      <c r="J82" s="84"/>
      <c r="K82" s="84"/>
      <c r="L82" s="95"/>
      <c r="M82" s="94"/>
    </row>
    <row r="83" spans="1:14" s="93" customFormat="1" x14ac:dyDescent="0.3">
      <c r="A83" s="97"/>
      <c r="B83" s="96" t="s">
        <v>15</v>
      </c>
      <c r="C83" s="96"/>
      <c r="D83" s="84"/>
      <c r="E83" s="86"/>
      <c r="F83" s="86"/>
      <c r="G83" s="84"/>
      <c r="H83" s="84"/>
      <c r="I83" s="84"/>
      <c r="J83" s="84"/>
      <c r="K83" s="84"/>
      <c r="L83" s="95"/>
      <c r="M83" s="94"/>
    </row>
    <row r="84" spans="1:14" ht="16.5" customHeight="1" x14ac:dyDescent="0.25">
      <c r="B84" s="92"/>
      <c r="C84" s="92"/>
      <c r="D84" s="91"/>
      <c r="K84" s="90"/>
      <c r="M84" s="90"/>
    </row>
    <row r="85" spans="1:14" s="84" customFormat="1" x14ac:dyDescent="0.25">
      <c r="A85" s="258" t="s">
        <v>496</v>
      </c>
      <c r="B85" s="258"/>
      <c r="C85" s="87"/>
      <c r="D85" s="86"/>
      <c r="F85" s="86"/>
      <c r="L85" s="85"/>
      <c r="N85" s="80"/>
    </row>
    <row r="86" spans="1:14" x14ac:dyDescent="0.25">
      <c r="A86" s="253" t="s">
        <v>562</v>
      </c>
      <c r="B86" s="253"/>
      <c r="C86" s="253"/>
      <c r="D86" s="253"/>
      <c r="E86" s="253"/>
      <c r="F86" s="253"/>
    </row>
    <row r="87" spans="1:14" x14ac:dyDescent="0.25">
      <c r="A87" s="253" t="s">
        <v>494</v>
      </c>
      <c r="B87" s="253"/>
      <c r="C87" s="253"/>
      <c r="D87" s="253"/>
      <c r="E87" s="253"/>
      <c r="F87" s="253"/>
      <c r="G87" s="253"/>
      <c r="H87" s="253"/>
      <c r="I87" s="253"/>
    </row>
  </sheetData>
  <mergeCells count="21">
    <mergeCell ref="A85:B85"/>
    <mergeCell ref="A86:F86"/>
    <mergeCell ref="A87:I87"/>
    <mergeCell ref="A5:M5"/>
    <mergeCell ref="G79:K79"/>
    <mergeCell ref="G80:K80"/>
    <mergeCell ref="L76:M76"/>
    <mergeCell ref="G76:K76"/>
    <mergeCell ref="G77:K77"/>
    <mergeCell ref="G78:K78"/>
    <mergeCell ref="L79:M81"/>
    <mergeCell ref="C76:E76"/>
    <mergeCell ref="C77:E77"/>
    <mergeCell ref="C78:E78"/>
    <mergeCell ref="C79:E79"/>
    <mergeCell ref="C80:E80"/>
    <mergeCell ref="A1:B1"/>
    <mergeCell ref="A2:N2"/>
    <mergeCell ref="A3:B3"/>
    <mergeCell ref="L77:M77"/>
    <mergeCell ref="L78:M78"/>
  </mergeCells>
  <pageMargins left="0.23622047244094491" right="0.23622047244094491" top="0.74803149606299213" bottom="0.74803149606299213" header="0.31496062992125984" footer="0.31496062992125984"/>
  <pageSetup paperSize="9" scale="38" orientation="landscape" horizontalDpi="300" verticalDpi="300" r:id="rId1"/>
  <headerFooter>
    <oddHeader xml:space="preserve">&amp;R&amp;"Arial Narrow,Tučné"&amp;10Príloha č. 7
&amp;"Arial Narrow,Normálne"Špecifikácia predmetu zákazky a kalkulácia ceny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A95A6-B89B-469E-BD2E-9B20533926AD}">
  <sheetPr>
    <pageSetUpPr fitToPage="1"/>
  </sheetPr>
  <dimension ref="A1:O50"/>
  <sheetViews>
    <sheetView topLeftCell="A17" zoomScaleNormal="100" workbookViewId="0">
      <selection activeCell="A25" sqref="A25:A35"/>
    </sheetView>
  </sheetViews>
  <sheetFormatPr defaultRowHeight="16.5" x14ac:dyDescent="0.25"/>
  <cols>
    <col min="1" max="1" width="5.42578125" style="80" customWidth="1"/>
    <col min="2" max="2" width="74.28515625" style="83" customWidth="1"/>
    <col min="3" max="3" width="75.7109375" style="83" customWidth="1"/>
    <col min="4" max="4" width="8.5703125" style="83" customWidth="1"/>
    <col min="5" max="5" width="11" style="82" customWidth="1"/>
    <col min="6" max="6" width="21.5703125" style="80" customWidth="1"/>
    <col min="7" max="7" width="21.7109375" style="82" customWidth="1"/>
    <col min="8" max="8" width="16.42578125" style="80" customWidth="1"/>
    <col min="9" max="9" width="7.140625" style="80" customWidth="1"/>
    <col min="10" max="10" width="17.85546875" style="80" customWidth="1"/>
    <col min="11" max="11" width="16.42578125" style="80" customWidth="1"/>
    <col min="12" max="12" width="17.85546875" style="80" customWidth="1"/>
    <col min="13" max="13" width="17.85546875" style="81" customWidth="1"/>
    <col min="14" max="14" width="17.85546875" style="80" customWidth="1"/>
    <col min="15" max="15" width="24.28515625" style="80" customWidth="1"/>
    <col min="16" max="16384" width="9.140625" style="80"/>
  </cols>
  <sheetData>
    <row r="1" spans="1:15" x14ac:dyDescent="0.25">
      <c r="A1" s="210" t="s">
        <v>0</v>
      </c>
      <c r="B1" s="210"/>
    </row>
    <row r="2" spans="1:15" x14ac:dyDescent="0.25">
      <c r="A2" s="186" t="s">
        <v>84</v>
      </c>
      <c r="B2" s="186"/>
      <c r="C2" s="186"/>
      <c r="D2" s="186"/>
      <c r="E2" s="186"/>
      <c r="F2" s="186"/>
      <c r="G2" s="186"/>
      <c r="H2" s="186"/>
      <c r="I2" s="186"/>
      <c r="J2" s="186"/>
      <c r="K2" s="186"/>
      <c r="L2" s="186"/>
      <c r="M2" s="186"/>
      <c r="N2" s="186"/>
    </row>
    <row r="3" spans="1:15" x14ac:dyDescent="0.25">
      <c r="A3" s="264" t="s">
        <v>92</v>
      </c>
      <c r="B3" s="264"/>
      <c r="C3" s="72"/>
      <c r="D3" s="72"/>
      <c r="E3" s="72"/>
      <c r="F3" s="72"/>
      <c r="G3" s="72"/>
      <c r="H3" s="72"/>
      <c r="I3" s="72"/>
      <c r="J3" s="72"/>
      <c r="K3" s="72"/>
      <c r="L3" s="72"/>
      <c r="M3" s="72"/>
      <c r="N3" s="72"/>
    </row>
    <row r="4" spans="1:15" ht="16.5" customHeight="1" x14ac:dyDescent="0.25"/>
    <row r="5" spans="1:15" x14ac:dyDescent="0.25">
      <c r="A5" s="259" t="s">
        <v>561</v>
      </c>
      <c r="B5" s="259"/>
      <c r="C5" s="259"/>
      <c r="D5" s="259"/>
      <c r="E5" s="259"/>
      <c r="F5" s="259"/>
      <c r="G5" s="259"/>
      <c r="H5" s="259"/>
      <c r="I5" s="259"/>
      <c r="J5" s="259"/>
      <c r="K5" s="259"/>
      <c r="L5" s="259"/>
      <c r="M5" s="259"/>
      <c r="N5" s="259"/>
    </row>
    <row r="6" spans="1:15" ht="17.25" thickBot="1" x14ac:dyDescent="0.3">
      <c r="A6" s="135"/>
      <c r="B6" s="135"/>
      <c r="C6" s="135"/>
      <c r="D6" s="135"/>
      <c r="E6" s="135"/>
      <c r="F6" s="135"/>
      <c r="G6" s="135"/>
      <c r="H6" s="135"/>
      <c r="I6" s="135"/>
      <c r="J6" s="135"/>
      <c r="K6" s="135"/>
      <c r="L6" s="135"/>
      <c r="M6" s="135"/>
      <c r="N6" s="135"/>
    </row>
    <row r="7" spans="1:15" s="133" customFormat="1" ht="52.5" customHeight="1" thickBot="1" x14ac:dyDescent="0.3">
      <c r="A7" s="74" t="s">
        <v>601</v>
      </c>
      <c r="B7" s="74" t="s">
        <v>53</v>
      </c>
      <c r="C7" s="74" t="s">
        <v>93</v>
      </c>
      <c r="D7" s="74" t="s">
        <v>97</v>
      </c>
      <c r="E7" s="74" t="s">
        <v>94</v>
      </c>
      <c r="F7" s="74" t="s">
        <v>95</v>
      </c>
      <c r="G7" s="74" t="s">
        <v>96</v>
      </c>
      <c r="H7" s="74" t="s">
        <v>98</v>
      </c>
      <c r="I7" s="74" t="s">
        <v>560</v>
      </c>
      <c r="J7" s="74" t="s">
        <v>600</v>
      </c>
      <c r="K7" s="74" t="s">
        <v>99</v>
      </c>
      <c r="L7" s="74" t="s">
        <v>100</v>
      </c>
      <c r="M7" s="144" t="s">
        <v>599</v>
      </c>
      <c r="N7" s="74" t="s">
        <v>101</v>
      </c>
      <c r="O7" s="74" t="s">
        <v>105</v>
      </c>
    </row>
    <row r="8" spans="1:15" s="133" customFormat="1" ht="15" customHeight="1" x14ac:dyDescent="0.25">
      <c r="A8" s="145" t="s">
        <v>38</v>
      </c>
      <c r="B8" s="145" t="s">
        <v>47</v>
      </c>
      <c r="C8" s="145" t="s">
        <v>46</v>
      </c>
      <c r="D8" s="145" t="s">
        <v>45</v>
      </c>
      <c r="E8" s="145" t="s">
        <v>44</v>
      </c>
      <c r="F8" s="145" t="s">
        <v>43</v>
      </c>
      <c r="G8" s="145" t="s">
        <v>42</v>
      </c>
      <c r="H8" s="145" t="s">
        <v>41</v>
      </c>
      <c r="I8" s="145" t="s">
        <v>40</v>
      </c>
      <c r="J8" s="145" t="s">
        <v>39</v>
      </c>
      <c r="K8" s="145" t="s">
        <v>49</v>
      </c>
      <c r="L8" s="145" t="s">
        <v>50</v>
      </c>
      <c r="M8" s="146" t="s">
        <v>102</v>
      </c>
      <c r="N8" s="145" t="s">
        <v>103</v>
      </c>
      <c r="O8" s="145" t="s">
        <v>104</v>
      </c>
    </row>
    <row r="9" spans="1:15" ht="30" customHeight="1" x14ac:dyDescent="0.25">
      <c r="A9" s="136" t="s">
        <v>38</v>
      </c>
      <c r="B9" s="137" t="s">
        <v>1049</v>
      </c>
      <c r="C9" s="137" t="s">
        <v>1048</v>
      </c>
      <c r="D9" s="139" t="s">
        <v>52</v>
      </c>
      <c r="E9" s="136">
        <v>350</v>
      </c>
      <c r="F9" s="131"/>
      <c r="G9" s="130"/>
      <c r="H9" s="119"/>
      <c r="I9" s="118"/>
      <c r="J9" s="140">
        <f t="shared" ref="J9:J35" si="0">(H9*I9)/100</f>
        <v>0</v>
      </c>
      <c r="K9" s="141">
        <f t="shared" ref="K9:K35" si="1">H9+J9</f>
        <v>0</v>
      </c>
      <c r="L9" s="141">
        <f t="shared" ref="L9:L35" si="2">H9*E9</f>
        <v>0</v>
      </c>
      <c r="M9" s="141">
        <f t="shared" ref="M9:M35" si="3">E9*J9</f>
        <v>0</v>
      </c>
      <c r="N9" s="142">
        <f t="shared" ref="N9:N35" si="4">L9+M9</f>
        <v>0</v>
      </c>
      <c r="O9" s="143"/>
    </row>
    <row r="10" spans="1:15" ht="30" customHeight="1" x14ac:dyDescent="0.25">
      <c r="A10" s="136" t="s">
        <v>47</v>
      </c>
      <c r="B10" s="77" t="s">
        <v>1047</v>
      </c>
      <c r="C10" s="77" t="s">
        <v>1046</v>
      </c>
      <c r="D10" s="76" t="s">
        <v>52</v>
      </c>
      <c r="E10" s="76">
        <v>200</v>
      </c>
      <c r="F10" s="129"/>
      <c r="G10" s="128"/>
      <c r="H10" s="119"/>
      <c r="I10" s="118"/>
      <c r="J10" s="117">
        <f t="shared" si="0"/>
        <v>0</v>
      </c>
      <c r="K10" s="125">
        <f t="shared" si="1"/>
        <v>0</v>
      </c>
      <c r="L10" s="125">
        <f t="shared" si="2"/>
        <v>0</v>
      </c>
      <c r="M10" s="125">
        <f t="shared" si="3"/>
        <v>0</v>
      </c>
      <c r="N10" s="114">
        <f t="shared" si="4"/>
        <v>0</v>
      </c>
      <c r="O10" s="113"/>
    </row>
    <row r="11" spans="1:15" ht="30" customHeight="1" x14ac:dyDescent="0.25">
      <c r="A11" s="136" t="s">
        <v>46</v>
      </c>
      <c r="B11" s="77" t="s">
        <v>1045</v>
      </c>
      <c r="C11" s="77" t="s">
        <v>1044</v>
      </c>
      <c r="D11" s="76" t="s">
        <v>52</v>
      </c>
      <c r="E11" s="76">
        <v>100</v>
      </c>
      <c r="F11" s="127"/>
      <c r="G11" s="126"/>
      <c r="H11" s="119"/>
      <c r="I11" s="118"/>
      <c r="J11" s="117">
        <f t="shared" si="0"/>
        <v>0</v>
      </c>
      <c r="K11" s="125">
        <f t="shared" si="1"/>
        <v>0</v>
      </c>
      <c r="L11" s="125">
        <f t="shared" si="2"/>
        <v>0</v>
      </c>
      <c r="M11" s="125">
        <f t="shared" si="3"/>
        <v>0</v>
      </c>
      <c r="N11" s="114">
        <f t="shared" si="4"/>
        <v>0</v>
      </c>
      <c r="O11" s="113"/>
    </row>
    <row r="12" spans="1:15" ht="30" customHeight="1" x14ac:dyDescent="0.25">
      <c r="A12" s="136" t="s">
        <v>45</v>
      </c>
      <c r="B12" s="77" t="s">
        <v>1043</v>
      </c>
      <c r="C12" s="77" t="s">
        <v>1042</v>
      </c>
      <c r="D12" s="76" t="s">
        <v>52</v>
      </c>
      <c r="E12" s="76">
        <v>50</v>
      </c>
      <c r="F12" s="127"/>
      <c r="G12" s="126"/>
      <c r="H12" s="119"/>
      <c r="I12" s="118"/>
      <c r="J12" s="117">
        <f t="shared" si="0"/>
        <v>0</v>
      </c>
      <c r="K12" s="125">
        <f t="shared" si="1"/>
        <v>0</v>
      </c>
      <c r="L12" s="125">
        <f t="shared" si="2"/>
        <v>0</v>
      </c>
      <c r="M12" s="125">
        <f t="shared" si="3"/>
        <v>0</v>
      </c>
      <c r="N12" s="114">
        <f t="shared" si="4"/>
        <v>0</v>
      </c>
      <c r="O12" s="113"/>
    </row>
    <row r="13" spans="1:15" ht="30" customHeight="1" x14ac:dyDescent="0.25">
      <c r="A13" s="136" t="s">
        <v>44</v>
      </c>
      <c r="B13" s="77" t="s">
        <v>1041</v>
      </c>
      <c r="C13" s="77" t="s">
        <v>1040</v>
      </c>
      <c r="D13" s="76" t="s">
        <v>52</v>
      </c>
      <c r="E13" s="76">
        <v>250</v>
      </c>
      <c r="F13" s="127"/>
      <c r="G13" s="126"/>
      <c r="H13" s="119"/>
      <c r="I13" s="118"/>
      <c r="J13" s="117">
        <f t="shared" si="0"/>
        <v>0</v>
      </c>
      <c r="K13" s="125">
        <f t="shared" si="1"/>
        <v>0</v>
      </c>
      <c r="L13" s="125">
        <f t="shared" si="2"/>
        <v>0</v>
      </c>
      <c r="M13" s="125">
        <f t="shared" si="3"/>
        <v>0</v>
      </c>
      <c r="N13" s="114">
        <f t="shared" si="4"/>
        <v>0</v>
      </c>
      <c r="O13" s="113"/>
    </row>
    <row r="14" spans="1:15" ht="30" customHeight="1" x14ac:dyDescent="0.25">
      <c r="A14" s="136" t="s">
        <v>43</v>
      </c>
      <c r="B14" s="77" t="s">
        <v>1039</v>
      </c>
      <c r="C14" s="77" t="s">
        <v>1038</v>
      </c>
      <c r="D14" s="76" t="s">
        <v>52</v>
      </c>
      <c r="E14" s="76">
        <v>20</v>
      </c>
      <c r="F14" s="127"/>
      <c r="G14" s="126"/>
      <c r="H14" s="119"/>
      <c r="I14" s="118"/>
      <c r="J14" s="117">
        <f t="shared" si="0"/>
        <v>0</v>
      </c>
      <c r="K14" s="125">
        <f t="shared" si="1"/>
        <v>0</v>
      </c>
      <c r="L14" s="125">
        <f t="shared" si="2"/>
        <v>0</v>
      </c>
      <c r="M14" s="125">
        <f t="shared" si="3"/>
        <v>0</v>
      </c>
      <c r="N14" s="114">
        <f t="shared" si="4"/>
        <v>0</v>
      </c>
      <c r="O14" s="113"/>
    </row>
    <row r="15" spans="1:15" ht="30" customHeight="1" x14ac:dyDescent="0.25">
      <c r="A15" s="136" t="s">
        <v>42</v>
      </c>
      <c r="B15" s="77" t="s">
        <v>1037</v>
      </c>
      <c r="C15" s="77" t="s">
        <v>1036</v>
      </c>
      <c r="D15" s="76" t="s">
        <v>52</v>
      </c>
      <c r="E15" s="76">
        <v>20</v>
      </c>
      <c r="F15" s="127"/>
      <c r="G15" s="126"/>
      <c r="H15" s="119"/>
      <c r="I15" s="118"/>
      <c r="J15" s="117">
        <f t="shared" si="0"/>
        <v>0</v>
      </c>
      <c r="K15" s="125">
        <f t="shared" si="1"/>
        <v>0</v>
      </c>
      <c r="L15" s="125">
        <f t="shared" si="2"/>
        <v>0</v>
      </c>
      <c r="M15" s="125">
        <f t="shared" si="3"/>
        <v>0</v>
      </c>
      <c r="N15" s="114">
        <f t="shared" si="4"/>
        <v>0</v>
      </c>
      <c r="O15" s="113"/>
    </row>
    <row r="16" spans="1:15" ht="30" customHeight="1" x14ac:dyDescent="0.25">
      <c r="A16" s="136" t="s">
        <v>41</v>
      </c>
      <c r="B16" s="77" t="s">
        <v>1035</v>
      </c>
      <c r="C16" s="77" t="s">
        <v>1034</v>
      </c>
      <c r="D16" s="76" t="s">
        <v>52</v>
      </c>
      <c r="E16" s="76">
        <v>20</v>
      </c>
      <c r="F16" s="127"/>
      <c r="G16" s="126"/>
      <c r="H16" s="119"/>
      <c r="I16" s="118"/>
      <c r="J16" s="117">
        <f t="shared" si="0"/>
        <v>0</v>
      </c>
      <c r="K16" s="125">
        <f t="shared" si="1"/>
        <v>0</v>
      </c>
      <c r="L16" s="125">
        <f t="shared" si="2"/>
        <v>0</v>
      </c>
      <c r="M16" s="125">
        <f t="shared" si="3"/>
        <v>0</v>
      </c>
      <c r="N16" s="114">
        <f t="shared" si="4"/>
        <v>0</v>
      </c>
      <c r="O16" s="113"/>
    </row>
    <row r="17" spans="1:15" ht="30" customHeight="1" x14ac:dyDescent="0.25">
      <c r="A17" s="136" t="s">
        <v>40</v>
      </c>
      <c r="B17" s="77" t="s">
        <v>1033</v>
      </c>
      <c r="C17" s="77"/>
      <c r="D17" s="76" t="s">
        <v>52</v>
      </c>
      <c r="E17" s="76">
        <v>30</v>
      </c>
      <c r="F17" s="127"/>
      <c r="G17" s="126"/>
      <c r="H17" s="119"/>
      <c r="I17" s="118"/>
      <c r="J17" s="117">
        <f t="shared" si="0"/>
        <v>0</v>
      </c>
      <c r="K17" s="125">
        <f t="shared" si="1"/>
        <v>0</v>
      </c>
      <c r="L17" s="125">
        <f t="shared" si="2"/>
        <v>0</v>
      </c>
      <c r="M17" s="125">
        <f t="shared" si="3"/>
        <v>0</v>
      </c>
      <c r="N17" s="114">
        <f t="shared" si="4"/>
        <v>0</v>
      </c>
      <c r="O17" s="113"/>
    </row>
    <row r="18" spans="1:15" ht="30" customHeight="1" x14ac:dyDescent="0.25">
      <c r="A18" s="136" t="s">
        <v>39</v>
      </c>
      <c r="B18" s="77" t="s">
        <v>1032</v>
      </c>
      <c r="C18" s="77" t="s">
        <v>1031</v>
      </c>
      <c r="D18" s="76" t="s">
        <v>52</v>
      </c>
      <c r="E18" s="76">
        <v>100</v>
      </c>
      <c r="F18" s="127"/>
      <c r="G18" s="126"/>
      <c r="H18" s="119"/>
      <c r="I18" s="118"/>
      <c r="J18" s="117">
        <f t="shared" si="0"/>
        <v>0</v>
      </c>
      <c r="K18" s="125">
        <f t="shared" si="1"/>
        <v>0</v>
      </c>
      <c r="L18" s="125">
        <f t="shared" si="2"/>
        <v>0</v>
      </c>
      <c r="M18" s="125">
        <f t="shared" si="3"/>
        <v>0</v>
      </c>
      <c r="N18" s="114">
        <f t="shared" si="4"/>
        <v>0</v>
      </c>
      <c r="O18" s="113"/>
    </row>
    <row r="19" spans="1:15" ht="30" customHeight="1" x14ac:dyDescent="0.25">
      <c r="A19" s="136" t="s">
        <v>49</v>
      </c>
      <c r="B19" s="77" t="s">
        <v>1030</v>
      </c>
      <c r="C19" s="77" t="s">
        <v>1029</v>
      </c>
      <c r="D19" s="76" t="s">
        <v>52</v>
      </c>
      <c r="E19" s="76">
        <v>50</v>
      </c>
      <c r="F19" s="127"/>
      <c r="G19" s="126"/>
      <c r="H19" s="119"/>
      <c r="I19" s="118"/>
      <c r="J19" s="117">
        <f t="shared" si="0"/>
        <v>0</v>
      </c>
      <c r="K19" s="125">
        <f t="shared" si="1"/>
        <v>0</v>
      </c>
      <c r="L19" s="125">
        <f t="shared" si="2"/>
        <v>0</v>
      </c>
      <c r="M19" s="125">
        <f t="shared" si="3"/>
        <v>0</v>
      </c>
      <c r="N19" s="114">
        <f t="shared" si="4"/>
        <v>0</v>
      </c>
      <c r="O19" s="113"/>
    </row>
    <row r="20" spans="1:15" ht="30" customHeight="1" x14ac:dyDescent="0.25">
      <c r="A20" s="136" t="s">
        <v>50</v>
      </c>
      <c r="B20" s="77" t="s">
        <v>1028</v>
      </c>
      <c r="C20" s="77" t="s">
        <v>1027</v>
      </c>
      <c r="D20" s="76" t="s">
        <v>52</v>
      </c>
      <c r="E20" s="76">
        <v>50</v>
      </c>
      <c r="F20" s="127"/>
      <c r="G20" s="126"/>
      <c r="H20" s="119"/>
      <c r="I20" s="118"/>
      <c r="J20" s="117">
        <f t="shared" si="0"/>
        <v>0</v>
      </c>
      <c r="K20" s="125">
        <f t="shared" si="1"/>
        <v>0</v>
      </c>
      <c r="L20" s="125">
        <f t="shared" si="2"/>
        <v>0</v>
      </c>
      <c r="M20" s="125">
        <f t="shared" si="3"/>
        <v>0</v>
      </c>
      <c r="N20" s="114">
        <f t="shared" si="4"/>
        <v>0</v>
      </c>
      <c r="O20" s="113"/>
    </row>
    <row r="21" spans="1:15" ht="45" customHeight="1" x14ac:dyDescent="0.25">
      <c r="A21" s="136" t="s">
        <v>102</v>
      </c>
      <c r="B21" s="77" t="s">
        <v>1026</v>
      </c>
      <c r="C21" s="77" t="s">
        <v>1025</v>
      </c>
      <c r="D21" s="76" t="s">
        <v>52</v>
      </c>
      <c r="E21" s="76">
        <v>20</v>
      </c>
      <c r="F21" s="127"/>
      <c r="G21" s="126"/>
      <c r="H21" s="119"/>
      <c r="I21" s="118"/>
      <c r="J21" s="117">
        <f t="shared" si="0"/>
        <v>0</v>
      </c>
      <c r="K21" s="125">
        <f t="shared" si="1"/>
        <v>0</v>
      </c>
      <c r="L21" s="125">
        <f t="shared" si="2"/>
        <v>0</v>
      </c>
      <c r="M21" s="125">
        <f t="shared" si="3"/>
        <v>0</v>
      </c>
      <c r="N21" s="114">
        <f t="shared" si="4"/>
        <v>0</v>
      </c>
      <c r="O21" s="113"/>
    </row>
    <row r="22" spans="1:15" ht="63.75" customHeight="1" x14ac:dyDescent="0.25">
      <c r="A22" s="136" t="s">
        <v>103</v>
      </c>
      <c r="B22" s="77" t="s">
        <v>1024</v>
      </c>
      <c r="C22" s="77" t="s">
        <v>1023</v>
      </c>
      <c r="D22" s="76" t="s">
        <v>52</v>
      </c>
      <c r="E22" s="76">
        <v>20</v>
      </c>
      <c r="F22" s="127"/>
      <c r="G22" s="126"/>
      <c r="H22" s="119"/>
      <c r="I22" s="118"/>
      <c r="J22" s="117">
        <f t="shared" si="0"/>
        <v>0</v>
      </c>
      <c r="K22" s="125">
        <f t="shared" si="1"/>
        <v>0</v>
      </c>
      <c r="L22" s="125">
        <f t="shared" si="2"/>
        <v>0</v>
      </c>
      <c r="M22" s="125">
        <f t="shared" si="3"/>
        <v>0</v>
      </c>
      <c r="N22" s="114">
        <f t="shared" si="4"/>
        <v>0</v>
      </c>
      <c r="O22" s="113"/>
    </row>
    <row r="23" spans="1:15" ht="30" customHeight="1" x14ac:dyDescent="0.25">
      <c r="A23" s="136" t="s">
        <v>104</v>
      </c>
      <c r="B23" s="77" t="s">
        <v>1022</v>
      </c>
      <c r="C23" s="77" t="s">
        <v>1021</v>
      </c>
      <c r="D23" s="76" t="s">
        <v>52</v>
      </c>
      <c r="E23" s="76">
        <v>20</v>
      </c>
      <c r="F23" s="127"/>
      <c r="G23" s="126"/>
      <c r="H23" s="119"/>
      <c r="I23" s="118"/>
      <c r="J23" s="117">
        <f t="shared" si="0"/>
        <v>0</v>
      </c>
      <c r="K23" s="125">
        <f t="shared" si="1"/>
        <v>0</v>
      </c>
      <c r="L23" s="125">
        <f t="shared" si="2"/>
        <v>0</v>
      </c>
      <c r="M23" s="125">
        <f t="shared" si="3"/>
        <v>0</v>
      </c>
      <c r="N23" s="114">
        <f t="shared" si="4"/>
        <v>0</v>
      </c>
      <c r="O23" s="113"/>
    </row>
    <row r="24" spans="1:15" ht="30" customHeight="1" x14ac:dyDescent="0.25">
      <c r="A24" s="136" t="s">
        <v>137</v>
      </c>
      <c r="B24" s="77" t="s">
        <v>1020</v>
      </c>
      <c r="C24" s="77" t="s">
        <v>1019</v>
      </c>
      <c r="D24" s="76" t="s">
        <v>52</v>
      </c>
      <c r="E24" s="76">
        <v>100</v>
      </c>
      <c r="F24" s="121"/>
      <c r="G24" s="120"/>
      <c r="H24" s="119"/>
      <c r="I24" s="118"/>
      <c r="J24" s="117">
        <f t="shared" si="0"/>
        <v>0</v>
      </c>
      <c r="K24" s="125">
        <f t="shared" si="1"/>
        <v>0</v>
      </c>
      <c r="L24" s="125">
        <f t="shared" si="2"/>
        <v>0</v>
      </c>
      <c r="M24" s="125">
        <f t="shared" si="3"/>
        <v>0</v>
      </c>
      <c r="N24" s="114">
        <f t="shared" si="4"/>
        <v>0</v>
      </c>
      <c r="O24" s="113"/>
    </row>
    <row r="25" spans="1:15" ht="30" customHeight="1" x14ac:dyDescent="0.25">
      <c r="A25" s="136" t="s">
        <v>140</v>
      </c>
      <c r="B25" s="77" t="s">
        <v>1018</v>
      </c>
      <c r="C25" s="77" t="s">
        <v>1017</v>
      </c>
      <c r="D25" s="76" t="s">
        <v>52</v>
      </c>
      <c r="E25" s="76">
        <v>100</v>
      </c>
      <c r="F25" s="131"/>
      <c r="G25" s="130"/>
      <c r="H25" s="119"/>
      <c r="I25" s="118"/>
      <c r="J25" s="117">
        <f t="shared" si="0"/>
        <v>0</v>
      </c>
      <c r="K25" s="125">
        <f t="shared" si="1"/>
        <v>0</v>
      </c>
      <c r="L25" s="125">
        <f t="shared" si="2"/>
        <v>0</v>
      </c>
      <c r="M25" s="125">
        <f t="shared" si="3"/>
        <v>0</v>
      </c>
      <c r="N25" s="114">
        <f t="shared" si="4"/>
        <v>0</v>
      </c>
      <c r="O25" s="113"/>
    </row>
    <row r="26" spans="1:15" ht="30.75" customHeight="1" x14ac:dyDescent="0.25">
      <c r="A26" s="136" t="s">
        <v>143</v>
      </c>
      <c r="B26" s="77" t="s">
        <v>1016</v>
      </c>
      <c r="C26" s="77" t="s">
        <v>1012</v>
      </c>
      <c r="D26" s="76" t="s">
        <v>52</v>
      </c>
      <c r="E26" s="76">
        <v>80</v>
      </c>
      <c r="F26" s="129"/>
      <c r="G26" s="128"/>
      <c r="H26" s="119"/>
      <c r="I26" s="118"/>
      <c r="J26" s="117">
        <f t="shared" si="0"/>
        <v>0</v>
      </c>
      <c r="K26" s="125">
        <f t="shared" si="1"/>
        <v>0</v>
      </c>
      <c r="L26" s="125">
        <f t="shared" si="2"/>
        <v>0</v>
      </c>
      <c r="M26" s="125">
        <f t="shared" si="3"/>
        <v>0</v>
      </c>
      <c r="N26" s="114">
        <f t="shared" si="4"/>
        <v>0</v>
      </c>
      <c r="O26" s="113"/>
    </row>
    <row r="27" spans="1:15" ht="30" customHeight="1" x14ac:dyDescent="0.25">
      <c r="A27" s="136" t="s">
        <v>146</v>
      </c>
      <c r="B27" s="77" t="s">
        <v>1015</v>
      </c>
      <c r="C27" s="77" t="s">
        <v>1012</v>
      </c>
      <c r="D27" s="76" t="s">
        <v>52</v>
      </c>
      <c r="E27" s="76">
        <v>50</v>
      </c>
      <c r="F27" s="127"/>
      <c r="G27" s="126"/>
      <c r="H27" s="119"/>
      <c r="I27" s="118"/>
      <c r="J27" s="117">
        <f t="shared" si="0"/>
        <v>0</v>
      </c>
      <c r="K27" s="125">
        <f t="shared" si="1"/>
        <v>0</v>
      </c>
      <c r="L27" s="125">
        <f t="shared" si="2"/>
        <v>0</v>
      </c>
      <c r="M27" s="125">
        <f t="shared" si="3"/>
        <v>0</v>
      </c>
      <c r="N27" s="114">
        <f t="shared" si="4"/>
        <v>0</v>
      </c>
      <c r="O27" s="113"/>
    </row>
    <row r="28" spans="1:15" ht="30" customHeight="1" x14ac:dyDescent="0.25">
      <c r="A28" s="136" t="s">
        <v>149</v>
      </c>
      <c r="B28" s="77" t="s">
        <v>1014</v>
      </c>
      <c r="C28" s="77" t="s">
        <v>1012</v>
      </c>
      <c r="D28" s="76" t="s">
        <v>52</v>
      </c>
      <c r="E28" s="76">
        <v>10</v>
      </c>
      <c r="F28" s="127"/>
      <c r="G28" s="126"/>
      <c r="H28" s="119"/>
      <c r="I28" s="118"/>
      <c r="J28" s="117">
        <f t="shared" si="0"/>
        <v>0</v>
      </c>
      <c r="K28" s="125">
        <f t="shared" si="1"/>
        <v>0</v>
      </c>
      <c r="L28" s="125">
        <f t="shared" si="2"/>
        <v>0</v>
      </c>
      <c r="M28" s="125">
        <f t="shared" si="3"/>
        <v>0</v>
      </c>
      <c r="N28" s="114">
        <f t="shared" si="4"/>
        <v>0</v>
      </c>
      <c r="O28" s="113"/>
    </row>
    <row r="29" spans="1:15" ht="15" customHeight="1" x14ac:dyDescent="0.25">
      <c r="A29" s="136" t="s">
        <v>152</v>
      </c>
      <c r="B29" s="77" t="s">
        <v>1013</v>
      </c>
      <c r="C29" s="77" t="s">
        <v>1012</v>
      </c>
      <c r="D29" s="76" t="s">
        <v>52</v>
      </c>
      <c r="E29" s="76">
        <v>10</v>
      </c>
      <c r="F29" s="127"/>
      <c r="G29" s="126"/>
      <c r="H29" s="119"/>
      <c r="I29" s="118"/>
      <c r="J29" s="117">
        <f t="shared" si="0"/>
        <v>0</v>
      </c>
      <c r="K29" s="125">
        <f t="shared" si="1"/>
        <v>0</v>
      </c>
      <c r="L29" s="125">
        <f t="shared" si="2"/>
        <v>0</v>
      </c>
      <c r="M29" s="125">
        <f t="shared" si="3"/>
        <v>0</v>
      </c>
      <c r="N29" s="114">
        <f t="shared" si="4"/>
        <v>0</v>
      </c>
      <c r="O29" s="113"/>
    </row>
    <row r="30" spans="1:15" ht="15" customHeight="1" x14ac:dyDescent="0.25">
      <c r="A30" s="136" t="s">
        <v>155</v>
      </c>
      <c r="B30" s="77" t="s">
        <v>1011</v>
      </c>
      <c r="C30" s="77" t="s">
        <v>1010</v>
      </c>
      <c r="D30" s="76" t="s">
        <v>52</v>
      </c>
      <c r="E30" s="76">
        <v>30</v>
      </c>
      <c r="F30" s="127"/>
      <c r="G30" s="126"/>
      <c r="H30" s="119"/>
      <c r="I30" s="118"/>
      <c r="J30" s="117">
        <f t="shared" si="0"/>
        <v>0</v>
      </c>
      <c r="K30" s="125">
        <f t="shared" si="1"/>
        <v>0</v>
      </c>
      <c r="L30" s="125">
        <f t="shared" si="2"/>
        <v>0</v>
      </c>
      <c r="M30" s="125">
        <f t="shared" si="3"/>
        <v>0</v>
      </c>
      <c r="N30" s="114">
        <f t="shared" si="4"/>
        <v>0</v>
      </c>
      <c r="O30" s="113"/>
    </row>
    <row r="31" spans="1:15" ht="30" customHeight="1" x14ac:dyDescent="0.25">
      <c r="A31" s="136" t="s">
        <v>157</v>
      </c>
      <c r="B31" s="77" t="s">
        <v>1009</v>
      </c>
      <c r="C31" s="77" t="s">
        <v>1008</v>
      </c>
      <c r="D31" s="76" t="s">
        <v>52</v>
      </c>
      <c r="E31" s="76">
        <v>20</v>
      </c>
      <c r="F31" s="127"/>
      <c r="G31" s="126"/>
      <c r="H31" s="119"/>
      <c r="I31" s="118"/>
      <c r="J31" s="117">
        <f t="shared" si="0"/>
        <v>0</v>
      </c>
      <c r="K31" s="125">
        <f t="shared" si="1"/>
        <v>0</v>
      </c>
      <c r="L31" s="125">
        <f t="shared" si="2"/>
        <v>0</v>
      </c>
      <c r="M31" s="125">
        <f t="shared" si="3"/>
        <v>0</v>
      </c>
      <c r="N31" s="114">
        <f t="shared" si="4"/>
        <v>0</v>
      </c>
      <c r="O31" s="113"/>
    </row>
    <row r="32" spans="1:15" ht="15" customHeight="1" x14ac:dyDescent="0.25">
      <c r="A32" s="136" t="s">
        <v>160</v>
      </c>
      <c r="B32" s="77" t="s">
        <v>1006</v>
      </c>
      <c r="C32" s="77" t="s">
        <v>1007</v>
      </c>
      <c r="D32" s="76" t="s">
        <v>52</v>
      </c>
      <c r="E32" s="76">
        <v>30</v>
      </c>
      <c r="F32" s="127"/>
      <c r="G32" s="126"/>
      <c r="H32" s="119"/>
      <c r="I32" s="118"/>
      <c r="J32" s="117">
        <f t="shared" si="0"/>
        <v>0</v>
      </c>
      <c r="K32" s="125">
        <f t="shared" si="1"/>
        <v>0</v>
      </c>
      <c r="L32" s="125">
        <f t="shared" si="2"/>
        <v>0</v>
      </c>
      <c r="M32" s="125">
        <f t="shared" si="3"/>
        <v>0</v>
      </c>
      <c r="N32" s="114">
        <f t="shared" si="4"/>
        <v>0</v>
      </c>
      <c r="O32" s="113"/>
    </row>
    <row r="33" spans="1:15" ht="29.25" customHeight="1" x14ac:dyDescent="0.25">
      <c r="A33" s="136" t="s">
        <v>163</v>
      </c>
      <c r="B33" s="77" t="s">
        <v>1006</v>
      </c>
      <c r="C33" s="77" t="s">
        <v>1005</v>
      </c>
      <c r="D33" s="76" t="s">
        <v>52</v>
      </c>
      <c r="E33" s="76">
        <v>30</v>
      </c>
      <c r="F33" s="127"/>
      <c r="G33" s="126"/>
      <c r="H33" s="119"/>
      <c r="I33" s="118"/>
      <c r="J33" s="117">
        <f t="shared" si="0"/>
        <v>0</v>
      </c>
      <c r="K33" s="125">
        <f t="shared" si="1"/>
        <v>0</v>
      </c>
      <c r="L33" s="125">
        <f t="shared" si="2"/>
        <v>0</v>
      </c>
      <c r="M33" s="125">
        <f t="shared" si="3"/>
        <v>0</v>
      </c>
      <c r="N33" s="114">
        <f t="shared" si="4"/>
        <v>0</v>
      </c>
      <c r="O33" s="113"/>
    </row>
    <row r="34" spans="1:15" ht="30" customHeight="1" x14ac:dyDescent="0.25">
      <c r="A34" s="136" t="s">
        <v>166</v>
      </c>
      <c r="B34" s="77" t="s">
        <v>1004</v>
      </c>
      <c r="C34" s="77" t="s">
        <v>1003</v>
      </c>
      <c r="D34" s="76" t="s">
        <v>52</v>
      </c>
      <c r="E34" s="76">
        <v>50</v>
      </c>
      <c r="F34" s="127"/>
      <c r="G34" s="126"/>
      <c r="H34" s="119"/>
      <c r="I34" s="118"/>
      <c r="J34" s="117">
        <f t="shared" si="0"/>
        <v>0</v>
      </c>
      <c r="K34" s="125">
        <f t="shared" si="1"/>
        <v>0</v>
      </c>
      <c r="L34" s="125">
        <f t="shared" si="2"/>
        <v>0</v>
      </c>
      <c r="M34" s="125">
        <f t="shared" si="3"/>
        <v>0</v>
      </c>
      <c r="N34" s="114">
        <f t="shared" si="4"/>
        <v>0</v>
      </c>
      <c r="O34" s="113"/>
    </row>
    <row r="35" spans="1:15" ht="30" customHeight="1" x14ac:dyDescent="0.25">
      <c r="A35" s="136" t="s">
        <v>169</v>
      </c>
      <c r="B35" s="77" t="s">
        <v>1002</v>
      </c>
      <c r="C35" s="77"/>
      <c r="D35" s="76" t="s">
        <v>52</v>
      </c>
      <c r="E35" s="76">
        <v>15</v>
      </c>
      <c r="F35" s="127"/>
      <c r="G35" s="126"/>
      <c r="H35" s="119"/>
      <c r="I35" s="118"/>
      <c r="J35" s="117">
        <f t="shared" si="0"/>
        <v>0</v>
      </c>
      <c r="K35" s="115">
        <f t="shared" si="1"/>
        <v>0</v>
      </c>
      <c r="L35" s="115">
        <f t="shared" si="2"/>
        <v>0</v>
      </c>
      <c r="M35" s="115">
        <f t="shared" si="3"/>
        <v>0</v>
      </c>
      <c r="N35" s="114">
        <f t="shared" si="4"/>
        <v>0</v>
      </c>
      <c r="O35" s="113"/>
    </row>
    <row r="36" spans="1:15" ht="16.5" customHeight="1" thickBot="1" x14ac:dyDescent="0.3">
      <c r="A36" s="91"/>
      <c r="B36" s="112"/>
      <c r="C36" s="112"/>
      <c r="D36" s="91"/>
      <c r="E36" s="91"/>
      <c r="F36" s="91"/>
      <c r="G36" s="91"/>
      <c r="H36" s="110"/>
      <c r="I36" s="111"/>
      <c r="J36" s="110"/>
      <c r="K36" s="110"/>
      <c r="L36" s="147">
        <f>SUM(L9:L35)</f>
        <v>0</v>
      </c>
      <c r="M36" s="149">
        <f>SUM(M9:M35)</f>
        <v>0</v>
      </c>
      <c r="N36" s="148">
        <f>SUM(N9:N35)</f>
        <v>0</v>
      </c>
      <c r="O36" s="108"/>
    </row>
    <row r="37" spans="1:15" ht="16.5" customHeight="1" x14ac:dyDescent="0.25">
      <c r="A37" s="91"/>
      <c r="B37" s="112"/>
      <c r="C37" s="112"/>
      <c r="D37" s="91"/>
      <c r="E37" s="91"/>
      <c r="F37" s="91"/>
      <c r="G37" s="91"/>
      <c r="H37" s="110"/>
      <c r="I37" s="111"/>
      <c r="J37" s="110"/>
      <c r="K37" s="110"/>
      <c r="L37" s="110"/>
      <c r="M37" s="110"/>
      <c r="N37" s="109"/>
      <c r="O37" s="108"/>
    </row>
    <row r="38" spans="1:15" ht="16.5" customHeight="1" x14ac:dyDescent="0.25">
      <c r="A38" s="91"/>
      <c r="B38" s="112"/>
      <c r="C38" s="112"/>
      <c r="D38" s="91"/>
      <c r="E38" s="91"/>
      <c r="F38" s="91"/>
      <c r="G38" s="91"/>
      <c r="H38" s="110"/>
      <c r="I38" s="111"/>
      <c r="J38" s="110"/>
      <c r="K38" s="110"/>
      <c r="L38" s="110"/>
      <c r="M38" s="110"/>
      <c r="N38" s="109"/>
      <c r="O38" s="108"/>
    </row>
    <row r="39" spans="1:15" s="93" customFormat="1" x14ac:dyDescent="0.3">
      <c r="A39" s="84"/>
      <c r="B39" s="104" t="s">
        <v>54</v>
      </c>
      <c r="C39" s="103"/>
      <c r="D39" s="256"/>
      <c r="E39" s="257"/>
      <c r="F39" s="257"/>
      <c r="G39" s="100"/>
      <c r="H39" s="241" t="s">
        <v>12</v>
      </c>
      <c r="I39" s="241"/>
      <c r="J39" s="241"/>
      <c r="K39" s="241"/>
      <c r="L39" s="242"/>
      <c r="M39" s="243"/>
      <c r="N39" s="244"/>
    </row>
    <row r="40" spans="1:15" s="93" customFormat="1" ht="15" customHeight="1" x14ac:dyDescent="0.3">
      <c r="A40" s="84"/>
      <c r="B40" s="104" t="s">
        <v>55</v>
      </c>
      <c r="C40" s="103"/>
      <c r="D40" s="256"/>
      <c r="E40" s="257"/>
      <c r="F40" s="257"/>
      <c r="G40" s="107"/>
      <c r="H40" s="241" t="s">
        <v>10</v>
      </c>
      <c r="I40" s="241"/>
      <c r="J40" s="241"/>
      <c r="K40" s="241"/>
      <c r="L40" s="242"/>
      <c r="M40" s="243"/>
      <c r="N40" s="244"/>
    </row>
    <row r="41" spans="1:15" s="93" customFormat="1" x14ac:dyDescent="0.3">
      <c r="A41" s="84"/>
      <c r="B41" s="104" t="s">
        <v>2</v>
      </c>
      <c r="C41" s="103"/>
      <c r="D41" s="256"/>
      <c r="E41" s="257"/>
      <c r="F41" s="257"/>
      <c r="G41" s="100"/>
      <c r="H41" s="241" t="s">
        <v>37</v>
      </c>
      <c r="I41" s="241"/>
      <c r="J41" s="241"/>
      <c r="K41" s="241"/>
      <c r="L41" s="242"/>
      <c r="M41" s="245"/>
      <c r="N41" s="246"/>
    </row>
    <row r="42" spans="1:15" s="93" customFormat="1" x14ac:dyDescent="0.3">
      <c r="A42" s="84"/>
      <c r="B42" s="104" t="s">
        <v>3</v>
      </c>
      <c r="C42" s="103"/>
      <c r="D42" s="256"/>
      <c r="E42" s="257"/>
      <c r="F42" s="257"/>
      <c r="G42" s="100"/>
      <c r="H42" s="260" t="s">
        <v>497</v>
      </c>
      <c r="I42" s="260"/>
      <c r="J42" s="260"/>
      <c r="K42" s="260"/>
      <c r="L42" s="261"/>
      <c r="M42" s="247"/>
      <c r="N42" s="248"/>
    </row>
    <row r="43" spans="1:15" s="93" customFormat="1" x14ac:dyDescent="0.3">
      <c r="A43" s="84"/>
      <c r="B43" s="104" t="s">
        <v>4</v>
      </c>
      <c r="C43" s="103"/>
      <c r="D43" s="256"/>
      <c r="E43" s="257"/>
      <c r="F43" s="257"/>
      <c r="G43" s="100"/>
      <c r="H43" s="262"/>
      <c r="I43" s="262"/>
      <c r="J43" s="262"/>
      <c r="K43" s="262"/>
      <c r="L43" s="263"/>
      <c r="M43" s="249"/>
      <c r="N43" s="250"/>
    </row>
    <row r="44" spans="1:15" s="93" customFormat="1" x14ac:dyDescent="0.3">
      <c r="A44" s="106"/>
      <c r="B44" s="101"/>
      <c r="C44" s="101"/>
      <c r="D44" s="99"/>
      <c r="E44" s="99"/>
      <c r="F44" s="99"/>
      <c r="G44" s="100"/>
      <c r="H44" s="98"/>
      <c r="I44" s="98"/>
      <c r="J44" s="98"/>
      <c r="K44" s="98"/>
      <c r="L44" s="98"/>
      <c r="M44" s="251"/>
      <c r="N44" s="252"/>
    </row>
    <row r="45" spans="1:15" s="93" customFormat="1" x14ac:dyDescent="0.3">
      <c r="A45" s="84"/>
      <c r="B45" s="99"/>
      <c r="C45" s="99"/>
      <c r="D45" s="99"/>
      <c r="E45" s="98"/>
      <c r="F45" s="86"/>
      <c r="G45" s="86"/>
      <c r="H45" s="84"/>
      <c r="I45" s="84"/>
      <c r="J45" s="84"/>
      <c r="K45" s="84"/>
      <c r="L45" s="84"/>
      <c r="M45" s="95"/>
      <c r="N45" s="94"/>
    </row>
    <row r="46" spans="1:15" s="93" customFormat="1" x14ac:dyDescent="0.3">
      <c r="A46" s="97"/>
      <c r="B46" s="96" t="s">
        <v>15</v>
      </c>
      <c r="C46" s="96"/>
      <c r="D46" s="96"/>
      <c r="E46" s="84"/>
      <c r="F46" s="86"/>
      <c r="G46" s="86"/>
      <c r="H46" s="84"/>
      <c r="I46" s="84"/>
      <c r="J46" s="84"/>
      <c r="K46" s="84"/>
      <c r="L46" s="84"/>
      <c r="M46" s="95"/>
      <c r="N46" s="94"/>
    </row>
    <row r="47" spans="1:15" ht="16.5" customHeight="1" x14ac:dyDescent="0.25">
      <c r="B47" s="92"/>
      <c r="C47" s="92"/>
      <c r="D47" s="92"/>
      <c r="E47" s="91"/>
      <c r="L47" s="90"/>
      <c r="N47" s="90"/>
    </row>
    <row r="48" spans="1:15" s="84" customFormat="1" x14ac:dyDescent="0.25">
      <c r="A48" s="258" t="s">
        <v>496</v>
      </c>
      <c r="B48" s="258"/>
      <c r="C48" s="89"/>
      <c r="D48" s="87"/>
      <c r="E48" s="86"/>
      <c r="G48" s="86"/>
      <c r="M48" s="85"/>
      <c r="O48" s="80"/>
    </row>
    <row r="49" spans="1:10" x14ac:dyDescent="0.25">
      <c r="A49" s="253" t="s">
        <v>562</v>
      </c>
      <c r="B49" s="253"/>
      <c r="C49" s="253"/>
      <c r="D49" s="253"/>
      <c r="E49" s="253"/>
      <c r="F49" s="253"/>
      <c r="G49" s="253"/>
    </row>
    <row r="50" spans="1:10" x14ac:dyDescent="0.25">
      <c r="A50" s="253" t="s">
        <v>494</v>
      </c>
      <c r="B50" s="253"/>
      <c r="C50" s="253"/>
      <c r="D50" s="253"/>
      <c r="E50" s="253"/>
      <c r="F50" s="253"/>
      <c r="G50" s="253"/>
      <c r="H50" s="253"/>
      <c r="I50" s="253"/>
      <c r="J50" s="253"/>
    </row>
  </sheetData>
  <mergeCells count="21">
    <mergeCell ref="A48:B48"/>
    <mergeCell ref="A49:G49"/>
    <mergeCell ref="A50:J50"/>
    <mergeCell ref="A5:N5"/>
    <mergeCell ref="H42:L42"/>
    <mergeCell ref="H43:L43"/>
    <mergeCell ref="M39:N39"/>
    <mergeCell ref="H39:L39"/>
    <mergeCell ref="H40:L40"/>
    <mergeCell ref="H41:L41"/>
    <mergeCell ref="M42:N44"/>
    <mergeCell ref="D39:F39"/>
    <mergeCell ref="D40:F40"/>
    <mergeCell ref="D41:F41"/>
    <mergeCell ref="D42:F42"/>
    <mergeCell ref="D43:F43"/>
    <mergeCell ref="A1:B1"/>
    <mergeCell ref="A2:N2"/>
    <mergeCell ref="A3:B3"/>
    <mergeCell ref="M40:N40"/>
    <mergeCell ref="M41:N41"/>
  </mergeCells>
  <pageMargins left="0.23622047244094491" right="0.23622047244094491" top="0.74803149606299213" bottom="0.74803149606299213" header="0.31496062992125984" footer="0.31496062992125984"/>
  <pageSetup paperSize="9" scale="43" orientation="landscape" horizontalDpi="300" verticalDpi="300" r:id="rId1"/>
  <headerFooter>
    <oddHeader xml:space="preserve">&amp;R&amp;"Arial Narrow,Tučné"&amp;10Príloha č. 7
&amp;"Arial Narrow,Normálne"Špecifikácia predmetu zákazky a kalkulácia ceny&amp;11 </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5"/>
  <sheetViews>
    <sheetView zoomScaleNormal="100" workbookViewId="0">
      <selection activeCell="B28" sqref="B28"/>
    </sheetView>
  </sheetViews>
  <sheetFormatPr defaultRowHeight="15" x14ac:dyDescent="0.25"/>
  <cols>
    <col min="1" max="1" width="21.42578125" customWidth="1"/>
    <col min="2" max="2" width="35.42578125" customWidth="1"/>
    <col min="3" max="4" width="21.42578125" customWidth="1"/>
    <col min="5" max="5" width="35.7109375" customWidth="1"/>
    <col min="6" max="6" width="35.28515625" customWidth="1"/>
  </cols>
  <sheetData>
    <row r="1" spans="1:15" ht="16.5" x14ac:dyDescent="0.25">
      <c r="A1" s="210" t="s">
        <v>0</v>
      </c>
      <c r="B1" s="210"/>
      <c r="C1" s="83"/>
      <c r="D1" s="83"/>
      <c r="E1" s="82"/>
      <c r="F1" s="80"/>
      <c r="G1" s="82"/>
      <c r="H1" s="80"/>
      <c r="I1" s="80"/>
      <c r="J1" s="80"/>
      <c r="K1" s="80"/>
      <c r="L1" s="80"/>
      <c r="M1" s="81"/>
      <c r="N1" s="80"/>
      <c r="O1" s="80"/>
    </row>
    <row r="2" spans="1:15" x14ac:dyDescent="0.25">
      <c r="A2" s="254" t="s">
        <v>84</v>
      </c>
      <c r="B2" s="254"/>
      <c r="C2" s="254"/>
      <c r="D2" s="254"/>
      <c r="E2" s="254"/>
      <c r="F2" s="254"/>
      <c r="G2" s="254"/>
      <c r="H2" s="254"/>
      <c r="I2" s="254"/>
      <c r="J2" s="254"/>
      <c r="K2" s="254"/>
      <c r="L2" s="254"/>
      <c r="M2" s="254"/>
      <c r="N2" s="254"/>
      <c r="O2" s="254"/>
    </row>
    <row r="3" spans="1:15" s="48" customFormat="1" x14ac:dyDescent="0.25">
      <c r="A3" s="255" t="s">
        <v>85</v>
      </c>
      <c r="B3" s="255"/>
      <c r="C3" s="73"/>
      <c r="D3" s="73"/>
      <c r="E3" s="73"/>
      <c r="F3" s="73"/>
      <c r="G3" s="73"/>
      <c r="H3" s="73"/>
      <c r="I3" s="73"/>
      <c r="J3" s="73"/>
      <c r="K3" s="73"/>
      <c r="L3" s="73"/>
      <c r="M3" s="73"/>
      <c r="N3" s="73"/>
      <c r="O3" s="73"/>
    </row>
    <row r="5" spans="1:15" x14ac:dyDescent="0.25">
      <c r="A5" s="237" t="s">
        <v>1050</v>
      </c>
      <c r="B5" s="237"/>
      <c r="C5" s="237"/>
      <c r="D5" s="237"/>
      <c r="E5" s="237"/>
      <c r="F5" s="237"/>
    </row>
    <row r="6" spans="1:15" ht="15.75" thickBot="1" x14ac:dyDescent="0.3"/>
    <row r="7" spans="1:15" ht="52.5" customHeight="1" thickBot="1" x14ac:dyDescent="0.3">
      <c r="A7" s="43" t="s">
        <v>1051</v>
      </c>
      <c r="B7" s="42" t="s">
        <v>1052</v>
      </c>
      <c r="C7" s="43" t="s">
        <v>1053</v>
      </c>
      <c r="D7" s="43" t="s">
        <v>1054</v>
      </c>
      <c r="E7" s="43" t="s">
        <v>1055</v>
      </c>
      <c r="F7" s="43" t="s">
        <v>1056</v>
      </c>
    </row>
    <row r="8" spans="1:15" ht="29.25" customHeight="1" x14ac:dyDescent="0.25">
      <c r="A8" s="167"/>
      <c r="B8" s="75"/>
      <c r="C8" s="44"/>
      <c r="D8" s="44"/>
      <c r="E8" s="44"/>
      <c r="F8" s="44"/>
    </row>
    <row r="9" spans="1:15" ht="29.25" customHeight="1" x14ac:dyDescent="0.25">
      <c r="A9" s="168"/>
      <c r="B9" s="75"/>
      <c r="C9" s="44"/>
      <c r="D9" s="44"/>
      <c r="E9" s="44"/>
      <c r="F9" s="44"/>
    </row>
    <row r="10" spans="1:15" ht="30" customHeight="1" x14ac:dyDescent="0.25">
      <c r="A10" s="168"/>
      <c r="B10" s="75"/>
      <c r="C10" s="44"/>
      <c r="D10" s="44"/>
      <c r="E10" s="44"/>
      <c r="F10" s="44"/>
    </row>
    <row r="11" spans="1:15" ht="30" customHeight="1" x14ac:dyDescent="0.25">
      <c r="A11" s="168"/>
      <c r="B11" s="75"/>
      <c r="C11" s="44"/>
      <c r="D11" s="44"/>
      <c r="E11" s="44"/>
      <c r="F11" s="44"/>
    </row>
    <row r="14" spans="1:15" ht="30" customHeight="1" x14ac:dyDescent="0.25">
      <c r="A14" s="169" t="s">
        <v>54</v>
      </c>
      <c r="B14" s="59"/>
      <c r="C14" s="171"/>
      <c r="E14" s="173" t="s">
        <v>12</v>
      </c>
      <c r="F14" s="172"/>
      <c r="G14" s="84"/>
      <c r="H14" s="84"/>
      <c r="I14" s="98"/>
      <c r="J14" s="40"/>
    </row>
    <row r="15" spans="1:15" x14ac:dyDescent="0.25">
      <c r="A15" s="17" t="s">
        <v>55</v>
      </c>
      <c r="B15" s="59"/>
      <c r="C15" s="171"/>
      <c r="E15" s="106" t="s">
        <v>10</v>
      </c>
      <c r="F15" s="172"/>
      <c r="G15" s="84"/>
      <c r="H15" s="84"/>
      <c r="I15" s="98"/>
    </row>
    <row r="16" spans="1:15" x14ac:dyDescent="0.25">
      <c r="A16" s="17" t="s">
        <v>2</v>
      </c>
      <c r="B16" s="59"/>
      <c r="C16" s="171"/>
      <c r="E16" s="106" t="s">
        <v>37</v>
      </c>
      <c r="F16" s="172"/>
      <c r="G16" s="84"/>
      <c r="H16" s="84"/>
      <c r="I16" s="98"/>
      <c r="J16" s="40"/>
    </row>
    <row r="17" spans="1:10" x14ac:dyDescent="0.25">
      <c r="A17" s="17" t="s">
        <v>3</v>
      </c>
      <c r="B17" s="59"/>
      <c r="C17" s="171"/>
      <c r="E17" s="105" t="s">
        <v>497</v>
      </c>
      <c r="F17" s="285"/>
      <c r="G17" s="100"/>
      <c r="H17" s="100"/>
      <c r="I17" s="100"/>
      <c r="J17" s="40"/>
    </row>
    <row r="18" spans="1:10" s="48" customFormat="1" x14ac:dyDescent="0.25">
      <c r="A18" s="57" t="s">
        <v>4</v>
      </c>
      <c r="B18" s="170"/>
      <c r="C18" s="171"/>
      <c r="F18" s="285"/>
    </row>
    <row r="19" spans="1:10" x14ac:dyDescent="0.25">
      <c r="F19" s="285"/>
    </row>
    <row r="20" spans="1:10" x14ac:dyDescent="0.25">
      <c r="A20" s="17" t="s">
        <v>10</v>
      </c>
      <c r="B20" s="44"/>
      <c r="F20" s="285"/>
    </row>
    <row r="21" spans="1:10" x14ac:dyDescent="0.25">
      <c r="A21" s="17" t="s">
        <v>37</v>
      </c>
      <c r="B21" s="44"/>
    </row>
    <row r="22" spans="1:10" x14ac:dyDescent="0.25">
      <c r="A22" s="17"/>
      <c r="E22" s="40"/>
    </row>
    <row r="23" spans="1:10" x14ac:dyDescent="0.25">
      <c r="C23" s="283"/>
      <c r="D23" s="284"/>
      <c r="E23" s="281"/>
      <c r="F23" s="282"/>
      <c r="G23" s="40"/>
    </row>
    <row r="24" spans="1:10" x14ac:dyDescent="0.25">
      <c r="E24" s="280"/>
      <c r="F24" s="280"/>
      <c r="G24" s="40"/>
    </row>
    <row r="25" spans="1:10" x14ac:dyDescent="0.25">
      <c r="A25" s="97"/>
      <c r="B25" s="96" t="s">
        <v>15</v>
      </c>
    </row>
  </sheetData>
  <mergeCells count="8">
    <mergeCell ref="E24:F24"/>
    <mergeCell ref="A5:F5"/>
    <mergeCell ref="E23:F23"/>
    <mergeCell ref="C23:D23"/>
    <mergeCell ref="A1:B1"/>
    <mergeCell ref="A2:O2"/>
    <mergeCell ref="A3:B3"/>
    <mergeCell ref="F17:F20"/>
  </mergeCells>
  <pageMargins left="0.7" right="0.7" top="0.75" bottom="0.75" header="0.3" footer="0.3"/>
  <pageSetup paperSize="9" orientation="landscape" r:id="rId1"/>
  <headerFooter>
    <oddHeader>&amp;R&amp;"Arial Narrow,Normálne"&amp;10Príloha č. 8
&amp;"Arial Narrow,Tučné"Zoznam dodaných tovarov</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A039-CC3A-415E-91D5-E67C1D4766C2}">
  <dimension ref="A1:O25"/>
  <sheetViews>
    <sheetView zoomScaleNormal="100" workbookViewId="0">
      <selection activeCell="K30" sqref="K30"/>
    </sheetView>
  </sheetViews>
  <sheetFormatPr defaultRowHeight="15" x14ac:dyDescent="0.25"/>
  <cols>
    <col min="1" max="1" width="21.42578125" style="48" customWidth="1"/>
    <col min="2" max="2" width="35.42578125" style="48" customWidth="1"/>
    <col min="3" max="4" width="21.42578125" style="48" customWidth="1"/>
    <col min="5" max="5" width="35.7109375" style="48" customWidth="1"/>
    <col min="6" max="6" width="35.28515625" style="48" customWidth="1"/>
    <col min="7" max="16384" width="9.140625" style="48"/>
  </cols>
  <sheetData>
    <row r="1" spans="1:15" ht="16.5" x14ac:dyDescent="0.25">
      <c r="A1" s="210" t="s">
        <v>0</v>
      </c>
      <c r="B1" s="210"/>
      <c r="C1" s="83"/>
      <c r="D1" s="83"/>
      <c r="E1" s="82"/>
      <c r="F1" s="80"/>
      <c r="G1" s="82"/>
      <c r="H1" s="80"/>
      <c r="I1" s="80"/>
      <c r="J1" s="80"/>
      <c r="K1" s="80"/>
      <c r="L1" s="80"/>
      <c r="M1" s="81"/>
      <c r="N1" s="80"/>
      <c r="O1" s="80"/>
    </row>
    <row r="2" spans="1:15" x14ac:dyDescent="0.25">
      <c r="A2" s="254" t="s">
        <v>84</v>
      </c>
      <c r="B2" s="254"/>
      <c r="C2" s="254"/>
      <c r="D2" s="254"/>
      <c r="E2" s="254"/>
      <c r="F2" s="254"/>
      <c r="G2" s="254"/>
      <c r="H2" s="254"/>
      <c r="I2" s="254"/>
      <c r="J2" s="254"/>
      <c r="K2" s="254"/>
      <c r="L2" s="254"/>
      <c r="M2" s="254"/>
      <c r="N2" s="254"/>
      <c r="O2" s="254"/>
    </row>
    <row r="3" spans="1:15" x14ac:dyDescent="0.25">
      <c r="A3" s="255" t="s">
        <v>86</v>
      </c>
      <c r="B3" s="255"/>
      <c r="C3" s="73"/>
      <c r="D3" s="73"/>
      <c r="E3" s="73"/>
      <c r="F3" s="73"/>
      <c r="G3" s="73"/>
      <c r="H3" s="73"/>
      <c r="I3" s="73"/>
      <c r="J3" s="73"/>
      <c r="K3" s="73"/>
      <c r="L3" s="73"/>
      <c r="M3" s="73"/>
      <c r="N3" s="73"/>
      <c r="O3" s="73"/>
    </row>
    <row r="5" spans="1:15" x14ac:dyDescent="0.25">
      <c r="A5" s="237" t="s">
        <v>1050</v>
      </c>
      <c r="B5" s="237"/>
      <c r="C5" s="237"/>
      <c r="D5" s="237"/>
      <c r="E5" s="237"/>
      <c r="F5" s="237"/>
    </row>
    <row r="6" spans="1:15" ht="15.75" thickBot="1" x14ac:dyDescent="0.3"/>
    <row r="7" spans="1:15" ht="52.5" customHeight="1" thickBot="1" x14ac:dyDescent="0.3">
      <c r="A7" s="43" t="s">
        <v>1051</v>
      </c>
      <c r="B7" s="42" t="s">
        <v>1052</v>
      </c>
      <c r="C7" s="43" t="s">
        <v>1053</v>
      </c>
      <c r="D7" s="43" t="s">
        <v>1054</v>
      </c>
      <c r="E7" s="43" t="s">
        <v>1055</v>
      </c>
      <c r="F7" s="43" t="s">
        <v>1056</v>
      </c>
    </row>
    <row r="8" spans="1:15" ht="29.25" customHeight="1" x14ac:dyDescent="0.25">
      <c r="A8" s="167"/>
      <c r="B8" s="75"/>
      <c r="C8" s="44"/>
      <c r="D8" s="44"/>
      <c r="E8" s="44"/>
      <c r="F8" s="44"/>
    </row>
    <row r="9" spans="1:15" ht="29.25" customHeight="1" x14ac:dyDescent="0.25">
      <c r="A9" s="168"/>
      <c r="B9" s="75"/>
      <c r="C9" s="44"/>
      <c r="D9" s="44"/>
      <c r="E9" s="44"/>
      <c r="F9" s="44"/>
    </row>
    <row r="10" spans="1:15" ht="30" customHeight="1" x14ac:dyDescent="0.25">
      <c r="A10" s="168"/>
      <c r="B10" s="75"/>
      <c r="C10" s="44"/>
      <c r="D10" s="44"/>
      <c r="E10" s="44"/>
      <c r="F10" s="44"/>
    </row>
    <row r="11" spans="1:15" ht="30" customHeight="1" x14ac:dyDescent="0.25">
      <c r="A11" s="168"/>
      <c r="B11" s="75"/>
      <c r="C11" s="44"/>
      <c r="D11" s="44"/>
      <c r="E11" s="44"/>
      <c r="F11" s="44"/>
    </row>
    <row r="14" spans="1:15" ht="30" customHeight="1" x14ac:dyDescent="0.25">
      <c r="A14" s="169" t="s">
        <v>54</v>
      </c>
      <c r="B14" s="59"/>
      <c r="C14" s="171"/>
      <c r="E14" s="173" t="s">
        <v>12</v>
      </c>
      <c r="F14" s="172"/>
      <c r="G14" s="84"/>
      <c r="H14" s="84"/>
      <c r="I14" s="98"/>
      <c r="J14" s="40"/>
    </row>
    <row r="15" spans="1:15" x14ac:dyDescent="0.25">
      <c r="A15" s="17" t="s">
        <v>55</v>
      </c>
      <c r="B15" s="59"/>
      <c r="C15" s="171"/>
      <c r="E15" s="106" t="s">
        <v>10</v>
      </c>
      <c r="F15" s="172"/>
      <c r="G15" s="84"/>
      <c r="H15" s="84"/>
      <c r="I15" s="98"/>
    </row>
    <row r="16" spans="1:15" x14ac:dyDescent="0.25">
      <c r="A16" s="17" t="s">
        <v>2</v>
      </c>
      <c r="B16" s="59"/>
      <c r="C16" s="171"/>
      <c r="E16" s="106" t="s">
        <v>37</v>
      </c>
      <c r="F16" s="172"/>
      <c r="G16" s="84"/>
      <c r="H16" s="84"/>
      <c r="I16" s="98"/>
      <c r="J16" s="40"/>
    </row>
    <row r="17" spans="1:10" x14ac:dyDescent="0.25">
      <c r="A17" s="17" t="s">
        <v>3</v>
      </c>
      <c r="B17" s="59"/>
      <c r="C17" s="171"/>
      <c r="E17" s="105" t="s">
        <v>497</v>
      </c>
      <c r="F17" s="285"/>
      <c r="G17" s="100"/>
      <c r="H17" s="100"/>
      <c r="I17" s="100"/>
      <c r="J17" s="40"/>
    </row>
    <row r="18" spans="1:10" x14ac:dyDescent="0.25">
      <c r="A18" s="57" t="s">
        <v>4</v>
      </c>
      <c r="B18" s="170"/>
      <c r="C18" s="171"/>
      <c r="F18" s="285"/>
    </row>
    <row r="19" spans="1:10" x14ac:dyDescent="0.25">
      <c r="F19" s="285"/>
    </row>
    <row r="20" spans="1:10" x14ac:dyDescent="0.25">
      <c r="A20" s="17" t="s">
        <v>10</v>
      </c>
      <c r="B20" s="44"/>
      <c r="F20" s="285"/>
    </row>
    <row r="21" spans="1:10" x14ac:dyDescent="0.25">
      <c r="A21" s="17" t="s">
        <v>37</v>
      </c>
      <c r="B21" s="44"/>
    </row>
    <row r="22" spans="1:10" x14ac:dyDescent="0.25">
      <c r="A22" s="17"/>
      <c r="E22" s="40"/>
    </row>
    <row r="23" spans="1:10" x14ac:dyDescent="0.25">
      <c r="C23" s="283"/>
      <c r="D23" s="284"/>
      <c r="E23" s="281"/>
      <c r="F23" s="282"/>
      <c r="G23" s="40"/>
    </row>
    <row r="24" spans="1:10" x14ac:dyDescent="0.25">
      <c r="E24" s="280"/>
      <c r="F24" s="280"/>
      <c r="G24" s="40"/>
    </row>
    <row r="25" spans="1:10" x14ac:dyDescent="0.25">
      <c r="A25" s="97"/>
      <c r="B25" s="96" t="s">
        <v>15</v>
      </c>
    </row>
  </sheetData>
  <mergeCells count="8">
    <mergeCell ref="E24:F24"/>
    <mergeCell ref="A1:B1"/>
    <mergeCell ref="A2:O2"/>
    <mergeCell ref="A3:B3"/>
    <mergeCell ref="A5:F5"/>
    <mergeCell ref="F17:F20"/>
    <mergeCell ref="C23:D23"/>
    <mergeCell ref="E23:F23"/>
  </mergeCells>
  <pageMargins left="0.7" right="0.7" top="0.75" bottom="0.75" header="0.3" footer="0.3"/>
  <pageSetup paperSize="9" orientation="landscape" r:id="rId1"/>
  <headerFooter>
    <oddHeader>&amp;R&amp;"Arial Narrow,Normálne"&amp;10Príloha č. 8
&amp;"Arial Narrow,Tučné"Zoznam dodaných tovarov</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7FD99-5663-416D-9095-C6B79D2510F4}">
  <dimension ref="A1:O25"/>
  <sheetViews>
    <sheetView zoomScaleNormal="100" workbookViewId="0">
      <selection activeCell="A3" sqref="A3:B3"/>
    </sheetView>
  </sheetViews>
  <sheetFormatPr defaultRowHeight="15" x14ac:dyDescent="0.25"/>
  <cols>
    <col min="1" max="1" width="21.42578125" style="48" customWidth="1"/>
    <col min="2" max="2" width="35.42578125" style="48" customWidth="1"/>
    <col min="3" max="4" width="21.42578125" style="48" customWidth="1"/>
    <col min="5" max="5" width="35.7109375" style="48" customWidth="1"/>
    <col min="6" max="6" width="35.28515625" style="48" customWidth="1"/>
    <col min="7" max="16384" width="9.140625" style="48"/>
  </cols>
  <sheetData>
    <row r="1" spans="1:15" ht="16.5" x14ac:dyDescent="0.25">
      <c r="A1" s="210" t="s">
        <v>0</v>
      </c>
      <c r="B1" s="210"/>
      <c r="C1" s="83"/>
      <c r="D1" s="83"/>
      <c r="E1" s="82"/>
      <c r="F1" s="80"/>
      <c r="G1" s="82"/>
      <c r="H1" s="80"/>
      <c r="I1" s="80"/>
      <c r="J1" s="80"/>
      <c r="K1" s="80"/>
      <c r="L1" s="80"/>
      <c r="M1" s="81"/>
      <c r="N1" s="80"/>
      <c r="O1" s="80"/>
    </row>
    <row r="2" spans="1:15" x14ac:dyDescent="0.25">
      <c r="A2" s="254" t="s">
        <v>84</v>
      </c>
      <c r="B2" s="254"/>
      <c r="C2" s="254"/>
      <c r="D2" s="254"/>
      <c r="E2" s="254"/>
      <c r="F2" s="254"/>
      <c r="G2" s="254"/>
      <c r="H2" s="254"/>
      <c r="I2" s="254"/>
      <c r="J2" s="254"/>
      <c r="K2" s="254"/>
      <c r="L2" s="254"/>
      <c r="M2" s="254"/>
      <c r="N2" s="254"/>
      <c r="O2" s="254"/>
    </row>
    <row r="3" spans="1:15" x14ac:dyDescent="0.25">
      <c r="A3" s="255" t="s">
        <v>87</v>
      </c>
      <c r="B3" s="255"/>
      <c r="C3" s="73"/>
      <c r="D3" s="73"/>
      <c r="E3" s="73"/>
      <c r="F3" s="73"/>
      <c r="G3" s="73"/>
      <c r="H3" s="73"/>
      <c r="I3" s="73"/>
      <c r="J3" s="73"/>
      <c r="K3" s="73"/>
      <c r="L3" s="73"/>
      <c r="M3" s="73"/>
      <c r="N3" s="73"/>
      <c r="O3" s="73"/>
    </row>
    <row r="5" spans="1:15" x14ac:dyDescent="0.25">
      <c r="A5" s="237" t="s">
        <v>1050</v>
      </c>
      <c r="B5" s="237"/>
      <c r="C5" s="237"/>
      <c r="D5" s="237"/>
      <c r="E5" s="237"/>
      <c r="F5" s="237"/>
    </row>
    <row r="6" spans="1:15" ht="15.75" thickBot="1" x14ac:dyDescent="0.3"/>
    <row r="7" spans="1:15" ht="52.5" customHeight="1" thickBot="1" x14ac:dyDescent="0.3">
      <c r="A7" s="43" t="s">
        <v>1051</v>
      </c>
      <c r="B7" s="42" t="s">
        <v>1052</v>
      </c>
      <c r="C7" s="43" t="s">
        <v>1053</v>
      </c>
      <c r="D7" s="43" t="s">
        <v>1054</v>
      </c>
      <c r="E7" s="43" t="s">
        <v>1055</v>
      </c>
      <c r="F7" s="43" t="s">
        <v>1056</v>
      </c>
    </row>
    <row r="8" spans="1:15" ht="29.25" customHeight="1" x14ac:dyDescent="0.25">
      <c r="A8" s="167"/>
      <c r="B8" s="75"/>
      <c r="C8" s="44"/>
      <c r="D8" s="44"/>
      <c r="E8" s="44"/>
      <c r="F8" s="44"/>
    </row>
    <row r="9" spans="1:15" ht="29.25" customHeight="1" x14ac:dyDescent="0.25">
      <c r="A9" s="168"/>
      <c r="B9" s="75"/>
      <c r="C9" s="44"/>
      <c r="D9" s="44"/>
      <c r="E9" s="44"/>
      <c r="F9" s="44"/>
    </row>
    <row r="10" spans="1:15" ht="30" customHeight="1" x14ac:dyDescent="0.25">
      <c r="A10" s="168"/>
      <c r="B10" s="75"/>
      <c r="C10" s="44"/>
      <c r="D10" s="44"/>
      <c r="E10" s="44"/>
      <c r="F10" s="44"/>
    </row>
    <row r="11" spans="1:15" ht="30" customHeight="1" x14ac:dyDescent="0.25">
      <c r="A11" s="168"/>
      <c r="B11" s="75"/>
      <c r="C11" s="44"/>
      <c r="D11" s="44"/>
      <c r="E11" s="44"/>
      <c r="F11" s="44"/>
    </row>
    <row r="14" spans="1:15" ht="30" customHeight="1" x14ac:dyDescent="0.25">
      <c r="A14" s="169" t="s">
        <v>54</v>
      </c>
      <c r="B14" s="59"/>
      <c r="C14" s="171"/>
      <c r="E14" s="173" t="s">
        <v>12</v>
      </c>
      <c r="F14" s="172"/>
      <c r="G14" s="84"/>
      <c r="H14" s="84"/>
      <c r="I14" s="98"/>
      <c r="J14" s="40"/>
    </row>
    <row r="15" spans="1:15" x14ac:dyDescent="0.25">
      <c r="A15" s="17" t="s">
        <v>55</v>
      </c>
      <c r="B15" s="59"/>
      <c r="C15" s="171"/>
      <c r="E15" s="106" t="s">
        <v>10</v>
      </c>
      <c r="F15" s="172"/>
      <c r="G15" s="84"/>
      <c r="H15" s="84"/>
      <c r="I15" s="98"/>
    </row>
    <row r="16" spans="1:15" x14ac:dyDescent="0.25">
      <c r="A16" s="17" t="s">
        <v>2</v>
      </c>
      <c r="B16" s="59"/>
      <c r="C16" s="171"/>
      <c r="E16" s="106" t="s">
        <v>37</v>
      </c>
      <c r="F16" s="172"/>
      <c r="G16" s="84"/>
      <c r="H16" s="84"/>
      <c r="I16" s="98"/>
      <c r="J16" s="40"/>
    </row>
    <row r="17" spans="1:10" x14ac:dyDescent="0.25">
      <c r="A17" s="17" t="s">
        <v>3</v>
      </c>
      <c r="B17" s="59"/>
      <c r="C17" s="171"/>
      <c r="E17" s="105" t="s">
        <v>497</v>
      </c>
      <c r="F17" s="285"/>
      <c r="G17" s="100"/>
      <c r="H17" s="100"/>
      <c r="I17" s="100"/>
      <c r="J17" s="40"/>
    </row>
    <row r="18" spans="1:10" x14ac:dyDescent="0.25">
      <c r="A18" s="57" t="s">
        <v>4</v>
      </c>
      <c r="B18" s="170"/>
      <c r="C18" s="171"/>
      <c r="F18" s="285"/>
    </row>
    <row r="19" spans="1:10" x14ac:dyDescent="0.25">
      <c r="F19" s="285"/>
    </row>
    <row r="20" spans="1:10" x14ac:dyDescent="0.25">
      <c r="A20" s="17" t="s">
        <v>10</v>
      </c>
      <c r="B20" s="44"/>
      <c r="F20" s="285"/>
    </row>
    <row r="21" spans="1:10" x14ac:dyDescent="0.25">
      <c r="A21" s="17" t="s">
        <v>37</v>
      </c>
      <c r="B21" s="44"/>
    </row>
    <row r="22" spans="1:10" x14ac:dyDescent="0.25">
      <c r="A22" s="17"/>
      <c r="E22" s="40"/>
    </row>
    <row r="23" spans="1:10" x14ac:dyDescent="0.25">
      <c r="C23" s="283"/>
      <c r="D23" s="284"/>
      <c r="E23" s="281"/>
      <c r="F23" s="282"/>
      <c r="G23" s="40"/>
    </row>
    <row r="24" spans="1:10" x14ac:dyDescent="0.25">
      <c r="E24" s="280"/>
      <c r="F24" s="280"/>
      <c r="G24" s="40"/>
    </row>
    <row r="25" spans="1:10" x14ac:dyDescent="0.25">
      <c r="A25" s="97"/>
      <c r="B25" s="96" t="s">
        <v>15</v>
      </c>
    </row>
  </sheetData>
  <mergeCells count="8">
    <mergeCell ref="E24:F24"/>
    <mergeCell ref="A1:B1"/>
    <mergeCell ref="A2:O2"/>
    <mergeCell ref="A3:B3"/>
    <mergeCell ref="A5:F5"/>
    <mergeCell ref="F17:F20"/>
    <mergeCell ref="C23:D23"/>
    <mergeCell ref="E23:F23"/>
  </mergeCells>
  <pageMargins left="0.7" right="0.7" top="0.75" bottom="0.75" header="0.3" footer="0.3"/>
  <pageSetup paperSize="9" orientation="landscape" r:id="rId1"/>
  <headerFooter>
    <oddHeader>&amp;R&amp;"Arial Narrow,Normálne"&amp;10Príloha č. 8
&amp;"Arial Narrow,Tučné"Zoznam dodaných tovarov</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1D46A-75FA-4E58-9E4D-EF72A91A75F9}">
  <dimension ref="A1:O25"/>
  <sheetViews>
    <sheetView zoomScaleNormal="100" workbookViewId="0">
      <selection activeCell="J25" sqref="J25"/>
    </sheetView>
  </sheetViews>
  <sheetFormatPr defaultRowHeight="15" x14ac:dyDescent="0.25"/>
  <cols>
    <col min="1" max="1" width="21.42578125" style="48" customWidth="1"/>
    <col min="2" max="2" width="35.42578125" style="48" customWidth="1"/>
    <col min="3" max="4" width="21.42578125" style="48" customWidth="1"/>
    <col min="5" max="5" width="35.7109375" style="48" customWidth="1"/>
    <col min="6" max="6" width="35.28515625" style="48" customWidth="1"/>
    <col min="7" max="16384" width="9.140625" style="48"/>
  </cols>
  <sheetData>
    <row r="1" spans="1:15" ht="16.5" x14ac:dyDescent="0.25">
      <c r="A1" s="210" t="s">
        <v>0</v>
      </c>
      <c r="B1" s="210"/>
      <c r="C1" s="83"/>
      <c r="D1" s="83"/>
      <c r="E1" s="82"/>
      <c r="F1" s="80"/>
      <c r="G1" s="82"/>
      <c r="H1" s="80"/>
      <c r="I1" s="80"/>
      <c r="J1" s="80"/>
      <c r="K1" s="80"/>
      <c r="L1" s="80"/>
      <c r="M1" s="81"/>
      <c r="N1" s="80"/>
      <c r="O1" s="80"/>
    </row>
    <row r="2" spans="1:15" x14ac:dyDescent="0.25">
      <c r="A2" s="254" t="s">
        <v>84</v>
      </c>
      <c r="B2" s="254"/>
      <c r="C2" s="254"/>
      <c r="D2" s="254"/>
      <c r="E2" s="254"/>
      <c r="F2" s="254"/>
      <c r="G2" s="254"/>
      <c r="H2" s="254"/>
      <c r="I2" s="254"/>
      <c r="J2" s="254"/>
      <c r="K2" s="254"/>
      <c r="L2" s="254"/>
      <c r="M2" s="254"/>
      <c r="N2" s="254"/>
      <c r="O2" s="254"/>
    </row>
    <row r="3" spans="1:15" x14ac:dyDescent="0.25">
      <c r="A3" s="255" t="s">
        <v>88</v>
      </c>
      <c r="B3" s="255"/>
      <c r="C3" s="73"/>
      <c r="D3" s="73"/>
      <c r="E3" s="73"/>
      <c r="F3" s="73"/>
      <c r="G3" s="73"/>
      <c r="H3" s="73"/>
      <c r="I3" s="73"/>
      <c r="J3" s="73"/>
      <c r="K3" s="73"/>
      <c r="L3" s="73"/>
      <c r="M3" s="73"/>
      <c r="N3" s="73"/>
      <c r="O3" s="73"/>
    </row>
    <row r="5" spans="1:15" x14ac:dyDescent="0.25">
      <c r="A5" s="237" t="s">
        <v>1050</v>
      </c>
      <c r="B5" s="237"/>
      <c r="C5" s="237"/>
      <c r="D5" s="237"/>
      <c r="E5" s="237"/>
      <c r="F5" s="237"/>
    </row>
    <row r="6" spans="1:15" ht="15.75" thickBot="1" x14ac:dyDescent="0.3"/>
    <row r="7" spans="1:15" ht="52.5" customHeight="1" thickBot="1" x14ac:dyDescent="0.3">
      <c r="A7" s="43" t="s">
        <v>1051</v>
      </c>
      <c r="B7" s="42" t="s">
        <v>1052</v>
      </c>
      <c r="C7" s="43" t="s">
        <v>1053</v>
      </c>
      <c r="D7" s="43" t="s">
        <v>1054</v>
      </c>
      <c r="E7" s="43" t="s">
        <v>1055</v>
      </c>
      <c r="F7" s="43" t="s">
        <v>1056</v>
      </c>
    </row>
    <row r="8" spans="1:15" ht="29.25" customHeight="1" x14ac:dyDescent="0.25">
      <c r="A8" s="167"/>
      <c r="B8" s="75"/>
      <c r="C8" s="44"/>
      <c r="D8" s="44"/>
      <c r="E8" s="44"/>
      <c r="F8" s="44"/>
    </row>
    <row r="9" spans="1:15" ht="29.25" customHeight="1" x14ac:dyDescent="0.25">
      <c r="A9" s="168"/>
      <c r="B9" s="75"/>
      <c r="C9" s="44"/>
      <c r="D9" s="44"/>
      <c r="E9" s="44"/>
      <c r="F9" s="44"/>
    </row>
    <row r="10" spans="1:15" ht="30" customHeight="1" x14ac:dyDescent="0.25">
      <c r="A10" s="168"/>
      <c r="B10" s="75"/>
      <c r="C10" s="44"/>
      <c r="D10" s="44"/>
      <c r="E10" s="44"/>
      <c r="F10" s="44"/>
    </row>
    <row r="11" spans="1:15" ht="30" customHeight="1" x14ac:dyDescent="0.25">
      <c r="A11" s="168"/>
      <c r="B11" s="75"/>
      <c r="C11" s="44"/>
      <c r="D11" s="44"/>
      <c r="E11" s="44"/>
      <c r="F11" s="44"/>
    </row>
    <row r="14" spans="1:15" ht="30" customHeight="1" x14ac:dyDescent="0.25">
      <c r="A14" s="169" t="s">
        <v>54</v>
      </c>
      <c r="B14" s="59"/>
      <c r="C14" s="171"/>
      <c r="E14" s="173" t="s">
        <v>12</v>
      </c>
      <c r="F14" s="172"/>
      <c r="G14" s="84"/>
      <c r="H14" s="84"/>
      <c r="I14" s="98"/>
      <c r="J14" s="40"/>
    </row>
    <row r="15" spans="1:15" x14ac:dyDescent="0.25">
      <c r="A15" s="17" t="s">
        <v>55</v>
      </c>
      <c r="B15" s="59"/>
      <c r="C15" s="171"/>
      <c r="E15" s="106" t="s">
        <v>10</v>
      </c>
      <c r="F15" s="172"/>
      <c r="G15" s="84"/>
      <c r="H15" s="84"/>
      <c r="I15" s="98"/>
    </row>
    <row r="16" spans="1:15" x14ac:dyDescent="0.25">
      <c r="A16" s="17" t="s">
        <v>2</v>
      </c>
      <c r="B16" s="59"/>
      <c r="C16" s="171"/>
      <c r="E16" s="106" t="s">
        <v>37</v>
      </c>
      <c r="F16" s="172"/>
      <c r="G16" s="84"/>
      <c r="H16" s="84"/>
      <c r="I16" s="98"/>
      <c r="J16" s="40"/>
    </row>
    <row r="17" spans="1:10" x14ac:dyDescent="0.25">
      <c r="A17" s="17" t="s">
        <v>3</v>
      </c>
      <c r="B17" s="59"/>
      <c r="C17" s="171"/>
      <c r="E17" s="105" t="s">
        <v>497</v>
      </c>
      <c r="F17" s="285"/>
      <c r="G17" s="100"/>
      <c r="H17" s="100"/>
      <c r="I17" s="100"/>
      <c r="J17" s="40"/>
    </row>
    <row r="18" spans="1:10" x14ac:dyDescent="0.25">
      <c r="A18" s="57" t="s">
        <v>4</v>
      </c>
      <c r="B18" s="170"/>
      <c r="C18" s="171"/>
      <c r="F18" s="285"/>
    </row>
    <row r="19" spans="1:10" x14ac:dyDescent="0.25">
      <c r="F19" s="285"/>
    </row>
    <row r="20" spans="1:10" x14ac:dyDescent="0.25">
      <c r="A20" s="17" t="s">
        <v>10</v>
      </c>
      <c r="B20" s="44"/>
      <c r="F20" s="285"/>
    </row>
    <row r="21" spans="1:10" x14ac:dyDescent="0.25">
      <c r="A21" s="17" t="s">
        <v>37</v>
      </c>
      <c r="B21" s="44"/>
    </row>
    <row r="22" spans="1:10" x14ac:dyDescent="0.25">
      <c r="A22" s="17"/>
      <c r="E22" s="40"/>
    </row>
    <row r="23" spans="1:10" x14ac:dyDescent="0.25">
      <c r="C23" s="283"/>
      <c r="D23" s="284"/>
      <c r="E23" s="281"/>
      <c r="F23" s="282"/>
      <c r="G23" s="40"/>
    </row>
    <row r="24" spans="1:10" x14ac:dyDescent="0.25">
      <c r="E24" s="280"/>
      <c r="F24" s="280"/>
      <c r="G24" s="40"/>
    </row>
    <row r="25" spans="1:10" x14ac:dyDescent="0.25">
      <c r="A25" s="97"/>
      <c r="B25" s="96" t="s">
        <v>15</v>
      </c>
    </row>
  </sheetData>
  <mergeCells count="8">
    <mergeCell ref="E24:F24"/>
    <mergeCell ref="A1:B1"/>
    <mergeCell ref="A2:O2"/>
    <mergeCell ref="A3:B3"/>
    <mergeCell ref="A5:F5"/>
    <mergeCell ref="F17:F20"/>
    <mergeCell ref="C23:D23"/>
    <mergeCell ref="E23:F23"/>
  </mergeCells>
  <pageMargins left="0.7" right="0.7" top="0.75" bottom="0.75" header="0.3" footer="0.3"/>
  <pageSetup paperSize="9" orientation="landscape" r:id="rId1"/>
  <headerFooter>
    <oddHeader>&amp;R&amp;"Arial Narrow,Normálne"&amp;10Príloha č. 8
&amp;"Arial Narrow,Tučné"Zoznam dodaných tovarov</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C6A34-D4FA-4DC3-B6BD-1B1E56A6063B}">
  <dimension ref="A1:O25"/>
  <sheetViews>
    <sheetView zoomScaleNormal="100" workbookViewId="0">
      <selection activeCell="D18" sqref="D18"/>
    </sheetView>
  </sheetViews>
  <sheetFormatPr defaultRowHeight="15" x14ac:dyDescent="0.25"/>
  <cols>
    <col min="1" max="1" width="21.42578125" style="48" customWidth="1"/>
    <col min="2" max="2" width="35.42578125" style="48" customWidth="1"/>
    <col min="3" max="4" width="21.42578125" style="48" customWidth="1"/>
    <col min="5" max="5" width="35.7109375" style="48" customWidth="1"/>
    <col min="6" max="6" width="35.28515625" style="48" customWidth="1"/>
    <col min="7" max="16384" width="9.140625" style="48"/>
  </cols>
  <sheetData>
    <row r="1" spans="1:15" ht="16.5" x14ac:dyDescent="0.25">
      <c r="A1" s="210" t="s">
        <v>0</v>
      </c>
      <c r="B1" s="210"/>
      <c r="C1" s="83"/>
      <c r="D1" s="83"/>
      <c r="E1" s="82"/>
      <c r="F1" s="80"/>
      <c r="G1" s="82"/>
      <c r="H1" s="80"/>
      <c r="I1" s="80"/>
      <c r="J1" s="80"/>
      <c r="K1" s="80"/>
      <c r="L1" s="80"/>
      <c r="M1" s="81"/>
      <c r="N1" s="80"/>
      <c r="O1" s="80"/>
    </row>
    <row r="2" spans="1:15" x14ac:dyDescent="0.25">
      <c r="A2" s="254" t="s">
        <v>84</v>
      </c>
      <c r="B2" s="254"/>
      <c r="C2" s="254"/>
      <c r="D2" s="254"/>
      <c r="E2" s="254"/>
      <c r="F2" s="254"/>
      <c r="G2" s="254"/>
      <c r="H2" s="254"/>
      <c r="I2" s="254"/>
      <c r="J2" s="254"/>
      <c r="K2" s="254"/>
      <c r="L2" s="254"/>
      <c r="M2" s="254"/>
      <c r="N2" s="254"/>
      <c r="O2" s="254"/>
    </row>
    <row r="3" spans="1:15" x14ac:dyDescent="0.25">
      <c r="A3" s="255" t="s">
        <v>89</v>
      </c>
      <c r="B3" s="255"/>
      <c r="C3" s="73"/>
      <c r="D3" s="73"/>
      <c r="E3" s="73"/>
      <c r="F3" s="73"/>
      <c r="G3" s="73"/>
      <c r="H3" s="73"/>
      <c r="I3" s="73"/>
      <c r="J3" s="73"/>
      <c r="K3" s="73"/>
      <c r="L3" s="73"/>
      <c r="M3" s="73"/>
      <c r="N3" s="73"/>
      <c r="O3" s="73"/>
    </row>
    <row r="5" spans="1:15" x14ac:dyDescent="0.25">
      <c r="A5" s="237" t="s">
        <v>1050</v>
      </c>
      <c r="B5" s="237"/>
      <c r="C5" s="237"/>
      <c r="D5" s="237"/>
      <c r="E5" s="237"/>
      <c r="F5" s="237"/>
    </row>
    <row r="6" spans="1:15" ht="15.75" thickBot="1" x14ac:dyDescent="0.3"/>
    <row r="7" spans="1:15" ht="52.5" customHeight="1" thickBot="1" x14ac:dyDescent="0.3">
      <c r="A7" s="43" t="s">
        <v>1051</v>
      </c>
      <c r="B7" s="42" t="s">
        <v>1052</v>
      </c>
      <c r="C7" s="43" t="s">
        <v>1053</v>
      </c>
      <c r="D7" s="43" t="s">
        <v>1054</v>
      </c>
      <c r="E7" s="43" t="s">
        <v>1055</v>
      </c>
      <c r="F7" s="43" t="s">
        <v>1056</v>
      </c>
    </row>
    <row r="8" spans="1:15" ht="29.25" customHeight="1" x14ac:dyDescent="0.25">
      <c r="A8" s="167"/>
      <c r="B8" s="75"/>
      <c r="C8" s="44"/>
      <c r="D8" s="44"/>
      <c r="E8" s="44"/>
      <c r="F8" s="44"/>
    </row>
    <row r="9" spans="1:15" ht="29.25" customHeight="1" x14ac:dyDescent="0.25">
      <c r="A9" s="168"/>
      <c r="B9" s="75"/>
      <c r="C9" s="44"/>
      <c r="D9" s="44"/>
      <c r="E9" s="44"/>
      <c r="F9" s="44"/>
    </row>
    <row r="10" spans="1:15" ht="30" customHeight="1" x14ac:dyDescent="0.25">
      <c r="A10" s="168"/>
      <c r="B10" s="75"/>
      <c r="C10" s="44"/>
      <c r="D10" s="44"/>
      <c r="E10" s="44"/>
      <c r="F10" s="44"/>
    </row>
    <row r="11" spans="1:15" ht="30" customHeight="1" x14ac:dyDescent="0.25">
      <c r="A11" s="168"/>
      <c r="B11" s="75"/>
      <c r="C11" s="44"/>
      <c r="D11" s="44"/>
      <c r="E11" s="44"/>
      <c r="F11" s="44"/>
    </row>
    <row r="14" spans="1:15" ht="30" customHeight="1" x14ac:dyDescent="0.25">
      <c r="A14" s="169" t="s">
        <v>54</v>
      </c>
      <c r="B14" s="59"/>
      <c r="C14" s="171"/>
      <c r="E14" s="173" t="s">
        <v>12</v>
      </c>
      <c r="F14" s="172"/>
      <c r="G14" s="84"/>
      <c r="H14" s="84"/>
      <c r="I14" s="98"/>
      <c r="J14" s="40"/>
    </row>
    <row r="15" spans="1:15" x14ac:dyDescent="0.25">
      <c r="A15" s="17" t="s">
        <v>55</v>
      </c>
      <c r="B15" s="59"/>
      <c r="C15" s="171"/>
      <c r="E15" s="106" t="s">
        <v>10</v>
      </c>
      <c r="F15" s="172"/>
      <c r="G15" s="84"/>
      <c r="H15" s="84"/>
      <c r="I15" s="98"/>
    </row>
    <row r="16" spans="1:15" x14ac:dyDescent="0.25">
      <c r="A16" s="17" t="s">
        <v>2</v>
      </c>
      <c r="B16" s="59"/>
      <c r="C16" s="171"/>
      <c r="E16" s="106" t="s">
        <v>37</v>
      </c>
      <c r="F16" s="172"/>
      <c r="G16" s="84"/>
      <c r="H16" s="84"/>
      <c r="I16" s="98"/>
      <c r="J16" s="40"/>
    </row>
    <row r="17" spans="1:10" x14ac:dyDescent="0.25">
      <c r="A17" s="17" t="s">
        <v>3</v>
      </c>
      <c r="B17" s="59"/>
      <c r="C17" s="171"/>
      <c r="E17" s="105" t="s">
        <v>497</v>
      </c>
      <c r="F17" s="285"/>
      <c r="G17" s="100"/>
      <c r="H17" s="100"/>
      <c r="I17" s="100"/>
      <c r="J17" s="40"/>
    </row>
    <row r="18" spans="1:10" x14ac:dyDescent="0.25">
      <c r="A18" s="57" t="s">
        <v>4</v>
      </c>
      <c r="B18" s="170"/>
      <c r="C18" s="171"/>
      <c r="F18" s="285"/>
    </row>
    <row r="19" spans="1:10" x14ac:dyDescent="0.25">
      <c r="F19" s="285"/>
    </row>
    <row r="20" spans="1:10" x14ac:dyDescent="0.25">
      <c r="A20" s="17" t="s">
        <v>10</v>
      </c>
      <c r="B20" s="44"/>
      <c r="F20" s="285"/>
    </row>
    <row r="21" spans="1:10" x14ac:dyDescent="0.25">
      <c r="A21" s="17" t="s">
        <v>37</v>
      </c>
      <c r="B21" s="44"/>
    </row>
    <row r="22" spans="1:10" x14ac:dyDescent="0.25">
      <c r="A22" s="17"/>
      <c r="E22" s="40"/>
    </row>
    <row r="23" spans="1:10" x14ac:dyDescent="0.25">
      <c r="C23" s="283"/>
      <c r="D23" s="284"/>
      <c r="E23" s="281"/>
      <c r="F23" s="282"/>
      <c r="G23" s="40"/>
    </row>
    <row r="24" spans="1:10" x14ac:dyDescent="0.25">
      <c r="E24" s="280"/>
      <c r="F24" s="280"/>
      <c r="G24" s="40"/>
    </row>
    <row r="25" spans="1:10" x14ac:dyDescent="0.25">
      <c r="A25" s="97"/>
      <c r="B25" s="96" t="s">
        <v>15</v>
      </c>
    </row>
  </sheetData>
  <mergeCells count="8">
    <mergeCell ref="E24:F24"/>
    <mergeCell ref="A1:B1"/>
    <mergeCell ref="A2:O2"/>
    <mergeCell ref="A3:B3"/>
    <mergeCell ref="A5:F5"/>
    <mergeCell ref="F17:F20"/>
    <mergeCell ref="C23:D23"/>
    <mergeCell ref="E23:F23"/>
  </mergeCells>
  <pageMargins left="0.7" right="0.7" top="0.75" bottom="0.75" header="0.3" footer="0.3"/>
  <pageSetup paperSize="9" orientation="landscape" r:id="rId1"/>
  <headerFooter>
    <oddHeader>&amp;R&amp;"Arial Narrow,Normálne"&amp;10Príloha č. 8
&amp;"Arial Narrow,Tučné"Zoznam dodaných tovarov</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BC77F-00B1-49CB-9603-DFAC01CCF49D}">
  <dimension ref="A1:O25"/>
  <sheetViews>
    <sheetView zoomScaleNormal="100" workbookViewId="0">
      <selection activeCell="D17" sqref="D17"/>
    </sheetView>
  </sheetViews>
  <sheetFormatPr defaultRowHeight="15" x14ac:dyDescent="0.25"/>
  <cols>
    <col min="1" max="1" width="21.42578125" style="48" customWidth="1"/>
    <col min="2" max="2" width="35.42578125" style="48" customWidth="1"/>
    <col min="3" max="4" width="21.42578125" style="48" customWidth="1"/>
    <col min="5" max="5" width="35.7109375" style="48" customWidth="1"/>
    <col min="6" max="6" width="35.28515625" style="48" customWidth="1"/>
    <col min="7" max="16384" width="9.140625" style="48"/>
  </cols>
  <sheetData>
    <row r="1" spans="1:15" ht="16.5" x14ac:dyDescent="0.25">
      <c r="A1" s="210" t="s">
        <v>0</v>
      </c>
      <c r="B1" s="210"/>
      <c r="C1" s="83"/>
      <c r="D1" s="83"/>
      <c r="E1" s="82"/>
      <c r="F1" s="80"/>
      <c r="G1" s="82"/>
      <c r="H1" s="80"/>
      <c r="I1" s="80"/>
      <c r="J1" s="80"/>
      <c r="K1" s="80"/>
      <c r="L1" s="80"/>
      <c r="M1" s="81"/>
      <c r="N1" s="80"/>
      <c r="O1" s="80"/>
    </row>
    <row r="2" spans="1:15" x14ac:dyDescent="0.25">
      <c r="A2" s="254" t="s">
        <v>84</v>
      </c>
      <c r="B2" s="254"/>
      <c r="C2" s="254"/>
      <c r="D2" s="254"/>
      <c r="E2" s="254"/>
      <c r="F2" s="254"/>
      <c r="G2" s="254"/>
      <c r="H2" s="254"/>
      <c r="I2" s="254"/>
      <c r="J2" s="254"/>
      <c r="K2" s="254"/>
      <c r="L2" s="254"/>
      <c r="M2" s="254"/>
      <c r="N2" s="254"/>
      <c r="O2" s="254"/>
    </row>
    <row r="3" spans="1:15" x14ac:dyDescent="0.25">
      <c r="A3" s="255" t="s">
        <v>90</v>
      </c>
      <c r="B3" s="255"/>
      <c r="C3" s="73"/>
      <c r="D3" s="73"/>
      <c r="E3" s="73"/>
      <c r="F3" s="73"/>
      <c r="G3" s="73"/>
      <c r="H3" s="73"/>
      <c r="I3" s="73"/>
      <c r="J3" s="73"/>
      <c r="K3" s="73"/>
      <c r="L3" s="73"/>
      <c r="M3" s="73"/>
      <c r="N3" s="73"/>
      <c r="O3" s="73"/>
    </row>
    <row r="5" spans="1:15" x14ac:dyDescent="0.25">
      <c r="A5" s="237" t="s">
        <v>1050</v>
      </c>
      <c r="B5" s="237"/>
      <c r="C5" s="237"/>
      <c r="D5" s="237"/>
      <c r="E5" s="237"/>
      <c r="F5" s="237"/>
    </row>
    <row r="6" spans="1:15" ht="15.75" thickBot="1" x14ac:dyDescent="0.3"/>
    <row r="7" spans="1:15" ht="52.5" customHeight="1" thickBot="1" x14ac:dyDescent="0.3">
      <c r="A7" s="43" t="s">
        <v>1051</v>
      </c>
      <c r="B7" s="42" t="s">
        <v>1052</v>
      </c>
      <c r="C7" s="43" t="s">
        <v>1053</v>
      </c>
      <c r="D7" s="43" t="s">
        <v>1054</v>
      </c>
      <c r="E7" s="43" t="s">
        <v>1055</v>
      </c>
      <c r="F7" s="43" t="s">
        <v>1056</v>
      </c>
    </row>
    <row r="8" spans="1:15" ht="29.25" customHeight="1" x14ac:dyDescent="0.25">
      <c r="A8" s="167"/>
      <c r="B8" s="75"/>
      <c r="C8" s="44"/>
      <c r="D8" s="44"/>
      <c r="E8" s="44"/>
      <c r="F8" s="44"/>
    </row>
    <row r="9" spans="1:15" ht="29.25" customHeight="1" x14ac:dyDescent="0.25">
      <c r="A9" s="168"/>
      <c r="B9" s="75"/>
      <c r="C9" s="44"/>
      <c r="D9" s="44"/>
      <c r="E9" s="44"/>
      <c r="F9" s="44"/>
    </row>
    <row r="10" spans="1:15" ht="30" customHeight="1" x14ac:dyDescent="0.25">
      <c r="A10" s="168"/>
      <c r="B10" s="75"/>
      <c r="C10" s="44"/>
      <c r="D10" s="44"/>
      <c r="E10" s="44"/>
      <c r="F10" s="44"/>
    </row>
    <row r="11" spans="1:15" ht="30" customHeight="1" x14ac:dyDescent="0.25">
      <c r="A11" s="168"/>
      <c r="B11" s="75"/>
      <c r="C11" s="44"/>
      <c r="D11" s="44"/>
      <c r="E11" s="44"/>
      <c r="F11" s="44"/>
    </row>
    <row r="14" spans="1:15" ht="30" customHeight="1" x14ac:dyDescent="0.25">
      <c r="A14" s="169" t="s">
        <v>54</v>
      </c>
      <c r="B14" s="59"/>
      <c r="C14" s="171"/>
      <c r="E14" s="173" t="s">
        <v>12</v>
      </c>
      <c r="F14" s="172"/>
      <c r="G14" s="84"/>
      <c r="H14" s="84"/>
      <c r="I14" s="98"/>
      <c r="J14" s="40"/>
    </row>
    <row r="15" spans="1:15" x14ac:dyDescent="0.25">
      <c r="A15" s="17" t="s">
        <v>55</v>
      </c>
      <c r="B15" s="59"/>
      <c r="C15" s="171"/>
      <c r="E15" s="106" t="s">
        <v>10</v>
      </c>
      <c r="F15" s="172"/>
      <c r="G15" s="84"/>
      <c r="H15" s="84"/>
      <c r="I15" s="98"/>
    </row>
    <row r="16" spans="1:15" x14ac:dyDescent="0.25">
      <c r="A16" s="17" t="s">
        <v>2</v>
      </c>
      <c r="B16" s="59"/>
      <c r="C16" s="171"/>
      <c r="E16" s="106" t="s">
        <v>37</v>
      </c>
      <c r="F16" s="172"/>
      <c r="G16" s="84"/>
      <c r="H16" s="84"/>
      <c r="I16" s="98"/>
      <c r="J16" s="40"/>
    </row>
    <row r="17" spans="1:10" x14ac:dyDescent="0.25">
      <c r="A17" s="17" t="s">
        <v>3</v>
      </c>
      <c r="B17" s="59"/>
      <c r="C17" s="171"/>
      <c r="E17" s="105" t="s">
        <v>497</v>
      </c>
      <c r="F17" s="285"/>
      <c r="G17" s="100"/>
      <c r="H17" s="100"/>
      <c r="I17" s="100"/>
      <c r="J17" s="40"/>
    </row>
    <row r="18" spans="1:10" x14ac:dyDescent="0.25">
      <c r="A18" s="57" t="s">
        <v>4</v>
      </c>
      <c r="B18" s="170"/>
      <c r="C18" s="171"/>
      <c r="F18" s="285"/>
    </row>
    <row r="19" spans="1:10" x14ac:dyDescent="0.25">
      <c r="F19" s="285"/>
    </row>
    <row r="20" spans="1:10" x14ac:dyDescent="0.25">
      <c r="A20" s="17" t="s">
        <v>10</v>
      </c>
      <c r="B20" s="44"/>
      <c r="F20" s="285"/>
    </row>
    <row r="21" spans="1:10" x14ac:dyDescent="0.25">
      <c r="A21" s="17" t="s">
        <v>37</v>
      </c>
      <c r="B21" s="44"/>
    </row>
    <row r="22" spans="1:10" x14ac:dyDescent="0.25">
      <c r="A22" s="17"/>
      <c r="E22" s="40"/>
    </row>
    <row r="23" spans="1:10" x14ac:dyDescent="0.25">
      <c r="C23" s="283"/>
      <c r="D23" s="284"/>
      <c r="E23" s="281"/>
      <c r="F23" s="282"/>
      <c r="G23" s="40"/>
    </row>
    <row r="24" spans="1:10" x14ac:dyDescent="0.25">
      <c r="E24" s="280"/>
      <c r="F24" s="280"/>
      <c r="G24" s="40"/>
    </row>
    <row r="25" spans="1:10" x14ac:dyDescent="0.25">
      <c r="A25" s="97"/>
      <c r="B25" s="96" t="s">
        <v>15</v>
      </c>
    </row>
  </sheetData>
  <mergeCells count="8">
    <mergeCell ref="E24:F24"/>
    <mergeCell ref="A1:B1"/>
    <mergeCell ref="A2:O2"/>
    <mergeCell ref="A3:B3"/>
    <mergeCell ref="A5:F5"/>
    <mergeCell ref="F17:F20"/>
    <mergeCell ref="C23:D23"/>
    <mergeCell ref="E23:F23"/>
  </mergeCells>
  <pageMargins left="0.7" right="0.7" top="0.75" bottom="0.75" header="0.3" footer="0.3"/>
  <pageSetup paperSize="9" orientation="landscape" r:id="rId1"/>
  <headerFooter>
    <oddHeader>&amp;R&amp;"Arial Narrow,Normálne"&amp;10Príloha č. 8
&amp;"Arial Narrow,Tučné"Zoznam dodaných tovarov</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98599-6166-4910-A464-36DAF7A6C809}">
  <dimension ref="A1:O25"/>
  <sheetViews>
    <sheetView zoomScaleNormal="100" workbookViewId="0">
      <selection activeCell="L23" sqref="L23"/>
    </sheetView>
  </sheetViews>
  <sheetFormatPr defaultRowHeight="15" x14ac:dyDescent="0.25"/>
  <cols>
    <col min="1" max="1" width="21.42578125" style="48" customWidth="1"/>
    <col min="2" max="2" width="35.42578125" style="48" customWidth="1"/>
    <col min="3" max="4" width="21.42578125" style="48" customWidth="1"/>
    <col min="5" max="5" width="35.7109375" style="48" customWidth="1"/>
    <col min="6" max="6" width="35.28515625" style="48" customWidth="1"/>
    <col min="7" max="16384" width="9.140625" style="48"/>
  </cols>
  <sheetData>
    <row r="1" spans="1:15" ht="16.5" x14ac:dyDescent="0.25">
      <c r="A1" s="210" t="s">
        <v>0</v>
      </c>
      <c r="B1" s="210"/>
      <c r="C1" s="83"/>
      <c r="D1" s="83"/>
      <c r="E1" s="82"/>
      <c r="F1" s="80"/>
      <c r="G1" s="82"/>
      <c r="H1" s="80"/>
      <c r="I1" s="80"/>
      <c r="J1" s="80"/>
      <c r="K1" s="80"/>
      <c r="L1" s="80"/>
      <c r="M1" s="81"/>
      <c r="N1" s="80"/>
      <c r="O1" s="80"/>
    </row>
    <row r="2" spans="1:15" x14ac:dyDescent="0.25">
      <c r="A2" s="254" t="s">
        <v>84</v>
      </c>
      <c r="B2" s="254"/>
      <c r="C2" s="254"/>
      <c r="D2" s="254"/>
      <c r="E2" s="254"/>
      <c r="F2" s="254"/>
      <c r="G2" s="254"/>
      <c r="H2" s="254"/>
      <c r="I2" s="254"/>
      <c r="J2" s="254"/>
      <c r="K2" s="254"/>
      <c r="L2" s="254"/>
      <c r="M2" s="254"/>
      <c r="N2" s="254"/>
      <c r="O2" s="254"/>
    </row>
    <row r="3" spans="1:15" x14ac:dyDescent="0.25">
      <c r="A3" s="255" t="s">
        <v>91</v>
      </c>
      <c r="B3" s="255"/>
      <c r="C3" s="73"/>
      <c r="D3" s="73"/>
      <c r="E3" s="73"/>
      <c r="F3" s="73"/>
      <c r="G3" s="73"/>
      <c r="H3" s="73"/>
      <c r="I3" s="73"/>
      <c r="J3" s="73"/>
      <c r="K3" s="73"/>
      <c r="L3" s="73"/>
      <c r="M3" s="73"/>
      <c r="N3" s="73"/>
      <c r="O3" s="73"/>
    </row>
    <row r="5" spans="1:15" x14ac:dyDescent="0.25">
      <c r="A5" s="237" t="s">
        <v>1050</v>
      </c>
      <c r="B5" s="237"/>
      <c r="C5" s="237"/>
      <c r="D5" s="237"/>
      <c r="E5" s="237"/>
      <c r="F5" s="237"/>
    </row>
    <row r="6" spans="1:15" ht="15.75" thickBot="1" x14ac:dyDescent="0.3"/>
    <row r="7" spans="1:15" ht="52.5" customHeight="1" thickBot="1" x14ac:dyDescent="0.3">
      <c r="A7" s="43" t="s">
        <v>1051</v>
      </c>
      <c r="B7" s="42" t="s">
        <v>1052</v>
      </c>
      <c r="C7" s="43" t="s">
        <v>1053</v>
      </c>
      <c r="D7" s="43" t="s">
        <v>1054</v>
      </c>
      <c r="E7" s="43" t="s">
        <v>1055</v>
      </c>
      <c r="F7" s="43" t="s">
        <v>1056</v>
      </c>
    </row>
    <row r="8" spans="1:15" ht="29.25" customHeight="1" x14ac:dyDescent="0.25">
      <c r="A8" s="167"/>
      <c r="B8" s="75"/>
      <c r="C8" s="44"/>
      <c r="D8" s="44"/>
      <c r="E8" s="44"/>
      <c r="F8" s="44"/>
    </row>
    <row r="9" spans="1:15" ht="29.25" customHeight="1" x14ac:dyDescent="0.25">
      <c r="A9" s="168"/>
      <c r="B9" s="75"/>
      <c r="C9" s="44"/>
      <c r="D9" s="44"/>
      <c r="E9" s="44"/>
      <c r="F9" s="44"/>
    </row>
    <row r="10" spans="1:15" ht="30" customHeight="1" x14ac:dyDescent="0.25">
      <c r="A10" s="168"/>
      <c r="B10" s="75"/>
      <c r="C10" s="44"/>
      <c r="D10" s="44"/>
      <c r="E10" s="44"/>
      <c r="F10" s="44"/>
    </row>
    <row r="11" spans="1:15" ht="30" customHeight="1" x14ac:dyDescent="0.25">
      <c r="A11" s="168"/>
      <c r="B11" s="75"/>
      <c r="C11" s="44"/>
      <c r="D11" s="44"/>
      <c r="E11" s="44"/>
      <c r="F11" s="44"/>
    </row>
    <row r="14" spans="1:15" ht="30" customHeight="1" x14ac:dyDescent="0.25">
      <c r="A14" s="169" t="s">
        <v>54</v>
      </c>
      <c r="B14" s="59"/>
      <c r="C14" s="171"/>
      <c r="E14" s="173" t="s">
        <v>12</v>
      </c>
      <c r="F14" s="172"/>
      <c r="G14" s="84"/>
      <c r="H14" s="84"/>
      <c r="I14" s="98"/>
      <c r="J14" s="40"/>
    </row>
    <row r="15" spans="1:15" x14ac:dyDescent="0.25">
      <c r="A15" s="17" t="s">
        <v>55</v>
      </c>
      <c r="B15" s="59"/>
      <c r="C15" s="171"/>
      <c r="E15" s="106" t="s">
        <v>10</v>
      </c>
      <c r="F15" s="172"/>
      <c r="G15" s="84"/>
      <c r="H15" s="84"/>
      <c r="I15" s="98"/>
    </row>
    <row r="16" spans="1:15" x14ac:dyDescent="0.25">
      <c r="A16" s="17" t="s">
        <v>2</v>
      </c>
      <c r="B16" s="59"/>
      <c r="C16" s="171"/>
      <c r="E16" s="106" t="s">
        <v>37</v>
      </c>
      <c r="F16" s="172"/>
      <c r="G16" s="84"/>
      <c r="H16" s="84"/>
      <c r="I16" s="98"/>
      <c r="J16" s="40"/>
    </row>
    <row r="17" spans="1:10" x14ac:dyDescent="0.25">
      <c r="A17" s="17" t="s">
        <v>3</v>
      </c>
      <c r="B17" s="59"/>
      <c r="C17" s="171"/>
      <c r="E17" s="105" t="s">
        <v>497</v>
      </c>
      <c r="F17" s="285"/>
      <c r="G17" s="100"/>
      <c r="H17" s="100"/>
      <c r="I17" s="100"/>
      <c r="J17" s="40"/>
    </row>
    <row r="18" spans="1:10" x14ac:dyDescent="0.25">
      <c r="A18" s="57" t="s">
        <v>4</v>
      </c>
      <c r="B18" s="170"/>
      <c r="C18" s="171"/>
      <c r="F18" s="285"/>
    </row>
    <row r="19" spans="1:10" x14ac:dyDescent="0.25">
      <c r="F19" s="285"/>
    </row>
    <row r="20" spans="1:10" x14ac:dyDescent="0.25">
      <c r="A20" s="17" t="s">
        <v>10</v>
      </c>
      <c r="B20" s="44"/>
      <c r="F20" s="285"/>
    </row>
    <row r="21" spans="1:10" x14ac:dyDescent="0.25">
      <c r="A21" s="17" t="s">
        <v>37</v>
      </c>
      <c r="B21" s="44"/>
    </row>
    <row r="22" spans="1:10" x14ac:dyDescent="0.25">
      <c r="A22" s="17"/>
      <c r="E22" s="40"/>
    </row>
    <row r="23" spans="1:10" x14ac:dyDescent="0.25">
      <c r="C23" s="283"/>
      <c r="D23" s="284"/>
      <c r="E23" s="281"/>
      <c r="F23" s="282"/>
      <c r="G23" s="40"/>
    </row>
    <row r="24" spans="1:10" x14ac:dyDescent="0.25">
      <c r="E24" s="280"/>
      <c r="F24" s="280"/>
      <c r="G24" s="40"/>
    </row>
    <row r="25" spans="1:10" x14ac:dyDescent="0.25">
      <c r="A25" s="97"/>
      <c r="B25" s="96" t="s">
        <v>15</v>
      </c>
    </row>
  </sheetData>
  <mergeCells count="8">
    <mergeCell ref="E24:F24"/>
    <mergeCell ref="A1:B1"/>
    <mergeCell ref="A2:O2"/>
    <mergeCell ref="A3:B3"/>
    <mergeCell ref="A5:F5"/>
    <mergeCell ref="F17:F20"/>
    <mergeCell ref="C23:D23"/>
    <mergeCell ref="E23:F23"/>
  </mergeCells>
  <pageMargins left="0.7" right="0.7" top="0.75" bottom="0.75" header="0.3" footer="0.3"/>
  <pageSetup paperSize="9" orientation="landscape" r:id="rId1"/>
  <headerFooter>
    <oddHeader>&amp;R&amp;"Arial Narrow,Normálne"&amp;10Príloha č. 8
&amp;"Arial Narrow,Tučné"Zoznam dodaných tovarov</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6A1B4-1251-4242-85A3-52A2C07ECA3B}">
  <dimension ref="A1:O25"/>
  <sheetViews>
    <sheetView zoomScaleNormal="100" workbookViewId="0">
      <selection activeCell="E27" sqref="E27"/>
    </sheetView>
  </sheetViews>
  <sheetFormatPr defaultRowHeight="15" x14ac:dyDescent="0.25"/>
  <cols>
    <col min="1" max="1" width="21.42578125" style="48" customWidth="1"/>
    <col min="2" max="2" width="35.42578125" style="48" customWidth="1"/>
    <col min="3" max="4" width="21.42578125" style="48" customWidth="1"/>
    <col min="5" max="5" width="35.7109375" style="48" customWidth="1"/>
    <col min="6" max="6" width="35.28515625" style="48" customWidth="1"/>
    <col min="7" max="16384" width="9.140625" style="48"/>
  </cols>
  <sheetData>
    <row r="1" spans="1:15" ht="16.5" x14ac:dyDescent="0.25">
      <c r="A1" s="210" t="s">
        <v>0</v>
      </c>
      <c r="B1" s="210"/>
      <c r="C1" s="83"/>
      <c r="D1" s="83"/>
      <c r="E1" s="82"/>
      <c r="F1" s="80"/>
      <c r="G1" s="82"/>
      <c r="H1" s="80"/>
      <c r="I1" s="80"/>
      <c r="J1" s="80"/>
      <c r="K1" s="80"/>
      <c r="L1" s="80"/>
      <c r="M1" s="81"/>
      <c r="N1" s="80"/>
      <c r="O1" s="80"/>
    </row>
    <row r="2" spans="1:15" x14ac:dyDescent="0.25">
      <c r="A2" s="254" t="s">
        <v>84</v>
      </c>
      <c r="B2" s="254"/>
      <c r="C2" s="254"/>
      <c r="D2" s="254"/>
      <c r="E2" s="254"/>
      <c r="F2" s="254"/>
      <c r="G2" s="254"/>
      <c r="H2" s="254"/>
      <c r="I2" s="254"/>
      <c r="J2" s="254"/>
      <c r="K2" s="254"/>
      <c r="L2" s="254"/>
      <c r="M2" s="254"/>
      <c r="N2" s="254"/>
      <c r="O2" s="254"/>
    </row>
    <row r="3" spans="1:15" x14ac:dyDescent="0.25">
      <c r="A3" s="255" t="s">
        <v>92</v>
      </c>
      <c r="B3" s="255"/>
      <c r="C3" s="73"/>
      <c r="D3" s="73"/>
      <c r="E3" s="73"/>
      <c r="F3" s="73"/>
      <c r="G3" s="73"/>
      <c r="H3" s="73"/>
      <c r="I3" s="73"/>
      <c r="J3" s="73"/>
      <c r="K3" s="73"/>
      <c r="L3" s="73"/>
      <c r="M3" s="73"/>
      <c r="N3" s="73"/>
      <c r="O3" s="73"/>
    </row>
    <row r="5" spans="1:15" x14ac:dyDescent="0.25">
      <c r="A5" s="237" t="s">
        <v>1050</v>
      </c>
      <c r="B5" s="237"/>
      <c r="C5" s="237"/>
      <c r="D5" s="237"/>
      <c r="E5" s="237"/>
      <c r="F5" s="237"/>
    </row>
    <row r="6" spans="1:15" ht="15.75" thickBot="1" x14ac:dyDescent="0.3"/>
    <row r="7" spans="1:15" ht="52.5" customHeight="1" thickBot="1" x14ac:dyDescent="0.3">
      <c r="A7" s="43" t="s">
        <v>1051</v>
      </c>
      <c r="B7" s="42" t="s">
        <v>1052</v>
      </c>
      <c r="C7" s="43" t="s">
        <v>1053</v>
      </c>
      <c r="D7" s="43" t="s">
        <v>1054</v>
      </c>
      <c r="E7" s="43" t="s">
        <v>1055</v>
      </c>
      <c r="F7" s="43" t="s">
        <v>1056</v>
      </c>
    </row>
    <row r="8" spans="1:15" ht="29.25" customHeight="1" x14ac:dyDescent="0.25">
      <c r="A8" s="167"/>
      <c r="B8" s="75"/>
      <c r="C8" s="44"/>
      <c r="D8" s="44"/>
      <c r="E8" s="44"/>
      <c r="F8" s="44"/>
    </row>
    <row r="9" spans="1:15" ht="29.25" customHeight="1" x14ac:dyDescent="0.25">
      <c r="A9" s="168"/>
      <c r="B9" s="75"/>
      <c r="C9" s="44"/>
      <c r="D9" s="44"/>
      <c r="E9" s="44"/>
      <c r="F9" s="44"/>
    </row>
    <row r="10" spans="1:15" ht="30" customHeight="1" x14ac:dyDescent="0.25">
      <c r="A10" s="168"/>
      <c r="B10" s="75"/>
      <c r="C10" s="44"/>
      <c r="D10" s="44"/>
      <c r="E10" s="44"/>
      <c r="F10" s="44"/>
    </row>
    <row r="11" spans="1:15" ht="30" customHeight="1" x14ac:dyDescent="0.25">
      <c r="A11" s="168"/>
      <c r="B11" s="75"/>
      <c r="C11" s="44"/>
      <c r="D11" s="44"/>
      <c r="E11" s="44"/>
      <c r="F11" s="44"/>
    </row>
    <row r="14" spans="1:15" ht="30" customHeight="1" x14ac:dyDescent="0.25">
      <c r="A14" s="169" t="s">
        <v>54</v>
      </c>
      <c r="B14" s="59"/>
      <c r="C14" s="171"/>
      <c r="E14" s="173" t="s">
        <v>12</v>
      </c>
      <c r="F14" s="172"/>
      <c r="G14" s="84"/>
      <c r="H14" s="84"/>
      <c r="I14" s="98"/>
      <c r="J14" s="40"/>
    </row>
    <row r="15" spans="1:15" x14ac:dyDescent="0.25">
      <c r="A15" s="17" t="s">
        <v>55</v>
      </c>
      <c r="B15" s="59"/>
      <c r="C15" s="171"/>
      <c r="E15" s="106" t="s">
        <v>10</v>
      </c>
      <c r="F15" s="172"/>
      <c r="G15" s="84"/>
      <c r="H15" s="84"/>
      <c r="I15" s="98"/>
    </row>
    <row r="16" spans="1:15" x14ac:dyDescent="0.25">
      <c r="A16" s="17" t="s">
        <v>2</v>
      </c>
      <c r="B16" s="59"/>
      <c r="C16" s="171"/>
      <c r="E16" s="106" t="s">
        <v>37</v>
      </c>
      <c r="F16" s="172"/>
      <c r="G16" s="84"/>
      <c r="H16" s="84"/>
      <c r="I16" s="98"/>
      <c r="J16" s="40"/>
    </row>
    <row r="17" spans="1:10" x14ac:dyDescent="0.25">
      <c r="A17" s="17" t="s">
        <v>3</v>
      </c>
      <c r="B17" s="59"/>
      <c r="C17" s="171"/>
      <c r="E17" s="105" t="s">
        <v>497</v>
      </c>
      <c r="F17" s="285"/>
      <c r="G17" s="100"/>
      <c r="H17" s="100"/>
      <c r="I17" s="100"/>
      <c r="J17" s="40"/>
    </row>
    <row r="18" spans="1:10" x14ac:dyDescent="0.25">
      <c r="A18" s="57" t="s">
        <v>4</v>
      </c>
      <c r="B18" s="170"/>
      <c r="C18" s="171"/>
      <c r="F18" s="285"/>
    </row>
    <row r="19" spans="1:10" x14ac:dyDescent="0.25">
      <c r="F19" s="285"/>
    </row>
    <row r="20" spans="1:10" x14ac:dyDescent="0.25">
      <c r="A20" s="17" t="s">
        <v>10</v>
      </c>
      <c r="B20" s="44"/>
      <c r="F20" s="285"/>
    </row>
    <row r="21" spans="1:10" x14ac:dyDescent="0.25">
      <c r="A21" s="17" t="s">
        <v>37</v>
      </c>
      <c r="B21" s="44"/>
    </row>
    <row r="22" spans="1:10" x14ac:dyDescent="0.25">
      <c r="A22" s="17"/>
      <c r="E22" s="40"/>
    </row>
    <row r="23" spans="1:10" x14ac:dyDescent="0.25">
      <c r="C23" s="283"/>
      <c r="D23" s="284"/>
      <c r="E23" s="281"/>
      <c r="F23" s="282"/>
      <c r="G23" s="40"/>
    </row>
    <row r="24" spans="1:10" x14ac:dyDescent="0.25">
      <c r="E24" s="280"/>
      <c r="F24" s="280"/>
      <c r="G24" s="40"/>
    </row>
    <row r="25" spans="1:10" x14ac:dyDescent="0.25">
      <c r="A25" s="97"/>
      <c r="B25" s="96" t="s">
        <v>15</v>
      </c>
    </row>
  </sheetData>
  <mergeCells count="8">
    <mergeCell ref="E24:F24"/>
    <mergeCell ref="A1:B1"/>
    <mergeCell ref="A2:O2"/>
    <mergeCell ref="A3:B3"/>
    <mergeCell ref="A5:F5"/>
    <mergeCell ref="F17:F20"/>
    <mergeCell ref="C23:D23"/>
    <mergeCell ref="E23:F23"/>
  </mergeCells>
  <pageMargins left="0.7" right="0.7" top="0.75" bottom="0.75" header="0.3" footer="0.3"/>
  <pageSetup paperSize="9" orientation="landscape" r:id="rId1"/>
  <headerFooter>
    <oddHeader>&amp;R&amp;"Arial Narrow,Normálne"&amp;10Príloha č. 8
&amp;"Arial Narrow,Tučné"Zoznam dodaných tovarov</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zoomScaleNormal="100" workbookViewId="0">
      <selection activeCell="I14" sqref="I14"/>
    </sheetView>
  </sheetViews>
  <sheetFormatPr defaultRowHeight="15" x14ac:dyDescent="0.25"/>
  <cols>
    <col min="1" max="1" width="5.42578125" style="34" customWidth="1"/>
    <col min="2" max="2" width="19.7109375" style="34" customWidth="1"/>
    <col min="3" max="3" width="28.7109375" style="34" customWidth="1"/>
    <col min="4" max="4" width="33.42578125" style="34" customWidth="1"/>
  </cols>
  <sheetData>
    <row r="1" spans="1:4" x14ac:dyDescent="0.25">
      <c r="A1" s="210" t="s">
        <v>0</v>
      </c>
      <c r="B1" s="210"/>
      <c r="C1" s="35"/>
      <c r="D1" s="35"/>
    </row>
    <row r="2" spans="1:4" ht="15.75" customHeight="1" x14ac:dyDescent="0.25">
      <c r="A2" s="186" t="s">
        <v>84</v>
      </c>
      <c r="B2" s="186"/>
      <c r="C2" s="186"/>
      <c r="D2" s="186"/>
    </row>
    <row r="3" spans="1:4" x14ac:dyDescent="0.25">
      <c r="A3" s="211"/>
      <c r="B3" s="211"/>
      <c r="C3" s="211"/>
      <c r="D3" s="35"/>
    </row>
    <row r="4" spans="1:4" x14ac:dyDescent="0.25">
      <c r="A4" s="212" t="s">
        <v>35</v>
      </c>
      <c r="B4" s="212"/>
      <c r="C4" s="212"/>
      <c r="D4" s="212"/>
    </row>
    <row r="5" spans="1:4" x14ac:dyDescent="0.25">
      <c r="A5" s="35"/>
      <c r="B5" s="35"/>
      <c r="C5" s="35"/>
      <c r="D5" s="35"/>
    </row>
    <row r="6" spans="1:4" x14ac:dyDescent="0.25">
      <c r="A6" s="215" t="s">
        <v>54</v>
      </c>
      <c r="B6" s="215"/>
      <c r="C6" s="175"/>
      <c r="D6" s="214"/>
    </row>
    <row r="7" spans="1:4" x14ac:dyDescent="0.25">
      <c r="A7" s="215" t="s">
        <v>55</v>
      </c>
      <c r="B7" s="215"/>
      <c r="C7" s="175"/>
      <c r="D7" s="214"/>
    </row>
    <row r="8" spans="1:4" x14ac:dyDescent="0.25">
      <c r="A8" s="215" t="s">
        <v>2</v>
      </c>
      <c r="B8" s="215"/>
      <c r="C8" s="175"/>
      <c r="D8" s="214"/>
    </row>
    <row r="9" spans="1:4" x14ac:dyDescent="0.25">
      <c r="A9" s="215" t="s">
        <v>3</v>
      </c>
      <c r="B9" s="215"/>
      <c r="C9" s="175"/>
      <c r="D9" s="214"/>
    </row>
    <row r="10" spans="1:4" x14ac:dyDescent="0.25">
      <c r="A10" s="215" t="s">
        <v>4</v>
      </c>
      <c r="B10" s="215"/>
      <c r="C10" s="175"/>
      <c r="D10" s="214"/>
    </row>
    <row r="11" spans="1:4" x14ac:dyDescent="0.25">
      <c r="A11" s="35"/>
      <c r="B11" s="35"/>
      <c r="C11" s="39"/>
      <c r="D11" s="35"/>
    </row>
    <row r="12" spans="1:4" ht="15" customHeight="1" x14ac:dyDescent="0.25">
      <c r="A12" s="210" t="s">
        <v>71</v>
      </c>
      <c r="B12" s="210"/>
      <c r="C12" s="210"/>
      <c r="D12" s="210"/>
    </row>
    <row r="13" spans="1:4" ht="41.25" customHeight="1" x14ac:dyDescent="0.25">
      <c r="A13" s="36" t="s">
        <v>16</v>
      </c>
      <c r="B13" s="213" t="s">
        <v>72</v>
      </c>
      <c r="C13" s="213"/>
      <c r="D13" s="213"/>
    </row>
    <row r="14" spans="1:4" ht="30" customHeight="1" x14ac:dyDescent="0.25">
      <c r="A14" s="16" t="s">
        <v>16</v>
      </c>
      <c r="B14" s="213" t="s">
        <v>33</v>
      </c>
      <c r="C14" s="213"/>
      <c r="D14" s="213"/>
    </row>
    <row r="15" spans="1:4" ht="30" customHeight="1" x14ac:dyDescent="0.25">
      <c r="A15" s="16" t="s">
        <v>16</v>
      </c>
      <c r="B15" s="213" t="s">
        <v>34</v>
      </c>
      <c r="C15" s="213"/>
      <c r="D15" s="213"/>
    </row>
    <row r="16" spans="1:4" x14ac:dyDescent="0.25">
      <c r="A16" s="5"/>
      <c r="B16" s="38"/>
      <c r="C16" s="38"/>
      <c r="D16" s="38"/>
    </row>
    <row r="17" spans="1:4" x14ac:dyDescent="0.25">
      <c r="A17" s="7" t="s">
        <v>10</v>
      </c>
      <c r="B17" s="24"/>
      <c r="C17" s="8"/>
      <c r="D17" s="9"/>
    </row>
    <row r="18" spans="1:4" x14ac:dyDescent="0.25">
      <c r="A18" s="7" t="s">
        <v>11</v>
      </c>
      <c r="B18" s="29"/>
      <c r="C18" s="10"/>
      <c r="D18" s="11"/>
    </row>
    <row r="19" spans="1:4" x14ac:dyDescent="0.25">
      <c r="A19" s="9"/>
      <c r="B19" s="9"/>
      <c r="C19" s="9"/>
      <c r="D19" s="9"/>
    </row>
    <row r="20" spans="1:4" x14ac:dyDescent="0.25">
      <c r="A20" s="9"/>
      <c r="B20" s="9"/>
      <c r="C20" s="9"/>
      <c r="D20" s="9"/>
    </row>
    <row r="21" spans="1:4" x14ac:dyDescent="0.25">
      <c r="A21" s="9"/>
      <c r="B21" s="9"/>
      <c r="C21" s="9"/>
      <c r="D21" s="9"/>
    </row>
    <row r="22" spans="1:4" x14ac:dyDescent="0.25">
      <c r="A22" s="9"/>
      <c r="B22" s="9"/>
      <c r="C22" s="9"/>
      <c r="D22" s="30"/>
    </row>
    <row r="23" spans="1:4" x14ac:dyDescent="0.25">
      <c r="A23" s="9"/>
      <c r="B23" s="9"/>
      <c r="C23" s="12" t="s">
        <v>12</v>
      </c>
      <c r="D23" s="24"/>
    </row>
    <row r="24" spans="1:4" x14ac:dyDescent="0.25">
      <c r="A24" s="9"/>
      <c r="B24" s="9"/>
      <c r="C24" s="13"/>
      <c r="D24" s="31" t="s">
        <v>13</v>
      </c>
    </row>
    <row r="25" spans="1:4" x14ac:dyDescent="0.25">
      <c r="A25" s="9"/>
      <c r="B25" s="9"/>
      <c r="C25" s="9"/>
      <c r="D25" s="9"/>
    </row>
    <row r="26" spans="1:4" x14ac:dyDescent="0.25">
      <c r="A26" s="218" t="s">
        <v>14</v>
      </c>
      <c r="B26" s="218"/>
      <c r="C26" s="13"/>
      <c r="D26" s="13"/>
    </row>
    <row r="27" spans="1:4" x14ac:dyDescent="0.25">
      <c r="A27" s="24"/>
      <c r="B27" s="219" t="s">
        <v>15</v>
      </c>
      <c r="C27" s="219"/>
      <c r="D27" s="14"/>
    </row>
    <row r="28" spans="1:4" x14ac:dyDescent="0.25">
      <c r="A28" s="9"/>
      <c r="B28" s="9"/>
      <c r="C28" s="9"/>
      <c r="D28" s="9"/>
    </row>
    <row r="29" spans="1:4" x14ac:dyDescent="0.25">
      <c r="A29" s="9"/>
      <c r="B29" s="9"/>
      <c r="C29" s="9"/>
      <c r="D29" s="9"/>
    </row>
    <row r="30" spans="1:4" x14ac:dyDescent="0.25">
      <c r="A30" s="15"/>
      <c r="B30" s="15"/>
      <c r="C30" s="15"/>
      <c r="D30" s="15"/>
    </row>
  </sheetData>
  <mergeCells count="20">
    <mergeCell ref="C7:D7"/>
    <mergeCell ref="A1:B1"/>
    <mergeCell ref="A2:D2"/>
    <mergeCell ref="A3:C3"/>
    <mergeCell ref="A4:D4"/>
    <mergeCell ref="C6:D6"/>
    <mergeCell ref="A6:B6"/>
    <mergeCell ref="A7:B7"/>
    <mergeCell ref="B14:D14"/>
    <mergeCell ref="B15:D15"/>
    <mergeCell ref="A26:B26"/>
    <mergeCell ref="B27:C27"/>
    <mergeCell ref="C8:D8"/>
    <mergeCell ref="C9:D9"/>
    <mergeCell ref="C10:D10"/>
    <mergeCell ref="B13:D13"/>
    <mergeCell ref="A12:D12"/>
    <mergeCell ref="A8:B8"/>
    <mergeCell ref="A9:B9"/>
    <mergeCell ref="A10:B10"/>
  </mergeCells>
  <pageMargins left="0.7" right="0.7" top="0.75" bottom="0.75" header="0.3" footer="0.3"/>
  <pageSetup paperSize="9" orientation="portrait" r:id="rId1"/>
  <headerFooter>
    <oddHeader>&amp;R&amp;"Arial Narrow,Tučné"&amp;10Príloha č. 3 
&amp;"Arial Narrow,Normálne"Čestné vyhlásenie uchádzača ku konfliktu záujmov</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0"/>
  <sheetViews>
    <sheetView zoomScaleNormal="100" workbookViewId="0">
      <selection activeCell="G25" sqref="G25"/>
    </sheetView>
  </sheetViews>
  <sheetFormatPr defaultRowHeight="15" x14ac:dyDescent="0.25"/>
  <cols>
    <col min="1" max="1" width="5.42578125" style="6" customWidth="1"/>
    <col min="2" max="2" width="19.7109375" style="6" customWidth="1"/>
    <col min="3" max="3" width="28.7109375" style="6" customWidth="1"/>
    <col min="4" max="4" width="33.42578125" style="6" customWidth="1"/>
  </cols>
  <sheetData>
    <row r="1" spans="1:4" x14ac:dyDescent="0.25">
      <c r="A1" s="210" t="s">
        <v>0</v>
      </c>
      <c r="B1" s="210"/>
      <c r="C1" s="1"/>
      <c r="D1" s="1"/>
    </row>
    <row r="2" spans="1:4" x14ac:dyDescent="0.25">
      <c r="A2" s="186" t="s">
        <v>84</v>
      </c>
      <c r="B2" s="186"/>
      <c r="C2" s="186"/>
      <c r="D2" s="186"/>
    </row>
    <row r="3" spans="1:4" x14ac:dyDescent="0.25">
      <c r="A3" s="211"/>
      <c r="B3" s="211"/>
      <c r="C3" s="211"/>
      <c r="D3" s="1"/>
    </row>
    <row r="4" spans="1:4" x14ac:dyDescent="0.25">
      <c r="A4" s="212" t="s">
        <v>36</v>
      </c>
      <c r="B4" s="212"/>
      <c r="C4" s="212"/>
      <c r="D4" s="212"/>
    </row>
    <row r="5" spans="1:4" x14ac:dyDescent="0.25">
      <c r="A5" s="1"/>
      <c r="B5" s="1"/>
      <c r="C5" s="1"/>
      <c r="D5" s="1"/>
    </row>
    <row r="6" spans="1:4" x14ac:dyDescent="0.25">
      <c r="A6" s="215" t="s">
        <v>54</v>
      </c>
      <c r="B6" s="215"/>
      <c r="C6" s="220"/>
      <c r="D6" s="221"/>
    </row>
    <row r="7" spans="1:4" x14ac:dyDescent="0.25">
      <c r="A7" s="215" t="s">
        <v>55</v>
      </c>
      <c r="B7" s="215"/>
      <c r="C7" s="220"/>
      <c r="D7" s="221"/>
    </row>
    <row r="8" spans="1:4" x14ac:dyDescent="0.25">
      <c r="A8" s="215" t="s">
        <v>2</v>
      </c>
      <c r="B8" s="215"/>
      <c r="C8" s="220"/>
      <c r="D8" s="221"/>
    </row>
    <row r="9" spans="1:4" x14ac:dyDescent="0.25">
      <c r="A9" s="215" t="s">
        <v>3</v>
      </c>
      <c r="B9" s="215"/>
      <c r="C9" s="220"/>
      <c r="D9" s="221"/>
    </row>
    <row r="10" spans="1:4" x14ac:dyDescent="0.25">
      <c r="A10" s="215" t="s">
        <v>4</v>
      </c>
      <c r="B10" s="215"/>
      <c r="C10" s="220"/>
      <c r="D10" s="221"/>
    </row>
    <row r="11" spans="1:4" x14ac:dyDescent="0.25">
      <c r="A11" s="1"/>
      <c r="B11" s="1"/>
      <c r="C11" s="32"/>
      <c r="D11" s="1"/>
    </row>
    <row r="12" spans="1:4" s="33" customFormat="1" ht="15" customHeight="1" x14ac:dyDescent="0.2">
      <c r="A12" s="210" t="s">
        <v>22</v>
      </c>
      <c r="B12" s="210"/>
      <c r="C12" s="210"/>
      <c r="D12" s="210"/>
    </row>
    <row r="13" spans="1:4" s="33" customFormat="1" ht="30" customHeight="1" x14ac:dyDescent="0.2">
      <c r="A13" s="16" t="s">
        <v>16</v>
      </c>
      <c r="B13" s="213" t="s">
        <v>24</v>
      </c>
      <c r="C13" s="213"/>
      <c r="D13" s="213"/>
    </row>
    <row r="14" spans="1:4" s="33" customFormat="1" ht="15" customHeight="1" x14ac:dyDescent="0.2">
      <c r="A14" s="16"/>
      <c r="B14" s="36"/>
      <c r="C14" s="36"/>
      <c r="D14" s="36"/>
    </row>
    <row r="15" spans="1:4" s="33" customFormat="1" ht="15" customHeight="1" x14ac:dyDescent="0.2">
      <c r="A15" s="210" t="s">
        <v>23</v>
      </c>
      <c r="B15" s="210"/>
      <c r="C15" s="210"/>
      <c r="D15" s="210"/>
    </row>
    <row r="17" spans="1:4" x14ac:dyDescent="0.25">
      <c r="A17" s="7" t="s">
        <v>10</v>
      </c>
      <c r="B17" s="24"/>
      <c r="C17" s="8"/>
      <c r="D17" s="9"/>
    </row>
    <row r="18" spans="1:4" x14ac:dyDescent="0.25">
      <c r="A18" s="7" t="s">
        <v>11</v>
      </c>
      <c r="B18" s="29"/>
      <c r="C18" s="10"/>
      <c r="D18" s="11"/>
    </row>
    <row r="19" spans="1:4" x14ac:dyDescent="0.25">
      <c r="A19" s="9"/>
      <c r="B19" s="9"/>
      <c r="C19" s="9"/>
      <c r="D19" s="9"/>
    </row>
    <row r="20" spans="1:4" x14ac:dyDescent="0.25">
      <c r="A20" s="9"/>
      <c r="B20" s="9"/>
      <c r="C20" s="9"/>
      <c r="D20" s="9"/>
    </row>
    <row r="21" spans="1:4" x14ac:dyDescent="0.25">
      <c r="A21" s="9"/>
      <c r="B21" s="9"/>
      <c r="C21" s="9"/>
      <c r="D21" s="9"/>
    </row>
    <row r="22" spans="1:4" x14ac:dyDescent="0.25">
      <c r="A22" s="9"/>
      <c r="B22" s="9"/>
      <c r="C22" s="9"/>
      <c r="D22" s="30"/>
    </row>
    <row r="23" spans="1:4" x14ac:dyDescent="0.25">
      <c r="A23" s="9"/>
      <c r="B23" s="9"/>
      <c r="C23" s="12" t="s">
        <v>12</v>
      </c>
      <c r="D23" s="24"/>
    </row>
    <row r="24" spans="1:4" x14ac:dyDescent="0.25">
      <c r="A24" s="9"/>
      <c r="B24" s="9"/>
      <c r="C24" s="13"/>
      <c r="D24" s="31" t="s">
        <v>13</v>
      </c>
    </row>
    <row r="25" spans="1:4" x14ac:dyDescent="0.25">
      <c r="A25" s="9"/>
      <c r="B25" s="9"/>
      <c r="C25" s="9"/>
      <c r="D25" s="9"/>
    </row>
    <row r="26" spans="1:4" x14ac:dyDescent="0.25">
      <c r="A26" s="218" t="s">
        <v>14</v>
      </c>
      <c r="B26" s="218"/>
      <c r="C26" s="13"/>
      <c r="D26" s="13"/>
    </row>
    <row r="27" spans="1:4" x14ac:dyDescent="0.25">
      <c r="A27" s="24"/>
      <c r="B27" s="219" t="s">
        <v>15</v>
      </c>
      <c r="C27" s="219"/>
      <c r="D27" s="14"/>
    </row>
    <row r="28" spans="1:4" x14ac:dyDescent="0.25">
      <c r="A28" s="9"/>
      <c r="B28" s="9"/>
      <c r="C28" s="9"/>
      <c r="D28" s="9"/>
    </row>
    <row r="29" spans="1:4" x14ac:dyDescent="0.25">
      <c r="A29" s="9"/>
      <c r="B29" s="9"/>
      <c r="C29" s="9"/>
      <c r="D29" s="9"/>
    </row>
    <row r="30" spans="1:4" x14ac:dyDescent="0.25">
      <c r="A30" s="15"/>
      <c r="B30" s="15"/>
      <c r="C30" s="15"/>
      <c r="D30" s="15"/>
    </row>
  </sheetData>
  <mergeCells count="19">
    <mergeCell ref="C8:D8"/>
    <mergeCell ref="C9:D9"/>
    <mergeCell ref="C10:D10"/>
    <mergeCell ref="A1:B1"/>
    <mergeCell ref="A2:D2"/>
    <mergeCell ref="A3:C3"/>
    <mergeCell ref="A4:D4"/>
    <mergeCell ref="C6:D6"/>
    <mergeCell ref="C7:D7"/>
    <mergeCell ref="A6:B6"/>
    <mergeCell ref="A7:B7"/>
    <mergeCell ref="A8:B8"/>
    <mergeCell ref="A9:B9"/>
    <mergeCell ref="A10:B10"/>
    <mergeCell ref="A26:B26"/>
    <mergeCell ref="B27:C27"/>
    <mergeCell ref="A15:D15"/>
    <mergeCell ref="A12:D12"/>
    <mergeCell ref="B13:D13"/>
  </mergeCells>
  <pageMargins left="0.7" right="0.7" top="0.75" bottom="0.75" header="0.3" footer="0.3"/>
  <pageSetup paperSize="9" orientation="portrait" r:id="rId1"/>
  <headerFooter>
    <oddHeader>&amp;R&amp;"Arial Narrow,Tučné"&amp;10Príloha č. 4&amp;"Arial Narrow,Normálne"
Čestné vyhlásenie uchádzača o neuložení zákazu účasti vo verejnom obstarávaní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zoomScaleNormal="100" workbookViewId="0">
      <selection activeCell="F11" sqref="F11"/>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s>
  <sheetData>
    <row r="1" spans="1:4" x14ac:dyDescent="0.25">
      <c r="A1" s="210" t="s">
        <v>0</v>
      </c>
      <c r="B1" s="210"/>
      <c r="C1" s="35"/>
      <c r="D1" s="35"/>
    </row>
    <row r="2" spans="1:4" x14ac:dyDescent="0.25">
      <c r="A2" s="186" t="s">
        <v>84</v>
      </c>
      <c r="B2" s="186"/>
      <c r="C2" s="186"/>
      <c r="D2" s="186"/>
    </row>
    <row r="3" spans="1:4" s="48" customFormat="1" x14ac:dyDescent="0.25">
      <c r="A3" s="66" t="s">
        <v>85</v>
      </c>
      <c r="B3" s="63"/>
      <c r="C3" s="63"/>
      <c r="D3" s="63"/>
    </row>
    <row r="4" spans="1:4" x14ac:dyDescent="0.25">
      <c r="A4" s="211"/>
      <c r="B4" s="211"/>
      <c r="C4" s="211"/>
      <c r="D4" s="35"/>
    </row>
    <row r="5" spans="1:4" ht="33.75" customHeight="1" x14ac:dyDescent="0.25">
      <c r="A5" s="212" t="s">
        <v>25</v>
      </c>
      <c r="B5" s="212"/>
      <c r="C5" s="212"/>
      <c r="D5" s="212"/>
    </row>
    <row r="6" spans="1:4" x14ac:dyDescent="0.25">
      <c r="A6" s="35"/>
      <c r="B6" s="35"/>
      <c r="C6" s="35"/>
      <c r="D6" s="35"/>
    </row>
    <row r="7" spans="1:4" x14ac:dyDescent="0.25">
      <c r="A7" s="215" t="s">
        <v>54</v>
      </c>
      <c r="B7" s="215"/>
      <c r="C7" s="220"/>
      <c r="D7" s="221"/>
    </row>
    <row r="8" spans="1:4" x14ac:dyDescent="0.25">
      <c r="A8" s="215" t="s">
        <v>55</v>
      </c>
      <c r="B8" s="215"/>
      <c r="C8" s="220"/>
      <c r="D8" s="221"/>
    </row>
    <row r="9" spans="1:4" x14ac:dyDescent="0.25">
      <c r="A9" s="215" t="s">
        <v>2</v>
      </c>
      <c r="B9" s="215"/>
      <c r="C9" s="220"/>
      <c r="D9" s="221"/>
    </row>
    <row r="10" spans="1:4" x14ac:dyDescent="0.25">
      <c r="A10" s="215" t="s">
        <v>3</v>
      </c>
      <c r="B10" s="215"/>
      <c r="C10" s="220"/>
      <c r="D10" s="221"/>
    </row>
    <row r="11" spans="1:4" x14ac:dyDescent="0.25">
      <c r="A11" s="215" t="s">
        <v>4</v>
      </c>
      <c r="B11" s="215"/>
      <c r="C11" s="220"/>
      <c r="D11" s="221"/>
    </row>
    <row r="12" spans="1:4" x14ac:dyDescent="0.25">
      <c r="A12" s="35"/>
      <c r="B12" s="35"/>
      <c r="C12" s="37"/>
      <c r="D12" s="35"/>
    </row>
    <row r="13" spans="1:4" s="17" customFormat="1" ht="15" customHeight="1" x14ac:dyDescent="0.2">
      <c r="A13" s="210" t="s">
        <v>27</v>
      </c>
      <c r="B13" s="210"/>
      <c r="C13" s="210"/>
      <c r="D13" s="210"/>
    </row>
    <row r="14" spans="1:4" s="17" customFormat="1" ht="37.5" customHeight="1" x14ac:dyDescent="0.2">
      <c r="A14" s="41" t="s">
        <v>16</v>
      </c>
      <c r="B14" s="224" t="s">
        <v>26</v>
      </c>
      <c r="C14" s="224"/>
      <c r="D14" s="224"/>
    </row>
    <row r="15" spans="1:4" s="17" customFormat="1" ht="15" customHeight="1" x14ac:dyDescent="0.2">
      <c r="A15" s="222" t="s">
        <v>28</v>
      </c>
      <c r="B15" s="222"/>
      <c r="C15" s="222"/>
      <c r="D15" s="41"/>
    </row>
    <row r="16" spans="1:4" s="17" customFormat="1" ht="30" customHeight="1" x14ac:dyDescent="0.2">
      <c r="A16" s="41"/>
      <c r="B16" s="223" t="s">
        <v>29</v>
      </c>
      <c r="C16" s="223"/>
      <c r="D16" s="223"/>
    </row>
    <row r="17" spans="1:4" s="17" customFormat="1" ht="45" customHeight="1" x14ac:dyDescent="0.2">
      <c r="A17" s="41"/>
      <c r="B17" s="223" t="s">
        <v>30</v>
      </c>
      <c r="C17" s="223"/>
      <c r="D17" s="223"/>
    </row>
    <row r="18" spans="1:4" s="17" customFormat="1" ht="30" customHeight="1" x14ac:dyDescent="0.2">
      <c r="A18" s="41"/>
      <c r="B18" s="223" t="s">
        <v>31</v>
      </c>
      <c r="C18" s="223"/>
      <c r="D18" s="223"/>
    </row>
    <row r="19" spans="1:4" s="17" customFormat="1" ht="30" customHeight="1" x14ac:dyDescent="0.2">
      <c r="A19" s="41"/>
      <c r="B19" s="223" t="s">
        <v>32</v>
      </c>
      <c r="C19" s="223"/>
      <c r="D19" s="223"/>
    </row>
    <row r="20" spans="1:4" s="17" customFormat="1" ht="15" customHeight="1" x14ac:dyDescent="0.2">
      <c r="A20" s="16"/>
      <c r="B20" s="36"/>
      <c r="C20" s="36"/>
      <c r="D20" s="36"/>
    </row>
    <row r="21" spans="1:4" s="33" customFormat="1" ht="15" customHeight="1" x14ac:dyDescent="0.2">
      <c r="A21" s="210" t="s">
        <v>23</v>
      </c>
      <c r="B21" s="210"/>
      <c r="C21" s="210"/>
      <c r="D21" s="210"/>
    </row>
    <row r="22" spans="1:4" s="33" customFormat="1" ht="15" customHeight="1" x14ac:dyDescent="0.2">
      <c r="A22" s="49"/>
      <c r="B22" s="49"/>
      <c r="C22" s="49"/>
      <c r="D22" s="49"/>
    </row>
    <row r="24" spans="1:4" x14ac:dyDescent="0.25">
      <c r="A24" s="7" t="s">
        <v>10</v>
      </c>
      <c r="B24" s="24"/>
      <c r="C24" s="8"/>
      <c r="D24" s="9"/>
    </row>
    <row r="25" spans="1:4" x14ac:dyDescent="0.25">
      <c r="A25" s="7" t="s">
        <v>11</v>
      </c>
      <c r="B25" s="29"/>
      <c r="C25" s="10"/>
      <c r="D25" s="11"/>
    </row>
    <row r="26" spans="1:4" x14ac:dyDescent="0.25">
      <c r="A26" s="9"/>
      <c r="B26" s="9"/>
      <c r="C26" s="9"/>
      <c r="D26" s="9"/>
    </row>
    <row r="27" spans="1:4" x14ac:dyDescent="0.25">
      <c r="A27" s="9"/>
      <c r="B27" s="9"/>
      <c r="C27" s="9"/>
      <c r="D27" s="9"/>
    </row>
    <row r="28" spans="1:4" x14ac:dyDescent="0.25">
      <c r="A28" s="9"/>
      <c r="B28" s="9"/>
      <c r="C28" s="9"/>
      <c r="D28" s="9"/>
    </row>
    <row r="29" spans="1:4" x14ac:dyDescent="0.25">
      <c r="A29" s="9"/>
      <c r="B29" s="9"/>
      <c r="C29" s="9"/>
      <c r="D29" s="30"/>
    </row>
    <row r="30" spans="1:4" x14ac:dyDescent="0.25">
      <c r="A30" s="9"/>
      <c r="B30" s="9"/>
      <c r="C30" s="12" t="s">
        <v>12</v>
      </c>
      <c r="D30" s="24"/>
    </row>
    <row r="31" spans="1:4" x14ac:dyDescent="0.25">
      <c r="A31" s="9"/>
      <c r="B31" s="9"/>
      <c r="C31" s="13"/>
      <c r="D31" s="31" t="s">
        <v>13</v>
      </c>
    </row>
    <row r="32" spans="1:4" x14ac:dyDescent="0.25">
      <c r="A32" s="9"/>
      <c r="B32" s="9"/>
      <c r="C32" s="9"/>
      <c r="D32" s="9"/>
    </row>
    <row r="33" spans="1:4" x14ac:dyDescent="0.25">
      <c r="A33" s="218" t="s">
        <v>14</v>
      </c>
      <c r="B33" s="218"/>
      <c r="C33" s="13"/>
      <c r="D33" s="13"/>
    </row>
    <row r="34" spans="1:4" x14ac:dyDescent="0.25">
      <c r="A34" s="24"/>
      <c r="B34" s="219" t="s">
        <v>15</v>
      </c>
      <c r="C34" s="219"/>
      <c r="D34" s="14"/>
    </row>
    <row r="35" spans="1:4" x14ac:dyDescent="0.25">
      <c r="A35" s="9"/>
      <c r="B35" s="9"/>
      <c r="C35" s="9"/>
      <c r="D35" s="9"/>
    </row>
    <row r="36" spans="1:4" x14ac:dyDescent="0.25">
      <c r="A36" s="9"/>
      <c r="B36" s="9"/>
      <c r="C36" s="9"/>
      <c r="D36" s="9"/>
    </row>
    <row r="37" spans="1:4" x14ac:dyDescent="0.25">
      <c r="A37" s="15"/>
      <c r="B37" s="15"/>
      <c r="C37" s="15"/>
      <c r="D37" s="15"/>
    </row>
  </sheetData>
  <mergeCells count="24">
    <mergeCell ref="C8:D8"/>
    <mergeCell ref="A1:B1"/>
    <mergeCell ref="A2:D2"/>
    <mergeCell ref="A4:C4"/>
    <mergeCell ref="A5:D5"/>
    <mergeCell ref="C7:D7"/>
    <mergeCell ref="A7:B7"/>
    <mergeCell ref="A8:B8"/>
    <mergeCell ref="C9:D9"/>
    <mergeCell ref="C10:D10"/>
    <mergeCell ref="C11:D11"/>
    <mergeCell ref="A13:D13"/>
    <mergeCell ref="B14:D14"/>
    <mergeCell ref="A9:B9"/>
    <mergeCell ref="A10:B10"/>
    <mergeCell ref="A11:B11"/>
    <mergeCell ref="A33:B33"/>
    <mergeCell ref="B34:C34"/>
    <mergeCell ref="A15:C15"/>
    <mergeCell ref="B16:D16"/>
    <mergeCell ref="B17:D17"/>
    <mergeCell ref="B18:D18"/>
    <mergeCell ref="B19:D19"/>
    <mergeCell ref="A21:D21"/>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61BF6-9839-41FB-87EA-16A79926CBAB}">
  <dimension ref="A1:D37"/>
  <sheetViews>
    <sheetView zoomScaleNormal="100" workbookViewId="0">
      <selection activeCell="A3" sqref="A3"/>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 min="5" max="16384" width="9.140625" style="48"/>
  </cols>
  <sheetData>
    <row r="1" spans="1:4" x14ac:dyDescent="0.25">
      <c r="A1" s="210" t="s">
        <v>0</v>
      </c>
      <c r="B1" s="210"/>
      <c r="C1" s="35"/>
      <c r="D1" s="35"/>
    </row>
    <row r="2" spans="1:4" x14ac:dyDescent="0.25">
      <c r="A2" s="186" t="s">
        <v>84</v>
      </c>
      <c r="B2" s="186"/>
      <c r="C2" s="186"/>
      <c r="D2" s="186"/>
    </row>
    <row r="3" spans="1:4" x14ac:dyDescent="0.25">
      <c r="A3" s="66" t="s">
        <v>86</v>
      </c>
      <c r="B3" s="63"/>
      <c r="C3" s="63"/>
      <c r="D3" s="63"/>
    </row>
    <row r="4" spans="1:4" x14ac:dyDescent="0.25">
      <c r="A4" s="211"/>
      <c r="B4" s="211"/>
      <c r="C4" s="211"/>
      <c r="D4" s="35"/>
    </row>
    <row r="5" spans="1:4" ht="33.75" customHeight="1" x14ac:dyDescent="0.25">
      <c r="A5" s="212" t="s">
        <v>25</v>
      </c>
      <c r="B5" s="212"/>
      <c r="C5" s="212"/>
      <c r="D5" s="212"/>
    </row>
    <row r="6" spans="1:4" x14ac:dyDescent="0.25">
      <c r="A6" s="35"/>
      <c r="B6" s="35"/>
      <c r="C6" s="35"/>
      <c r="D6" s="35"/>
    </row>
    <row r="7" spans="1:4" x14ac:dyDescent="0.25">
      <c r="A7" s="215" t="s">
        <v>54</v>
      </c>
      <c r="B7" s="215"/>
      <c r="C7" s="220"/>
      <c r="D7" s="221"/>
    </row>
    <row r="8" spans="1:4" x14ac:dyDescent="0.25">
      <c r="A8" s="215" t="s">
        <v>55</v>
      </c>
      <c r="B8" s="215"/>
      <c r="C8" s="220"/>
      <c r="D8" s="221"/>
    </row>
    <row r="9" spans="1:4" x14ac:dyDescent="0.25">
      <c r="A9" s="215" t="s">
        <v>2</v>
      </c>
      <c r="B9" s="215"/>
      <c r="C9" s="220"/>
      <c r="D9" s="221"/>
    </row>
    <row r="10" spans="1:4" x14ac:dyDescent="0.25">
      <c r="A10" s="215" t="s">
        <v>3</v>
      </c>
      <c r="B10" s="215"/>
      <c r="C10" s="220"/>
      <c r="D10" s="221"/>
    </row>
    <row r="11" spans="1:4" x14ac:dyDescent="0.25">
      <c r="A11" s="215" t="s">
        <v>4</v>
      </c>
      <c r="B11" s="215"/>
      <c r="C11" s="220"/>
      <c r="D11" s="221"/>
    </row>
    <row r="12" spans="1:4" x14ac:dyDescent="0.25">
      <c r="A12" s="35"/>
      <c r="B12" s="35"/>
      <c r="C12" s="39"/>
      <c r="D12" s="35"/>
    </row>
    <row r="13" spans="1:4" s="17" customFormat="1" ht="15" customHeight="1" x14ac:dyDescent="0.2">
      <c r="A13" s="210" t="s">
        <v>27</v>
      </c>
      <c r="B13" s="210"/>
      <c r="C13" s="210"/>
      <c r="D13" s="210"/>
    </row>
    <row r="14" spans="1:4" s="17" customFormat="1" ht="37.5" customHeight="1" x14ac:dyDescent="0.2">
      <c r="A14" s="65" t="s">
        <v>16</v>
      </c>
      <c r="B14" s="224" t="s">
        <v>26</v>
      </c>
      <c r="C14" s="224"/>
      <c r="D14" s="224"/>
    </row>
    <row r="15" spans="1:4" s="17" customFormat="1" ht="15" customHeight="1" x14ac:dyDescent="0.2">
      <c r="A15" s="222" t="s">
        <v>28</v>
      </c>
      <c r="B15" s="222"/>
      <c r="C15" s="222"/>
      <c r="D15" s="65"/>
    </row>
    <row r="16" spans="1:4" s="17" customFormat="1" ht="30" customHeight="1" x14ac:dyDescent="0.2">
      <c r="A16" s="65"/>
      <c r="B16" s="223" t="s">
        <v>29</v>
      </c>
      <c r="C16" s="223"/>
      <c r="D16" s="223"/>
    </row>
    <row r="17" spans="1:4" s="17" customFormat="1" ht="45" customHeight="1" x14ac:dyDescent="0.2">
      <c r="A17" s="65"/>
      <c r="B17" s="223" t="s">
        <v>30</v>
      </c>
      <c r="C17" s="223"/>
      <c r="D17" s="223"/>
    </row>
    <row r="18" spans="1:4" s="17" customFormat="1" ht="30" customHeight="1" x14ac:dyDescent="0.2">
      <c r="A18" s="65"/>
      <c r="B18" s="223" t="s">
        <v>31</v>
      </c>
      <c r="C18" s="223"/>
      <c r="D18" s="223"/>
    </row>
    <row r="19" spans="1:4" s="17" customFormat="1" ht="30" customHeight="1" x14ac:dyDescent="0.2">
      <c r="A19" s="65"/>
      <c r="B19" s="223" t="s">
        <v>32</v>
      </c>
      <c r="C19" s="223"/>
      <c r="D19" s="223"/>
    </row>
    <row r="20" spans="1:4" s="17" customFormat="1" ht="15" customHeight="1" x14ac:dyDescent="0.2">
      <c r="A20" s="16"/>
      <c r="B20" s="36"/>
      <c r="C20" s="36"/>
      <c r="D20" s="36"/>
    </row>
    <row r="21" spans="1:4" s="33" customFormat="1" ht="15" customHeight="1" x14ac:dyDescent="0.2">
      <c r="A21" s="210" t="s">
        <v>23</v>
      </c>
      <c r="B21" s="210"/>
      <c r="C21" s="210"/>
      <c r="D21" s="210"/>
    </row>
    <row r="22" spans="1:4" s="33" customFormat="1" ht="15" customHeight="1" x14ac:dyDescent="0.2">
      <c r="A22" s="64"/>
      <c r="B22" s="64"/>
      <c r="C22" s="64"/>
      <c r="D22" s="64"/>
    </row>
    <row r="24" spans="1:4" x14ac:dyDescent="0.25">
      <c r="A24" s="7" t="s">
        <v>10</v>
      </c>
      <c r="B24" s="24"/>
      <c r="C24" s="8"/>
      <c r="D24" s="9"/>
    </row>
    <row r="25" spans="1:4" x14ac:dyDescent="0.25">
      <c r="A25" s="7" t="s">
        <v>11</v>
      </c>
      <c r="B25" s="29"/>
      <c r="C25" s="10"/>
      <c r="D25" s="11"/>
    </row>
    <row r="26" spans="1:4" x14ac:dyDescent="0.25">
      <c r="A26" s="9"/>
      <c r="B26" s="9"/>
      <c r="C26" s="9"/>
      <c r="D26" s="9"/>
    </row>
    <row r="27" spans="1:4" x14ac:dyDescent="0.25">
      <c r="A27" s="9"/>
      <c r="B27" s="9"/>
      <c r="C27" s="9"/>
      <c r="D27" s="9"/>
    </row>
    <row r="28" spans="1:4" x14ac:dyDescent="0.25">
      <c r="A28" s="9"/>
      <c r="B28" s="9"/>
      <c r="C28" s="9"/>
      <c r="D28" s="9"/>
    </row>
    <row r="29" spans="1:4" x14ac:dyDescent="0.25">
      <c r="A29" s="9"/>
      <c r="B29" s="9"/>
      <c r="C29" s="9"/>
      <c r="D29" s="30"/>
    </row>
    <row r="30" spans="1:4" x14ac:dyDescent="0.25">
      <c r="A30" s="9"/>
      <c r="B30" s="9"/>
      <c r="C30" s="12" t="s">
        <v>12</v>
      </c>
      <c r="D30" s="24"/>
    </row>
    <row r="31" spans="1:4" x14ac:dyDescent="0.25">
      <c r="A31" s="9"/>
      <c r="B31" s="9"/>
      <c r="C31" s="13"/>
      <c r="D31" s="31" t="s">
        <v>13</v>
      </c>
    </row>
    <row r="32" spans="1:4" x14ac:dyDescent="0.25">
      <c r="A32" s="9"/>
      <c r="B32" s="9"/>
      <c r="C32" s="9"/>
      <c r="D32" s="9"/>
    </row>
    <row r="33" spans="1:4" x14ac:dyDescent="0.25">
      <c r="A33" s="218" t="s">
        <v>14</v>
      </c>
      <c r="B33" s="218"/>
      <c r="C33" s="13"/>
      <c r="D33" s="13"/>
    </row>
    <row r="34" spans="1:4" x14ac:dyDescent="0.25">
      <c r="A34" s="24"/>
      <c r="B34" s="219" t="s">
        <v>15</v>
      </c>
      <c r="C34" s="219"/>
      <c r="D34" s="14"/>
    </row>
    <row r="35" spans="1:4" x14ac:dyDescent="0.25">
      <c r="A35" s="9"/>
      <c r="B35" s="9"/>
      <c r="C35" s="9"/>
      <c r="D35" s="9"/>
    </row>
    <row r="36" spans="1:4" x14ac:dyDescent="0.25">
      <c r="A36" s="9"/>
      <c r="B36" s="9"/>
      <c r="C36" s="9"/>
      <c r="D36" s="9"/>
    </row>
    <row r="37" spans="1:4" x14ac:dyDescent="0.25">
      <c r="A37" s="15"/>
      <c r="B37" s="15"/>
      <c r="C37" s="15"/>
      <c r="D37" s="15"/>
    </row>
  </sheetData>
  <mergeCells count="24">
    <mergeCell ref="A1:B1"/>
    <mergeCell ref="A2:D2"/>
    <mergeCell ref="A4:C4"/>
    <mergeCell ref="A5:D5"/>
    <mergeCell ref="A7:B7"/>
    <mergeCell ref="C7:D7"/>
    <mergeCell ref="A8:B8"/>
    <mergeCell ref="C8:D8"/>
    <mergeCell ref="A9:B9"/>
    <mergeCell ref="C9:D9"/>
    <mergeCell ref="A10:B10"/>
    <mergeCell ref="C10:D10"/>
    <mergeCell ref="B34:C34"/>
    <mergeCell ref="A11:B11"/>
    <mergeCell ref="C11:D11"/>
    <mergeCell ref="A13:D13"/>
    <mergeCell ref="B14:D14"/>
    <mergeCell ref="A15:C15"/>
    <mergeCell ref="B16:D16"/>
    <mergeCell ref="B17:D17"/>
    <mergeCell ref="B18:D18"/>
    <mergeCell ref="B19:D19"/>
    <mergeCell ref="A21:D21"/>
    <mergeCell ref="A33:B33"/>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3E9A8-3ECD-4F05-9948-5A838DE809BC}">
  <dimension ref="A1:D37"/>
  <sheetViews>
    <sheetView zoomScaleNormal="100" workbookViewId="0">
      <selection activeCell="N16" sqref="N16"/>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 min="5" max="16384" width="9.140625" style="48"/>
  </cols>
  <sheetData>
    <row r="1" spans="1:4" x14ac:dyDescent="0.25">
      <c r="A1" s="210" t="s">
        <v>0</v>
      </c>
      <c r="B1" s="210"/>
      <c r="C1" s="35"/>
      <c r="D1" s="35"/>
    </row>
    <row r="2" spans="1:4" x14ac:dyDescent="0.25">
      <c r="A2" s="186" t="s">
        <v>84</v>
      </c>
      <c r="B2" s="186"/>
      <c r="C2" s="186"/>
      <c r="D2" s="186"/>
    </row>
    <row r="3" spans="1:4" x14ac:dyDescent="0.25">
      <c r="A3" s="66" t="s">
        <v>87</v>
      </c>
      <c r="B3" s="67"/>
      <c r="C3" s="67"/>
      <c r="D3" s="67"/>
    </row>
    <row r="4" spans="1:4" x14ac:dyDescent="0.25">
      <c r="A4" s="211"/>
      <c r="B4" s="211"/>
      <c r="C4" s="211"/>
      <c r="D4" s="35"/>
    </row>
    <row r="5" spans="1:4" ht="33.75" customHeight="1" x14ac:dyDescent="0.25">
      <c r="A5" s="212" t="s">
        <v>25</v>
      </c>
      <c r="B5" s="212"/>
      <c r="C5" s="212"/>
      <c r="D5" s="212"/>
    </row>
    <row r="6" spans="1:4" x14ac:dyDescent="0.25">
      <c r="A6" s="35"/>
      <c r="B6" s="35"/>
      <c r="C6" s="35"/>
      <c r="D6" s="35"/>
    </row>
    <row r="7" spans="1:4" x14ac:dyDescent="0.25">
      <c r="A7" s="215" t="s">
        <v>54</v>
      </c>
      <c r="B7" s="215"/>
      <c r="C7" s="220"/>
      <c r="D7" s="221"/>
    </row>
    <row r="8" spans="1:4" x14ac:dyDescent="0.25">
      <c r="A8" s="215" t="s">
        <v>55</v>
      </c>
      <c r="B8" s="215"/>
      <c r="C8" s="220"/>
      <c r="D8" s="221"/>
    </row>
    <row r="9" spans="1:4" x14ac:dyDescent="0.25">
      <c r="A9" s="215" t="s">
        <v>2</v>
      </c>
      <c r="B9" s="215"/>
      <c r="C9" s="220"/>
      <c r="D9" s="221"/>
    </row>
    <row r="10" spans="1:4" x14ac:dyDescent="0.25">
      <c r="A10" s="215" t="s">
        <v>3</v>
      </c>
      <c r="B10" s="215"/>
      <c r="C10" s="220"/>
      <c r="D10" s="221"/>
    </row>
    <row r="11" spans="1:4" x14ac:dyDescent="0.25">
      <c r="A11" s="215" t="s">
        <v>4</v>
      </c>
      <c r="B11" s="215"/>
      <c r="C11" s="220"/>
      <c r="D11" s="221"/>
    </row>
    <row r="12" spans="1:4" x14ac:dyDescent="0.25">
      <c r="A12" s="35"/>
      <c r="B12" s="35"/>
      <c r="C12" s="39"/>
      <c r="D12" s="35"/>
    </row>
    <row r="13" spans="1:4" s="17" customFormat="1" ht="15" customHeight="1" x14ac:dyDescent="0.2">
      <c r="A13" s="210" t="s">
        <v>27</v>
      </c>
      <c r="B13" s="210"/>
      <c r="C13" s="210"/>
      <c r="D13" s="210"/>
    </row>
    <row r="14" spans="1:4" s="17" customFormat="1" ht="37.5" customHeight="1" x14ac:dyDescent="0.2">
      <c r="A14" s="69" t="s">
        <v>16</v>
      </c>
      <c r="B14" s="224" t="s">
        <v>26</v>
      </c>
      <c r="C14" s="224"/>
      <c r="D14" s="224"/>
    </row>
    <row r="15" spans="1:4" s="17" customFormat="1" ht="15" customHeight="1" x14ac:dyDescent="0.2">
      <c r="A15" s="222" t="s">
        <v>28</v>
      </c>
      <c r="B15" s="222"/>
      <c r="C15" s="222"/>
      <c r="D15" s="69"/>
    </row>
    <row r="16" spans="1:4" s="17" customFormat="1" ht="30" customHeight="1" x14ac:dyDescent="0.2">
      <c r="A16" s="69"/>
      <c r="B16" s="223" t="s">
        <v>29</v>
      </c>
      <c r="C16" s="223"/>
      <c r="D16" s="223"/>
    </row>
    <row r="17" spans="1:4" s="17" customFormat="1" ht="45" customHeight="1" x14ac:dyDescent="0.2">
      <c r="A17" s="69"/>
      <c r="B17" s="223" t="s">
        <v>30</v>
      </c>
      <c r="C17" s="223"/>
      <c r="D17" s="223"/>
    </row>
    <row r="18" spans="1:4" s="17" customFormat="1" ht="30" customHeight="1" x14ac:dyDescent="0.2">
      <c r="A18" s="69"/>
      <c r="B18" s="223" t="s">
        <v>31</v>
      </c>
      <c r="C18" s="223"/>
      <c r="D18" s="223"/>
    </row>
    <row r="19" spans="1:4" s="17" customFormat="1" ht="30" customHeight="1" x14ac:dyDescent="0.2">
      <c r="A19" s="69"/>
      <c r="B19" s="223" t="s">
        <v>32</v>
      </c>
      <c r="C19" s="223"/>
      <c r="D19" s="223"/>
    </row>
    <row r="20" spans="1:4" s="17" customFormat="1" ht="15" customHeight="1" x14ac:dyDescent="0.2">
      <c r="A20" s="16"/>
      <c r="B20" s="36"/>
      <c r="C20" s="36"/>
      <c r="D20" s="36"/>
    </row>
    <row r="21" spans="1:4" s="33" customFormat="1" ht="15" customHeight="1" x14ac:dyDescent="0.2">
      <c r="A21" s="210" t="s">
        <v>23</v>
      </c>
      <c r="B21" s="210"/>
      <c r="C21" s="210"/>
      <c r="D21" s="210"/>
    </row>
    <row r="22" spans="1:4" s="33" customFormat="1" ht="15" customHeight="1" x14ac:dyDescent="0.2">
      <c r="A22" s="68"/>
      <c r="B22" s="68"/>
      <c r="C22" s="68"/>
      <c r="D22" s="68"/>
    </row>
    <row r="24" spans="1:4" x14ac:dyDescent="0.25">
      <c r="A24" s="7" t="s">
        <v>10</v>
      </c>
      <c r="B24" s="24"/>
      <c r="C24" s="8"/>
      <c r="D24" s="9"/>
    </row>
    <row r="25" spans="1:4" x14ac:dyDescent="0.25">
      <c r="A25" s="7" t="s">
        <v>11</v>
      </c>
      <c r="B25" s="29"/>
      <c r="C25" s="10"/>
      <c r="D25" s="11"/>
    </row>
    <row r="26" spans="1:4" x14ac:dyDescent="0.25">
      <c r="A26" s="9"/>
      <c r="B26" s="9"/>
      <c r="C26" s="9"/>
      <c r="D26" s="9"/>
    </row>
    <row r="27" spans="1:4" x14ac:dyDescent="0.25">
      <c r="A27" s="9"/>
      <c r="B27" s="9"/>
      <c r="C27" s="9"/>
      <c r="D27" s="9"/>
    </row>
    <row r="28" spans="1:4" x14ac:dyDescent="0.25">
      <c r="A28" s="9"/>
      <c r="B28" s="9"/>
      <c r="C28" s="9"/>
      <c r="D28" s="9"/>
    </row>
    <row r="29" spans="1:4" x14ac:dyDescent="0.25">
      <c r="A29" s="9"/>
      <c r="B29" s="9"/>
      <c r="C29" s="9"/>
      <c r="D29" s="30"/>
    </row>
    <row r="30" spans="1:4" x14ac:dyDescent="0.25">
      <c r="A30" s="9"/>
      <c r="B30" s="9"/>
      <c r="C30" s="12" t="s">
        <v>12</v>
      </c>
      <c r="D30" s="24"/>
    </row>
    <row r="31" spans="1:4" x14ac:dyDescent="0.25">
      <c r="A31" s="9"/>
      <c r="B31" s="9"/>
      <c r="C31" s="13"/>
      <c r="D31" s="31" t="s">
        <v>13</v>
      </c>
    </row>
    <row r="32" spans="1:4" x14ac:dyDescent="0.25">
      <c r="A32" s="9"/>
      <c r="B32" s="9"/>
      <c r="C32" s="9"/>
      <c r="D32" s="9"/>
    </row>
    <row r="33" spans="1:4" x14ac:dyDescent="0.25">
      <c r="A33" s="218" t="s">
        <v>14</v>
      </c>
      <c r="B33" s="218"/>
      <c r="C33" s="13"/>
      <c r="D33" s="13"/>
    </row>
    <row r="34" spans="1:4" x14ac:dyDescent="0.25">
      <c r="A34" s="24"/>
      <c r="B34" s="219" t="s">
        <v>15</v>
      </c>
      <c r="C34" s="219"/>
      <c r="D34" s="14"/>
    </row>
    <row r="35" spans="1:4" x14ac:dyDescent="0.25">
      <c r="A35" s="9"/>
      <c r="B35" s="9"/>
      <c r="C35" s="9"/>
      <c r="D35" s="9"/>
    </row>
    <row r="36" spans="1:4" x14ac:dyDescent="0.25">
      <c r="A36" s="9"/>
      <c r="B36" s="9"/>
      <c r="C36" s="9"/>
      <c r="D36" s="9"/>
    </row>
    <row r="37" spans="1:4" x14ac:dyDescent="0.25">
      <c r="A37" s="15"/>
      <c r="B37" s="15"/>
      <c r="C37" s="15"/>
      <c r="D37" s="15"/>
    </row>
  </sheetData>
  <mergeCells count="24">
    <mergeCell ref="B34:C34"/>
    <mergeCell ref="A11:B11"/>
    <mergeCell ref="C11:D11"/>
    <mergeCell ref="A13:D13"/>
    <mergeCell ref="B14:D14"/>
    <mergeCell ref="A15:C15"/>
    <mergeCell ref="B16:D16"/>
    <mergeCell ref="B17:D17"/>
    <mergeCell ref="B18:D18"/>
    <mergeCell ref="B19:D19"/>
    <mergeCell ref="A21:D21"/>
    <mergeCell ref="A33:B33"/>
    <mergeCell ref="A8:B8"/>
    <mergeCell ref="C8:D8"/>
    <mergeCell ref="A9:B9"/>
    <mergeCell ref="C9:D9"/>
    <mergeCell ref="A10:B10"/>
    <mergeCell ref="C10:D10"/>
    <mergeCell ref="A1:B1"/>
    <mergeCell ref="A2:D2"/>
    <mergeCell ref="A4:C4"/>
    <mergeCell ref="A5:D5"/>
    <mergeCell ref="A7:B7"/>
    <mergeCell ref="C7:D7"/>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45D9D-C659-41A7-84DB-825FFC903D90}">
  <dimension ref="A1:D37"/>
  <sheetViews>
    <sheetView zoomScaleNormal="100" workbookViewId="0">
      <selection activeCell="J15" sqref="J15"/>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 min="5" max="16384" width="9.140625" style="48"/>
  </cols>
  <sheetData>
    <row r="1" spans="1:4" x14ac:dyDescent="0.25">
      <c r="A1" s="210" t="s">
        <v>0</v>
      </c>
      <c r="B1" s="210"/>
      <c r="C1" s="35"/>
      <c r="D1" s="35"/>
    </row>
    <row r="2" spans="1:4" x14ac:dyDescent="0.25">
      <c r="A2" s="186" t="s">
        <v>84</v>
      </c>
      <c r="B2" s="186"/>
      <c r="C2" s="186"/>
      <c r="D2" s="186"/>
    </row>
    <row r="3" spans="1:4" x14ac:dyDescent="0.25">
      <c r="A3" s="66" t="s">
        <v>88</v>
      </c>
      <c r="B3" s="67"/>
      <c r="C3" s="67"/>
      <c r="D3" s="67"/>
    </row>
    <row r="4" spans="1:4" x14ac:dyDescent="0.25">
      <c r="A4" s="211"/>
      <c r="B4" s="211"/>
      <c r="C4" s="211"/>
      <c r="D4" s="35"/>
    </row>
    <row r="5" spans="1:4" ht="33.75" customHeight="1" x14ac:dyDescent="0.25">
      <c r="A5" s="212" t="s">
        <v>25</v>
      </c>
      <c r="B5" s="212"/>
      <c r="C5" s="212"/>
      <c r="D5" s="212"/>
    </row>
    <row r="6" spans="1:4" x14ac:dyDescent="0.25">
      <c r="A6" s="35"/>
      <c r="B6" s="35"/>
      <c r="C6" s="35"/>
      <c r="D6" s="35"/>
    </row>
    <row r="7" spans="1:4" x14ac:dyDescent="0.25">
      <c r="A7" s="215" t="s">
        <v>54</v>
      </c>
      <c r="B7" s="215"/>
      <c r="C7" s="220"/>
      <c r="D7" s="221"/>
    </row>
    <row r="8" spans="1:4" x14ac:dyDescent="0.25">
      <c r="A8" s="215" t="s">
        <v>55</v>
      </c>
      <c r="B8" s="215"/>
      <c r="C8" s="220"/>
      <c r="D8" s="221"/>
    </row>
    <row r="9" spans="1:4" x14ac:dyDescent="0.25">
      <c r="A9" s="215" t="s">
        <v>2</v>
      </c>
      <c r="B9" s="215"/>
      <c r="C9" s="220"/>
      <c r="D9" s="221"/>
    </row>
    <row r="10" spans="1:4" x14ac:dyDescent="0.25">
      <c r="A10" s="215" t="s">
        <v>3</v>
      </c>
      <c r="B10" s="215"/>
      <c r="C10" s="220"/>
      <c r="D10" s="221"/>
    </row>
    <row r="11" spans="1:4" x14ac:dyDescent="0.25">
      <c r="A11" s="215" t="s">
        <v>4</v>
      </c>
      <c r="B11" s="215"/>
      <c r="C11" s="220"/>
      <c r="D11" s="221"/>
    </row>
    <row r="12" spans="1:4" x14ac:dyDescent="0.25">
      <c r="A12" s="35"/>
      <c r="B12" s="35"/>
      <c r="C12" s="39"/>
      <c r="D12" s="35"/>
    </row>
    <row r="13" spans="1:4" s="17" customFormat="1" ht="15" customHeight="1" x14ac:dyDescent="0.2">
      <c r="A13" s="210" t="s">
        <v>27</v>
      </c>
      <c r="B13" s="210"/>
      <c r="C13" s="210"/>
      <c r="D13" s="210"/>
    </row>
    <row r="14" spans="1:4" s="17" customFormat="1" ht="37.5" customHeight="1" x14ac:dyDescent="0.2">
      <c r="A14" s="69" t="s">
        <v>16</v>
      </c>
      <c r="B14" s="224" t="s">
        <v>26</v>
      </c>
      <c r="C14" s="224"/>
      <c r="D14" s="224"/>
    </row>
    <row r="15" spans="1:4" s="17" customFormat="1" ht="15" customHeight="1" x14ac:dyDescent="0.2">
      <c r="A15" s="222" t="s">
        <v>28</v>
      </c>
      <c r="B15" s="222"/>
      <c r="C15" s="222"/>
      <c r="D15" s="69"/>
    </row>
    <row r="16" spans="1:4" s="17" customFormat="1" ht="30" customHeight="1" x14ac:dyDescent="0.2">
      <c r="A16" s="69"/>
      <c r="B16" s="223" t="s">
        <v>29</v>
      </c>
      <c r="C16" s="223"/>
      <c r="D16" s="223"/>
    </row>
    <row r="17" spans="1:4" s="17" customFormat="1" ht="45" customHeight="1" x14ac:dyDescent="0.2">
      <c r="A17" s="69"/>
      <c r="B17" s="223" t="s">
        <v>30</v>
      </c>
      <c r="C17" s="223"/>
      <c r="D17" s="223"/>
    </row>
    <row r="18" spans="1:4" s="17" customFormat="1" ht="30" customHeight="1" x14ac:dyDescent="0.2">
      <c r="A18" s="69"/>
      <c r="B18" s="223" t="s">
        <v>31</v>
      </c>
      <c r="C18" s="223"/>
      <c r="D18" s="223"/>
    </row>
    <row r="19" spans="1:4" s="17" customFormat="1" ht="30" customHeight="1" x14ac:dyDescent="0.2">
      <c r="A19" s="69"/>
      <c r="B19" s="223" t="s">
        <v>32</v>
      </c>
      <c r="C19" s="223"/>
      <c r="D19" s="223"/>
    </row>
    <row r="20" spans="1:4" s="17" customFormat="1" ht="15" customHeight="1" x14ac:dyDescent="0.2">
      <c r="A20" s="16"/>
      <c r="B20" s="36"/>
      <c r="C20" s="36"/>
      <c r="D20" s="36"/>
    </row>
    <row r="21" spans="1:4" s="33" customFormat="1" ht="15" customHeight="1" x14ac:dyDescent="0.2">
      <c r="A21" s="210" t="s">
        <v>23</v>
      </c>
      <c r="B21" s="210"/>
      <c r="C21" s="210"/>
      <c r="D21" s="210"/>
    </row>
    <row r="22" spans="1:4" s="33" customFormat="1" ht="15" customHeight="1" x14ac:dyDescent="0.2">
      <c r="A22" s="68"/>
      <c r="B22" s="68"/>
      <c r="C22" s="68"/>
      <c r="D22" s="68"/>
    </row>
    <row r="24" spans="1:4" x14ac:dyDescent="0.25">
      <c r="A24" s="7" t="s">
        <v>10</v>
      </c>
      <c r="B24" s="24"/>
      <c r="C24" s="8"/>
      <c r="D24" s="9"/>
    </row>
    <row r="25" spans="1:4" x14ac:dyDescent="0.25">
      <c r="A25" s="7" t="s">
        <v>11</v>
      </c>
      <c r="B25" s="29"/>
      <c r="C25" s="10"/>
      <c r="D25" s="11"/>
    </row>
    <row r="26" spans="1:4" x14ac:dyDescent="0.25">
      <c r="A26" s="9"/>
      <c r="B26" s="9"/>
      <c r="C26" s="9"/>
      <c r="D26" s="9"/>
    </row>
    <row r="27" spans="1:4" x14ac:dyDescent="0.25">
      <c r="A27" s="9"/>
      <c r="B27" s="9"/>
      <c r="C27" s="9"/>
      <c r="D27" s="9"/>
    </row>
    <row r="28" spans="1:4" x14ac:dyDescent="0.25">
      <c r="A28" s="9"/>
      <c r="B28" s="9"/>
      <c r="C28" s="9"/>
      <c r="D28" s="9"/>
    </row>
    <row r="29" spans="1:4" x14ac:dyDescent="0.25">
      <c r="A29" s="9"/>
      <c r="B29" s="9"/>
      <c r="C29" s="9"/>
      <c r="D29" s="30"/>
    </row>
    <row r="30" spans="1:4" x14ac:dyDescent="0.25">
      <c r="A30" s="9"/>
      <c r="B30" s="9"/>
      <c r="C30" s="12" t="s">
        <v>12</v>
      </c>
      <c r="D30" s="24"/>
    </row>
    <row r="31" spans="1:4" x14ac:dyDescent="0.25">
      <c r="A31" s="9"/>
      <c r="B31" s="9"/>
      <c r="C31" s="13"/>
      <c r="D31" s="31" t="s">
        <v>13</v>
      </c>
    </row>
    <row r="32" spans="1:4" x14ac:dyDescent="0.25">
      <c r="A32" s="9"/>
      <c r="B32" s="9"/>
      <c r="C32" s="9"/>
      <c r="D32" s="9"/>
    </row>
    <row r="33" spans="1:4" x14ac:dyDescent="0.25">
      <c r="A33" s="218" t="s">
        <v>14</v>
      </c>
      <c r="B33" s="218"/>
      <c r="C33" s="13"/>
      <c r="D33" s="13"/>
    </row>
    <row r="34" spans="1:4" x14ac:dyDescent="0.25">
      <c r="A34" s="24"/>
      <c r="B34" s="219" t="s">
        <v>15</v>
      </c>
      <c r="C34" s="219"/>
      <c r="D34" s="14"/>
    </row>
    <row r="35" spans="1:4" x14ac:dyDescent="0.25">
      <c r="A35" s="9"/>
      <c r="B35" s="9"/>
      <c r="C35" s="9"/>
      <c r="D35" s="9"/>
    </row>
    <row r="36" spans="1:4" x14ac:dyDescent="0.25">
      <c r="A36" s="9"/>
      <c r="B36" s="9"/>
      <c r="C36" s="9"/>
      <c r="D36" s="9"/>
    </row>
    <row r="37" spans="1:4" x14ac:dyDescent="0.25">
      <c r="A37" s="15"/>
      <c r="B37" s="15"/>
      <c r="C37" s="15"/>
      <c r="D37" s="15"/>
    </row>
  </sheetData>
  <mergeCells count="24">
    <mergeCell ref="B34:C34"/>
    <mergeCell ref="A11:B11"/>
    <mergeCell ref="C11:D11"/>
    <mergeCell ref="A13:D13"/>
    <mergeCell ref="B14:D14"/>
    <mergeCell ref="A15:C15"/>
    <mergeCell ref="B16:D16"/>
    <mergeCell ref="B17:D17"/>
    <mergeCell ref="B18:D18"/>
    <mergeCell ref="B19:D19"/>
    <mergeCell ref="A21:D21"/>
    <mergeCell ref="A33:B33"/>
    <mergeCell ref="A8:B8"/>
    <mergeCell ref="C8:D8"/>
    <mergeCell ref="A9:B9"/>
    <mergeCell ref="C9:D9"/>
    <mergeCell ref="A10:B10"/>
    <mergeCell ref="C10:D10"/>
    <mergeCell ref="A1:B1"/>
    <mergeCell ref="A2:D2"/>
    <mergeCell ref="A4:C4"/>
    <mergeCell ref="A5:D5"/>
    <mergeCell ref="A7:B7"/>
    <mergeCell ref="C7:D7"/>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B2EEA-C78E-40D0-A504-71513418EE6E}">
  <dimension ref="A1:D37"/>
  <sheetViews>
    <sheetView zoomScaleNormal="100" workbookViewId="0">
      <selection activeCell="J16" sqref="J16"/>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 min="5" max="16384" width="9.140625" style="48"/>
  </cols>
  <sheetData>
    <row r="1" spans="1:4" x14ac:dyDescent="0.25">
      <c r="A1" s="210" t="s">
        <v>0</v>
      </c>
      <c r="B1" s="210"/>
      <c r="C1" s="35"/>
      <c r="D1" s="35"/>
    </row>
    <row r="2" spans="1:4" x14ac:dyDescent="0.25">
      <c r="A2" s="186" t="s">
        <v>84</v>
      </c>
      <c r="B2" s="186"/>
      <c r="C2" s="186"/>
      <c r="D2" s="186"/>
    </row>
    <row r="3" spans="1:4" x14ac:dyDescent="0.25">
      <c r="A3" s="66" t="s">
        <v>89</v>
      </c>
      <c r="B3" s="67"/>
      <c r="C3" s="67"/>
      <c r="D3" s="67"/>
    </row>
    <row r="4" spans="1:4" x14ac:dyDescent="0.25">
      <c r="A4" s="211"/>
      <c r="B4" s="211"/>
      <c r="C4" s="211"/>
      <c r="D4" s="35"/>
    </row>
    <row r="5" spans="1:4" ht="33.75" customHeight="1" x14ac:dyDescent="0.25">
      <c r="A5" s="212" t="s">
        <v>25</v>
      </c>
      <c r="B5" s="212"/>
      <c r="C5" s="212"/>
      <c r="D5" s="212"/>
    </row>
    <row r="6" spans="1:4" x14ac:dyDescent="0.25">
      <c r="A6" s="35"/>
      <c r="B6" s="35"/>
      <c r="C6" s="35"/>
      <c r="D6" s="35"/>
    </row>
    <row r="7" spans="1:4" x14ac:dyDescent="0.25">
      <c r="A7" s="215" t="s">
        <v>54</v>
      </c>
      <c r="B7" s="215"/>
      <c r="C7" s="220"/>
      <c r="D7" s="221"/>
    </row>
    <row r="8" spans="1:4" x14ac:dyDescent="0.25">
      <c r="A8" s="215" t="s">
        <v>55</v>
      </c>
      <c r="B8" s="215"/>
      <c r="C8" s="220"/>
      <c r="D8" s="221"/>
    </row>
    <row r="9" spans="1:4" x14ac:dyDescent="0.25">
      <c r="A9" s="215" t="s">
        <v>2</v>
      </c>
      <c r="B9" s="215"/>
      <c r="C9" s="220"/>
      <c r="D9" s="221"/>
    </row>
    <row r="10" spans="1:4" x14ac:dyDescent="0.25">
      <c r="A10" s="215" t="s">
        <v>3</v>
      </c>
      <c r="B10" s="215"/>
      <c r="C10" s="220"/>
      <c r="D10" s="221"/>
    </row>
    <row r="11" spans="1:4" x14ac:dyDescent="0.25">
      <c r="A11" s="215" t="s">
        <v>4</v>
      </c>
      <c r="B11" s="215"/>
      <c r="C11" s="220"/>
      <c r="D11" s="221"/>
    </row>
    <row r="12" spans="1:4" x14ac:dyDescent="0.25">
      <c r="A12" s="35"/>
      <c r="B12" s="35"/>
      <c r="C12" s="39"/>
      <c r="D12" s="35"/>
    </row>
    <row r="13" spans="1:4" s="17" customFormat="1" ht="15" customHeight="1" x14ac:dyDescent="0.2">
      <c r="A13" s="210" t="s">
        <v>27</v>
      </c>
      <c r="B13" s="210"/>
      <c r="C13" s="210"/>
      <c r="D13" s="210"/>
    </row>
    <row r="14" spans="1:4" s="17" customFormat="1" ht="37.5" customHeight="1" x14ac:dyDescent="0.2">
      <c r="A14" s="69" t="s">
        <v>16</v>
      </c>
      <c r="B14" s="224" t="s">
        <v>26</v>
      </c>
      <c r="C14" s="224"/>
      <c r="D14" s="224"/>
    </row>
    <row r="15" spans="1:4" s="17" customFormat="1" ht="15" customHeight="1" x14ac:dyDescent="0.2">
      <c r="A15" s="222" t="s">
        <v>28</v>
      </c>
      <c r="B15" s="222"/>
      <c r="C15" s="222"/>
      <c r="D15" s="69"/>
    </row>
    <row r="16" spans="1:4" s="17" customFormat="1" ht="30" customHeight="1" x14ac:dyDescent="0.2">
      <c r="A16" s="69"/>
      <c r="B16" s="223" t="s">
        <v>29</v>
      </c>
      <c r="C16" s="223"/>
      <c r="D16" s="223"/>
    </row>
    <row r="17" spans="1:4" s="17" customFormat="1" ht="45" customHeight="1" x14ac:dyDescent="0.2">
      <c r="A17" s="69"/>
      <c r="B17" s="223" t="s">
        <v>30</v>
      </c>
      <c r="C17" s="223"/>
      <c r="D17" s="223"/>
    </row>
    <row r="18" spans="1:4" s="17" customFormat="1" ht="30" customHeight="1" x14ac:dyDescent="0.2">
      <c r="A18" s="69"/>
      <c r="B18" s="223" t="s">
        <v>31</v>
      </c>
      <c r="C18" s="223"/>
      <c r="D18" s="223"/>
    </row>
    <row r="19" spans="1:4" s="17" customFormat="1" ht="30" customHeight="1" x14ac:dyDescent="0.2">
      <c r="A19" s="69"/>
      <c r="B19" s="223" t="s">
        <v>32</v>
      </c>
      <c r="C19" s="223"/>
      <c r="D19" s="223"/>
    </row>
    <row r="20" spans="1:4" s="17" customFormat="1" ht="15" customHeight="1" x14ac:dyDescent="0.2">
      <c r="A20" s="16"/>
      <c r="B20" s="36"/>
      <c r="C20" s="36"/>
      <c r="D20" s="36"/>
    </row>
    <row r="21" spans="1:4" s="33" customFormat="1" ht="15" customHeight="1" x14ac:dyDescent="0.2">
      <c r="A21" s="210" t="s">
        <v>23</v>
      </c>
      <c r="B21" s="210"/>
      <c r="C21" s="210"/>
      <c r="D21" s="210"/>
    </row>
    <row r="22" spans="1:4" s="33" customFormat="1" ht="15" customHeight="1" x14ac:dyDescent="0.2">
      <c r="A22" s="68"/>
      <c r="B22" s="68"/>
      <c r="C22" s="68"/>
      <c r="D22" s="68"/>
    </row>
    <row r="24" spans="1:4" x14ac:dyDescent="0.25">
      <c r="A24" s="7" t="s">
        <v>10</v>
      </c>
      <c r="B24" s="24"/>
      <c r="C24" s="8"/>
      <c r="D24" s="9"/>
    </row>
    <row r="25" spans="1:4" x14ac:dyDescent="0.25">
      <c r="A25" s="7" t="s">
        <v>11</v>
      </c>
      <c r="B25" s="29"/>
      <c r="C25" s="10"/>
      <c r="D25" s="11"/>
    </row>
    <row r="26" spans="1:4" x14ac:dyDescent="0.25">
      <c r="A26" s="9"/>
      <c r="B26" s="9"/>
      <c r="C26" s="9"/>
      <c r="D26" s="9"/>
    </row>
    <row r="27" spans="1:4" x14ac:dyDescent="0.25">
      <c r="A27" s="9"/>
      <c r="B27" s="9"/>
      <c r="C27" s="9"/>
      <c r="D27" s="9"/>
    </row>
    <row r="28" spans="1:4" x14ac:dyDescent="0.25">
      <c r="A28" s="9"/>
      <c r="B28" s="9"/>
      <c r="C28" s="9"/>
      <c r="D28" s="9"/>
    </row>
    <row r="29" spans="1:4" x14ac:dyDescent="0.25">
      <c r="A29" s="9"/>
      <c r="B29" s="9"/>
      <c r="C29" s="9"/>
      <c r="D29" s="30"/>
    </row>
    <row r="30" spans="1:4" x14ac:dyDescent="0.25">
      <c r="A30" s="9"/>
      <c r="B30" s="9"/>
      <c r="C30" s="12" t="s">
        <v>12</v>
      </c>
      <c r="D30" s="24"/>
    </row>
    <row r="31" spans="1:4" x14ac:dyDescent="0.25">
      <c r="A31" s="9"/>
      <c r="B31" s="9"/>
      <c r="C31" s="13"/>
      <c r="D31" s="31" t="s">
        <v>13</v>
      </c>
    </row>
    <row r="32" spans="1:4" x14ac:dyDescent="0.25">
      <c r="A32" s="9"/>
      <c r="B32" s="9"/>
      <c r="C32" s="9"/>
      <c r="D32" s="9"/>
    </row>
    <row r="33" spans="1:4" x14ac:dyDescent="0.25">
      <c r="A33" s="218" t="s">
        <v>14</v>
      </c>
      <c r="B33" s="218"/>
      <c r="C33" s="13"/>
      <c r="D33" s="13"/>
    </row>
    <row r="34" spans="1:4" x14ac:dyDescent="0.25">
      <c r="A34" s="24"/>
      <c r="B34" s="219" t="s">
        <v>15</v>
      </c>
      <c r="C34" s="219"/>
      <c r="D34" s="14"/>
    </row>
    <row r="35" spans="1:4" x14ac:dyDescent="0.25">
      <c r="A35" s="9"/>
      <c r="B35" s="9"/>
      <c r="C35" s="9"/>
      <c r="D35" s="9"/>
    </row>
    <row r="36" spans="1:4" x14ac:dyDescent="0.25">
      <c r="A36" s="9"/>
      <c r="B36" s="9"/>
      <c r="C36" s="9"/>
      <c r="D36" s="9"/>
    </row>
    <row r="37" spans="1:4" x14ac:dyDescent="0.25">
      <c r="A37" s="15"/>
      <c r="B37" s="15"/>
      <c r="C37" s="15"/>
      <c r="D37" s="15"/>
    </row>
  </sheetData>
  <mergeCells count="24">
    <mergeCell ref="B34:C34"/>
    <mergeCell ref="A11:B11"/>
    <mergeCell ref="C11:D11"/>
    <mergeCell ref="A13:D13"/>
    <mergeCell ref="B14:D14"/>
    <mergeCell ref="A15:C15"/>
    <mergeCell ref="B16:D16"/>
    <mergeCell ref="B17:D17"/>
    <mergeCell ref="B18:D18"/>
    <mergeCell ref="B19:D19"/>
    <mergeCell ref="A21:D21"/>
    <mergeCell ref="A33:B33"/>
    <mergeCell ref="A8:B8"/>
    <mergeCell ref="C8:D8"/>
    <mergeCell ref="A9:B9"/>
    <mergeCell ref="C9:D9"/>
    <mergeCell ref="A10:B10"/>
    <mergeCell ref="C10:D10"/>
    <mergeCell ref="A1:B1"/>
    <mergeCell ref="A2:D2"/>
    <mergeCell ref="A4:C4"/>
    <mergeCell ref="A5:D5"/>
    <mergeCell ref="A7:B7"/>
    <mergeCell ref="C7:D7"/>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29</vt:i4>
      </vt:variant>
      <vt:variant>
        <vt:lpstr>Pomenované rozsahy</vt:lpstr>
      </vt:variant>
      <vt:variant>
        <vt:i4>20</vt:i4>
      </vt:variant>
    </vt:vector>
  </HeadingPairs>
  <TitlesOfParts>
    <vt:vector size="49" baseType="lpstr">
      <vt:lpstr>Príloha č. 1</vt:lpstr>
      <vt:lpstr>Príloha č. 2</vt:lpstr>
      <vt:lpstr>Príloha č. 3 </vt:lpstr>
      <vt:lpstr>Príloha č. 4</vt:lpstr>
      <vt:lpstr>Príloha č. 5 - časť č. 1</vt:lpstr>
      <vt:lpstr>Príloha č. 5 - časť č. 2</vt:lpstr>
      <vt:lpstr>Príloha č. 5 - časť č. 3</vt:lpstr>
      <vt:lpstr>Príloha č. 5 - časť č. 4</vt:lpstr>
      <vt:lpstr>Príloha č. 5 - časť č. 5</vt:lpstr>
      <vt:lpstr>Príloha č. 5 - časť č. 6</vt:lpstr>
      <vt:lpstr>Príloha č. 5 - časť č. 7</vt:lpstr>
      <vt:lpstr>Príloha č. 5 - časť č. 8</vt:lpstr>
      <vt:lpstr>Príloha č. 6</vt:lpstr>
      <vt:lpstr>Príloha č. 7 - časť č. 1</vt:lpstr>
      <vt:lpstr>Príloha č. 7 - časť č. 2</vt:lpstr>
      <vt:lpstr>Príloha č. 7 - časť č. 3</vt:lpstr>
      <vt:lpstr>Príloha č. 7 - časť č. 4</vt:lpstr>
      <vt:lpstr>Príloha č. 7 - časť č. 5</vt:lpstr>
      <vt:lpstr>Príloha č. 7 - časť č. 6</vt:lpstr>
      <vt:lpstr>Príloha č. 7 - časť č. 7</vt:lpstr>
      <vt:lpstr>Príloha č. 7 - časť č. 8</vt:lpstr>
      <vt:lpstr>Príloha č. 8 - časť č. 1</vt:lpstr>
      <vt:lpstr>Príloha č. 8 - časť č. 2</vt:lpstr>
      <vt:lpstr>Príloha č. 8 - časť č. 3</vt:lpstr>
      <vt:lpstr>Príloha č. 8 - časť č. 4</vt:lpstr>
      <vt:lpstr>Príloha č. 8 - časť č. 5</vt:lpstr>
      <vt:lpstr>Príloha č. 8 - časť č. 6</vt:lpstr>
      <vt:lpstr>Príloha č. 8 - časť č. 7</vt:lpstr>
      <vt:lpstr>Príloha č. 8 - časť č. 8</vt:lpstr>
      <vt:lpstr>'Príloha č. 1'!Oblasť_tlače</vt:lpstr>
      <vt:lpstr>'Príloha č. 2'!Oblasť_tlače</vt:lpstr>
      <vt:lpstr>'Príloha č. 3 '!Oblasť_tlače</vt:lpstr>
      <vt:lpstr>'Príloha č. 4'!Oblasť_tlače</vt:lpstr>
      <vt:lpstr>'Príloha č. 5 - časť č. 1'!Oblasť_tlače</vt:lpstr>
      <vt:lpstr>'Príloha č. 5 - časť č. 2'!Oblasť_tlače</vt:lpstr>
      <vt:lpstr>'Príloha č. 5 - časť č. 3'!Oblasť_tlače</vt:lpstr>
      <vt:lpstr>'Príloha č. 5 - časť č. 4'!Oblasť_tlače</vt:lpstr>
      <vt:lpstr>'Príloha č. 5 - časť č. 5'!Oblasť_tlače</vt:lpstr>
      <vt:lpstr>'Príloha č. 5 - časť č. 6'!Oblasť_tlače</vt:lpstr>
      <vt:lpstr>'Príloha č. 5 - časť č. 7'!Oblasť_tlače</vt:lpstr>
      <vt:lpstr>'Príloha č. 5 - časť č. 8'!Oblasť_tlače</vt:lpstr>
      <vt:lpstr>'Príloha č. 7 - časť č. 1'!Oblasť_tlače</vt:lpstr>
      <vt:lpstr>'Príloha č. 7 - časť č. 2'!Oblasť_tlače</vt:lpstr>
      <vt:lpstr>'Príloha č. 7 - časť č. 3'!Oblasť_tlače</vt:lpstr>
      <vt:lpstr>'Príloha č. 7 - časť č. 4'!Oblasť_tlače</vt:lpstr>
      <vt:lpstr>'Príloha č. 7 - časť č. 5'!Oblasť_tlače</vt:lpstr>
      <vt:lpstr>'Príloha č. 7 - časť č. 6'!Oblasť_tlače</vt:lpstr>
      <vt:lpstr>'Príloha č. 7 - časť č. 7'!Oblasť_tlače</vt:lpstr>
      <vt:lpstr>'Príloha č. 7 - časť č. 8'!Oblasť_tlače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Františka</dc:creator>
  <cp:lastModifiedBy>un21960</cp:lastModifiedBy>
  <cp:lastPrinted>2024-11-14T11:27:39Z</cp:lastPrinted>
  <dcterms:created xsi:type="dcterms:W3CDTF">2022-06-12T03:33:09Z</dcterms:created>
  <dcterms:modified xsi:type="dcterms:W3CDTF">2024-11-14T11:29:10Z</dcterms:modified>
</cp:coreProperties>
</file>