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urekova2747522\Documents\DNS\Kufríkové zostavy\02_Výzva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4" i="2"/>
  <c r="G11" i="2" l="1"/>
  <c r="G10" i="2"/>
  <c r="G9" i="2"/>
  <c r="G8" i="2"/>
  <c r="G7" i="2"/>
  <c r="G6" i="2"/>
  <c r="G5" i="2"/>
  <c r="G4" i="2"/>
  <c r="H4" i="2"/>
  <c r="I11" i="2" l="1"/>
  <c r="H8" i="2"/>
  <c r="H6" i="2"/>
  <c r="H10" i="2"/>
  <c r="H5" i="2"/>
  <c r="H9" i="2"/>
  <c r="H7" i="2"/>
  <c r="H11" i="2" l="1"/>
</calcChain>
</file>

<file path=xl/sharedStrings.xml><?xml version="1.0" encoding="utf-8"?>
<sst xmlns="http://schemas.openxmlformats.org/spreadsheetml/2006/main" count="36" uniqueCount="30">
  <si>
    <t>Merná jednotka</t>
  </si>
  <si>
    <t>Sadzba DPH v %</t>
  </si>
  <si>
    <t>Výška DPH v EUR</t>
  </si>
  <si>
    <t>1.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</si>
  <si>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</si>
  <si>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</si>
  <si>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</si>
  <si>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</si>
  <si>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</si>
  <si>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</si>
  <si>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</si>
  <si>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</si>
  <si>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</si>
  <si>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>Príloha č. 2 Návrh štrukturovaného rozpočtu ceny</t>
  </si>
  <si>
    <t xml:space="preserve">Popis položky  </t>
  </si>
  <si>
    <t xml:space="preserve">Množstvo  </t>
  </si>
  <si>
    <t>2.</t>
  </si>
  <si>
    <t>3.</t>
  </si>
  <si>
    <t>4.</t>
  </si>
  <si>
    <t>5.</t>
  </si>
  <si>
    <t>6.</t>
  </si>
  <si>
    <t>7.</t>
  </si>
  <si>
    <t>Program na kontrolu sociálnej legislatívy</t>
  </si>
  <si>
    <t>Program na kontrolu ADR</t>
  </si>
  <si>
    <t>Zariadenie na kontrolu sociálnej legislatívy</t>
  </si>
  <si>
    <t>Počítačová zostava</t>
  </si>
  <si>
    <t>Skenovacia zostava</t>
  </si>
  <si>
    <t>Tlačiarenská zostava</t>
  </si>
  <si>
    <t>Zostava na prenos komponentov č. 4 až 6</t>
  </si>
  <si>
    <t>Kufríkové zostavy na kontrolu sociálnej legislatívy a ADR, vrátane antény a modulu DSRC -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</si>
</sst>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 applyProtection="1">
      <alignment vertical="center" wrapText="1"/>
      <protection locked="0" hidden="1"/>
    </xf>
    <xf numFmtId="0" fontId="3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topLeftCell="A4" zoomScaleNormal="100" workbookViewId="0">
      <selection activeCell="B13" sqref="B13"/>
    </sheetView>
  </sheetViews>
  <sheetFormatPr defaultColWidth="9.109375" defaultRowHeight="15.6" x14ac:dyDescent="0.3"/>
  <cols>
    <col min="1" max="1" width="11.88671875" style="8" customWidth="1"/>
    <col min="2" max="2" width="26.44140625" style="8" customWidth="1"/>
    <col min="3" max="3" width="9.6640625" style="8" customWidth="1"/>
    <col min="4" max="4" width="10.88671875" style="8" customWidth="1"/>
    <col min="5" max="5" width="18.44140625" style="10" customWidth="1"/>
    <col min="6" max="6" width="15.6640625" style="10" customWidth="1"/>
    <col min="7" max="7" width="17.33203125" style="10" customWidth="1"/>
    <col min="8" max="8" width="13.109375" style="10" customWidth="1"/>
    <col min="9" max="9" width="19.33203125" style="10" customWidth="1"/>
    <col min="10" max="16384" width="9.109375" style="8"/>
  </cols>
  <sheetData>
    <row r="1" spans="1:10" ht="41.25" customHeight="1" x14ac:dyDescent="0.3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7"/>
    </row>
    <row r="2" spans="1:10" s="1" customFormat="1" ht="54.75" customHeight="1" x14ac:dyDescent="0.3">
      <c r="A2" s="22" t="s">
        <v>29</v>
      </c>
      <c r="B2" s="23"/>
      <c r="C2" s="23"/>
      <c r="D2" s="23"/>
      <c r="E2" s="23"/>
      <c r="F2" s="23"/>
      <c r="G2" s="23"/>
      <c r="H2" s="23"/>
      <c r="I2" s="23"/>
      <c r="J2" s="2"/>
    </row>
    <row r="3" spans="1:10" ht="87.75" customHeight="1" x14ac:dyDescent="0.3">
      <c r="A3" s="13" t="s">
        <v>6</v>
      </c>
      <c r="B3" s="13" t="s">
        <v>14</v>
      </c>
      <c r="C3" s="13" t="s">
        <v>0</v>
      </c>
      <c r="D3" s="14" t="s">
        <v>15</v>
      </c>
      <c r="E3" s="15" t="s">
        <v>7</v>
      </c>
      <c r="F3" s="13" t="s">
        <v>1</v>
      </c>
      <c r="G3" s="16" t="s">
        <v>9</v>
      </c>
      <c r="H3" s="15" t="s">
        <v>2</v>
      </c>
      <c r="I3" s="15" t="s">
        <v>8</v>
      </c>
      <c r="J3" s="7"/>
    </row>
    <row r="4" spans="1:10" ht="30" customHeight="1" x14ac:dyDescent="0.3">
      <c r="A4" s="18" t="s">
        <v>3</v>
      </c>
      <c r="B4" s="20" t="s">
        <v>22</v>
      </c>
      <c r="C4" s="18" t="s">
        <v>5</v>
      </c>
      <c r="D4" s="19">
        <v>16</v>
      </c>
      <c r="E4" s="11">
        <v>0</v>
      </c>
      <c r="F4" s="12">
        <v>0.23</v>
      </c>
      <c r="G4" s="4">
        <f t="shared" ref="G4:G10" si="0">E4*D4</f>
        <v>0</v>
      </c>
      <c r="H4" s="5">
        <f t="shared" ref="H4:H10" si="1">I4-G4</f>
        <v>0</v>
      </c>
      <c r="I4" s="5">
        <f>G4*1.23</f>
        <v>0</v>
      </c>
      <c r="J4" s="7"/>
    </row>
    <row r="5" spans="1:10" ht="30" customHeight="1" x14ac:dyDescent="0.3">
      <c r="A5" s="18" t="s">
        <v>16</v>
      </c>
      <c r="B5" s="20" t="s">
        <v>23</v>
      </c>
      <c r="C5" s="3" t="s">
        <v>5</v>
      </c>
      <c r="D5" s="19">
        <v>16</v>
      </c>
      <c r="E5" s="11">
        <v>0</v>
      </c>
      <c r="F5" s="12">
        <v>0.23</v>
      </c>
      <c r="G5" s="4">
        <f t="shared" si="0"/>
        <v>0</v>
      </c>
      <c r="H5" s="5">
        <f t="shared" si="1"/>
        <v>0</v>
      </c>
      <c r="I5" s="5">
        <f t="shared" ref="I5:I10" si="2">G5*1.23</f>
        <v>0</v>
      </c>
      <c r="J5" s="7"/>
    </row>
    <row r="6" spans="1:10" ht="30" customHeight="1" x14ac:dyDescent="0.3">
      <c r="A6" s="18" t="s">
        <v>17</v>
      </c>
      <c r="B6" s="20" t="s">
        <v>24</v>
      </c>
      <c r="C6" s="3" t="s">
        <v>5</v>
      </c>
      <c r="D6" s="19">
        <v>16</v>
      </c>
      <c r="E6" s="11">
        <v>0</v>
      </c>
      <c r="F6" s="12">
        <v>0.23</v>
      </c>
      <c r="G6" s="4">
        <f t="shared" si="0"/>
        <v>0</v>
      </c>
      <c r="H6" s="5">
        <f t="shared" si="1"/>
        <v>0</v>
      </c>
      <c r="I6" s="5">
        <f t="shared" si="2"/>
        <v>0</v>
      </c>
      <c r="J6" s="7"/>
    </row>
    <row r="7" spans="1:10" ht="30" customHeight="1" x14ac:dyDescent="0.3">
      <c r="A7" s="18" t="s">
        <v>18</v>
      </c>
      <c r="B7" s="20" t="s">
        <v>25</v>
      </c>
      <c r="C7" s="3" t="s">
        <v>5</v>
      </c>
      <c r="D7" s="19">
        <v>16</v>
      </c>
      <c r="E7" s="11">
        <v>0</v>
      </c>
      <c r="F7" s="12">
        <v>0.23</v>
      </c>
      <c r="G7" s="4">
        <f t="shared" si="0"/>
        <v>0</v>
      </c>
      <c r="H7" s="5">
        <f t="shared" si="1"/>
        <v>0</v>
      </c>
      <c r="I7" s="5">
        <f t="shared" si="2"/>
        <v>0</v>
      </c>
      <c r="J7" s="7"/>
    </row>
    <row r="8" spans="1:10" ht="30" customHeight="1" x14ac:dyDescent="0.3">
      <c r="A8" s="18" t="s">
        <v>19</v>
      </c>
      <c r="B8" s="20" t="s">
        <v>26</v>
      </c>
      <c r="C8" s="3" t="s">
        <v>5</v>
      </c>
      <c r="D8" s="19">
        <v>16</v>
      </c>
      <c r="E8" s="11">
        <v>0</v>
      </c>
      <c r="F8" s="12">
        <v>0.23</v>
      </c>
      <c r="G8" s="4">
        <f t="shared" si="0"/>
        <v>0</v>
      </c>
      <c r="H8" s="5">
        <f t="shared" si="1"/>
        <v>0</v>
      </c>
      <c r="I8" s="5">
        <f t="shared" si="2"/>
        <v>0</v>
      </c>
      <c r="J8" s="7"/>
    </row>
    <row r="9" spans="1:10" ht="30" customHeight="1" x14ac:dyDescent="0.3">
      <c r="A9" s="18" t="s">
        <v>20</v>
      </c>
      <c r="B9" s="20" t="s">
        <v>27</v>
      </c>
      <c r="C9" s="3" t="s">
        <v>5</v>
      </c>
      <c r="D9" s="19">
        <v>16</v>
      </c>
      <c r="E9" s="11">
        <v>0</v>
      </c>
      <c r="F9" s="12">
        <v>0.23</v>
      </c>
      <c r="G9" s="4">
        <f t="shared" si="0"/>
        <v>0</v>
      </c>
      <c r="H9" s="5">
        <f t="shared" si="1"/>
        <v>0</v>
      </c>
      <c r="I9" s="5">
        <f t="shared" si="2"/>
        <v>0</v>
      </c>
      <c r="J9" s="7"/>
    </row>
    <row r="10" spans="1:10" ht="30" customHeight="1" x14ac:dyDescent="0.3">
      <c r="A10" s="18" t="s">
        <v>21</v>
      </c>
      <c r="B10" s="20" t="s">
        <v>28</v>
      </c>
      <c r="C10" s="3" t="s">
        <v>5</v>
      </c>
      <c r="D10" s="19">
        <v>16</v>
      </c>
      <c r="E10" s="11">
        <v>0</v>
      </c>
      <c r="F10" s="12">
        <v>0.23</v>
      </c>
      <c r="G10" s="4">
        <f t="shared" si="0"/>
        <v>0</v>
      </c>
      <c r="H10" s="5">
        <f t="shared" si="1"/>
        <v>0</v>
      </c>
      <c r="I10" s="5">
        <f t="shared" si="2"/>
        <v>0</v>
      </c>
      <c r="J10" s="7"/>
    </row>
    <row r="11" spans="1:10" ht="33.6" customHeight="1" x14ac:dyDescent="0.3">
      <c r="A11" s="24" t="s">
        <v>4</v>
      </c>
      <c r="B11" s="25"/>
      <c r="C11" s="25"/>
      <c r="D11" s="25"/>
      <c r="E11" s="25"/>
      <c r="F11" s="26"/>
      <c r="G11" s="17">
        <f>SUM(G4:G10)</f>
        <v>0</v>
      </c>
      <c r="H11" s="6">
        <f>SUM(H4:H10)</f>
        <v>0</v>
      </c>
      <c r="I11" s="6">
        <f>SUM(I4:I10)</f>
        <v>0</v>
      </c>
      <c r="J11" s="7"/>
    </row>
    <row r="12" spans="1:10" ht="33.6" customHeight="1" x14ac:dyDescent="0.3">
      <c r="A12" s="7"/>
      <c r="B12" s="7"/>
      <c r="C12" s="7"/>
      <c r="D12" s="7"/>
      <c r="E12" s="9"/>
      <c r="F12" s="9"/>
      <c r="G12" s="9"/>
      <c r="H12" s="9"/>
      <c r="I12" s="9"/>
      <c r="J12" s="7"/>
    </row>
    <row r="13" spans="1:10" ht="27" customHeight="1" x14ac:dyDescent="0.3">
      <c r="A13" s="7" t="s">
        <v>10</v>
      </c>
      <c r="B13" s="7" t="s">
        <v>11</v>
      </c>
      <c r="C13" s="7"/>
      <c r="D13" s="9"/>
      <c r="E13" s="9"/>
      <c r="F13" s="9"/>
      <c r="G13" s="9"/>
      <c r="H13" s="9"/>
      <c r="I13" s="9"/>
      <c r="J13" s="7"/>
    </row>
    <row r="14" spans="1:10" x14ac:dyDescent="0.3">
      <c r="B14" s="7" t="s">
        <v>12</v>
      </c>
      <c r="C14" s="7"/>
      <c r="D14" s="9"/>
      <c r="E14" s="9"/>
      <c r="J14" s="7"/>
    </row>
    <row r="15" spans="1:10" x14ac:dyDescent="0.3">
      <c r="J15" s="7"/>
    </row>
  </sheetData>
  <mergeCells count="3">
    <mergeCell ref="A1:I1"/>
    <mergeCell ref="A2:I2"/>
    <mergeCell ref="A11:F11"/>
  </mergeCells>
  <pageMargins left="0.7" right="0.7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2 Návrh štrukturovaného rozpočtu ceny" edit="true"/>
    <f:field ref="objsubject" par="" text="" edit="true"/>
    <f:field ref="objcreatedby" par="" text="Rybárik Tomáš, PaedDr."/>
    <f:field ref="objcreatedat" par="" date="2023-01-26T16:26:57" text="26.1.2023 16:26:57"/>
    <f:field ref="objchangedby" par="" text="Sibert Igor, Ing."/>
    <f:field ref="objmodifiedat" par="" date="2023-02-02T13:10:27" text="2.2.2023 13:10:27"/>
    <f:field ref="doc_FSCFOLIO_1_1001_FieldDocumentNumber" par="" text=""/>
    <f:field ref="doc_FSCFOLIO_1_1001_FieldSubject" par="" text="" edit="true"/>
    <f:field ref="FSCFOLIO_1_1001_FieldCurrentUser" par="" text="PaedDr. Tomáš Rybárik"/>
    <f:field ref="CCAPRECONFIG_15_1001_Objektname" par="" text="Príloha č. 2 Návrh štrukturovaného rozpočtu cen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Leokádia Mazureková</cp:lastModifiedBy>
  <cp:lastPrinted>2021-01-29T16:40:05Z</cp:lastPrinted>
  <dcterms:created xsi:type="dcterms:W3CDTF">2019-01-24T07:24:21Z</dcterms:created>
  <dcterms:modified xsi:type="dcterms:W3CDTF">2025-02-06T11:25:31Z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OBSTARÁVANIA INVESTIČNEJ VÝSTAVBY A INFORMAČNÝCH TECHNOLÓGIÍ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OBSTARÁVANIA INVESTIČNEJ VÝSTAVBY A INFORMAČNÝCH TECHNOLÓGIÍ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PaedDr. Tomáš Rybárik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26. 1. 2023, 16:26</vt:lpwstr>
  </property>
  <property fmtid="{D5CDD505-2E9C-101B-9397-08002B2CF9AE}" pid="84" name="FSC#SKEDITIONREG@103.510:curruserrolegroup">
    <vt:lpwstr>ODDELENIE OBSTARÁVANIA INVESTIČNEJ VÝSTAVBY A INFORMAČNÝCH TECHNOLÓGIÍ</vt:lpwstr>
  </property>
  <property fmtid="{D5CDD505-2E9C-101B-9397-08002B2CF9AE}" pid="85" name="FSC#SKEDITIONREG@103.510:currusersubst">
    <vt:lpwstr>PaedDr. Tomáš Rybárik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ekonomiky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>SIP telefóny pre hlasovú sieť MVTEL MVSR a príslušenstvo k telefónom</vt:lpwstr>
  </property>
  <property fmtid="{D5CDD505-2E9C-101B-9397-08002B2CF9AE}" pid="283" name="FSC#COOELAK@1.1001:FileReference">
    <vt:lpwstr>3125-2023</vt:lpwstr>
  </property>
  <property fmtid="{D5CDD505-2E9C-101B-9397-08002B2CF9AE}" pid="284" name="FSC#COOELAK@1.1001:FileRefYear">
    <vt:lpwstr>2023</vt:lpwstr>
  </property>
  <property fmtid="{D5CDD505-2E9C-101B-9397-08002B2CF9AE}" pid="285" name="FSC#COOELAK@1.1001:FileRefOrdinal">
    <vt:lpwstr>3125</vt:lpwstr>
  </property>
  <property fmtid="{D5CDD505-2E9C-101B-9397-08002B2CF9AE}" pid="286" name="FSC#COOELAK@1.1001:FileRefOU">
    <vt:lpwstr>SE-VO1</vt:lpwstr>
  </property>
  <property fmtid="{D5CDD505-2E9C-101B-9397-08002B2CF9AE}" pid="287" name="FSC#COOELAK@1.1001:Organization">
    <vt:lpwstr/>
  </property>
  <property fmtid="{D5CDD505-2E9C-101B-9397-08002B2CF9AE}" pid="288" name="FSC#COOELAK@1.1001:Owner">
    <vt:lpwstr>Rybárik Tomáš, PaedDr.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>Sibert Igor, Ing.</vt:lpwstr>
  </property>
  <property fmtid="{D5CDD505-2E9C-101B-9397-08002B2CF9AE}" pid="294" name="FSC#COOELAK@1.1001:ApprovedAt">
    <vt:lpwstr>02.02.2023</vt:lpwstr>
  </property>
  <property fmtid="{D5CDD505-2E9C-101B-9397-08002B2CF9AE}" pid="295" name="FSC#COOELAK@1.1001:Department">
    <vt:lpwstr>SE-VO1 (ODDELENIE OBSTARÁVANIA INVESTIČNEJ VÝSTAVBY A INFORMAČNÝCH TECHNOLÓGIÍ)</vt:lpwstr>
  </property>
  <property fmtid="{D5CDD505-2E9C-101B-9397-08002B2CF9AE}" pid="296" name="FSC#COOELAK@1.1001:CreatedAt">
    <vt:lpwstr>26.01.2023</vt:lpwstr>
  </property>
  <property fmtid="{D5CDD505-2E9C-101B-9397-08002B2CF9AE}" pid="297" name="FSC#COOELAK@1.1001:OU">
    <vt:lpwstr>SE-VO1 (ODDELENIE OBSTARÁVANIA INVESTIČNEJ VÝSTAVBY A INFORMAČNÝCH TECHNOLÓGIÍ)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*COO.2176.101.8.130296*</vt:lpwstr>
  </property>
  <property fmtid="{D5CDD505-2E9C-101B-9397-08002B2CF9AE}" pid="300" name="FSC#COOELAK@1.1001:RefBarCode">
    <vt:lpwstr>*COO.2176.101.3.3096429*</vt:lpwstr>
  </property>
  <property fmtid="{D5CDD505-2E9C-101B-9397-08002B2CF9AE}" pid="301" name="FSC#COOELAK@1.1001:FileRefBarCode">
    <vt:lpwstr>*3125-2023*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>Igor</vt:lpwstr>
  </property>
  <property fmtid="{D5CDD505-2E9C-101B-9397-08002B2CF9AE}" pid="310" name="FSC#COOELAK@1.1001:ApproverSurName">
    <vt:lpwstr>Sibert</vt:lpwstr>
  </property>
  <property fmtid="{D5CDD505-2E9C-101B-9397-08002B2CF9AE}" pid="311" name="FSC#COOELAK@1.1001:ApproverTitle">
    <vt:lpwstr>Ing.</vt:lpwstr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>VO81</vt:lpwstr>
  </property>
  <property fmtid="{D5CDD505-2E9C-101B-9397-08002B2CF9AE}" pid="315" name="FSC#COOELAK@1.1001:CurrentUserRolePos">
    <vt:lpwstr>referent 7</vt:lpwstr>
  </property>
  <property fmtid="{D5CDD505-2E9C-101B-9397-08002B2CF9AE}" pid="316" name="FSC#COOELAK@1.1001:CurrentUserEmail">
    <vt:lpwstr>tomas.rybarik@minv.sk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>PaedDr. Tomáš Rybárik</vt:lpwstr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>seba@minv.sk</vt:lpwstr>
  </property>
  <property fmtid="{D5CDD505-2E9C-101B-9397-08002B2CF9AE}" pid="327" name="FSC#ATSTATECFG@1.1001:SubfileDate">
    <vt:lpwstr>26.01.2023</vt:lpwstr>
  </property>
  <property fmtid="{D5CDD505-2E9C-101B-9397-08002B2CF9AE}" pid="328" name="FSC#ATSTATECFG@1.1001:SubfileSubject">
    <vt:lpwstr>Schválenie výzvy na predloženie ponuky v rámci zadávania konkrétnej zákazky - SIP telefóny pre hlasovú sieť MVTEL MVSR a príslušenstvo k telefónom</vt:lpwstr>
  </property>
  <property fmtid="{D5CDD505-2E9C-101B-9397-08002B2CF9AE}" pid="329" name="FSC#ATSTATECFG@1.1001:DepartmentZipCode">
    <vt:lpwstr>812 72</vt:lpwstr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>Bratislava</vt:lpwstr>
  </property>
  <property fmtid="{D5CDD505-2E9C-101B-9397-08002B2CF9AE}" pid="332" name="FSC#ATSTATECFG@1.1001:DepartmentStreet">
    <vt:lpwstr>Pribinova 2 </vt:lpwstr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>3125-2023-2</vt:lpwstr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>Ing. Igor Sibert</vt:lpwstr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COO.2176.101.8.130296</vt:lpwstr>
  </property>
  <property fmtid="{D5CDD505-2E9C-101B-9397-08002B2CF9AE}" pid="349" name="FSC#FSCFOLIO@1.1001:docpropproject">
    <vt:lpwstr/>
  </property>
</Properties>
</file>