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1700"/>
  </bookViews>
  <sheets>
    <sheet name="opis-rozsah čiastovej zákazky" sheetId="1" r:id="rId1"/>
    <sheet name="Hárok1" sheetId="2" r:id="rId2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zákazky'!$C$141:$C$144</definedName>
    <definedName name="DodavatelNazov">'opis-rozsah čiastovej zákazky'!$C$142:$C$142</definedName>
    <definedName name="DPH">'opis-rozsah čiastovej zákazky'!$C$139:$C$139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zákazky'!$A$139:$A$139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zákazky'!$K$135:$K$135</definedName>
    <definedName name="SumCenaBezDPH">'opis-rozsah čiastovej zákazky'!$B$139:$B$139</definedName>
    <definedName name="SumCenaPolozka">'opis-rozsah čiastovej zákazky'!$K$134:$K$134</definedName>
    <definedName name="SumCenaSDPH">'opis-rozsah čiastovej zákazky'!$D$139:$D$139</definedName>
  </definedNames>
  <calcPr calcId="162913"/>
</workbook>
</file>

<file path=xl/calcChain.xml><?xml version="1.0" encoding="utf-8"?>
<calcChain xmlns="http://schemas.openxmlformats.org/spreadsheetml/2006/main">
  <c r="K135" i="1" l="1"/>
  <c r="K133" i="1" l="1"/>
  <c r="A133" i="1"/>
  <c r="A43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4" i="1" l="1"/>
  <c r="B139" i="1" s="1"/>
  <c r="C139" i="1"/>
  <c r="D139" i="1" l="1"/>
</calcChain>
</file>

<file path=xl/sharedStrings.xml><?xml version="1.0" encoding="utf-8"?>
<sst xmlns="http://schemas.openxmlformats.org/spreadsheetml/2006/main" count="292" uniqueCount="163">
  <si>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</si>
  <si>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</si>
  <si>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</si>
  <si>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</si>
  <si>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</si>
  <si>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</si>
  <si>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</si>
  <si>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</si>
  <si>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</si>
  <si>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</si>
  <si>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</si>
  <si>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</si>
  <si>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</si>
  <si>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</si>
  <si>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</si>
  <si>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</si>
  <si>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</si>
  <si>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</si>
  <si>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</si>
  <si>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</si>
  <si>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</si>
  <si>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</si>
  <si>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</si>
  <si>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</si>
  <si>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</si>
  <si>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</si>
  <si>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</si>
  <si>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</si>
  <si>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</si>
  <si>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</si>
  <si>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</si>
  <si>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</si>
  <si>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</si>
  <si>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</si>
  <si>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</si>
  <si>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</si>
  <si>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</si>
  <si>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</si>
  <si>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</si>
  <si>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</si>
  <si>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</si>
  <si>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</si>
  <si>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</si>
  <si>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</si>
  <si>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</si>
  <si>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</si>
  <si>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</si>
  <si>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</si>
  <si>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</si>
  <si>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</si>
  <si>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</si>
  <si>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</si>
  <si>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</si>
  <si>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</si>
  <si>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</si>
  <si>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</si>
  <si>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</si>
  <si>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</si>
  <si>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</si>
  <si>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</si>
  <si>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</si>
  <si>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</si>
  <si>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</si>
  <si>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</si>
  <si>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</si>
  <si>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</si>
  <si>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</si>
  <si>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</si>
  <si>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</si>
  <si>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</si>
  <si>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</si>
  <si>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</si>
  <si>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</si>
  <si>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</si>
  <si>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</si>
  <si>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</si>
  <si>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</si>
  <si>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</si>
  <si>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</si>
  <si>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</si>
  <si>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</si>
  <si>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</si>
  <si>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</si>
  <si>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</si>
  <si>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</si>
  <si>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</si>
  <si>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</si>
  <si>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</si>
  <si>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</si>
  <si>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</si>
  <si>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</si>
  <si>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</si>
  <si>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</si>
  <si>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</si>
  <si>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</si>
  <si>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</si>
  <si>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</si>
  <si>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</si>
  <si>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</si>
  <si>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</si>
  <si>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</si>
  <si>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</si>
  <si>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</si>
  <si>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</si>
  <si>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</si>
  <si>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</si>
  <si>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</si>
  <si>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</si>
  <si>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</si>
  <si>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</si>
  <si>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</si>
  <si>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</si>
  <si>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</si>
  <si>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</si>
  <si>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</si>
  <si>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</si>
  <si>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</si>
  <si>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</si>
  <si>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</si>
  <si>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</si>
  <si>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</si>
  <si>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</si>
  <si>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</si>
  <si>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</si>
  <si>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</si>
  <si>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</si>
  <si>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</si>
  <si>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</si>
  <si>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</si>
  <si>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</si>
  <si>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</si>
  <si>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</si>
  <si>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</si>
  <si>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</si>
  <si>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</si>
  <si>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</si>
  <si>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</si>
  <si>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</si>
  <si>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</si>
  <si>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</si>
  <si>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</si>
  <si>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</si>
  <si>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</si>
  <si>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</si>
  <si>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</si>
  <si>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</si>
  <si>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</si>
  <si>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</si>
  <si>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</si>
  <si>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</si>
  <si>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</si>
  <si>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</si>
  <si>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</si>
  <si>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</si>
  <si>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</si>
  <si>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</si>
  <si>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</si>
  <si>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100 ks</t>
  </si>
  <si>
    <t>100 m2</t>
  </si>
  <si>
    <t>100 m</t>
  </si>
  <si>
    <t>1 hod.</t>
  </si>
  <si>
    <t>Názov časti predmetu zákazky: ČZ č. 3/2025- LS Majdán</t>
  </si>
  <si>
    <t xml:space="preserve">Príloha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</si>
</sst>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51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146"/>
  <sheetViews>
    <sheetView tabSelected="1" workbookViewId="0">
      <selection activeCell="K2" sqref="K2"/>
    </sheetView>
  </sheetViews>
  <sheetFormatPr defaultRowHeight="12.75" x14ac:dyDescent="0.2"/>
  <cols>
    <col min="1" max="1" width="8.28515625" style="3" customWidth="1"/>
    <col min="2" max="2" width="51.57031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30" t="s">
        <v>27</v>
      </c>
      <c r="K1" s="12" t="s">
        <v>0</v>
      </c>
    </row>
    <row r="2" spans="1:256" s="1" customFormat="1" ht="12" customHeight="1" x14ac:dyDescent="0.25">
      <c r="K2" s="3" t="s">
        <v>162</v>
      </c>
    </row>
    <row r="3" spans="1:256" s="2" customFormat="1" ht="16.5" customHeight="1" x14ac:dyDescent="0.25">
      <c r="A3" s="31" t="s">
        <v>150</v>
      </c>
      <c r="K3" s="35" t="s">
        <v>28</v>
      </c>
    </row>
    <row r="4" spans="1:256" s="1" customFormat="1" ht="18.75" customHeight="1" x14ac:dyDescent="0.25">
      <c r="A4" s="6" t="s">
        <v>161</v>
      </c>
    </row>
    <row r="5" spans="1:256" s="2" customFormat="1" ht="18" customHeight="1" x14ac:dyDescent="0.25">
      <c r="A5" s="7" t="s">
        <v>1</v>
      </c>
    </row>
    <row r="6" spans="1:256" s="10" customFormat="1" ht="78.7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customHeight="1" x14ac:dyDescent="0.25">
      <c r="A7" s="8">
        <v>1</v>
      </c>
      <c r="B7" s="20" t="s">
        <v>29</v>
      </c>
      <c r="C7" s="26"/>
      <c r="D7" s="44"/>
      <c r="E7" s="29"/>
      <c r="F7" s="29"/>
      <c r="G7" s="22"/>
      <c r="H7" s="22"/>
      <c r="I7" s="22"/>
      <c r="J7" s="34"/>
      <c r="K7" s="22">
        <f t="shared" ref="K7:K55" si="0">H7*J7</f>
        <v>0</v>
      </c>
      <c r="L7" s="36"/>
      <c r="M7" s="36"/>
      <c r="N7" s="36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25.5" customHeight="1" x14ac:dyDescent="0.25">
      <c r="A8" s="8">
        <f>A7+1</f>
        <v>2</v>
      </c>
      <c r="B8" s="20" t="s">
        <v>30</v>
      </c>
      <c r="C8" s="26"/>
      <c r="D8" s="44" t="s">
        <v>157</v>
      </c>
      <c r="E8" s="29">
        <v>45717</v>
      </c>
      <c r="F8" s="29">
        <v>46022</v>
      </c>
      <c r="G8" s="22">
        <v>0.45</v>
      </c>
      <c r="H8" s="22">
        <v>26.6</v>
      </c>
      <c r="I8" s="22">
        <v>2033.65</v>
      </c>
      <c r="J8" s="34"/>
      <c r="K8" s="22">
        <f t="shared" si="0"/>
        <v>0</v>
      </c>
      <c r="L8" s="36"/>
      <c r="M8" s="36"/>
      <c r="N8" s="36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25.5" customHeight="1" x14ac:dyDescent="0.25">
      <c r="A9" s="8">
        <f t="shared" ref="A9:A71" si="1">A8+1</f>
        <v>3</v>
      </c>
      <c r="B9" s="20" t="s">
        <v>31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 s="45"/>
      <c r="M9" s="36"/>
      <c r="N9" s="36"/>
      <c r="O9" s="38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25.5" customHeight="1" x14ac:dyDescent="0.25">
      <c r="A10" s="8">
        <f t="shared" si="1"/>
        <v>4</v>
      </c>
      <c r="B10" s="20" t="s">
        <v>32</v>
      </c>
      <c r="C10" s="26"/>
      <c r="D10" s="44" t="s">
        <v>157</v>
      </c>
      <c r="E10" s="29">
        <v>45717</v>
      </c>
      <c r="F10" s="29">
        <v>46022</v>
      </c>
      <c r="G10" s="22">
        <v>1.27</v>
      </c>
      <c r="H10" s="22">
        <v>56.5</v>
      </c>
      <c r="I10" s="22">
        <v>2372.94</v>
      </c>
      <c r="J10" s="34"/>
      <c r="K10" s="22">
        <f t="shared" si="0"/>
        <v>0</v>
      </c>
      <c r="L10" s="45"/>
      <c r="M10" s="36"/>
      <c r="N10" s="36"/>
      <c r="O10" s="38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25.5" customHeight="1" x14ac:dyDescent="0.25">
      <c r="A11" s="8">
        <f t="shared" si="1"/>
        <v>5</v>
      </c>
      <c r="B11" s="20" t="s">
        <v>33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 s="36"/>
      <c r="M11" s="36"/>
      <c r="N11" s="36"/>
      <c r="O11" s="38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25.5" customHeight="1" x14ac:dyDescent="0.25">
      <c r="A12" s="8">
        <f t="shared" si="1"/>
        <v>6</v>
      </c>
      <c r="B12" s="20" t="s">
        <v>34</v>
      </c>
      <c r="C12" s="26"/>
      <c r="D12" s="21"/>
      <c r="E12" s="29"/>
      <c r="F12" s="29"/>
      <c r="G12" s="22"/>
      <c r="H12" s="22"/>
      <c r="I12" s="22"/>
      <c r="J12" s="34"/>
      <c r="K12" s="22">
        <f t="shared" si="0"/>
        <v>0</v>
      </c>
      <c r="L12" s="36"/>
      <c r="M12" s="36"/>
      <c r="N12" s="36"/>
      <c r="O12" s="38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25.5" customHeight="1" x14ac:dyDescent="0.25">
      <c r="A13" s="8">
        <f t="shared" si="1"/>
        <v>7</v>
      </c>
      <c r="B13" s="20" t="s">
        <v>35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 s="36"/>
      <c r="M13" s="36"/>
      <c r="N13" s="36"/>
      <c r="O13" s="38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25.5" customHeight="1" x14ac:dyDescent="0.25">
      <c r="A14" s="8">
        <f t="shared" si="1"/>
        <v>8</v>
      </c>
      <c r="B14" s="20" t="s">
        <v>36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 s="36"/>
      <c r="M14" s="36"/>
      <c r="N14" s="36"/>
      <c r="O14" s="3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5.5" customHeight="1" x14ac:dyDescent="0.25">
      <c r="A15" s="8">
        <f t="shared" si="1"/>
        <v>9</v>
      </c>
      <c r="B15" s="20" t="s">
        <v>37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 s="36"/>
      <c r="M15" s="36"/>
      <c r="N15" s="36"/>
      <c r="O15" s="38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25.5" customHeight="1" x14ac:dyDescent="0.25">
      <c r="A16" s="8">
        <f t="shared" si="1"/>
        <v>10</v>
      </c>
      <c r="B16" s="20" t="s">
        <v>38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 s="36"/>
      <c r="M16" s="36"/>
      <c r="N16" s="36"/>
      <c r="O16" s="38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ht="25.5" customHeight="1" x14ac:dyDescent="0.25">
      <c r="A17" s="8">
        <f t="shared" si="1"/>
        <v>11</v>
      </c>
      <c r="B17" s="20" t="s">
        <v>39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 s="36"/>
      <c r="M17" s="36"/>
      <c r="N17" s="36"/>
      <c r="O17" s="38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ht="25.5" customHeight="1" x14ac:dyDescent="0.25">
      <c r="A18" s="8">
        <f t="shared" si="1"/>
        <v>12</v>
      </c>
      <c r="B18" s="20" t="s">
        <v>40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 s="36"/>
      <c r="M18" s="36"/>
      <c r="N18" s="36"/>
      <c r="O18" s="38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25.5" customHeight="1" x14ac:dyDescent="0.25">
      <c r="A19" s="8">
        <f t="shared" si="1"/>
        <v>13</v>
      </c>
      <c r="B19" s="20" t="s">
        <v>41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 s="36"/>
      <c r="M19" s="36"/>
      <c r="N19" s="36"/>
      <c r="O19" s="38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5.5" customHeight="1" x14ac:dyDescent="0.25">
      <c r="A20" s="8">
        <f t="shared" si="1"/>
        <v>14</v>
      </c>
      <c r="B20" s="20" t="s">
        <v>42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 s="36"/>
      <c r="M20" s="36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ht="25.5" customHeight="1" x14ac:dyDescent="0.25">
      <c r="A21" s="8">
        <f t="shared" si="1"/>
        <v>15</v>
      </c>
      <c r="B21" s="20" t="s">
        <v>43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 s="36"/>
      <c r="M21" s="36"/>
      <c r="N21" s="36"/>
      <c r="O21" s="38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ht="25.5" customHeight="1" x14ac:dyDescent="0.25">
      <c r="A22" s="8">
        <f t="shared" si="1"/>
        <v>16</v>
      </c>
      <c r="B22" s="20" t="s">
        <v>44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 s="36"/>
      <c r="M22" s="36"/>
      <c r="N22" s="36"/>
      <c r="O22" s="38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ht="25.5" customHeight="1" x14ac:dyDescent="0.25">
      <c r="A23" s="8">
        <f t="shared" si="1"/>
        <v>17</v>
      </c>
      <c r="B23" s="20" t="s">
        <v>45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 s="36"/>
      <c r="M23" s="36"/>
      <c r="N23" s="36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ht="25.5" customHeight="1" x14ac:dyDescent="0.25">
      <c r="A24" s="8">
        <f t="shared" si="1"/>
        <v>18</v>
      </c>
      <c r="B24" s="20" t="s">
        <v>46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 s="36"/>
      <c r="M24" s="36"/>
      <c r="N24" s="36"/>
      <c r="O24" s="38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ht="25.5" customHeight="1" x14ac:dyDescent="0.25">
      <c r="A25" s="8">
        <f t="shared" si="1"/>
        <v>19</v>
      </c>
      <c r="B25" s="20" t="s">
        <v>47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 s="36"/>
      <c r="M25" s="36"/>
      <c r="N25" s="36"/>
      <c r="O25" s="38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1:256" ht="25.5" customHeight="1" x14ac:dyDescent="0.25">
      <c r="A26" s="8">
        <f t="shared" si="1"/>
        <v>20</v>
      </c>
      <c r="B26" s="20" t="s">
        <v>48</v>
      </c>
      <c r="C26" s="26"/>
      <c r="D26" s="21"/>
      <c r="E26" s="29"/>
      <c r="F26" s="29"/>
      <c r="G26" s="22"/>
      <c r="H26" s="22"/>
      <c r="I26" s="22"/>
      <c r="J26" s="34"/>
      <c r="K26" s="22">
        <f t="shared" si="0"/>
        <v>0</v>
      </c>
      <c r="L26" s="36"/>
      <c r="M26" s="36"/>
      <c r="N26" s="36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1:256" ht="25.5" customHeight="1" x14ac:dyDescent="0.25">
      <c r="A27" s="8">
        <f t="shared" si="1"/>
        <v>21</v>
      </c>
      <c r="B27" s="20" t="s">
        <v>49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 s="36"/>
      <c r="M27" s="36"/>
      <c r="N27" s="36"/>
      <c r="O27" s="38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1:256" ht="25.5" customHeight="1" x14ac:dyDescent="0.25">
      <c r="A28" s="8">
        <f t="shared" si="1"/>
        <v>22</v>
      </c>
      <c r="B28" s="20" t="s">
        <v>147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 s="36"/>
      <c r="M28" s="36"/>
      <c r="N28" s="36"/>
      <c r="O28" s="3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1:256" ht="25.5" customHeight="1" x14ac:dyDescent="0.25">
      <c r="A29" s="8">
        <f t="shared" si="1"/>
        <v>23</v>
      </c>
      <c r="B29" s="20" t="s">
        <v>50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 s="36"/>
      <c r="M29" s="36"/>
      <c r="N29" s="36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1:256" ht="25.5" customHeight="1" x14ac:dyDescent="0.25">
      <c r="A30" s="8">
        <f t="shared" si="1"/>
        <v>24</v>
      </c>
      <c r="B30" s="20" t="s">
        <v>51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 s="36"/>
      <c r="M30" s="36"/>
      <c r="N30" s="36"/>
      <c r="O30" s="38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1:256" ht="25.5" customHeight="1" x14ac:dyDescent="0.25">
      <c r="A31" s="8">
        <f t="shared" si="1"/>
        <v>25</v>
      </c>
      <c r="B31" s="20" t="s">
        <v>52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 s="36"/>
      <c r="M31" s="36"/>
      <c r="N31" s="36"/>
      <c r="O31" s="38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1:256" ht="25.5" customHeight="1" x14ac:dyDescent="0.25">
      <c r="A32" s="8">
        <f t="shared" si="1"/>
        <v>26</v>
      </c>
      <c r="B32" s="20" t="s">
        <v>53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 s="36"/>
      <c r="M32" s="36"/>
      <c r="N32" s="36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1:256" ht="25.5" customHeight="1" x14ac:dyDescent="0.25">
      <c r="A33" s="8">
        <f t="shared" si="1"/>
        <v>27</v>
      </c>
      <c r="B33" s="20" t="s">
        <v>54</v>
      </c>
      <c r="C33" s="26"/>
      <c r="D33" s="21"/>
      <c r="E33" s="29"/>
      <c r="F33" s="29"/>
      <c r="G33" s="22"/>
      <c r="H33" s="22"/>
      <c r="I33" s="22"/>
      <c r="J33" s="34"/>
      <c r="K33" s="22">
        <f t="shared" si="0"/>
        <v>0</v>
      </c>
      <c r="L33" s="36"/>
      <c r="M33" s="36"/>
      <c r="N33" s="36"/>
      <c r="O33" s="38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1:256" ht="25.5" customHeight="1" x14ac:dyDescent="0.25">
      <c r="A34" s="8">
        <f t="shared" si="1"/>
        <v>28</v>
      </c>
      <c r="B34" s="20" t="s">
        <v>55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 s="36"/>
      <c r="M34" s="36"/>
      <c r="N34" s="36"/>
      <c r="O34" s="3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25.5" customHeight="1" x14ac:dyDescent="0.25">
      <c r="A35" s="8">
        <f t="shared" si="1"/>
        <v>29</v>
      </c>
      <c r="B35" s="20" t="s">
        <v>56</v>
      </c>
      <c r="C35" s="26"/>
      <c r="D35" s="44" t="s">
        <v>158</v>
      </c>
      <c r="E35" s="29">
        <v>45717</v>
      </c>
      <c r="F35" s="29">
        <v>46022</v>
      </c>
      <c r="G35" s="22">
        <v>6.06</v>
      </c>
      <c r="H35" s="22">
        <v>606</v>
      </c>
      <c r="I35" s="22">
        <v>4635.34</v>
      </c>
      <c r="J35" s="34"/>
      <c r="K35" s="22">
        <f t="shared" si="0"/>
        <v>0</v>
      </c>
      <c r="L35" s="36"/>
      <c r="M35" s="36"/>
      <c r="N35" s="36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25.5" customHeight="1" x14ac:dyDescent="0.25">
      <c r="A36" s="8">
        <f t="shared" si="1"/>
        <v>30</v>
      </c>
      <c r="B36" s="20" t="s">
        <v>57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 s="36"/>
      <c r="M36" s="36"/>
      <c r="N36" s="36"/>
      <c r="O36" s="3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25.5" customHeight="1" x14ac:dyDescent="0.25">
      <c r="A37" s="8">
        <f t="shared" si="1"/>
        <v>31</v>
      </c>
      <c r="B37" s="20" t="s">
        <v>58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 s="36"/>
      <c r="M37" s="36"/>
      <c r="N37" s="36"/>
      <c r="O37" s="3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25.5" customHeight="1" x14ac:dyDescent="0.25">
      <c r="A38" s="8">
        <f t="shared" si="1"/>
        <v>32</v>
      </c>
      <c r="B38" s="20" t="s">
        <v>59</v>
      </c>
      <c r="C38" s="26"/>
      <c r="D38" s="21"/>
      <c r="E38" s="29"/>
      <c r="F38" s="29"/>
      <c r="G38" s="22"/>
      <c r="H38" s="22"/>
      <c r="I38" s="22"/>
      <c r="J38" s="34"/>
      <c r="K38" s="22">
        <f t="shared" si="0"/>
        <v>0</v>
      </c>
      <c r="L38" s="36"/>
      <c r="M38" s="36"/>
      <c r="N38" s="36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25.5" customHeight="1" x14ac:dyDescent="0.25">
      <c r="A39" s="8">
        <f t="shared" si="1"/>
        <v>33</v>
      </c>
      <c r="B39" s="20" t="s">
        <v>60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 s="36"/>
      <c r="M39" s="36"/>
      <c r="N39" s="36"/>
      <c r="O39" s="3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25.5" customHeight="1" x14ac:dyDescent="0.25">
      <c r="A40" s="8">
        <f t="shared" si="1"/>
        <v>34</v>
      </c>
      <c r="B40" s="37" t="s">
        <v>61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 s="36"/>
      <c r="M40" s="36"/>
      <c r="N40" s="36"/>
      <c r="O40" s="3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42" customHeight="1" x14ac:dyDescent="0.25">
      <c r="A41" s="8">
        <f t="shared" si="1"/>
        <v>35</v>
      </c>
      <c r="B41" s="20" t="s">
        <v>62</v>
      </c>
      <c r="C41" s="26"/>
      <c r="D41" s="21"/>
      <c r="E41" s="29"/>
      <c r="F41" s="29"/>
      <c r="G41" s="22"/>
      <c r="H41" s="22"/>
      <c r="I41" s="22"/>
      <c r="J41" s="34"/>
      <c r="K41" s="22">
        <f t="shared" si="0"/>
        <v>0</v>
      </c>
      <c r="L41" s="36"/>
      <c r="M41" s="36"/>
      <c r="N41" s="36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25.5" customHeight="1" x14ac:dyDescent="0.25">
      <c r="A42" s="8">
        <f t="shared" si="1"/>
        <v>36</v>
      </c>
      <c r="B42" s="37" t="s">
        <v>149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 s="36"/>
      <c r="M42" s="36"/>
      <c r="N42" s="36"/>
      <c r="O42" s="3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25.5" customHeight="1" x14ac:dyDescent="0.25">
      <c r="A43" s="8">
        <f t="shared" si="1"/>
        <v>37</v>
      </c>
      <c r="B43" s="20" t="s">
        <v>63</v>
      </c>
      <c r="C43" s="26"/>
      <c r="D43" s="44" t="s">
        <v>159</v>
      </c>
      <c r="E43" s="29">
        <v>45717</v>
      </c>
      <c r="F43" s="29">
        <v>46022</v>
      </c>
      <c r="G43" s="22">
        <v>0.1</v>
      </c>
      <c r="H43" s="22">
        <v>2.5</v>
      </c>
      <c r="I43" s="22">
        <v>1878.36</v>
      </c>
      <c r="J43" s="34"/>
      <c r="K43" s="22">
        <f t="shared" si="0"/>
        <v>0</v>
      </c>
      <c r="L43" s="36"/>
      <c r="M43" s="36"/>
      <c r="N43" s="36"/>
      <c r="O43" s="3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25.5" customHeight="1" x14ac:dyDescent="0.25">
      <c r="A44" s="8">
        <f t="shared" si="1"/>
        <v>38</v>
      </c>
      <c r="B44" s="20" t="s">
        <v>64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 s="36"/>
      <c r="M44" s="36"/>
      <c r="N44" s="36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25.5" customHeight="1" x14ac:dyDescent="0.25">
      <c r="A45" s="8">
        <f t="shared" si="1"/>
        <v>39</v>
      </c>
      <c r="B45" s="20" t="s">
        <v>65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 s="36"/>
      <c r="M45" s="36"/>
      <c r="N45" s="36"/>
      <c r="O45" s="3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1:256" ht="25.5" customHeight="1" x14ac:dyDescent="0.25">
      <c r="A46" s="8">
        <f t="shared" si="1"/>
        <v>40</v>
      </c>
      <c r="B46" s="20" t="s">
        <v>66</v>
      </c>
      <c r="C46" s="26"/>
      <c r="D46" s="44" t="s">
        <v>160</v>
      </c>
      <c r="E46" s="29">
        <v>45689</v>
      </c>
      <c r="F46" s="29">
        <v>46022</v>
      </c>
      <c r="G46" s="22">
        <v>0</v>
      </c>
      <c r="H46" s="22">
        <v>20</v>
      </c>
      <c r="I46" s="22">
        <v>201</v>
      </c>
      <c r="J46" s="34"/>
      <c r="K46" s="22">
        <f t="shared" si="0"/>
        <v>0</v>
      </c>
      <c r="L46" s="36"/>
      <c r="M46" s="36"/>
      <c r="N46" s="36"/>
      <c r="O46" s="3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1:256" ht="25.5" customHeight="1" x14ac:dyDescent="0.25">
      <c r="A47" s="8">
        <f t="shared" si="1"/>
        <v>41</v>
      </c>
      <c r="B47" s="20" t="s">
        <v>67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 s="36"/>
      <c r="M47" s="36"/>
      <c r="N47" s="36"/>
      <c r="O47" s="3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1:256" ht="25.5" customHeight="1" x14ac:dyDescent="0.25">
      <c r="A48" s="8">
        <f t="shared" si="1"/>
        <v>42</v>
      </c>
      <c r="B48" s="20" t="s">
        <v>68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 s="36"/>
      <c r="M48" s="36"/>
      <c r="N48" s="36"/>
      <c r="O48" s="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1:256" ht="25.5" customHeight="1" x14ac:dyDescent="0.25">
      <c r="A49" s="8">
        <f t="shared" si="1"/>
        <v>43</v>
      </c>
      <c r="B49" s="20" t="s">
        <v>69</v>
      </c>
      <c r="C49" s="26"/>
      <c r="D49" s="21"/>
      <c r="E49" s="29"/>
      <c r="F49" s="29"/>
      <c r="G49" s="22"/>
      <c r="H49" s="22"/>
      <c r="I49" s="22"/>
      <c r="J49" s="34"/>
      <c r="K49" s="22">
        <f t="shared" si="0"/>
        <v>0</v>
      </c>
      <c r="L49" s="36"/>
      <c r="M49" s="36"/>
      <c r="N49" s="36"/>
      <c r="O49" s="38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1:256" ht="25.5" customHeight="1" x14ac:dyDescent="0.25">
      <c r="A50" s="8">
        <f t="shared" si="1"/>
        <v>44</v>
      </c>
      <c r="B50" s="20" t="s">
        <v>70</v>
      </c>
      <c r="C50" s="26"/>
      <c r="D50" s="21"/>
      <c r="E50" s="29"/>
      <c r="F50" s="29"/>
      <c r="G50" s="22"/>
      <c r="H50" s="22"/>
      <c r="I50" s="22"/>
      <c r="J50" s="34"/>
      <c r="K50" s="22">
        <f t="shared" si="0"/>
        <v>0</v>
      </c>
      <c r="L50" s="36"/>
      <c r="M50" s="36"/>
      <c r="N50" s="36"/>
      <c r="O50" s="38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1:256" ht="25.5" customHeight="1" x14ac:dyDescent="0.25">
      <c r="A51" s="8">
        <f t="shared" si="1"/>
        <v>45</v>
      </c>
      <c r="B51" s="20" t="s">
        <v>71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 s="36"/>
      <c r="M51" s="36"/>
      <c r="N51" s="36"/>
      <c r="O51" s="38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1:256" ht="25.5" customHeight="1" x14ac:dyDescent="0.25">
      <c r="A52" s="8">
        <f t="shared" si="1"/>
        <v>46</v>
      </c>
      <c r="B52" s="20" t="s">
        <v>72</v>
      </c>
      <c r="C52" s="26"/>
      <c r="D52" s="21"/>
      <c r="E52" s="29"/>
      <c r="F52" s="29"/>
      <c r="G52" s="22"/>
      <c r="H52" s="22"/>
      <c r="I52" s="22"/>
      <c r="J52" s="34"/>
      <c r="K52" s="22">
        <f t="shared" si="0"/>
        <v>0</v>
      </c>
      <c r="L52" s="36"/>
      <c r="M52" s="36"/>
      <c r="N52" s="36"/>
      <c r="O52" s="38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1:256" ht="25.5" customHeight="1" x14ac:dyDescent="0.25">
      <c r="A53" s="8">
        <f t="shared" si="1"/>
        <v>47</v>
      </c>
      <c r="B53" s="20" t="s">
        <v>73</v>
      </c>
      <c r="C53" s="26"/>
      <c r="D53" s="21"/>
      <c r="E53" s="29"/>
      <c r="F53" s="29"/>
      <c r="G53" s="22"/>
      <c r="H53" s="22"/>
      <c r="I53" s="22"/>
      <c r="J53" s="34"/>
      <c r="K53" s="22">
        <f t="shared" si="0"/>
        <v>0</v>
      </c>
      <c r="L53" s="36"/>
      <c r="M53" s="36"/>
      <c r="N53" s="36"/>
      <c r="O53" s="38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1:256" ht="25.5" customHeight="1" x14ac:dyDescent="0.25">
      <c r="A54" s="8">
        <f t="shared" si="1"/>
        <v>48</v>
      </c>
      <c r="B54" s="20" t="s">
        <v>74</v>
      </c>
      <c r="C54" s="26"/>
      <c r="D54" s="21"/>
      <c r="E54" s="29"/>
      <c r="F54" s="29"/>
      <c r="G54" s="22"/>
      <c r="H54" s="22"/>
      <c r="I54" s="22"/>
      <c r="J54" s="34"/>
      <c r="K54" s="22">
        <f t="shared" si="0"/>
        <v>0</v>
      </c>
      <c r="L54" s="36"/>
      <c r="M54" s="36"/>
      <c r="N54" s="36"/>
      <c r="O54" s="38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1:256" ht="25.5" customHeight="1" x14ac:dyDescent="0.25">
      <c r="A55" s="8">
        <f t="shared" si="1"/>
        <v>49</v>
      </c>
      <c r="B55" s="20" t="s">
        <v>75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 s="36"/>
      <c r="M55" s="36"/>
      <c r="N55" s="36"/>
      <c r="O55" s="38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1:256" ht="25.5" customHeight="1" x14ac:dyDescent="0.25">
      <c r="A56" s="8">
        <f t="shared" si="1"/>
        <v>50</v>
      </c>
      <c r="B56" s="20" t="s">
        <v>76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 s="36"/>
      <c r="M56" s="36"/>
      <c r="N56" s="36"/>
      <c r="O56" s="38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  <row r="57" spans="1:256" ht="25.5" customHeight="1" x14ac:dyDescent="0.25">
      <c r="A57" s="8">
        <f t="shared" si="1"/>
        <v>51</v>
      </c>
      <c r="B57" s="20" t="s">
        <v>77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 s="36"/>
      <c r="M57" s="36"/>
      <c r="N57" s="36"/>
      <c r="O57" s="38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</row>
    <row r="58" spans="1:256" ht="25.5" customHeight="1" x14ac:dyDescent="0.25">
      <c r="A58" s="8">
        <f t="shared" si="1"/>
        <v>52</v>
      </c>
      <c r="B58" s="20" t="s">
        <v>78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 s="36"/>
      <c r="M58" s="36"/>
      <c r="N58" s="36"/>
      <c r="O58" s="38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</row>
    <row r="59" spans="1:256" ht="25.5" customHeight="1" x14ac:dyDescent="0.25">
      <c r="A59" s="8">
        <f t="shared" si="1"/>
        <v>53</v>
      </c>
      <c r="B59" s="20" t="s">
        <v>79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 s="36"/>
      <c r="M59" s="36"/>
      <c r="N59" s="36"/>
      <c r="O59" s="38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:256" ht="25.5" customHeight="1" x14ac:dyDescent="0.25">
      <c r="A60" s="8">
        <f t="shared" si="1"/>
        <v>54</v>
      </c>
      <c r="B60" s="20" t="s">
        <v>80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 s="36"/>
      <c r="M60" s="36"/>
      <c r="N60" s="36"/>
      <c r="O60" s="38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:256" ht="25.5" customHeight="1" x14ac:dyDescent="0.25">
      <c r="A61" s="8">
        <f t="shared" si="1"/>
        <v>55</v>
      </c>
      <c r="B61" s="20" t="s">
        <v>81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 s="36"/>
      <c r="M61" s="36"/>
      <c r="N61" s="36"/>
      <c r="O61" s="38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</row>
    <row r="62" spans="1:256" ht="25.5" customHeight="1" x14ac:dyDescent="0.25">
      <c r="A62" s="8">
        <f t="shared" si="1"/>
        <v>56</v>
      </c>
      <c r="B62" s="20" t="s">
        <v>82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 s="36"/>
      <c r="M62" s="36"/>
      <c r="N62" s="36"/>
      <c r="O62" s="38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</row>
    <row r="63" spans="1:256" ht="25.5" customHeight="1" x14ac:dyDescent="0.25">
      <c r="A63" s="8">
        <f t="shared" si="1"/>
        <v>57</v>
      </c>
      <c r="B63" s="20" t="s">
        <v>83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 s="36"/>
      <c r="M63" s="36"/>
      <c r="N63" s="36"/>
      <c r="O63" s="38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25.5" customHeight="1" x14ac:dyDescent="0.25">
      <c r="A64" s="8">
        <f t="shared" si="1"/>
        <v>58</v>
      </c>
      <c r="B64" s="20" t="s">
        <v>84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 s="36"/>
      <c r="M64" s="36"/>
      <c r="N64" s="36"/>
      <c r="O64" s="38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:256" ht="25.5" customHeight="1" x14ac:dyDescent="0.25">
      <c r="A65" s="8">
        <f t="shared" si="1"/>
        <v>59</v>
      </c>
      <c r="B65" s="20" t="s">
        <v>85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 s="36"/>
      <c r="M65" s="36"/>
      <c r="N65" s="36"/>
      <c r="O65" s="38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</row>
    <row r="66" spans="1:256" ht="25.5" customHeight="1" x14ac:dyDescent="0.25">
      <c r="A66" s="8">
        <f t="shared" si="1"/>
        <v>60</v>
      </c>
      <c r="B66" s="20" t="s">
        <v>86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 s="36"/>
      <c r="M66" s="36"/>
      <c r="N66" s="36"/>
      <c r="O66" s="38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1:256" ht="25.5" customHeight="1" x14ac:dyDescent="0.25">
      <c r="A67" s="8">
        <f t="shared" si="1"/>
        <v>61</v>
      </c>
      <c r="B67" s="20" t="s">
        <v>87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 s="36"/>
      <c r="M67" s="36"/>
      <c r="N67" s="36"/>
      <c r="O67" s="38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1:256" ht="25.5" customHeight="1" x14ac:dyDescent="0.25">
      <c r="A68" s="8">
        <f t="shared" si="1"/>
        <v>62</v>
      </c>
      <c r="B68" s="20" t="s">
        <v>88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 s="36"/>
      <c r="M68" s="36"/>
      <c r="N68" s="36"/>
      <c r="O68" s="38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1:256" ht="25.5" customHeight="1" x14ac:dyDescent="0.25">
      <c r="A69" s="8">
        <f t="shared" si="1"/>
        <v>63</v>
      </c>
      <c r="B69" s="20" t="s">
        <v>89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 s="36"/>
      <c r="M69" s="36"/>
      <c r="N69" s="36"/>
      <c r="O69" s="38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1:256" ht="25.5" customHeight="1" x14ac:dyDescent="0.25">
      <c r="A70" s="8">
        <f t="shared" si="1"/>
        <v>64</v>
      </c>
      <c r="B70" s="20" t="s">
        <v>90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 s="36"/>
      <c r="M70" s="36"/>
      <c r="N70" s="36"/>
      <c r="O70" s="38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</row>
    <row r="71" spans="1:256" ht="25.5" customHeight="1" x14ac:dyDescent="0.25">
      <c r="A71" s="8">
        <f t="shared" si="1"/>
        <v>65</v>
      </c>
      <c r="B71" s="20" t="s">
        <v>91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 s="36"/>
      <c r="M71" s="36"/>
      <c r="N71" s="36"/>
      <c r="O71" s="38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</row>
    <row r="72" spans="1:256" ht="25.5" customHeight="1" x14ac:dyDescent="0.25">
      <c r="A72" s="8">
        <f t="shared" ref="A72:A133" si="3">A71+1</f>
        <v>66</v>
      </c>
      <c r="B72" s="20" t="s">
        <v>92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 s="36"/>
      <c r="M72" s="36"/>
      <c r="N72" s="36"/>
      <c r="O72" s="38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</row>
    <row r="73" spans="1:256" ht="25.5" customHeight="1" x14ac:dyDescent="0.25">
      <c r="A73" s="8">
        <f t="shared" si="3"/>
        <v>67</v>
      </c>
      <c r="B73" s="20" t="s">
        <v>93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 s="36"/>
      <c r="M73" s="36"/>
      <c r="N73" s="36"/>
      <c r="O73" s="38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</row>
    <row r="74" spans="1:256" ht="25.5" customHeight="1" x14ac:dyDescent="0.25">
      <c r="A74" s="8">
        <f t="shared" si="3"/>
        <v>68</v>
      </c>
      <c r="B74" s="20" t="s">
        <v>94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 s="36"/>
      <c r="M74" s="36"/>
      <c r="N74" s="36"/>
      <c r="O74" s="38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</row>
    <row r="75" spans="1:256" ht="25.5" customHeight="1" x14ac:dyDescent="0.25">
      <c r="A75" s="8">
        <f t="shared" si="3"/>
        <v>69</v>
      </c>
      <c r="B75" s="20" t="s">
        <v>95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 s="36"/>
      <c r="M75" s="36"/>
      <c r="N75" s="36"/>
      <c r="O75" s="38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</row>
    <row r="76" spans="1:256" ht="25.5" customHeight="1" x14ac:dyDescent="0.25">
      <c r="A76" s="8">
        <f t="shared" si="3"/>
        <v>70</v>
      </c>
      <c r="B76" s="20" t="s">
        <v>96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 s="36"/>
      <c r="M76" s="36"/>
      <c r="N76" s="36"/>
      <c r="O76" s="38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</row>
    <row r="77" spans="1:256" ht="25.5" customHeight="1" x14ac:dyDescent="0.25">
      <c r="A77" s="8">
        <f t="shared" si="3"/>
        <v>71</v>
      </c>
      <c r="B77" s="20" t="s">
        <v>97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 s="36"/>
      <c r="M77" s="36"/>
      <c r="N77" s="36"/>
      <c r="O77" s="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</row>
    <row r="78" spans="1:256" ht="25.5" customHeight="1" x14ac:dyDescent="0.25">
      <c r="A78" s="8">
        <f t="shared" si="3"/>
        <v>72</v>
      </c>
      <c r="B78" s="20" t="s">
        <v>98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 s="36"/>
      <c r="M78" s="36"/>
      <c r="N78" s="36"/>
      <c r="O78" s="38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</row>
    <row r="79" spans="1:256" ht="25.5" customHeight="1" x14ac:dyDescent="0.25">
      <c r="A79" s="8">
        <f t="shared" si="3"/>
        <v>73</v>
      </c>
      <c r="B79" s="20" t="s">
        <v>99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 s="36"/>
      <c r="M79" s="36"/>
      <c r="N79" s="36"/>
      <c r="O79" s="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</row>
    <row r="80" spans="1:256" ht="25.5" customHeight="1" x14ac:dyDescent="0.25">
      <c r="A80" s="8">
        <f t="shared" si="3"/>
        <v>74</v>
      </c>
      <c r="B80" s="20" t="s">
        <v>100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 s="36"/>
      <c r="M80" s="36"/>
      <c r="N80" s="36"/>
      <c r="O80" s="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</row>
    <row r="81" spans="1:256" ht="25.5" customHeight="1" x14ac:dyDescent="0.25">
      <c r="A81" s="8">
        <f t="shared" si="3"/>
        <v>75</v>
      </c>
      <c r="B81" s="20" t="s">
        <v>101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 s="36"/>
      <c r="M81" s="36"/>
      <c r="N81" s="36"/>
      <c r="O81" s="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</row>
    <row r="82" spans="1:256" ht="25.5" customHeight="1" x14ac:dyDescent="0.25">
      <c r="A82" s="8">
        <f t="shared" si="3"/>
        <v>76</v>
      </c>
      <c r="B82" s="20" t="s">
        <v>148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 s="36"/>
      <c r="M82" s="36"/>
      <c r="N82" s="36"/>
      <c r="O82" s="38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</row>
    <row r="83" spans="1:256" ht="25.5" customHeight="1" x14ac:dyDescent="0.25">
      <c r="A83" s="8">
        <f t="shared" si="3"/>
        <v>77</v>
      </c>
      <c r="B83" s="20" t="s">
        <v>102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 s="36"/>
      <c r="M83" s="36"/>
      <c r="N83" s="36"/>
      <c r="O83" s="38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</row>
    <row r="84" spans="1:256" ht="39" customHeight="1" x14ac:dyDescent="0.25">
      <c r="A84" s="8">
        <f t="shared" si="3"/>
        <v>78</v>
      </c>
      <c r="B84" s="20" t="s">
        <v>103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 s="36"/>
      <c r="M84" s="36"/>
      <c r="N84" s="36"/>
      <c r="O84" s="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</row>
    <row r="85" spans="1:256" ht="41.25" customHeight="1" x14ac:dyDescent="0.25">
      <c r="A85" s="8">
        <f t="shared" si="3"/>
        <v>79</v>
      </c>
      <c r="B85" s="20" t="s">
        <v>104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 s="36"/>
      <c r="M85" s="36"/>
      <c r="N85" s="36"/>
      <c r="O85" s="38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</row>
    <row r="86" spans="1:256" ht="25.5" customHeight="1" x14ac:dyDescent="0.25">
      <c r="A86" s="8">
        <f t="shared" si="3"/>
        <v>80</v>
      </c>
      <c r="B86" s="20" t="s">
        <v>105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 s="36"/>
      <c r="M86" s="36"/>
      <c r="N86" s="36"/>
      <c r="O86" s="38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</row>
    <row r="87" spans="1:256" ht="25.5" customHeight="1" x14ac:dyDescent="0.25">
      <c r="A87" s="8">
        <f t="shared" si="3"/>
        <v>81</v>
      </c>
      <c r="B87" s="20" t="s">
        <v>106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 s="36"/>
      <c r="M87" s="36"/>
      <c r="N87" s="36"/>
      <c r="O87" s="38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</row>
    <row r="88" spans="1:256" ht="25.5" customHeight="1" x14ac:dyDescent="0.25">
      <c r="A88" s="8">
        <f t="shared" si="3"/>
        <v>82</v>
      </c>
      <c r="B88" s="20" t="s">
        <v>107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 s="36"/>
      <c r="M88" s="36"/>
      <c r="N88" s="36"/>
      <c r="O88" s="38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</row>
    <row r="89" spans="1:256" ht="25.5" customHeight="1" x14ac:dyDescent="0.25">
      <c r="A89" s="8">
        <f t="shared" si="3"/>
        <v>83</v>
      </c>
      <c r="B89" s="20" t="s">
        <v>108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 s="36"/>
      <c r="M89" s="36"/>
      <c r="N89" s="36"/>
      <c r="O89" s="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</row>
    <row r="90" spans="1:256" ht="25.5" customHeight="1" x14ac:dyDescent="0.25">
      <c r="A90" s="8">
        <f t="shared" si="3"/>
        <v>84</v>
      </c>
      <c r="B90" s="20" t="s">
        <v>109</v>
      </c>
      <c r="C90" s="26"/>
      <c r="D90" s="21"/>
      <c r="E90" s="29"/>
      <c r="F90" s="29"/>
      <c r="G90" s="22"/>
      <c r="H90" s="22"/>
      <c r="I90" s="22"/>
      <c r="J90" s="34"/>
      <c r="K90" s="22">
        <f t="shared" si="2"/>
        <v>0</v>
      </c>
      <c r="L90" s="36"/>
      <c r="M90" s="36"/>
      <c r="N90" s="36"/>
      <c r="O90" s="38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</row>
    <row r="91" spans="1:256" ht="25.5" customHeight="1" x14ac:dyDescent="0.25">
      <c r="A91" s="8">
        <f t="shared" si="3"/>
        <v>85</v>
      </c>
      <c r="B91" s="20" t="s">
        <v>110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 s="36"/>
      <c r="M91" s="36"/>
      <c r="N91" s="36"/>
      <c r="O91" s="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</row>
    <row r="92" spans="1:256" ht="25.5" customHeight="1" x14ac:dyDescent="0.25">
      <c r="A92" s="8">
        <f t="shared" si="3"/>
        <v>86</v>
      </c>
      <c r="B92" s="20" t="s">
        <v>111</v>
      </c>
      <c r="C92" s="26"/>
      <c r="D92" s="21"/>
      <c r="E92" s="29"/>
      <c r="F92" s="29"/>
      <c r="G92" s="22"/>
      <c r="H92" s="22"/>
      <c r="I92" s="22"/>
      <c r="J92" s="34"/>
      <c r="K92" s="22">
        <f t="shared" si="2"/>
        <v>0</v>
      </c>
      <c r="L92" s="36"/>
      <c r="M92" s="36"/>
      <c r="N92" s="36"/>
      <c r="O92" s="38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</row>
    <row r="93" spans="1:256" ht="25.5" customHeight="1" x14ac:dyDescent="0.25">
      <c r="A93" s="8">
        <f t="shared" si="3"/>
        <v>87</v>
      </c>
      <c r="B93" s="20" t="s">
        <v>112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 s="36"/>
      <c r="M93" s="36"/>
      <c r="N93" s="36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</row>
    <row r="94" spans="1:256" ht="25.5" customHeight="1" x14ac:dyDescent="0.25">
      <c r="A94" s="8">
        <f t="shared" si="3"/>
        <v>88</v>
      </c>
      <c r="B94" s="20" t="s">
        <v>113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 s="36"/>
      <c r="M94" s="36"/>
      <c r="N94" s="36"/>
      <c r="O94" s="38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</row>
    <row r="95" spans="1:256" ht="25.5" customHeight="1" x14ac:dyDescent="0.25">
      <c r="A95" s="8">
        <f t="shared" si="3"/>
        <v>89</v>
      </c>
      <c r="B95" s="20" t="s">
        <v>114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 s="36"/>
      <c r="M95" s="36"/>
      <c r="N95" s="36"/>
      <c r="O95" s="38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</row>
    <row r="96" spans="1:256" ht="25.5" customHeight="1" x14ac:dyDescent="0.25">
      <c r="A96" s="8">
        <f t="shared" si="3"/>
        <v>90</v>
      </c>
      <c r="B96" s="20" t="s">
        <v>115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 s="36"/>
      <c r="M96" s="36"/>
      <c r="N96" s="36"/>
      <c r="O96" s="38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</row>
    <row r="97" spans="1:256" ht="25.5" customHeight="1" x14ac:dyDescent="0.25">
      <c r="A97" s="8">
        <f t="shared" si="3"/>
        <v>91</v>
      </c>
      <c r="B97" s="20" t="s">
        <v>116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 s="36"/>
      <c r="M97" s="36"/>
      <c r="N97" s="36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</row>
    <row r="98" spans="1:256" ht="25.5" customHeight="1" x14ac:dyDescent="0.25">
      <c r="A98" s="8">
        <f t="shared" si="3"/>
        <v>92</v>
      </c>
      <c r="B98" s="20" t="s">
        <v>117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 s="36"/>
      <c r="M98" s="36"/>
      <c r="N98" s="36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</row>
    <row r="99" spans="1:256" ht="25.5" customHeight="1" x14ac:dyDescent="0.25">
      <c r="A99" s="8">
        <f t="shared" si="3"/>
        <v>93</v>
      </c>
      <c r="B99" s="20" t="s">
        <v>118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 s="36"/>
      <c r="M99" s="36"/>
      <c r="N99" s="36"/>
      <c r="O99" s="38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</row>
    <row r="100" spans="1:256" ht="25.5" customHeight="1" x14ac:dyDescent="0.25">
      <c r="A100" s="8">
        <f t="shared" si="3"/>
        <v>94</v>
      </c>
      <c r="B100" s="20" t="s">
        <v>119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 s="36"/>
      <c r="M100" s="36"/>
      <c r="N100" s="36"/>
      <c r="O100" s="38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</row>
    <row r="101" spans="1:256" ht="25.5" customHeight="1" x14ac:dyDescent="0.25">
      <c r="A101" s="8">
        <f t="shared" si="3"/>
        <v>95</v>
      </c>
      <c r="B101" s="20" t="s">
        <v>120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 s="36"/>
      <c r="M101" s="36"/>
      <c r="N101" s="36"/>
      <c r="O101" s="38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</row>
    <row r="102" spans="1:256" ht="25.5" customHeight="1" x14ac:dyDescent="0.25">
      <c r="A102" s="8">
        <f t="shared" si="3"/>
        <v>96</v>
      </c>
      <c r="B102" s="20" t="s">
        <v>121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 s="36"/>
      <c r="M102" s="36"/>
      <c r="N102" s="36"/>
      <c r="O102" s="38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</row>
    <row r="103" spans="1:256" ht="25.5" customHeight="1" x14ac:dyDescent="0.25">
      <c r="A103" s="8">
        <f t="shared" si="3"/>
        <v>97</v>
      </c>
      <c r="B103" s="20" t="s">
        <v>122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 s="36"/>
      <c r="M103" s="36"/>
      <c r="N103" s="36"/>
      <c r="O103" s="38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</row>
    <row r="104" spans="1:256" ht="25.5" customHeight="1" x14ac:dyDescent="0.25">
      <c r="A104" s="8">
        <f t="shared" si="3"/>
        <v>98</v>
      </c>
      <c r="B104" s="20" t="s">
        <v>123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 s="36"/>
      <c r="M104" s="36"/>
      <c r="N104" s="36"/>
      <c r="O104" s="38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</row>
    <row r="105" spans="1:256" ht="25.5" customHeight="1" x14ac:dyDescent="0.25">
      <c r="A105" s="8">
        <f t="shared" si="3"/>
        <v>99</v>
      </c>
      <c r="B105" s="20" t="s">
        <v>124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 s="36"/>
      <c r="M105" s="36"/>
      <c r="N105" s="36"/>
      <c r="O105" s="38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</row>
    <row r="106" spans="1:256" ht="25.5" customHeight="1" x14ac:dyDescent="0.25">
      <c r="A106" s="8">
        <f t="shared" si="3"/>
        <v>100</v>
      </c>
      <c r="B106" s="20" t="s">
        <v>125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 s="36"/>
      <c r="M106" s="36"/>
      <c r="N106" s="36"/>
      <c r="O106" s="38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</row>
    <row r="107" spans="1:256" ht="25.5" customHeight="1" x14ac:dyDescent="0.25">
      <c r="A107" s="8">
        <f t="shared" si="3"/>
        <v>101</v>
      </c>
      <c r="B107" s="20" t="s">
        <v>126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 s="36"/>
      <c r="M107" s="36"/>
      <c r="N107" s="36"/>
      <c r="O107" s="38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</row>
    <row r="108" spans="1:256" ht="25.5" customHeight="1" x14ac:dyDescent="0.25">
      <c r="A108" s="8">
        <f t="shared" si="3"/>
        <v>102</v>
      </c>
      <c r="B108" s="20" t="s">
        <v>127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 s="36"/>
      <c r="M108" s="36"/>
      <c r="N108" s="36"/>
      <c r="O108" s="38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</row>
    <row r="109" spans="1:256" ht="25.5" customHeight="1" x14ac:dyDescent="0.25">
      <c r="A109" s="8">
        <f t="shared" si="3"/>
        <v>103</v>
      </c>
      <c r="B109" s="20" t="s">
        <v>128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 s="36"/>
      <c r="M109" s="36"/>
      <c r="N109" s="36"/>
      <c r="O109" s="38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</row>
    <row r="110" spans="1:256" ht="25.5" customHeight="1" x14ac:dyDescent="0.25">
      <c r="A110" s="8">
        <f t="shared" si="3"/>
        <v>104</v>
      </c>
      <c r="B110" s="20" t="s">
        <v>151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 s="36"/>
      <c r="M110" s="36"/>
      <c r="N110" s="36"/>
      <c r="O110" s="38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  <c r="IU110" s="36"/>
      <c r="IV110" s="36"/>
    </row>
    <row r="111" spans="1:256" ht="25.5" customHeight="1" x14ac:dyDescent="0.25">
      <c r="A111" s="8">
        <f t="shared" si="3"/>
        <v>105</v>
      </c>
      <c r="B111" s="20" t="s">
        <v>152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 s="36"/>
      <c r="M111" s="36"/>
      <c r="N111" s="36"/>
      <c r="O111" s="38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</row>
    <row r="112" spans="1:256" ht="25.5" customHeight="1" x14ac:dyDescent="0.25">
      <c r="A112" s="8">
        <f t="shared" si="3"/>
        <v>106</v>
      </c>
      <c r="B112" s="20" t="s">
        <v>153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 s="36"/>
      <c r="M112" s="36"/>
      <c r="N112" s="36"/>
      <c r="O112" s="38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  <c r="IN112" s="36"/>
      <c r="IO112" s="36"/>
      <c r="IP112" s="36"/>
      <c r="IQ112" s="36"/>
      <c r="IR112" s="36"/>
      <c r="IS112" s="36"/>
      <c r="IT112" s="36"/>
      <c r="IU112" s="36"/>
      <c r="IV112" s="36"/>
    </row>
    <row r="113" spans="1:256" ht="25.5" customHeight="1" x14ac:dyDescent="0.25">
      <c r="A113" s="8">
        <f t="shared" si="3"/>
        <v>107</v>
      </c>
      <c r="B113" s="20" t="s">
        <v>154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 s="36"/>
      <c r="M113" s="36"/>
      <c r="N113" s="36"/>
      <c r="O113" s="38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</row>
    <row r="114" spans="1:256" ht="25.5" customHeight="1" x14ac:dyDescent="0.25">
      <c r="A114" s="8">
        <f t="shared" si="3"/>
        <v>108</v>
      </c>
      <c r="B114" s="20" t="s">
        <v>129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 s="36"/>
      <c r="M114" s="36"/>
      <c r="N114" s="36"/>
      <c r="O114" s="38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</row>
    <row r="115" spans="1:256" ht="25.5" customHeight="1" x14ac:dyDescent="0.25">
      <c r="A115" s="8">
        <f t="shared" si="3"/>
        <v>109</v>
      </c>
      <c r="B115" s="20" t="s">
        <v>130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 s="36"/>
      <c r="M115" s="36"/>
      <c r="N115" s="36"/>
      <c r="O115" s="38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</row>
    <row r="116" spans="1:256" ht="25.5" customHeight="1" x14ac:dyDescent="0.25">
      <c r="A116" s="8">
        <f t="shared" si="3"/>
        <v>110</v>
      </c>
      <c r="B116" s="20" t="s">
        <v>131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 s="36"/>
      <c r="M116" s="36"/>
      <c r="N116" s="36"/>
      <c r="O116" s="38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</row>
    <row r="117" spans="1:256" ht="25.5" customHeight="1" x14ac:dyDescent="0.25">
      <c r="A117" s="8">
        <f t="shared" si="3"/>
        <v>111</v>
      </c>
      <c r="B117" s="20" t="s">
        <v>132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 s="36"/>
      <c r="M117" s="36"/>
      <c r="N117" s="36"/>
      <c r="O117" s="38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</row>
    <row r="118" spans="1:256" ht="25.5" customHeight="1" x14ac:dyDescent="0.25">
      <c r="A118" s="8">
        <f t="shared" si="3"/>
        <v>112</v>
      </c>
      <c r="B118" s="20" t="s">
        <v>133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 s="36"/>
      <c r="M118" s="36"/>
      <c r="N118" s="36"/>
      <c r="O118" s="38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</row>
    <row r="119" spans="1:256" ht="25.5" customHeight="1" x14ac:dyDescent="0.25">
      <c r="A119" s="8">
        <f t="shared" si="3"/>
        <v>113</v>
      </c>
      <c r="B119" s="20" t="s">
        <v>134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 s="36"/>
      <c r="M119" s="36"/>
      <c r="N119" s="36"/>
      <c r="O119" s="38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</row>
    <row r="120" spans="1:256" ht="25.5" customHeight="1" x14ac:dyDescent="0.25">
      <c r="A120" s="8">
        <f t="shared" si="3"/>
        <v>114</v>
      </c>
      <c r="B120" s="20" t="s">
        <v>135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 s="36"/>
      <c r="M120" s="36"/>
      <c r="N120" s="36"/>
      <c r="O120" s="38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  <c r="IU120" s="36"/>
      <c r="IV120" s="36"/>
    </row>
    <row r="121" spans="1:256" ht="25.5" customHeight="1" x14ac:dyDescent="0.25">
      <c r="A121" s="8">
        <f t="shared" si="3"/>
        <v>115</v>
      </c>
      <c r="B121" s="20" t="s">
        <v>136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 s="36"/>
      <c r="M121" s="36"/>
      <c r="N121" s="36"/>
      <c r="O121" s="38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</row>
    <row r="122" spans="1:256" ht="25.5" customHeight="1" x14ac:dyDescent="0.25">
      <c r="A122" s="8">
        <f t="shared" si="3"/>
        <v>116</v>
      </c>
      <c r="B122" s="20" t="s">
        <v>137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 s="36"/>
      <c r="M122" s="36"/>
      <c r="N122" s="36"/>
      <c r="O122" s="38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</row>
    <row r="123" spans="1:256" ht="25.5" customHeight="1" x14ac:dyDescent="0.25">
      <c r="A123" s="8">
        <f t="shared" si="3"/>
        <v>117</v>
      </c>
      <c r="B123" s="20" t="s">
        <v>138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 s="36"/>
      <c r="M123" s="36"/>
      <c r="N123" s="36"/>
      <c r="O123" s="38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</row>
    <row r="124" spans="1:256" ht="25.5" customHeight="1" x14ac:dyDescent="0.25">
      <c r="A124" s="8">
        <f t="shared" si="3"/>
        <v>118</v>
      </c>
      <c r="B124" s="20" t="s">
        <v>139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 s="36"/>
      <c r="M124" s="36"/>
      <c r="N124" s="36"/>
      <c r="O124" s="38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</row>
    <row r="125" spans="1:256" ht="25.5" customHeight="1" x14ac:dyDescent="0.25">
      <c r="A125" s="8">
        <f t="shared" si="3"/>
        <v>119</v>
      </c>
      <c r="B125" s="20" t="s">
        <v>155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 s="36"/>
      <c r="M125" s="36"/>
      <c r="N125" s="36"/>
      <c r="O125" s="38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</row>
    <row r="126" spans="1:256" ht="25.5" customHeight="1" x14ac:dyDescent="0.25">
      <c r="A126" s="8">
        <f t="shared" si="3"/>
        <v>120</v>
      </c>
      <c r="B126" s="20" t="s">
        <v>156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 s="36"/>
      <c r="M126" s="36"/>
      <c r="N126" s="36"/>
      <c r="O126" s="38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</row>
    <row r="127" spans="1:256" ht="25.5" customHeight="1" x14ac:dyDescent="0.25">
      <c r="A127" s="8">
        <f t="shared" si="3"/>
        <v>121</v>
      </c>
      <c r="B127" s="20" t="s">
        <v>140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 s="36"/>
      <c r="M127" s="36"/>
      <c r="N127" s="36"/>
      <c r="O127" s="38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</row>
    <row r="128" spans="1:256" ht="25.5" customHeight="1" x14ac:dyDescent="0.25">
      <c r="A128" s="8">
        <f t="shared" si="3"/>
        <v>122</v>
      </c>
      <c r="B128" s="20" t="s">
        <v>141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 s="36"/>
      <c r="M128" s="36"/>
      <c r="N128" s="36"/>
      <c r="O128" s="38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</row>
    <row r="129" spans="1:256" ht="25.5" customHeight="1" x14ac:dyDescent="0.25">
      <c r="A129" s="8">
        <f t="shared" si="3"/>
        <v>123</v>
      </c>
      <c r="B129" s="20" t="s">
        <v>142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 s="36"/>
      <c r="M129" s="36"/>
      <c r="N129" s="36"/>
      <c r="O129" s="38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</row>
    <row r="130" spans="1:256" ht="25.5" customHeight="1" x14ac:dyDescent="0.25">
      <c r="A130" s="8">
        <f t="shared" si="3"/>
        <v>124</v>
      </c>
      <c r="B130" s="20" t="s">
        <v>143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 s="36"/>
      <c r="M130" s="36"/>
      <c r="N130" s="36"/>
      <c r="O130" s="38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</row>
    <row r="131" spans="1:256" ht="25.5" customHeight="1" x14ac:dyDescent="0.25">
      <c r="A131" s="8">
        <f t="shared" si="3"/>
        <v>125</v>
      </c>
      <c r="B131" s="20" t="s">
        <v>144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 s="36"/>
      <c r="M131" s="36"/>
      <c r="N131" s="36"/>
      <c r="O131" s="38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</row>
    <row r="132" spans="1:256" ht="25.5" customHeight="1" x14ac:dyDescent="0.25">
      <c r="A132" s="8">
        <f t="shared" si="3"/>
        <v>126</v>
      </c>
      <c r="B132" s="41" t="s">
        <v>145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 s="36"/>
      <c r="M132" s="36"/>
      <c r="N132" s="36"/>
      <c r="O132" s="38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</row>
    <row r="133" spans="1:256" ht="25.5" customHeight="1" x14ac:dyDescent="0.25">
      <c r="A133" s="8">
        <f t="shared" si="3"/>
        <v>127</v>
      </c>
      <c r="B133" s="41" t="s">
        <v>146</v>
      </c>
      <c r="C133" s="39"/>
      <c r="D133" s="21"/>
      <c r="E133" s="29"/>
      <c r="F133" s="29"/>
      <c r="G133" s="24"/>
      <c r="H133" s="24"/>
      <c r="I133" s="24"/>
      <c r="J133" s="40"/>
      <c r="K133" s="22">
        <f t="shared" si="5"/>
        <v>0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</row>
    <row r="134" spans="1:256" ht="18" customHeight="1" x14ac:dyDescent="0.25">
      <c r="A134" s="4" t="s">
        <v>13</v>
      </c>
      <c r="B134" s="42"/>
      <c r="C134" s="14"/>
      <c r="D134" s="21"/>
      <c r="E134" s="21"/>
      <c r="F134" s="21"/>
      <c r="G134" s="23"/>
      <c r="H134" s="23"/>
      <c r="I134" s="23"/>
      <c r="J134" s="24"/>
      <c r="K134" s="25">
        <f>SUM(K7:K133)</f>
        <v>0</v>
      </c>
      <c r="L134"/>
      <c r="M134"/>
      <c r="N134"/>
      <c r="O134" s="38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customHeight="1" x14ac:dyDescent="0.25">
      <c r="A135" s="4" t="s">
        <v>14</v>
      </c>
      <c r="B135" s="42"/>
      <c r="C135" s="15"/>
      <c r="D135" s="15"/>
      <c r="E135" s="15"/>
      <c r="F135" s="15"/>
      <c r="G135" s="15"/>
      <c r="H135" s="15"/>
      <c r="I135" s="15"/>
      <c r="J135" s="15"/>
      <c r="K135" s="19">
        <f>SUM(I7:I133)</f>
        <v>11121.29</v>
      </c>
      <c r="L135"/>
      <c r="M135"/>
      <c r="N135"/>
      <c r="O135" s="38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25">
      <c r="A137" s="46" t="s">
        <v>15</v>
      </c>
      <c r="B137" s="13" t="s">
        <v>16</v>
      </c>
      <c r="C137" s="13" t="s">
        <v>17</v>
      </c>
      <c r="D137" s="49" t="s">
        <v>18</v>
      </c>
      <c r="E137" s="49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25">
      <c r="A138" s="46"/>
      <c r="B138" s="13" t="s">
        <v>19</v>
      </c>
      <c r="C138" s="13" t="s">
        <v>20</v>
      </c>
      <c r="D138" s="49" t="s">
        <v>20</v>
      </c>
      <c r="E138" s="49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21</v>
      </c>
      <c r="B139" s="16">
        <f>K134</f>
        <v>0</v>
      </c>
      <c r="C139" s="17">
        <f>IF(A139="áno",B139*0.2,(0))</f>
        <v>0</v>
      </c>
      <c r="D139" s="50">
        <f>B139+C139</f>
        <v>0</v>
      </c>
      <c r="E139" s="50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22</v>
      </c>
      <c r="C141" s="32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23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24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25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7" t="s">
        <v>26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mergeCells count="5">
    <mergeCell ref="A137:A138"/>
    <mergeCell ref="A146:K146"/>
    <mergeCell ref="D137:E137"/>
    <mergeCell ref="D138:E138"/>
    <mergeCell ref="D139:E13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workbookViewId="0">
      <selection activeCell="Q118" sqref="Q118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43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opis-rozsah čiastovej zákazky</vt:lpstr>
      <vt:lpstr>Hárok1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2025-01-22T12:37:17Z</dcterms:modified>
</cp:coreProperties>
</file>