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D a DSS Senium - čistiace prostriedky\"/>
    </mc:Choice>
  </mc:AlternateContent>
  <bookViews>
    <workbookView xWindow="0" yWindow="0" windowWidth="21600" windowHeight="9150"/>
  </bookViews>
  <sheets>
    <sheet name="Príl.č.1 Špecifikácia CaP" sheetId="1" r:id="rId1"/>
  </sheets>
  <definedNames>
    <definedName name="_xlnm.Print_Area" localSheetId="0">'Príl.č.1 Špecifikácia CaP'!$A$1:$M$72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 l="1"/>
  <c r="J44" i="1"/>
  <c r="L44" i="1"/>
  <c r="M44" i="1"/>
  <c r="H45" i="1"/>
  <c r="J45" i="1"/>
  <c r="L45" i="1"/>
  <c r="M45" i="1"/>
  <c r="H46" i="1"/>
  <c r="J46" i="1"/>
  <c r="L46" i="1"/>
  <c r="M46" i="1"/>
  <c r="H47" i="1"/>
  <c r="J47" i="1"/>
  <c r="L47" i="1"/>
  <c r="M47" i="1"/>
  <c r="H48" i="1"/>
  <c r="J48" i="1"/>
  <c r="L48" i="1"/>
  <c r="M48" i="1"/>
  <c r="H49" i="1"/>
  <c r="J49" i="1"/>
  <c r="L49" i="1"/>
  <c r="M49" i="1"/>
  <c r="H50" i="1"/>
  <c r="J50" i="1"/>
  <c r="L50" i="1"/>
  <c r="M50" i="1"/>
  <c r="H51" i="1"/>
  <c r="J51" i="1"/>
  <c r="L51" i="1"/>
  <c r="M51" i="1"/>
  <c r="H52" i="1"/>
  <c r="J52" i="1"/>
  <c r="L52" i="1"/>
  <c r="M52" i="1"/>
  <c r="L20" i="1" l="1"/>
  <c r="M20" i="1" l="1"/>
  <c r="M53"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H21" i="1"/>
  <c r="H22" i="1"/>
  <c r="H23" i="1"/>
  <c r="H24" i="1"/>
  <c r="H25" i="1"/>
  <c r="H26" i="1"/>
  <c r="H27" i="1"/>
  <c r="H28" i="1"/>
  <c r="H29" i="1"/>
  <c r="H30" i="1"/>
  <c r="H31" i="1"/>
  <c r="H32" i="1"/>
  <c r="H33" i="1"/>
  <c r="H34" i="1"/>
  <c r="H35" i="1"/>
  <c r="H36" i="1"/>
  <c r="H37" i="1"/>
  <c r="H38" i="1"/>
  <c r="H39" i="1"/>
  <c r="H40" i="1"/>
  <c r="H41" i="1"/>
  <c r="H42" i="1"/>
  <c r="H43" i="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J35" i="1" l="1"/>
  <c r="J43" i="1"/>
  <c r="J27" i="1"/>
  <c r="J41" i="1"/>
  <c r="J39" i="1"/>
  <c r="J37" i="1"/>
  <c r="J33" i="1"/>
  <c r="J31" i="1"/>
  <c r="J29" i="1"/>
  <c r="J25" i="1"/>
  <c r="J23" i="1"/>
  <c r="J21" i="1"/>
  <c r="J42" i="1"/>
  <c r="J40" i="1"/>
  <c r="J38" i="1"/>
  <c r="J36" i="1"/>
  <c r="J34" i="1"/>
  <c r="J32" i="1"/>
  <c r="J30" i="1"/>
  <c r="J28" i="1"/>
  <c r="J26" i="1"/>
  <c r="J24" i="1"/>
  <c r="J22" i="1"/>
  <c r="H20" i="1"/>
  <c r="L53" i="1" l="1"/>
  <c r="J20" i="1" l="1"/>
</calcChain>
</file>

<file path=xl/sharedStrings.xml><?xml version="1.0" encoding="utf-8"?>
<sst xmlns="http://schemas.openxmlformats.org/spreadsheetml/2006/main" count="266" uniqueCount="75">
  <si>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</si>
  <si>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</si>
  <si>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</si>
  <si>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</si>
  <si>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</si>
  <si>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</si>
  <si>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</si>
  <si>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</si>
  <si>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</si>
  <si>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</si>
  <si>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</si>
  <si>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</si>
  <si>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</si>
  <si>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</si>
  <si>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</si>
  <si>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</si>
  <si>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</si>
  <si>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</si>
  <si>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</si>
  <si>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</si>
  <si>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</si>
  <si>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</si>
  <si>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</si>
  <si>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</si>
  <si>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</si>
  <si>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</si>
  <si>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</si>
  <si>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</si>
  <si>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</si>
  <si>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Bližšia špecifikácia  - popis uchádzačom ponúkaného výrobku</t>
  </si>
  <si>
    <t>Konkrétny (obchodný) názov uchádzačom ponúkaného výrobku</t>
  </si>
  <si>
    <t>kg</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</si>
  <si>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</si>
  <si>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</si>
  <si>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l</t>
  </si>
  <si>
    <t>Krémový abrazívny prostriedok na ručné čistenie riadu,umývadiel, kúpeľní. Hmotnosť výrobku interval: 100 - 600 g</t>
  </si>
  <si>
    <t xml:space="preserve">Kyslý nepenivý čistiaci prostriedok
rozpúšťa vodný kameň, hrdzu, kotlový a močový kameň,zvyšky cementu, malty a iných usadenín anorganického charakteru. Objem výrobku: interval 1-5L </t>
  </si>
  <si>
    <t xml:space="preserve">Chlórový čistiaci prostriedok na toalety Objem: interval 500 - 750 ml 
Minimálne 3 vône, flexibilné hrdlo </t>
  </si>
  <si>
    <t xml:space="preserve">Perličky pre údržbu sifónov a kanalizačných potrubí. Hmotnosť interval 100 - 500 g </t>
  </si>
  <si>
    <r>
      <t>Toaletný papier Jambo</t>
    </r>
    <r>
      <rPr>
        <sz val="8"/>
        <color indexed="10"/>
        <rFont val="Arial"/>
        <family val="2"/>
        <charset val="238"/>
      </rPr>
      <t xml:space="preserve"> </t>
    </r>
    <r>
      <rPr>
        <sz val="8"/>
        <rFont val="Arial"/>
        <family val="2"/>
        <charset val="238"/>
      </rPr>
      <t>19 cm, 2 vrst.</t>
    </r>
  </si>
  <si>
    <t>Toaletný papier 2vrstvový. Interval 30m - 50m dĺžka kotúča</t>
  </si>
  <si>
    <t>Servítky biele 1balenie= interval 100ks - 200ks</t>
  </si>
  <si>
    <t xml:space="preserve">Tuhé mydlo, hmotnosť výrobku interval 50 - 100 g na umývanie rúk </t>
  </si>
  <si>
    <t>Krémové tekuté mydlo do dávkovačov s antibakteriálnou zložkou, min. 2 vône,
Objem výrobku: interval 1 - 5 L</t>
  </si>
  <si>
    <t xml:space="preserve">Ochranný pracovný krém 
s dezinfekčnými prísadami Objem: interval 50 - 100 ml </t>
  </si>
  <si>
    <t>Rukavice latexové 8/M a L</t>
  </si>
  <si>
    <t>Špongia na riad MAXI 10,3x3,5x7</t>
  </si>
  <si>
    <t>Handra na podlahu biela rozmer 80x60cm</t>
  </si>
  <si>
    <t>PE vrece 120L, 1 rolka= interval 25 - 30 ks</t>
  </si>
  <si>
    <t>Sáčky do koša LDPE 500x600mm, typ 30, 1 rolka= interval 25-30ks</t>
  </si>
  <si>
    <t xml:space="preserve">Chlórový dezinfekčný prostriedok s parfémom, Objem výrobku interval 0,5 - 1 L
na bielenie prádla a dezinfekciu predmetov </t>
  </si>
  <si>
    <t xml:space="preserve">Utierka podlahová  60x50 profi </t>
  </si>
  <si>
    <t>Aviváž, Objem výrobku interval 1-5L, minimálne 3 vône</t>
  </si>
  <si>
    <t xml:space="preserve">Čistiaci a dezinfekčný prostriedok 
na povrchy na báze KAZ
so zníženou penivosťou , Objem výrobku: interval 0,5 - 1 L </t>
  </si>
  <si>
    <r>
      <t>Prací prášok univerzal, hmotnosť výrobku interval 10 - 14 kg na biele aj farebné prádlo, teplota do 90</t>
    </r>
    <r>
      <rPr>
        <sz val="8"/>
        <rFont val="Calibri"/>
        <family val="2"/>
        <charset val="238"/>
      </rPr>
      <t>˚C</t>
    </r>
  </si>
  <si>
    <t>Papierové utierky zelené, 1bal= interval 2500-5000ks</t>
  </si>
  <si>
    <t xml:space="preserve">Rukavice nitril M/8 nepudrované interval 100 - 200 ks v 1bal. </t>
  </si>
  <si>
    <t xml:space="preserve">Drôtenka nerezová </t>
  </si>
  <si>
    <t xml:space="preserve">Arómový koncentrát na osvieženie 
a prevoňanie priestorov s rozprašovačom, Objem výrobku interval 250 - 500 ml  </t>
  </si>
  <si>
    <t>Tekutý neutrálny čiastiaci a dezinfekčný 
prostriedok s MR, objem výrobku interval 250 - 500ml</t>
  </si>
  <si>
    <t xml:space="preserve">Alkalický penivý čistiaci prostriedok určený na odstraňovanie silných mastných pripálených a živičnatých nečistôt. Hmotnosť výrobku: interval  1-6 kg </t>
  </si>
  <si>
    <t xml:space="preserve">Prostriedok na umývanie okien, skla a zrkadiel, objem výrobku: interval 250 - 500ml </t>
  </si>
  <si>
    <t xml:space="preserve">Prostriedok na drevo a nábytok s rozprašovačom, objem výrobku: interval 0,5 - 1l </t>
  </si>
  <si>
    <t>Prostriedok na čistenie nerezu s rozprašovačom, objem výrobku interval 250 - 500ml</t>
  </si>
  <si>
    <t>ks</t>
  </si>
  <si>
    <t>bal</t>
  </si>
  <si>
    <t>pár</t>
  </si>
  <si>
    <t>rol</t>
  </si>
  <si>
    <r>
      <t>Mazľavé mydlo, hmotnosť výrobku interval 5 -10 kg</t>
    </r>
    <r>
      <rPr>
        <sz val="8"/>
        <color indexed="10"/>
        <rFont val="Arial"/>
        <family val="2"/>
        <charset val="238"/>
      </rPr>
      <t xml:space="preserve"> </t>
    </r>
    <r>
      <rPr>
        <sz val="8"/>
        <rFont val="Arial"/>
        <family val="2"/>
        <charset val="238"/>
      </rPr>
      <t>určené na umývanie podláh, chodieb, hygienických zariadení</t>
    </r>
  </si>
  <si>
    <t>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</si>
  <si>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
  </si>
  <si>
    <t>Čistiace, hygienické a dezinfekčné prostriedky pre DD a DSS Senium</t>
  </si>
  <si>
    <t>Koncentrovaný  saponát na ručné umývanie riadu s antibakteríálnou zložkou, Objem:interval 0,5 - 1L
Minimálne 3 vône</t>
  </si>
  <si>
    <t>Koncentrovaný  saponát na ručné umývanie riadu s antibakteríálnou zložkou, Objem: interval 1 - 5L 
Minimálne 3 vône</t>
  </si>
  <si>
    <t xml:space="preserve">Tablety do umývačky riadu interval 60 - 120 ks v 1bal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</si>
</sst>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8"/>
      <name val="Arial"/>
      <family val="2"/>
      <charset val="238"/>
    </font>
    <font>
      <sz val="8"/>
      <color indexed="10"/>
      <name val="Arial"/>
      <family val="2"/>
      <charset val="238"/>
    </font>
    <font>
      <sz val="8"/>
      <name val="Calibri"/>
      <family val="2"/>
      <charset val="238"/>
    </font>
    <font>
      <b/>
      <i/>
      <sz val="14"/>
      <color theme="1"/>
      <name val="Calibri"/>
      <family val="2"/>
      <charset val="238"/>
      <scheme val="minor"/>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87">
    <xf numFmtId="0" fontId="0" fillId="0" borderId="0" xfId="0"/>
    <xf numFmtId="0" fontId="0" fillId="0" borderId="0" xfId="0" applyAlignment="1">
      <alignment horizontal="righ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Fill="1" applyBorder="1" applyAlignment="1">
      <alignment horizontal="right" vertical="center"/>
    </xf>
    <xf numFmtId="0" fontId="1" fillId="0" borderId="0" xfId="0" applyFont="1" applyFill="1"/>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3" fillId="0" borderId="1" xfId="0" applyNumberFormat="1" applyFont="1" applyFill="1" applyBorder="1" applyAlignment="1">
      <alignment horizontal="center" vertical="center" wrapText="1"/>
    </xf>
    <xf numFmtId="0" fontId="2" fillId="0" borderId="0" xfId="0" applyFont="1" applyFill="1" applyBorder="1" applyAlignment="1">
      <alignment horizontal="right" wrapText="1"/>
    </xf>
    <xf numFmtId="0" fontId="1" fillId="0" borderId="0" xfId="0" applyFont="1" applyFill="1" applyBorder="1"/>
    <xf numFmtId="2" fontId="13" fillId="0" borderId="1" xfId="0" applyNumberFormat="1" applyFont="1" applyBorder="1" applyAlignment="1">
      <alignment horizontal="center" vertical="center"/>
    </xf>
    <xf numFmtId="2" fontId="12" fillId="0" borderId="1" xfId="0" applyNumberFormat="1" applyFont="1" applyFill="1" applyBorder="1" applyAlignment="1">
      <alignment horizontal="center" vertical="center" wrapText="1"/>
    </xf>
    <xf numFmtId="0" fontId="11" fillId="0" borderId="0" xfId="0" applyFont="1" applyAlignment="1">
      <alignment horizontal="center" vertical="center"/>
    </xf>
    <xf numFmtId="0" fontId="1" fillId="0" borderId="0" xfId="0" applyFont="1" applyFill="1" applyBorder="1" applyAlignment="1">
      <alignment horizontal="left" vertical="center" wrapText="1"/>
    </xf>
    <xf numFmtId="0" fontId="0" fillId="0" borderId="0" xfId="0" applyAlignment="1">
      <alignment horizontal="left"/>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9" fillId="0" borderId="1" xfId="0" applyFont="1" applyBorder="1" applyAlignment="1">
      <alignment vertical="center" wrapText="1"/>
    </xf>
    <xf numFmtId="0" fontId="19" fillId="0" borderId="1" xfId="2" applyFont="1" applyBorder="1" applyAlignment="1">
      <alignment vertical="center" wrapText="1"/>
    </xf>
    <xf numFmtId="0" fontId="19" fillId="0" borderId="1" xfId="3" applyFont="1" applyBorder="1" applyAlignment="1">
      <alignment vertical="center" wrapText="1"/>
    </xf>
    <xf numFmtId="0" fontId="19" fillId="0" borderId="1" xfId="4" applyFont="1" applyBorder="1" applyAlignment="1">
      <alignment vertical="center" wrapText="1"/>
    </xf>
    <xf numFmtId="0" fontId="19" fillId="0" borderId="1" xfId="5" applyFont="1" applyBorder="1" applyAlignment="1">
      <alignment vertical="center" wrapText="1"/>
    </xf>
    <xf numFmtId="0" fontId="19" fillId="0" borderId="1" xfId="6" applyFont="1" applyBorder="1" applyAlignment="1">
      <alignment wrapText="1"/>
    </xf>
    <xf numFmtId="0" fontId="19" fillId="0" borderId="1" xfId="8" applyFont="1" applyBorder="1"/>
    <xf numFmtId="0" fontId="19" fillId="0" borderId="1" xfId="8" applyFont="1" applyBorder="1" applyAlignment="1">
      <alignment vertical="center" wrapText="1"/>
    </xf>
    <xf numFmtId="0" fontId="19" fillId="2" borderId="1" xfId="8" applyFont="1" applyFill="1" applyBorder="1" applyAlignment="1">
      <alignment vertical="center" wrapText="1"/>
    </xf>
    <xf numFmtId="0" fontId="19" fillId="0" borderId="1" xfId="8" applyFont="1" applyBorder="1" applyAlignment="1">
      <alignment vertical="center"/>
    </xf>
    <xf numFmtId="0" fontId="19" fillId="0" borderId="1" xfId="8" applyFont="1" applyFill="1" applyBorder="1"/>
    <xf numFmtId="0" fontId="19" fillId="0" borderId="1" xfId="8" applyFont="1" applyBorder="1" applyAlignment="1">
      <alignment wrapText="1"/>
    </xf>
    <xf numFmtId="2" fontId="19" fillId="0" borderId="1" xfId="8" applyNumberFormat="1" applyFont="1" applyBorder="1" applyAlignment="1">
      <alignment wrapText="1"/>
    </xf>
    <xf numFmtId="0" fontId="1" fillId="0" borderId="1" xfId="0" applyFont="1" applyFill="1" applyBorder="1" applyAlignment="1">
      <alignment horizontal="center" vertical="center" wrapText="1"/>
    </xf>
    <xf numFmtId="0" fontId="19" fillId="0" borderId="1" xfId="7" applyFont="1" applyBorder="1" applyAlignment="1">
      <alignment wrapText="1"/>
    </xf>
    <xf numFmtId="0" fontId="19" fillId="0" borderId="1" xfId="8" applyFont="1" applyFill="1" applyBorder="1" applyAlignment="1">
      <alignmen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ont="1" applyFill="1" applyAlignment="1"/>
    <xf numFmtId="0" fontId="0" fillId="0" borderId="0" xfId="0" applyAlignment="1">
      <alignment horizontal="right" wrapText="1"/>
    </xf>
    <xf numFmtId="0" fontId="22" fillId="0" borderId="0" xfId="0" applyFont="1" applyFill="1" applyAlignment="1">
      <alignment horizontal="center" wrapText="1"/>
    </xf>
    <xf numFmtId="0" fontId="16" fillId="0" borderId="0" xfId="0" applyFont="1" applyFill="1" applyBorder="1" applyAlignment="1">
      <alignment horizontal="left" vertical="top" wrapText="1"/>
    </xf>
    <xf numFmtId="0" fontId="17" fillId="0" borderId="0" xfId="0" applyFont="1" applyAlignment="1">
      <alignment horizontal="left" vertical="top"/>
    </xf>
    <xf numFmtId="0" fontId="1" fillId="0" borderId="3" xfId="0" applyFont="1" applyFill="1" applyBorder="1" applyAlignment="1">
      <alignment horizontal="right" vertical="top" wrapText="1"/>
    </xf>
    <xf numFmtId="0" fontId="1" fillId="0" borderId="4" xfId="0" applyFont="1" applyFill="1" applyBorder="1" applyAlignment="1">
      <alignment horizontal="right" vertical="top"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xf numFmtId="0" fontId="4" fillId="0" borderId="0" xfId="0" applyFont="1" applyFill="1" applyAlignment="1"/>
    <xf numFmtId="0" fontId="0" fillId="0" borderId="0" xfId="0" applyFill="1" applyAlignment="1"/>
    <xf numFmtId="0" fontId="16" fillId="0" borderId="0" xfId="0" applyFont="1" applyFill="1" applyBorder="1" applyAlignment="1">
      <alignment horizontal="left" vertical="center" wrapText="1"/>
    </xf>
    <xf numFmtId="0" fontId="17" fillId="0" borderId="0" xfId="0" applyFont="1" applyAlignment="1">
      <alignment horizontal="left" wrapText="1"/>
    </xf>
    <xf numFmtId="0" fontId="16" fillId="0" borderId="0" xfId="0" applyFont="1" applyFill="1" applyBorder="1" applyAlignment="1">
      <alignment horizontal="left" vertical="center"/>
    </xf>
    <xf numFmtId="0" fontId="17" fillId="0" borderId="0" xfId="0" applyFont="1" applyAlignment="1">
      <alignment horizontal="left"/>
    </xf>
    <xf numFmtId="0" fontId="1"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cellXfs>
  <cellStyles count="9">
    <cellStyle name="Normálna" xfId="0" builtinId="0"/>
    <cellStyle name="Normálne 10" xfId="8"/>
    <cellStyle name="normálne 2" xfId="1"/>
    <cellStyle name="Normálne 4" xfId="2"/>
    <cellStyle name="Normálne 5" xfId="3"/>
    <cellStyle name="Normálne 6" xfId="4"/>
    <cellStyle name="Normálne 7" xfId="5"/>
    <cellStyle name="Normálne 8" xfId="6"/>
    <cellStyle name="Normálne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tabSelected="1" topLeftCell="A31" workbookViewId="0">
      <selection activeCell="C40" sqref="C40"/>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75" customHeight="1" x14ac:dyDescent="0.25">
      <c r="A1" s="12"/>
      <c r="B1" s="12"/>
      <c r="C1" s="12"/>
      <c r="D1" s="12"/>
      <c r="E1" s="12"/>
      <c r="F1" s="12"/>
      <c r="G1" s="12"/>
      <c r="H1" s="11"/>
      <c r="I1" s="11"/>
    </row>
    <row r="2" spans="1:13" ht="15" customHeight="1" x14ac:dyDescent="0.25">
      <c r="B2" s="67" t="s">
        <v>16</v>
      </c>
      <c r="C2" s="67"/>
      <c r="D2" s="67"/>
      <c r="E2" s="67"/>
      <c r="F2" s="67"/>
      <c r="G2" s="67"/>
      <c r="H2" s="67"/>
      <c r="I2" s="67"/>
      <c r="J2" s="67"/>
      <c r="K2" s="67"/>
      <c r="L2" s="67"/>
      <c r="M2" s="67"/>
    </row>
    <row r="3" spans="1:13" ht="8.25" customHeight="1" x14ac:dyDescent="0.25"/>
    <row r="4" spans="1:13" ht="14.25" customHeight="1" x14ac:dyDescent="0.25">
      <c r="A4" s="6"/>
      <c r="B4" s="6"/>
      <c r="C4" s="6"/>
      <c r="D4" s="6"/>
      <c r="E4" s="6"/>
      <c r="F4" s="23"/>
      <c r="G4" s="13"/>
      <c r="H4" s="6"/>
      <c r="I4" s="23"/>
    </row>
    <row r="5" spans="1:13" ht="18.75" x14ac:dyDescent="0.25">
      <c r="A5" s="63" t="s">
        <v>15</v>
      </c>
      <c r="B5" s="64"/>
      <c r="C5" s="64"/>
      <c r="D5" s="64"/>
      <c r="E5" s="64"/>
      <c r="F5" s="64"/>
      <c r="G5" s="64"/>
      <c r="H5" s="64"/>
      <c r="I5" s="64"/>
      <c r="J5" s="65"/>
      <c r="K5" s="65"/>
      <c r="L5" s="65"/>
    </row>
    <row r="6" spans="1:13" ht="11.25" customHeight="1" x14ac:dyDescent="0.25"/>
    <row r="7" spans="1:13" ht="15.75" customHeight="1" x14ac:dyDescent="0.25">
      <c r="A7" s="68" t="s">
        <v>71</v>
      </c>
      <c r="B7" s="68"/>
      <c r="C7" s="68"/>
      <c r="D7" s="68"/>
      <c r="E7" s="68"/>
      <c r="F7" s="68"/>
      <c r="G7" s="68"/>
      <c r="H7" s="68"/>
      <c r="I7" s="68"/>
      <c r="J7" s="68"/>
      <c r="K7" s="68"/>
      <c r="L7" s="68"/>
      <c r="M7" s="68"/>
    </row>
    <row r="8" spans="1:13" ht="10.5" customHeight="1" x14ac:dyDescent="0.25">
      <c r="A8" s="68"/>
      <c r="B8" s="68"/>
      <c r="C8" s="68"/>
      <c r="D8" s="68"/>
      <c r="E8" s="68"/>
      <c r="F8" s="68"/>
      <c r="G8" s="68"/>
      <c r="H8" s="68"/>
      <c r="I8" s="68"/>
      <c r="J8" s="68"/>
      <c r="K8" s="68"/>
      <c r="L8" s="68"/>
      <c r="M8" s="68"/>
    </row>
    <row r="9" spans="1:13" x14ac:dyDescent="0.25">
      <c r="A9" s="78"/>
      <c r="B9" s="79"/>
      <c r="C9" s="79"/>
      <c r="D9" s="79"/>
      <c r="E9" s="79"/>
      <c r="F9" s="79"/>
      <c r="G9" s="79"/>
      <c r="H9" s="79"/>
      <c r="I9" s="34"/>
    </row>
    <row r="10" spans="1:13" x14ac:dyDescent="0.25">
      <c r="A10" s="66" t="s">
        <v>2</v>
      </c>
      <c r="B10" s="66"/>
      <c r="C10" s="14"/>
      <c r="D10" s="14"/>
      <c r="E10" s="14"/>
      <c r="F10" s="31"/>
      <c r="G10" s="14"/>
      <c r="H10" s="14"/>
      <c r="I10" s="34"/>
    </row>
    <row r="11" spans="1:13" x14ac:dyDescent="0.25">
      <c r="A11" s="66" t="s">
        <v>3</v>
      </c>
      <c r="B11" s="66"/>
      <c r="C11" s="14"/>
      <c r="D11" s="14"/>
      <c r="E11" s="14"/>
      <c r="F11" s="31"/>
      <c r="G11" s="14"/>
      <c r="H11" s="14"/>
      <c r="I11" s="34"/>
    </row>
    <row r="12" spans="1:13" x14ac:dyDescent="0.25">
      <c r="A12" s="66" t="s">
        <v>4</v>
      </c>
      <c r="B12" s="66"/>
      <c r="C12" s="14"/>
      <c r="D12" s="14"/>
      <c r="E12" s="14"/>
      <c r="F12" s="31"/>
      <c r="G12" s="14"/>
      <c r="H12" s="14"/>
      <c r="I12" s="34"/>
    </row>
    <row r="13" spans="1:13" x14ac:dyDescent="0.25">
      <c r="A13" s="66" t="s">
        <v>5</v>
      </c>
      <c r="B13" s="66"/>
      <c r="C13" s="14"/>
      <c r="D13" s="14"/>
      <c r="E13" s="14"/>
      <c r="F13" s="31"/>
      <c r="G13" s="14"/>
      <c r="H13" s="14"/>
      <c r="I13" s="34"/>
    </row>
    <row r="14" spans="1:13" x14ac:dyDescent="0.25">
      <c r="A14" s="66" t="s">
        <v>6</v>
      </c>
      <c r="B14" s="66"/>
      <c r="C14" s="14"/>
      <c r="D14" s="14"/>
      <c r="E14" s="14"/>
      <c r="F14" s="31"/>
      <c r="G14" s="14"/>
      <c r="H14" s="14"/>
      <c r="I14" s="34"/>
    </row>
    <row r="15" spans="1:13" x14ac:dyDescent="0.25">
      <c r="A15" s="66" t="s">
        <v>7</v>
      </c>
      <c r="B15" s="66"/>
      <c r="C15" s="14"/>
      <c r="D15" s="14"/>
      <c r="E15" s="14"/>
      <c r="F15" s="31"/>
      <c r="G15" s="14"/>
      <c r="H15" s="14"/>
      <c r="I15" s="34"/>
    </row>
    <row r="16" spans="1:13" x14ac:dyDescent="0.25">
      <c r="A16" s="15"/>
      <c r="B16" s="15"/>
      <c r="C16" s="15"/>
      <c r="D16" s="15"/>
      <c r="E16" s="15"/>
      <c r="F16" s="15"/>
      <c r="G16" s="15"/>
      <c r="H16" s="15"/>
      <c r="I16" s="15"/>
    </row>
    <row r="17" spans="1:13" ht="15" customHeight="1" x14ac:dyDescent="0.25">
      <c r="A17" s="73" t="s">
        <v>0</v>
      </c>
      <c r="B17" s="73" t="s">
        <v>12</v>
      </c>
      <c r="C17" s="60" t="s">
        <v>1</v>
      </c>
      <c r="D17" s="73" t="s">
        <v>11</v>
      </c>
      <c r="E17" s="60" t="s">
        <v>30</v>
      </c>
      <c r="F17" s="60" t="s">
        <v>29</v>
      </c>
      <c r="G17" s="60" t="s">
        <v>13</v>
      </c>
      <c r="H17" s="60" t="s">
        <v>14</v>
      </c>
      <c r="I17" s="60" t="s">
        <v>69</v>
      </c>
      <c r="J17" s="60" t="s">
        <v>20</v>
      </c>
      <c r="K17" s="60" t="s">
        <v>18</v>
      </c>
      <c r="L17" s="60" t="s">
        <v>19</v>
      </c>
      <c r="M17" s="60" t="s">
        <v>32</v>
      </c>
    </row>
    <row r="18" spans="1:13" x14ac:dyDescent="0.25">
      <c r="A18" s="73"/>
      <c r="B18" s="73"/>
      <c r="C18" s="60"/>
      <c r="D18" s="73"/>
      <c r="E18" s="61"/>
      <c r="F18" s="74"/>
      <c r="G18" s="74"/>
      <c r="H18" s="61"/>
      <c r="I18" s="62"/>
      <c r="J18" s="61"/>
      <c r="K18" s="61"/>
      <c r="L18" s="61"/>
      <c r="M18" s="61"/>
    </row>
    <row r="19" spans="1:13" ht="43.5" customHeight="1" x14ac:dyDescent="0.25">
      <c r="A19" s="73"/>
      <c r="B19" s="73"/>
      <c r="C19" s="60"/>
      <c r="D19" s="73"/>
      <c r="E19" s="61"/>
      <c r="F19" s="74"/>
      <c r="G19" s="74"/>
      <c r="H19" s="61"/>
      <c r="I19" s="62"/>
      <c r="J19" s="61"/>
      <c r="K19" s="61"/>
      <c r="L19" s="61"/>
      <c r="M19" s="61"/>
    </row>
    <row r="20" spans="1:13" ht="33.75" x14ac:dyDescent="0.25">
      <c r="A20" s="26">
        <v>1</v>
      </c>
      <c r="B20" s="44" t="s">
        <v>35</v>
      </c>
      <c r="C20" s="57">
        <v>138</v>
      </c>
      <c r="D20" s="39" t="s">
        <v>31</v>
      </c>
      <c r="E20" s="27" t="s">
        <v>17</v>
      </c>
      <c r="F20" s="27" t="s">
        <v>17</v>
      </c>
      <c r="G20" s="22" t="s">
        <v>17</v>
      </c>
      <c r="H20" s="18" t="e">
        <f t="shared" ref="H20:H43" si="0">C20/G20</f>
        <v>#VALUE!</v>
      </c>
      <c r="I20" s="38" t="s">
        <v>17</v>
      </c>
      <c r="J20" s="28" t="e">
        <f>L20/H20</f>
        <v>#VALUE!</v>
      </c>
      <c r="K20" s="21" t="s">
        <v>17</v>
      </c>
      <c r="L20" s="29" t="e">
        <f>K20*C20</f>
        <v>#VALUE!</v>
      </c>
      <c r="M20" s="36" t="e">
        <f>L20*I20</f>
        <v>#VALUE!</v>
      </c>
    </row>
    <row r="21" spans="1:13" ht="56.25" x14ac:dyDescent="0.25">
      <c r="A21" s="26">
        <f>1+A20</f>
        <v>2</v>
      </c>
      <c r="B21" s="45" t="s">
        <v>36</v>
      </c>
      <c r="C21" s="40">
        <v>100</v>
      </c>
      <c r="D21" s="40" t="s">
        <v>34</v>
      </c>
      <c r="E21" s="27" t="s">
        <v>17</v>
      </c>
      <c r="F21" s="27" t="s">
        <v>17</v>
      </c>
      <c r="G21" s="22" t="s">
        <v>17</v>
      </c>
      <c r="H21" s="18" t="e">
        <f t="shared" si="0"/>
        <v>#VALUE!</v>
      </c>
      <c r="I21" s="38" t="s">
        <v>17</v>
      </c>
      <c r="J21" s="28" t="e">
        <f t="shared" ref="J21:J43" si="1">L21/H21</f>
        <v>#VALUE!</v>
      </c>
      <c r="K21" s="21" t="s">
        <v>17</v>
      </c>
      <c r="L21" s="29" t="e">
        <f t="shared" ref="L21:L43" si="2">K21*C21</f>
        <v>#VALUE!</v>
      </c>
      <c r="M21" s="36" t="e">
        <f t="shared" ref="M21:M43" si="3">L21*I21</f>
        <v>#VALUE!</v>
      </c>
    </row>
    <row r="22" spans="1:13" ht="33.75" x14ac:dyDescent="0.25">
      <c r="A22" s="26">
        <f t="shared" ref="A22:A52" si="4">1+A21</f>
        <v>3</v>
      </c>
      <c r="B22" s="46" t="s">
        <v>37</v>
      </c>
      <c r="C22" s="40">
        <v>375</v>
      </c>
      <c r="D22" s="40" t="s">
        <v>34</v>
      </c>
      <c r="E22" s="27" t="s">
        <v>17</v>
      </c>
      <c r="F22" s="27" t="s">
        <v>17</v>
      </c>
      <c r="G22" s="22" t="s">
        <v>17</v>
      </c>
      <c r="H22" s="18" t="e">
        <f t="shared" si="0"/>
        <v>#VALUE!</v>
      </c>
      <c r="I22" s="38" t="s">
        <v>17</v>
      </c>
      <c r="J22" s="28" t="e">
        <f t="shared" si="1"/>
        <v>#VALUE!</v>
      </c>
      <c r="K22" s="21" t="s">
        <v>17</v>
      </c>
      <c r="L22" s="29" t="e">
        <f t="shared" si="2"/>
        <v>#VALUE!</v>
      </c>
      <c r="M22" s="36" t="e">
        <f t="shared" si="3"/>
        <v>#VALUE!</v>
      </c>
    </row>
    <row r="23" spans="1:13" ht="45" x14ac:dyDescent="0.25">
      <c r="A23" s="26">
        <f t="shared" si="4"/>
        <v>4</v>
      </c>
      <c r="B23" s="47" t="s">
        <v>73</v>
      </c>
      <c r="C23" s="40">
        <v>450</v>
      </c>
      <c r="D23" s="40" t="s">
        <v>34</v>
      </c>
      <c r="E23" s="27" t="s">
        <v>17</v>
      </c>
      <c r="F23" s="27" t="s">
        <v>17</v>
      </c>
      <c r="G23" s="22" t="s">
        <v>17</v>
      </c>
      <c r="H23" s="18" t="e">
        <f t="shared" si="0"/>
        <v>#VALUE!</v>
      </c>
      <c r="I23" s="38" t="s">
        <v>17</v>
      </c>
      <c r="J23" s="28" t="e">
        <f t="shared" si="1"/>
        <v>#VALUE!</v>
      </c>
      <c r="K23" s="21" t="s">
        <v>17</v>
      </c>
      <c r="L23" s="29" t="e">
        <f t="shared" si="2"/>
        <v>#VALUE!</v>
      </c>
      <c r="M23" s="36" t="e">
        <f t="shared" si="3"/>
        <v>#VALUE!</v>
      </c>
    </row>
    <row r="24" spans="1:13" ht="45" x14ac:dyDescent="0.25">
      <c r="A24" s="26">
        <f t="shared" si="4"/>
        <v>5</v>
      </c>
      <c r="B24" s="48" t="s">
        <v>72</v>
      </c>
      <c r="C24" s="40">
        <v>600</v>
      </c>
      <c r="D24" s="40" t="s">
        <v>34</v>
      </c>
      <c r="E24" s="27" t="s">
        <v>17</v>
      </c>
      <c r="F24" s="27" t="s">
        <v>17</v>
      </c>
      <c r="G24" s="22" t="s">
        <v>17</v>
      </c>
      <c r="H24" s="18" t="e">
        <f t="shared" si="0"/>
        <v>#VALUE!</v>
      </c>
      <c r="I24" s="38" t="s">
        <v>17</v>
      </c>
      <c r="J24" s="28" t="e">
        <f t="shared" si="1"/>
        <v>#VALUE!</v>
      </c>
      <c r="K24" s="21" t="s">
        <v>17</v>
      </c>
      <c r="L24" s="29" t="e">
        <f t="shared" si="2"/>
        <v>#VALUE!</v>
      </c>
      <c r="M24" s="36" t="e">
        <f t="shared" si="3"/>
        <v>#VALUE!</v>
      </c>
    </row>
    <row r="25" spans="1:13" ht="30" x14ac:dyDescent="0.25">
      <c r="A25" s="26">
        <f t="shared" si="4"/>
        <v>6</v>
      </c>
      <c r="B25" s="49" t="s">
        <v>38</v>
      </c>
      <c r="C25" s="40">
        <v>40</v>
      </c>
      <c r="D25" s="40" t="s">
        <v>31</v>
      </c>
      <c r="E25" s="27" t="s">
        <v>17</v>
      </c>
      <c r="F25" s="27" t="s">
        <v>17</v>
      </c>
      <c r="G25" s="22" t="s">
        <v>17</v>
      </c>
      <c r="H25" s="18" t="e">
        <f t="shared" si="0"/>
        <v>#VALUE!</v>
      </c>
      <c r="I25" s="38" t="s">
        <v>17</v>
      </c>
      <c r="J25" s="28" t="e">
        <f t="shared" si="1"/>
        <v>#VALUE!</v>
      </c>
      <c r="K25" s="21" t="s">
        <v>17</v>
      </c>
      <c r="L25" s="29" t="e">
        <f t="shared" si="2"/>
        <v>#VALUE!</v>
      </c>
      <c r="M25" s="36" t="e">
        <f t="shared" si="3"/>
        <v>#VALUE!</v>
      </c>
    </row>
    <row r="26" spans="1:13" ht="30" x14ac:dyDescent="0.25">
      <c r="A26" s="26">
        <f t="shared" si="4"/>
        <v>7</v>
      </c>
      <c r="B26" s="58" t="s">
        <v>39</v>
      </c>
      <c r="C26" s="40">
        <v>700</v>
      </c>
      <c r="D26" s="40" t="s">
        <v>64</v>
      </c>
      <c r="E26" s="27" t="s">
        <v>17</v>
      </c>
      <c r="F26" s="27" t="s">
        <v>17</v>
      </c>
      <c r="G26" s="22" t="s">
        <v>17</v>
      </c>
      <c r="H26" s="18" t="e">
        <f t="shared" si="0"/>
        <v>#VALUE!</v>
      </c>
      <c r="I26" s="38" t="s">
        <v>17</v>
      </c>
      <c r="J26" s="28" t="e">
        <f t="shared" si="1"/>
        <v>#VALUE!</v>
      </c>
      <c r="K26" s="21" t="s">
        <v>17</v>
      </c>
      <c r="L26" s="29" t="e">
        <f t="shared" si="2"/>
        <v>#VALUE!</v>
      </c>
      <c r="M26" s="36" t="e">
        <f t="shared" si="3"/>
        <v>#VALUE!</v>
      </c>
    </row>
    <row r="27" spans="1:13" ht="30" x14ac:dyDescent="0.25">
      <c r="A27" s="26">
        <f t="shared" si="4"/>
        <v>8</v>
      </c>
      <c r="B27" s="55" t="s">
        <v>40</v>
      </c>
      <c r="C27" s="40">
        <v>880</v>
      </c>
      <c r="D27" s="40" t="s">
        <v>64</v>
      </c>
      <c r="E27" s="27" t="s">
        <v>17</v>
      </c>
      <c r="F27" s="27" t="s">
        <v>17</v>
      </c>
      <c r="G27" s="22" t="s">
        <v>17</v>
      </c>
      <c r="H27" s="18" t="e">
        <f t="shared" si="0"/>
        <v>#VALUE!</v>
      </c>
      <c r="I27" s="38" t="s">
        <v>17</v>
      </c>
      <c r="J27" s="28" t="e">
        <f t="shared" si="1"/>
        <v>#VALUE!</v>
      </c>
      <c r="K27" s="21" t="s">
        <v>17</v>
      </c>
      <c r="L27" s="29" t="e">
        <f t="shared" si="2"/>
        <v>#VALUE!</v>
      </c>
      <c r="M27" s="36" t="e">
        <f t="shared" si="3"/>
        <v>#VALUE!</v>
      </c>
    </row>
    <row r="28" spans="1:13" ht="30" x14ac:dyDescent="0.25">
      <c r="A28" s="26">
        <f t="shared" si="4"/>
        <v>9</v>
      </c>
      <c r="B28" s="50" t="s">
        <v>41</v>
      </c>
      <c r="C28" s="40">
        <v>230</v>
      </c>
      <c r="D28" s="40" t="s">
        <v>65</v>
      </c>
      <c r="E28" s="27" t="s">
        <v>17</v>
      </c>
      <c r="F28" s="27" t="s">
        <v>17</v>
      </c>
      <c r="G28" s="22" t="s">
        <v>17</v>
      </c>
      <c r="H28" s="18" t="e">
        <f t="shared" si="0"/>
        <v>#VALUE!</v>
      </c>
      <c r="I28" s="38" t="s">
        <v>17</v>
      </c>
      <c r="J28" s="28" t="e">
        <f t="shared" si="1"/>
        <v>#VALUE!</v>
      </c>
      <c r="K28" s="21" t="s">
        <v>17</v>
      </c>
      <c r="L28" s="29" t="e">
        <f t="shared" si="2"/>
        <v>#VALUE!</v>
      </c>
      <c r="M28" s="36" t="e">
        <f t="shared" si="3"/>
        <v>#VALUE!</v>
      </c>
    </row>
    <row r="29" spans="1:13" ht="30" x14ac:dyDescent="0.25">
      <c r="A29" s="26">
        <f t="shared" si="4"/>
        <v>10</v>
      </c>
      <c r="B29" s="51" t="s">
        <v>42</v>
      </c>
      <c r="C29" s="40">
        <v>17</v>
      </c>
      <c r="D29" s="40" t="s">
        <v>31</v>
      </c>
      <c r="E29" s="27" t="s">
        <v>17</v>
      </c>
      <c r="F29" s="27" t="s">
        <v>17</v>
      </c>
      <c r="G29" s="22" t="s">
        <v>17</v>
      </c>
      <c r="H29" s="18" t="e">
        <f t="shared" si="0"/>
        <v>#VALUE!</v>
      </c>
      <c r="I29" s="38" t="s">
        <v>17</v>
      </c>
      <c r="J29" s="28" t="e">
        <f t="shared" si="1"/>
        <v>#VALUE!</v>
      </c>
      <c r="K29" s="21" t="s">
        <v>17</v>
      </c>
      <c r="L29" s="29" t="e">
        <f t="shared" si="2"/>
        <v>#VALUE!</v>
      </c>
      <c r="M29" s="36" t="e">
        <f t="shared" si="3"/>
        <v>#VALUE!</v>
      </c>
    </row>
    <row r="30" spans="1:13" ht="33.75" x14ac:dyDescent="0.25">
      <c r="A30" s="26">
        <f t="shared" si="4"/>
        <v>11</v>
      </c>
      <c r="B30" s="52" t="s">
        <v>43</v>
      </c>
      <c r="C30" s="40">
        <v>250</v>
      </c>
      <c r="D30" s="40" t="s">
        <v>34</v>
      </c>
      <c r="E30" s="27" t="s">
        <v>17</v>
      </c>
      <c r="F30" s="27" t="s">
        <v>17</v>
      </c>
      <c r="G30" s="22" t="s">
        <v>17</v>
      </c>
      <c r="H30" s="18" t="e">
        <f t="shared" si="0"/>
        <v>#VALUE!</v>
      </c>
      <c r="I30" s="38" t="s">
        <v>17</v>
      </c>
      <c r="J30" s="28" t="e">
        <f t="shared" si="1"/>
        <v>#VALUE!</v>
      </c>
      <c r="K30" s="21" t="s">
        <v>17</v>
      </c>
      <c r="L30" s="29" t="e">
        <f t="shared" si="2"/>
        <v>#VALUE!</v>
      </c>
      <c r="M30" s="36" t="e">
        <f t="shared" si="3"/>
        <v>#VALUE!</v>
      </c>
    </row>
    <row r="31" spans="1:13" ht="33.75" x14ac:dyDescent="0.25">
      <c r="A31" s="26">
        <f t="shared" si="4"/>
        <v>12</v>
      </c>
      <c r="B31" s="51" t="s">
        <v>44</v>
      </c>
      <c r="C31" s="40">
        <v>20</v>
      </c>
      <c r="D31" s="40" t="s">
        <v>34</v>
      </c>
      <c r="E31" s="27" t="s">
        <v>17</v>
      </c>
      <c r="F31" s="27" t="s">
        <v>17</v>
      </c>
      <c r="G31" s="22" t="s">
        <v>17</v>
      </c>
      <c r="H31" s="18" t="e">
        <f t="shared" si="0"/>
        <v>#VALUE!</v>
      </c>
      <c r="I31" s="38" t="s">
        <v>17</v>
      </c>
      <c r="J31" s="28" t="e">
        <f t="shared" si="1"/>
        <v>#VALUE!</v>
      </c>
      <c r="K31" s="21" t="s">
        <v>17</v>
      </c>
      <c r="L31" s="29" t="e">
        <f t="shared" si="2"/>
        <v>#VALUE!</v>
      </c>
      <c r="M31" s="36" t="e">
        <f t="shared" si="3"/>
        <v>#VALUE!</v>
      </c>
    </row>
    <row r="32" spans="1:13" ht="30" x14ac:dyDescent="0.25">
      <c r="A32" s="26">
        <f t="shared" si="4"/>
        <v>13</v>
      </c>
      <c r="B32" s="53" t="s">
        <v>45</v>
      </c>
      <c r="C32" s="40">
        <v>800</v>
      </c>
      <c r="D32" s="40" t="s">
        <v>66</v>
      </c>
      <c r="E32" s="27" t="s">
        <v>17</v>
      </c>
      <c r="F32" s="27" t="s">
        <v>17</v>
      </c>
      <c r="G32" s="22" t="s">
        <v>17</v>
      </c>
      <c r="H32" s="18" t="e">
        <f t="shared" si="0"/>
        <v>#VALUE!</v>
      </c>
      <c r="I32" s="38" t="s">
        <v>17</v>
      </c>
      <c r="J32" s="28" t="e">
        <f t="shared" si="1"/>
        <v>#VALUE!</v>
      </c>
      <c r="K32" s="21" t="s">
        <v>17</v>
      </c>
      <c r="L32" s="29" t="e">
        <f t="shared" si="2"/>
        <v>#VALUE!</v>
      </c>
      <c r="M32" s="36" t="e">
        <f t="shared" si="3"/>
        <v>#VALUE!</v>
      </c>
    </row>
    <row r="33" spans="1:13" ht="30" x14ac:dyDescent="0.25">
      <c r="A33" s="26">
        <f t="shared" si="4"/>
        <v>14</v>
      </c>
      <c r="B33" s="54" t="s">
        <v>46</v>
      </c>
      <c r="C33" s="40">
        <v>500</v>
      </c>
      <c r="D33" s="40" t="s">
        <v>64</v>
      </c>
      <c r="E33" s="27" t="s">
        <v>17</v>
      </c>
      <c r="F33" s="27" t="s">
        <v>17</v>
      </c>
      <c r="G33" s="22" t="s">
        <v>17</v>
      </c>
      <c r="H33" s="18" t="e">
        <f t="shared" si="0"/>
        <v>#VALUE!</v>
      </c>
      <c r="I33" s="38" t="s">
        <v>17</v>
      </c>
      <c r="J33" s="28" t="e">
        <f t="shared" si="1"/>
        <v>#VALUE!</v>
      </c>
      <c r="K33" s="21" t="s">
        <v>17</v>
      </c>
      <c r="L33" s="29" t="e">
        <f t="shared" si="2"/>
        <v>#VALUE!</v>
      </c>
      <c r="M33" s="36" t="e">
        <f t="shared" si="3"/>
        <v>#VALUE!</v>
      </c>
    </row>
    <row r="34" spans="1:13" ht="30" x14ac:dyDescent="0.25">
      <c r="A34" s="26">
        <f t="shared" si="4"/>
        <v>15</v>
      </c>
      <c r="B34" s="50" t="s">
        <v>47</v>
      </c>
      <c r="C34" s="40">
        <v>500</v>
      </c>
      <c r="D34" s="40" t="s">
        <v>64</v>
      </c>
      <c r="E34" s="27" t="s">
        <v>17</v>
      </c>
      <c r="F34" s="27" t="s">
        <v>17</v>
      </c>
      <c r="G34" s="22" t="s">
        <v>17</v>
      </c>
      <c r="H34" s="18" t="e">
        <f t="shared" si="0"/>
        <v>#VALUE!</v>
      </c>
      <c r="I34" s="38" t="s">
        <v>17</v>
      </c>
      <c r="J34" s="28" t="e">
        <f t="shared" si="1"/>
        <v>#VALUE!</v>
      </c>
      <c r="K34" s="21" t="s">
        <v>17</v>
      </c>
      <c r="L34" s="29" t="e">
        <f t="shared" si="2"/>
        <v>#VALUE!</v>
      </c>
      <c r="M34" s="36" t="e">
        <f t="shared" si="3"/>
        <v>#VALUE!</v>
      </c>
    </row>
    <row r="35" spans="1:13" ht="30" x14ac:dyDescent="0.25">
      <c r="A35" s="26">
        <f t="shared" si="4"/>
        <v>16</v>
      </c>
      <c r="B35" s="50" t="s">
        <v>48</v>
      </c>
      <c r="C35" s="41">
        <v>300</v>
      </c>
      <c r="D35" s="40" t="s">
        <v>67</v>
      </c>
      <c r="E35" s="27" t="s">
        <v>17</v>
      </c>
      <c r="F35" s="27" t="s">
        <v>17</v>
      </c>
      <c r="G35" s="22" t="s">
        <v>17</v>
      </c>
      <c r="H35" s="18" t="e">
        <f t="shared" si="0"/>
        <v>#VALUE!</v>
      </c>
      <c r="I35" s="38" t="s">
        <v>17</v>
      </c>
      <c r="J35" s="28" t="e">
        <f t="shared" si="1"/>
        <v>#VALUE!</v>
      </c>
      <c r="K35" s="21" t="s">
        <v>17</v>
      </c>
      <c r="L35" s="29" t="e">
        <f t="shared" si="2"/>
        <v>#VALUE!</v>
      </c>
      <c r="M35" s="36" t="e">
        <f t="shared" si="3"/>
        <v>#VALUE!</v>
      </c>
    </row>
    <row r="36" spans="1:13" ht="30" x14ac:dyDescent="0.25">
      <c r="A36" s="26">
        <f t="shared" si="4"/>
        <v>17</v>
      </c>
      <c r="B36" s="55" t="s">
        <v>49</v>
      </c>
      <c r="C36" s="41">
        <v>210</v>
      </c>
      <c r="D36" s="40" t="s">
        <v>67</v>
      </c>
      <c r="E36" s="27" t="s">
        <v>17</v>
      </c>
      <c r="F36" s="27" t="s">
        <v>17</v>
      </c>
      <c r="G36" s="22" t="s">
        <v>17</v>
      </c>
      <c r="H36" s="18" t="e">
        <f t="shared" si="0"/>
        <v>#VALUE!</v>
      </c>
      <c r="I36" s="38" t="s">
        <v>17</v>
      </c>
      <c r="J36" s="28" t="e">
        <f t="shared" si="1"/>
        <v>#VALUE!</v>
      </c>
      <c r="K36" s="21" t="s">
        <v>17</v>
      </c>
      <c r="L36" s="29" t="e">
        <f t="shared" si="2"/>
        <v>#VALUE!</v>
      </c>
      <c r="M36" s="36" t="e">
        <f t="shared" si="3"/>
        <v>#VALUE!</v>
      </c>
    </row>
    <row r="37" spans="1:13" ht="34.5" x14ac:dyDescent="0.25">
      <c r="A37" s="26">
        <f t="shared" si="4"/>
        <v>18</v>
      </c>
      <c r="B37" s="55" t="s">
        <v>50</v>
      </c>
      <c r="C37" s="41">
        <v>500</v>
      </c>
      <c r="D37" s="40" t="s">
        <v>34</v>
      </c>
      <c r="E37" s="27" t="s">
        <v>17</v>
      </c>
      <c r="F37" s="27" t="s">
        <v>17</v>
      </c>
      <c r="G37" s="22" t="s">
        <v>17</v>
      </c>
      <c r="H37" s="18" t="e">
        <f t="shared" si="0"/>
        <v>#VALUE!</v>
      </c>
      <c r="I37" s="38" t="s">
        <v>17</v>
      </c>
      <c r="J37" s="28" t="e">
        <f t="shared" si="1"/>
        <v>#VALUE!</v>
      </c>
      <c r="K37" s="21" t="s">
        <v>17</v>
      </c>
      <c r="L37" s="29" t="e">
        <f t="shared" si="2"/>
        <v>#VALUE!</v>
      </c>
      <c r="M37" s="36" t="e">
        <f t="shared" si="3"/>
        <v>#VALUE!</v>
      </c>
    </row>
    <row r="38" spans="1:13" ht="30" x14ac:dyDescent="0.25">
      <c r="A38" s="26">
        <f t="shared" si="4"/>
        <v>19</v>
      </c>
      <c r="B38" s="53" t="s">
        <v>51</v>
      </c>
      <c r="C38" s="41">
        <v>550</v>
      </c>
      <c r="D38" s="41" t="s">
        <v>64</v>
      </c>
      <c r="E38" s="27" t="s">
        <v>17</v>
      </c>
      <c r="F38" s="27" t="s">
        <v>17</v>
      </c>
      <c r="G38" s="22" t="s">
        <v>17</v>
      </c>
      <c r="H38" s="18" t="e">
        <f t="shared" si="0"/>
        <v>#VALUE!</v>
      </c>
      <c r="I38" s="38" t="s">
        <v>17</v>
      </c>
      <c r="J38" s="28" t="e">
        <f t="shared" si="1"/>
        <v>#VALUE!</v>
      </c>
      <c r="K38" s="21" t="s">
        <v>17</v>
      </c>
      <c r="L38" s="29" t="e">
        <f t="shared" si="2"/>
        <v>#VALUE!</v>
      </c>
      <c r="M38" s="36" t="e">
        <f t="shared" si="3"/>
        <v>#VALUE!</v>
      </c>
    </row>
    <row r="39" spans="1:13" ht="30" x14ac:dyDescent="0.25">
      <c r="A39" s="26">
        <f t="shared" si="4"/>
        <v>20</v>
      </c>
      <c r="B39" s="50" t="s">
        <v>52</v>
      </c>
      <c r="C39" s="41">
        <v>200</v>
      </c>
      <c r="D39" s="41" t="s">
        <v>34</v>
      </c>
      <c r="E39" s="27" t="s">
        <v>17</v>
      </c>
      <c r="F39" s="27" t="s">
        <v>17</v>
      </c>
      <c r="G39" s="22" t="s">
        <v>17</v>
      </c>
      <c r="H39" s="18" t="e">
        <f t="shared" si="0"/>
        <v>#VALUE!</v>
      </c>
      <c r="I39" s="38" t="s">
        <v>17</v>
      </c>
      <c r="J39" s="28" t="e">
        <f t="shared" si="1"/>
        <v>#VALUE!</v>
      </c>
      <c r="K39" s="21" t="s">
        <v>17</v>
      </c>
      <c r="L39" s="29" t="e">
        <f t="shared" si="2"/>
        <v>#VALUE!</v>
      </c>
      <c r="M39" s="36" t="e">
        <f t="shared" si="3"/>
        <v>#VALUE!</v>
      </c>
    </row>
    <row r="40" spans="1:13" ht="45.75" x14ac:dyDescent="0.25">
      <c r="A40" s="26">
        <f t="shared" si="4"/>
        <v>21</v>
      </c>
      <c r="B40" s="55" t="s">
        <v>53</v>
      </c>
      <c r="C40" s="41">
        <v>550</v>
      </c>
      <c r="D40" s="41" t="s">
        <v>34</v>
      </c>
      <c r="E40" s="27" t="s">
        <v>17</v>
      </c>
      <c r="F40" s="27" t="s">
        <v>17</v>
      </c>
      <c r="G40" s="22" t="s">
        <v>17</v>
      </c>
      <c r="H40" s="18" t="e">
        <f t="shared" si="0"/>
        <v>#VALUE!</v>
      </c>
      <c r="I40" s="38" t="s">
        <v>17</v>
      </c>
      <c r="J40" s="28" t="e">
        <f t="shared" si="1"/>
        <v>#VALUE!</v>
      </c>
      <c r="K40" s="21" t="s">
        <v>17</v>
      </c>
      <c r="L40" s="29" t="e">
        <f t="shared" si="2"/>
        <v>#VALUE!</v>
      </c>
      <c r="M40" s="36" t="e">
        <f t="shared" si="3"/>
        <v>#VALUE!</v>
      </c>
    </row>
    <row r="41" spans="1:13" ht="30" x14ac:dyDescent="0.25">
      <c r="A41" s="26">
        <f t="shared" si="4"/>
        <v>22</v>
      </c>
      <c r="B41" s="56" t="s">
        <v>74</v>
      </c>
      <c r="C41" s="41">
        <v>6</v>
      </c>
      <c r="D41" s="41" t="s">
        <v>65</v>
      </c>
      <c r="E41" s="27" t="s">
        <v>17</v>
      </c>
      <c r="F41" s="27" t="s">
        <v>17</v>
      </c>
      <c r="G41" s="22" t="s">
        <v>17</v>
      </c>
      <c r="H41" s="18" t="e">
        <f t="shared" si="0"/>
        <v>#VALUE!</v>
      </c>
      <c r="I41" s="38" t="s">
        <v>17</v>
      </c>
      <c r="J41" s="28" t="e">
        <f t="shared" si="1"/>
        <v>#VALUE!</v>
      </c>
      <c r="K41" s="21" t="s">
        <v>17</v>
      </c>
      <c r="L41" s="29" t="e">
        <f t="shared" si="2"/>
        <v>#VALUE!</v>
      </c>
      <c r="M41" s="36" t="e">
        <f t="shared" si="3"/>
        <v>#VALUE!</v>
      </c>
    </row>
    <row r="42" spans="1:13" ht="34.5" x14ac:dyDescent="0.25">
      <c r="A42" s="26">
        <f t="shared" si="4"/>
        <v>23</v>
      </c>
      <c r="B42" s="55" t="s">
        <v>54</v>
      </c>
      <c r="C42" s="41">
        <v>1260</v>
      </c>
      <c r="D42" s="41" t="s">
        <v>31</v>
      </c>
      <c r="E42" s="27" t="s">
        <v>17</v>
      </c>
      <c r="F42" s="27" t="s">
        <v>17</v>
      </c>
      <c r="G42" s="22" t="s">
        <v>17</v>
      </c>
      <c r="H42" s="18" t="e">
        <f t="shared" si="0"/>
        <v>#VALUE!</v>
      </c>
      <c r="I42" s="38" t="s">
        <v>17</v>
      </c>
      <c r="J42" s="28" t="e">
        <f t="shared" si="1"/>
        <v>#VALUE!</v>
      </c>
      <c r="K42" s="21" t="s">
        <v>17</v>
      </c>
      <c r="L42" s="29" t="e">
        <f t="shared" si="2"/>
        <v>#VALUE!</v>
      </c>
      <c r="M42" s="36" t="e">
        <f t="shared" si="3"/>
        <v>#VALUE!</v>
      </c>
    </row>
    <row r="43" spans="1:13" ht="30" x14ac:dyDescent="0.25">
      <c r="A43" s="26">
        <f t="shared" si="4"/>
        <v>24</v>
      </c>
      <c r="B43" s="59" t="s">
        <v>55</v>
      </c>
      <c r="C43" s="41">
        <v>93</v>
      </c>
      <c r="D43" s="41" t="s">
        <v>65</v>
      </c>
      <c r="E43" s="27" t="s">
        <v>17</v>
      </c>
      <c r="F43" s="27" t="s">
        <v>17</v>
      </c>
      <c r="G43" s="22" t="s">
        <v>17</v>
      </c>
      <c r="H43" s="18" t="e">
        <f t="shared" si="0"/>
        <v>#VALUE!</v>
      </c>
      <c r="I43" s="38" t="s">
        <v>17</v>
      </c>
      <c r="J43" s="28" t="e">
        <f t="shared" si="1"/>
        <v>#VALUE!</v>
      </c>
      <c r="K43" s="21" t="s">
        <v>17</v>
      </c>
      <c r="L43" s="29" t="e">
        <f t="shared" si="2"/>
        <v>#VALUE!</v>
      </c>
      <c r="M43" s="36" t="e">
        <f t="shared" si="3"/>
        <v>#VALUE!</v>
      </c>
    </row>
    <row r="44" spans="1:13" ht="30" x14ac:dyDescent="0.25">
      <c r="A44" s="26">
        <f t="shared" si="4"/>
        <v>25</v>
      </c>
      <c r="B44" s="55" t="s">
        <v>56</v>
      </c>
      <c r="C44" s="41">
        <v>200</v>
      </c>
      <c r="D44" s="41" t="s">
        <v>65</v>
      </c>
      <c r="E44" s="27" t="s">
        <v>17</v>
      </c>
      <c r="F44" s="27" t="s">
        <v>17</v>
      </c>
      <c r="G44" s="22" t="s">
        <v>17</v>
      </c>
      <c r="H44" s="18" t="e">
        <f t="shared" ref="H44:H52" si="5">C44/G44</f>
        <v>#VALUE!</v>
      </c>
      <c r="I44" s="38" t="s">
        <v>17</v>
      </c>
      <c r="J44" s="28" t="e">
        <f t="shared" ref="J44:J52" si="6">L44/H44</f>
        <v>#VALUE!</v>
      </c>
      <c r="K44" s="21" t="s">
        <v>17</v>
      </c>
      <c r="L44" s="29" t="e">
        <f t="shared" ref="L44:L52" si="7">K44*C44</f>
        <v>#VALUE!</v>
      </c>
      <c r="M44" s="36" t="e">
        <f t="shared" ref="M44:M52" si="8">L44*I44</f>
        <v>#VALUE!</v>
      </c>
    </row>
    <row r="45" spans="1:13" ht="30" x14ac:dyDescent="0.25">
      <c r="A45" s="26">
        <f t="shared" si="4"/>
        <v>26</v>
      </c>
      <c r="B45" s="54" t="s">
        <v>57</v>
      </c>
      <c r="C45" s="41">
        <v>320</v>
      </c>
      <c r="D45" s="41" t="s">
        <v>64</v>
      </c>
      <c r="E45" s="27" t="s">
        <v>17</v>
      </c>
      <c r="F45" s="27" t="s">
        <v>17</v>
      </c>
      <c r="G45" s="22" t="s">
        <v>17</v>
      </c>
      <c r="H45" s="18" t="e">
        <f t="shared" si="5"/>
        <v>#VALUE!</v>
      </c>
      <c r="I45" s="38" t="s">
        <v>17</v>
      </c>
      <c r="J45" s="28" t="e">
        <f t="shared" si="6"/>
        <v>#VALUE!</v>
      </c>
      <c r="K45" s="21" t="s">
        <v>17</v>
      </c>
      <c r="L45" s="29" t="e">
        <f t="shared" si="7"/>
        <v>#VALUE!</v>
      </c>
      <c r="M45" s="36" t="e">
        <f t="shared" si="8"/>
        <v>#VALUE!</v>
      </c>
    </row>
    <row r="46" spans="1:13" ht="33.75" x14ac:dyDescent="0.25">
      <c r="A46" s="26">
        <f t="shared" si="4"/>
        <v>27</v>
      </c>
      <c r="B46" s="51" t="s">
        <v>58</v>
      </c>
      <c r="C46" s="41">
        <v>40</v>
      </c>
      <c r="D46" s="41" t="s">
        <v>34</v>
      </c>
      <c r="E46" s="27" t="s">
        <v>17</v>
      </c>
      <c r="F46" s="27" t="s">
        <v>17</v>
      </c>
      <c r="G46" s="22" t="s">
        <v>17</v>
      </c>
      <c r="H46" s="18" t="e">
        <f t="shared" si="5"/>
        <v>#VALUE!</v>
      </c>
      <c r="I46" s="38" t="s">
        <v>17</v>
      </c>
      <c r="J46" s="28" t="e">
        <f t="shared" si="6"/>
        <v>#VALUE!</v>
      </c>
      <c r="K46" s="21" t="s">
        <v>17</v>
      </c>
      <c r="L46" s="29" t="e">
        <f t="shared" si="7"/>
        <v>#VALUE!</v>
      </c>
      <c r="M46" s="36" t="e">
        <f t="shared" si="8"/>
        <v>#VALUE!</v>
      </c>
    </row>
    <row r="47" spans="1:13" ht="34.5" x14ac:dyDescent="0.25">
      <c r="A47" s="26">
        <f t="shared" si="4"/>
        <v>28</v>
      </c>
      <c r="B47" s="55" t="s">
        <v>59</v>
      </c>
      <c r="C47" s="41">
        <v>25</v>
      </c>
      <c r="D47" s="41" t="s">
        <v>34</v>
      </c>
      <c r="E47" s="27" t="s">
        <v>17</v>
      </c>
      <c r="F47" s="27" t="s">
        <v>17</v>
      </c>
      <c r="G47" s="22" t="s">
        <v>17</v>
      </c>
      <c r="H47" s="18" t="e">
        <f t="shared" si="5"/>
        <v>#VALUE!</v>
      </c>
      <c r="I47" s="38" t="s">
        <v>17</v>
      </c>
      <c r="J47" s="28" t="e">
        <f t="shared" si="6"/>
        <v>#VALUE!</v>
      </c>
      <c r="K47" s="21" t="s">
        <v>17</v>
      </c>
      <c r="L47" s="29" t="e">
        <f t="shared" si="7"/>
        <v>#VALUE!</v>
      </c>
      <c r="M47" s="36" t="e">
        <f t="shared" si="8"/>
        <v>#VALUE!</v>
      </c>
    </row>
    <row r="48" spans="1:13" ht="33.75" x14ac:dyDescent="0.25">
      <c r="A48" s="26">
        <f t="shared" si="4"/>
        <v>29</v>
      </c>
      <c r="B48" s="51" t="s">
        <v>68</v>
      </c>
      <c r="C48" s="41">
        <v>108</v>
      </c>
      <c r="D48" s="41" t="s">
        <v>31</v>
      </c>
      <c r="E48" s="27" t="s">
        <v>17</v>
      </c>
      <c r="F48" s="27" t="s">
        <v>17</v>
      </c>
      <c r="G48" s="22" t="s">
        <v>17</v>
      </c>
      <c r="H48" s="18" t="e">
        <f t="shared" si="5"/>
        <v>#VALUE!</v>
      </c>
      <c r="I48" s="38" t="s">
        <v>17</v>
      </c>
      <c r="J48" s="28" t="e">
        <f t="shared" si="6"/>
        <v>#VALUE!</v>
      </c>
      <c r="K48" s="21" t="s">
        <v>17</v>
      </c>
      <c r="L48" s="29" t="e">
        <f t="shared" si="7"/>
        <v>#VALUE!</v>
      </c>
      <c r="M48" s="36" t="e">
        <f t="shared" si="8"/>
        <v>#VALUE!</v>
      </c>
    </row>
    <row r="49" spans="1:13" ht="45.75" x14ac:dyDescent="0.25">
      <c r="A49" s="26">
        <f t="shared" si="4"/>
        <v>30</v>
      </c>
      <c r="B49" s="55" t="s">
        <v>60</v>
      </c>
      <c r="C49" s="41">
        <v>90</v>
      </c>
      <c r="D49" s="41" t="s">
        <v>31</v>
      </c>
      <c r="E49" s="27" t="s">
        <v>17</v>
      </c>
      <c r="F49" s="27" t="s">
        <v>17</v>
      </c>
      <c r="G49" s="22" t="s">
        <v>17</v>
      </c>
      <c r="H49" s="18" t="e">
        <f t="shared" si="5"/>
        <v>#VALUE!</v>
      </c>
      <c r="I49" s="38" t="s">
        <v>17</v>
      </c>
      <c r="J49" s="28" t="e">
        <f t="shared" si="6"/>
        <v>#VALUE!</v>
      </c>
      <c r="K49" s="21" t="s">
        <v>17</v>
      </c>
      <c r="L49" s="29" t="e">
        <f t="shared" si="7"/>
        <v>#VALUE!</v>
      </c>
      <c r="M49" s="36" t="e">
        <f t="shared" si="8"/>
        <v>#VALUE!</v>
      </c>
    </row>
    <row r="50" spans="1:13" ht="30" x14ac:dyDescent="0.25">
      <c r="A50" s="26">
        <f t="shared" si="4"/>
        <v>31</v>
      </c>
      <c r="B50" s="55" t="s">
        <v>61</v>
      </c>
      <c r="C50" s="41">
        <v>25</v>
      </c>
      <c r="D50" s="41" t="s">
        <v>34</v>
      </c>
      <c r="E50" s="27" t="s">
        <v>17</v>
      </c>
      <c r="F50" s="27" t="s">
        <v>17</v>
      </c>
      <c r="G50" s="22" t="s">
        <v>17</v>
      </c>
      <c r="H50" s="18" t="e">
        <f t="shared" si="5"/>
        <v>#VALUE!</v>
      </c>
      <c r="I50" s="38" t="s">
        <v>17</v>
      </c>
      <c r="J50" s="28" t="e">
        <f t="shared" si="6"/>
        <v>#VALUE!</v>
      </c>
      <c r="K50" s="21" t="s">
        <v>17</v>
      </c>
      <c r="L50" s="29" t="e">
        <f t="shared" si="7"/>
        <v>#VALUE!</v>
      </c>
      <c r="M50" s="36" t="e">
        <f t="shared" si="8"/>
        <v>#VALUE!</v>
      </c>
    </row>
    <row r="51" spans="1:13" ht="30" x14ac:dyDescent="0.25">
      <c r="A51" s="26">
        <f t="shared" si="4"/>
        <v>32</v>
      </c>
      <c r="B51" s="55" t="s">
        <v>62</v>
      </c>
      <c r="C51" s="41">
        <v>5</v>
      </c>
      <c r="D51" s="41" t="s">
        <v>34</v>
      </c>
      <c r="E51" s="27" t="s">
        <v>17</v>
      </c>
      <c r="F51" s="27" t="s">
        <v>17</v>
      </c>
      <c r="G51" s="22" t="s">
        <v>17</v>
      </c>
      <c r="H51" s="18" t="e">
        <f t="shared" si="5"/>
        <v>#VALUE!</v>
      </c>
      <c r="I51" s="38" t="s">
        <v>17</v>
      </c>
      <c r="J51" s="28" t="e">
        <f t="shared" si="6"/>
        <v>#VALUE!</v>
      </c>
      <c r="K51" s="21" t="s">
        <v>17</v>
      </c>
      <c r="L51" s="29" t="e">
        <f t="shared" si="7"/>
        <v>#VALUE!</v>
      </c>
      <c r="M51" s="36" t="e">
        <f t="shared" si="8"/>
        <v>#VALUE!</v>
      </c>
    </row>
    <row r="52" spans="1:13" ht="35.25" thickBot="1" x14ac:dyDescent="0.3">
      <c r="A52" s="26">
        <f t="shared" si="4"/>
        <v>33</v>
      </c>
      <c r="B52" s="55" t="s">
        <v>63</v>
      </c>
      <c r="C52" s="41">
        <v>2.5</v>
      </c>
      <c r="D52" s="41" t="s">
        <v>34</v>
      </c>
      <c r="E52" s="27" t="s">
        <v>17</v>
      </c>
      <c r="F52" s="27" t="s">
        <v>17</v>
      </c>
      <c r="G52" s="22" t="s">
        <v>17</v>
      </c>
      <c r="H52" s="18" t="e">
        <f t="shared" si="5"/>
        <v>#VALUE!</v>
      </c>
      <c r="I52" s="38" t="s">
        <v>17</v>
      </c>
      <c r="J52" s="28" t="e">
        <f t="shared" si="6"/>
        <v>#VALUE!</v>
      </c>
      <c r="K52" s="21" t="s">
        <v>17</v>
      </c>
      <c r="L52" s="29" t="e">
        <f t="shared" si="7"/>
        <v>#VALUE!</v>
      </c>
      <c r="M52" s="36" t="e">
        <f t="shared" si="8"/>
        <v>#VALUE!</v>
      </c>
    </row>
    <row r="53" spans="1:13" s="5" customFormat="1" ht="57" customHeight="1" thickBot="1" x14ac:dyDescent="0.3">
      <c r="A53" s="2"/>
      <c r="B53" s="3"/>
      <c r="C53" s="4"/>
      <c r="D53" s="4"/>
      <c r="E53" s="4"/>
      <c r="F53" s="4"/>
      <c r="G53" s="4"/>
      <c r="H53" s="4"/>
      <c r="I53" s="4"/>
      <c r="J53" s="71" t="s">
        <v>33</v>
      </c>
      <c r="K53" s="72"/>
      <c r="L53" s="42" t="e">
        <f>SUM(L20:L52)</f>
        <v>#VALUE!</v>
      </c>
      <c r="M53" s="43" t="e">
        <f>SUM(M20:M52)</f>
        <v>#VALUE!</v>
      </c>
    </row>
    <row r="54" spans="1:13" s="5" customFormat="1" ht="45.75" customHeight="1" x14ac:dyDescent="0.25">
      <c r="A54" s="2"/>
      <c r="B54" s="3"/>
      <c r="C54" s="4"/>
      <c r="D54" s="4"/>
      <c r="E54" s="4"/>
      <c r="F54" s="4"/>
      <c r="G54" s="4"/>
      <c r="H54" s="4"/>
      <c r="I54" s="4"/>
      <c r="J54" s="19"/>
      <c r="K54" s="19"/>
      <c r="L54" s="20"/>
    </row>
    <row r="55" spans="1:13" s="5" customFormat="1" ht="53.25" customHeight="1" x14ac:dyDescent="0.25">
      <c r="A55" s="69" t="s">
        <v>21</v>
      </c>
      <c r="B55" s="70"/>
      <c r="C55" s="70"/>
      <c r="D55" s="70"/>
      <c r="E55" s="70"/>
      <c r="F55" s="70"/>
      <c r="G55" s="70"/>
      <c r="H55" s="70"/>
      <c r="I55" s="70"/>
      <c r="J55" s="70"/>
      <c r="K55" s="70"/>
      <c r="L55" s="70"/>
    </row>
    <row r="56" spans="1:13" s="5" customFormat="1" ht="7.5" customHeight="1" x14ac:dyDescent="0.25">
      <c r="A56" s="24"/>
      <c r="B56" s="25"/>
      <c r="C56" s="25"/>
      <c r="D56" s="25"/>
      <c r="E56" s="25"/>
      <c r="F56" s="32"/>
      <c r="G56" s="25"/>
      <c r="H56" s="25"/>
      <c r="I56" s="33"/>
      <c r="J56" s="25"/>
      <c r="K56" s="25"/>
      <c r="L56" s="25"/>
    </row>
    <row r="57" spans="1:13" s="5" customFormat="1" ht="50.25" customHeight="1" x14ac:dyDescent="0.25">
      <c r="A57" s="80" t="s">
        <v>70</v>
      </c>
      <c r="B57" s="81"/>
      <c r="C57" s="81"/>
      <c r="D57" s="81"/>
      <c r="E57" s="81"/>
      <c r="F57" s="81"/>
      <c r="G57" s="81"/>
      <c r="H57" s="81"/>
      <c r="I57" s="81"/>
      <c r="J57" s="81"/>
      <c r="K57" s="81"/>
      <c r="L57" s="81"/>
    </row>
    <row r="58" spans="1:13" s="5" customFormat="1" x14ac:dyDescent="0.25">
      <c r="A58" s="80" t="s">
        <v>22</v>
      </c>
      <c r="B58" s="81"/>
      <c r="C58" s="81"/>
      <c r="D58" s="81"/>
      <c r="E58" s="81"/>
      <c r="F58" s="81"/>
      <c r="G58" s="81"/>
      <c r="H58" s="81"/>
      <c r="I58" s="81"/>
      <c r="J58" s="81"/>
      <c r="K58" s="81"/>
      <c r="L58" s="81"/>
    </row>
    <row r="59" spans="1:13" s="5" customFormat="1" x14ac:dyDescent="0.25">
      <c r="A59" s="82" t="s">
        <v>23</v>
      </c>
      <c r="B59" s="83"/>
      <c r="C59" s="83"/>
      <c r="D59" s="83"/>
      <c r="E59" s="83"/>
      <c r="F59" s="83"/>
      <c r="G59" s="83"/>
      <c r="H59" s="83"/>
      <c r="I59" s="83"/>
      <c r="J59" s="83"/>
      <c r="K59" s="83"/>
      <c r="L59" s="83"/>
    </row>
    <row r="60" spans="1:13" s="5" customFormat="1" ht="20.25" customHeight="1" x14ac:dyDescent="0.25">
      <c r="A60" s="30"/>
      <c r="B60" s="25"/>
      <c r="C60" s="25"/>
      <c r="D60" s="25"/>
      <c r="E60" s="25"/>
      <c r="F60" s="32"/>
      <c r="G60" s="25"/>
      <c r="H60" s="25"/>
      <c r="I60" s="33"/>
      <c r="J60" s="25"/>
      <c r="K60" s="25"/>
      <c r="L60" s="25"/>
    </row>
    <row r="61" spans="1:13" s="5" customFormat="1" ht="20.25" customHeight="1" x14ac:dyDescent="0.25">
      <c r="A61" s="84" t="s">
        <v>24</v>
      </c>
      <c r="B61" s="85"/>
      <c r="C61" s="85"/>
      <c r="D61" s="85"/>
      <c r="E61" s="85"/>
      <c r="F61" s="85"/>
      <c r="G61" s="85"/>
      <c r="H61" s="85"/>
      <c r="I61" s="85"/>
      <c r="J61" s="85"/>
      <c r="K61" s="85"/>
      <c r="L61" s="85"/>
    </row>
    <row r="62" spans="1:13" s="5" customFormat="1" ht="20.25" customHeight="1" x14ac:dyDescent="0.25">
      <c r="A62" s="2"/>
      <c r="B62" s="3"/>
      <c r="C62" s="4"/>
      <c r="D62" s="4"/>
      <c r="E62" s="4"/>
      <c r="F62" s="4"/>
      <c r="G62" s="4"/>
      <c r="H62" s="4"/>
      <c r="I62" s="4"/>
      <c r="J62" s="19"/>
      <c r="K62" s="19"/>
      <c r="L62" s="20"/>
    </row>
    <row r="63" spans="1:13" s="5" customFormat="1" ht="20.25" customHeight="1" x14ac:dyDescent="0.25">
      <c r="A63" s="2"/>
      <c r="B63" s="3"/>
      <c r="C63" s="4"/>
      <c r="D63" s="4"/>
      <c r="E63" s="4"/>
      <c r="F63" s="4"/>
      <c r="G63" s="4"/>
      <c r="H63" s="4"/>
      <c r="I63" s="4"/>
      <c r="J63" s="19"/>
      <c r="K63" s="19"/>
      <c r="L63" s="20"/>
    </row>
    <row r="64" spans="1:13" s="5" customFormat="1" ht="20.25" customHeight="1" x14ac:dyDescent="0.25">
      <c r="A64" s="2"/>
      <c r="B64" s="3"/>
      <c r="C64" s="4"/>
      <c r="D64" s="4"/>
      <c r="E64" s="4"/>
      <c r="F64" s="4"/>
      <c r="G64" s="4"/>
      <c r="H64" s="4"/>
      <c r="I64" s="4"/>
      <c r="J64" s="19"/>
      <c r="K64" s="19"/>
      <c r="L64" s="20"/>
    </row>
    <row r="65" spans="1:11" x14ac:dyDescent="0.25">
      <c r="A65" s="1"/>
    </row>
    <row r="66" spans="1:11" ht="15" customHeight="1" x14ac:dyDescent="0.25">
      <c r="A66" s="7"/>
      <c r="B66" s="9" t="s">
        <v>8</v>
      </c>
      <c r="C66" s="8"/>
      <c r="D66" s="8"/>
      <c r="G66" s="16"/>
      <c r="H66" s="17"/>
      <c r="I66" s="37"/>
    </row>
    <row r="67" spans="1:11" ht="48.75" customHeight="1" x14ac:dyDescent="0.25">
      <c r="A67" s="7"/>
      <c r="B67" s="10" t="s">
        <v>9</v>
      </c>
      <c r="C67" s="8"/>
      <c r="D67" s="8"/>
      <c r="G67" s="86" t="s">
        <v>10</v>
      </c>
      <c r="H67" s="86"/>
      <c r="I67" s="35"/>
    </row>
    <row r="68" spans="1:11" x14ac:dyDescent="0.25">
      <c r="A68" s="75" t="s">
        <v>25</v>
      </c>
      <c r="B68" s="76"/>
    </row>
    <row r="69" spans="1:11" x14ac:dyDescent="0.25">
      <c r="B69" s="77" t="s">
        <v>26</v>
      </c>
      <c r="C69" s="77"/>
      <c r="D69" s="77"/>
      <c r="E69" s="77"/>
      <c r="F69" s="77"/>
      <c r="G69" s="77"/>
      <c r="H69" s="77"/>
      <c r="I69" s="77"/>
      <c r="J69" s="77"/>
      <c r="K69" s="77"/>
    </row>
    <row r="70" spans="1:11" x14ac:dyDescent="0.25">
      <c r="B70" s="77" t="s">
        <v>28</v>
      </c>
      <c r="C70" s="77"/>
      <c r="D70" s="77"/>
      <c r="E70" s="77"/>
      <c r="F70" s="77"/>
      <c r="G70" s="77"/>
      <c r="H70" s="77"/>
      <c r="I70" s="77"/>
      <c r="J70" s="77"/>
      <c r="K70" s="77"/>
    </row>
    <row r="71" spans="1:11" x14ac:dyDescent="0.25">
      <c r="B71" s="77" t="s">
        <v>27</v>
      </c>
      <c r="C71" s="77"/>
      <c r="D71" s="77"/>
      <c r="E71" s="77"/>
      <c r="F71" s="77"/>
      <c r="G71" s="77"/>
      <c r="H71" s="77"/>
      <c r="I71" s="77"/>
      <c r="J71" s="77"/>
      <c r="K71" s="77"/>
    </row>
  </sheetData>
  <mergeCells count="34">
    <mergeCell ref="A68:B68"/>
    <mergeCell ref="B69:K69"/>
    <mergeCell ref="B70:K70"/>
    <mergeCell ref="B71:K71"/>
    <mergeCell ref="A9:H9"/>
    <mergeCell ref="A57:L57"/>
    <mergeCell ref="A58:L58"/>
    <mergeCell ref="A59:L59"/>
    <mergeCell ref="A61:L61"/>
    <mergeCell ref="J17:J19"/>
    <mergeCell ref="K17:K19"/>
    <mergeCell ref="L17:L19"/>
    <mergeCell ref="G67:H67"/>
    <mergeCell ref="A10:B10"/>
    <mergeCell ref="A13:B13"/>
    <mergeCell ref="A14:B14"/>
    <mergeCell ref="B2:M2"/>
    <mergeCell ref="A7:M8"/>
    <mergeCell ref="A55:L55"/>
    <mergeCell ref="J53:K53"/>
    <mergeCell ref="D17:D19"/>
    <mergeCell ref="E17:E19"/>
    <mergeCell ref="H17:H19"/>
    <mergeCell ref="G17:G19"/>
    <mergeCell ref="A17:A19"/>
    <mergeCell ref="B17:B19"/>
    <mergeCell ref="C17:C19"/>
    <mergeCell ref="F17:F19"/>
    <mergeCell ref="M17:M19"/>
    <mergeCell ref="I17:I19"/>
    <mergeCell ref="A5:L5"/>
    <mergeCell ref="A15:B15"/>
    <mergeCell ref="A11:B11"/>
    <mergeCell ref="A12:B12"/>
  </mergeCells>
  <pageMargins left="0.25" right="0.25"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Debnárová Monika</cp:lastModifiedBy>
  <cp:lastPrinted>2018-05-31T09:09:55Z</cp:lastPrinted>
  <dcterms:created xsi:type="dcterms:W3CDTF">2016-12-08T08:45:23Z</dcterms:created>
  <dcterms:modified xsi:type="dcterms:W3CDTF">2018-06-05T09:37:37Z</dcterms:modified>
</cp:coreProperties>
</file>