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5.Zakazky_2024/94_Rozpustadla_spotrebny_material/2_Vyzva/Finalne/"/>
    </mc:Choice>
  </mc:AlternateContent>
  <xr:revisionPtr revIDLastSave="65" documentId="8_{E9997FB0-13C0-4F43-BA54-C0A50C7E2E12}" xr6:coauthVersionLast="47" xr6:coauthVersionMax="47" xr10:uidLastSave="{6F5655A2-1D8E-4DAB-9AD2-E00A1D16DD8C}"/>
  <bookViews>
    <workbookView xWindow="9135" yWindow="240" windowWidth="18705" windowHeight="15240" xr2:uid="{99B051FC-8F84-4946-A431-B1581C63684A}"/>
  </bookViews>
  <sheets>
    <sheet name="Priloh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19" i="1"/>
  <c r="L87" i="1" l="1"/>
</calcChain>
</file>

<file path=xl/sharedStrings.xml><?xml version="1.0" encoding="utf-8"?>
<sst xmlns="http://schemas.openxmlformats.org/spreadsheetml/2006/main" count="235" uniqueCount="168">
  <si>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</si>
  <si>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</si>
  <si>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</si>
  <si>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</si>
  <si>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</si>
  <si>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</si>
  <si>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</si>
  <si>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</si>
  <si>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</si>
  <si>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</si>
  <si>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</si>
  <si>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</si>
  <si>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</si>
  <si>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</si>
  <si>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</si>
  <si>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</si>
  <si>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</si>
  <si>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Cena za celý predmet zákazky v Eur bez DPH</t>
  </si>
  <si>
    <t>Prenos daňovej povinnosti</t>
  </si>
  <si>
    <t>Por. č</t>
  </si>
  <si>
    <t>1.</t>
  </si>
  <si>
    <t>2.</t>
  </si>
  <si>
    <t>3.</t>
  </si>
  <si>
    <t>4.</t>
  </si>
  <si>
    <t>Príloha č. 1 Návrh na plnenie kritéria na vyhodnotenie ponúk/Cenová ponuka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</si>
  <si>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</si>
  <si>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</si>
  <si>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</si>
  <si>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</si>
  <si>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</si>
  <si>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</si>
  <si>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 a popis položky, minimálne požiadavky</t>
  </si>
  <si>
    <t>Etanol, 96 % jemný, nedenaturovaný, p.a. (napr. Centralchem L-00274-10L alebo ekvivalent)
Etanol 96%, nedenaturovaný; 10 L v balení</t>
  </si>
  <si>
    <t>bal.</t>
  </si>
  <si>
    <t>Izo-propanol čistý min. 99,5 % (napr. Centralchem L00437-10L alebo ekvivalent)
Izo-propanol, čistota min. 99,5 %; 10 L v balení.</t>
  </si>
  <si>
    <t>Izo-propanol HPLC, UV-VIS, Karl-Fischer titr.min.99 (napr. Centralchem L01436-2.5L alebo ekvivalent), Izo-propanol, čistota/kvalita HPLC; 2,5 L v balení.</t>
  </si>
  <si>
    <t>Voda, pre HPLC (napr. Honeywell HW-34877-2.5 alebo ekvivalent), Voda, čistota/kvalita HPLC; 2,5 L v balení.</t>
  </si>
  <si>
    <t>2-Propanol, pre LC-MS (napr. Honeywell HW-34965-4X2.5L alebo ekvivalent)
2-propanol, kvalita LC-MS; 4x2,5 L v balení.</t>
  </si>
  <si>
    <t>Kyselina octová, elučné aditívum pre LC-MS (napr. Honeywell HW-49199-50ML alebo ekvivalent)
Kyselina octová, kvalita LC-MS; 50 ml v balení.</t>
  </si>
  <si>
    <t>Kyselina mravčia, elučné aditívum pre LC-MS (napr. Honeywell HW-56302-50ML-GL alebo ekvivalent)
Kyselina mravčia, kvalita LC-MS; 50 ml v balení.</t>
  </si>
  <si>
    <t>Octan amónny, LC-MS elučné aditívum pre UHPLC-MS (napr. Honeywell HW-14267-25G alebo ekvivalent)
Octan amónny, kvalita UHPLC-MS - elučné aditívum; 25 g v balení.</t>
  </si>
  <si>
    <t>Mravčan amónny, LC-MS elučné aditívum pre UHPLC-MS (napr. Honeywell HW-14266-25G alebo ekvivalent)
Mravčan amónny, kvalita UHPLC-MS - elučné aditívum; 25 g v balení.</t>
  </si>
  <si>
    <t xml:space="preserve">Bikarbonát amónny, elučné aditívum pre LC-MS (napr. Honeywell HW-40867-50G alebo ekvivalent)
Bikarbonát amónny, kvalita LC-MS; 50 g v balení. </t>
  </si>
  <si>
    <t>Voda pre chromatografiu (LC-MS kvalita) (napr. Merck Millipore 1153332500 alebo ekvivalent)
Voda, LC-MS kvalita; 2,5 L v balení.</t>
  </si>
  <si>
    <t>Voda pre chromatografiu (LC-MS kvalita) (napr. Merck Millipore 1153331000 alebo ekvivalent)
Voda, LC-MS kvalita; 1 L v balení.</t>
  </si>
  <si>
    <t>Pyridín bezvodný (napr. Merck Millipore 5895790100 alebo ekvivalent)
Pyridín bezvodný, min. 99 % čistota; 100 ml v balení.</t>
  </si>
  <si>
    <t>Fenylizotiokyanát, ≥99,0 % (napr. Sigma Aldrich 78780-25ML alebo ekvivalent)
Fenylizotiokyanát pre HPLC derivatizácie, čistota min 99 %; 25 ml v balení.</t>
  </si>
  <si>
    <t>Mravčan amónny roztok,
 10 M vo vode (napr. Sigma Aldrich 78314-100ML-F alebo ekvivalent)
Mravčan amónny v roztoku, 10 M koncentrácia; 100 ml v balení.</t>
  </si>
  <si>
    <t>Octan amónny, 5 M vo vode (napr. Sigma Aldrich 09691-100ML alebo ekvivalent)
Octan amónny v roztoku, 5 M koncentrácia; 100 ml v balení.</t>
  </si>
  <si>
    <t>Trietylamín, ≥99,5 % (GC) (napr. Sigma Aldrich 90335-100ML alebo ekvivalent)
Trietylamín, min. čistota 99 %; 100 ml v balení.</t>
  </si>
  <si>
    <t>Octan sodný, 3 M roztok vo vode (napr. Sigma Aldrich 71196-100ML alebo ekvivalent)
Octan sodný v roztoku, 3 M koncentrácia; 100 ml v balení.</t>
  </si>
  <si>
    <t>Kyselina L-askorbová, ≥98 % (napr. Sigma Aldrich A4544-25G alebo ekvivalent)
Kyselina L-askorbová, vhodná pre bunkové kultúry, min čistota 98 %; 25 g v balení.</t>
  </si>
  <si>
    <t>Amoniak 25 % roztok pre LC-MS (napr. Merck Millipore 5330030050 alebo ekvivalent)
Roztok amoniaku, LC-MS kvalita, 25 % koncentrácia; 50 ml v balení.</t>
  </si>
  <si>
    <t>Kyselina orto-fosforečná 85 % pre HPLC (napr. Merck Millipore 5438280100 alebo ekvivalent
Kyselina orto-fosforečná, HPLC čistota, 85 % koncentrácia; 100 ml v balení.</t>
  </si>
  <si>
    <t>Jednorazové laboratórne utierky s rozmerom L × W 4 1/2 in. × 8 1/2 in. (napr. Sigma Aldrich Z188956-1PAK alebo ekvivalent)
Jednorazové laboratórne utierky, nízke zanechávanie vlákien, rozmery: L × W 4 1/2 in. × 8 1/2 in.; 280 kusov v balení.</t>
  </si>
  <si>
    <t>Jednorazové laboratórne utierky s rozmerom L × W 15 in. × 17 in. (napr. Sigma Aldrich Z188964-1PAK alebo ekvivalent)
Jednorazové laboratórne utierky, nízke zanechávanie vlákien, rozmery: L × W 15 in. × 17 in.; 140 kusov v balení.</t>
  </si>
  <si>
    <t>Sada popisovačiek na laboratórny materiál, sada 4 kusov (napr. Sigma Aldrich M6163-1SET alebo ekvivalent)
Sada popisovačiek na laboratórny materiál, vhodné aj na popis materiálu skladovaného pri ultranízkych teplotách; 4 kusy v balení (mix štyroch farieb: červená, zelená, modrá, čierna).</t>
  </si>
  <si>
    <t>Sada popisovačiek na laboratórny materiál, sada 8 kusov (napr. Sigma Aldrich HS15094 alebo ekvivalent)
Sada popisovačiek na laboratórny materiál, ultrajemný hrot; 8 kusov v balení (mix 8 rôznych farieb).</t>
  </si>
  <si>
    <t>Sada čiernych popisovačiek na laboratórny materiál, sada 4 kusov (napr. Sigma Aldrich Z377317-1PAK alebo ekvivalent)
Sada čiernych popisovačiek na laboratórny materiál, vhodné aj na popis materiálu skladovaného pri ultranízkych teplotách; 4 kusy v balení</t>
  </si>
  <si>
    <t>800 μl 96-jamková zberná platnička (napr. Waters 186002481 alebo ekvivalent)
96-jamková zberná platnička, 800 μl objem jednej jamky, štandardný rozmer podľa ANSI; 50 kusov v balení.</t>
  </si>
  <si>
    <t>Vialky na vzorky pre LC-MS analýzy, rozmer 12 x 32 mm číre (napr. Waters 186005666CV alebo ekvivalent)
Vialky na vzorky pre LC-MS analýzy, objem 2 ml, rozmer 12 x 32 mm, PTFE/silikónové narezané septum, šrubovací vrchnák, certifikované pre LC-MS analýzy, číre sklo; 100 kusov v balení.</t>
  </si>
  <si>
    <t>Vialky na vzorky pre LC-MS analýzy, rozmer 12 x 32 mm číre jantárové (napr. Waters 186005661CV alebo ekvivalent)
Vialky na vzorky pre LC-MS analýzy, objem 2 ml, rozmer 12 x 32 mm, PTFE/silikónové narezané septum, šrubovací vrchnák, certifikované pre LC-MS analýzy, jantárové sklo; 100 kusov v balení.</t>
  </si>
  <si>
    <t>Mix referenčných štandardov vhodných na kontrolu systému LC-MS v separačných podmienkach reverznej fázy (napr. Waters 186006963 alebo ekvivalent)
Mix referenčných štandardov vhodných na kontrolu systému LC-MS v separačných podmienkach reverznej fázy; mix 9 látok – acetaminofén, kofeín, sulfaguanidín, sulfadimetoxín, tripeptid Val-Tyr-Val, verapamil, terfenadin, leucín-enkefalín a rezerpín; 500 uL v balení.</t>
  </si>
  <si>
    <t>Mix referenčných štandardov vhodných na kontrolu systému LC-MS v separačných podmienkach HILIC (napr. Waters 186007226 alebo ekvivalent)
Mix referenčných štandardov vhodných na kontrolu systému LC-MS v separačných podmienkach HILIC; mix 9 látok – acenaftalén, tymín, adenín, cytozín ; 1000 uL v balení.</t>
  </si>
  <si>
    <t xml:space="preserve">Samo-adhezívna fólia na prekrytie 96-jamkových zberných platničiek ANSI formátu (napr. Waters 186006336 alebo ekvivalent)
Samo-adhezívna fólia na prekrytie 96-jamkových zberných platničiek ANSI formátu, odolná malému množstvu organických rozpúšťadiel ako je etanol alebo acetonitril, odolná nízkym teplotám až do -80°C; 100 kusov v balení. </t>
  </si>
  <si>
    <t>Kit na vývoj SPE metódy pozostávajúci zo 4 rôznych sorbentov, 1 cc objem (napr. Waters 186006344 alebo ekvivalent)
Kit na vývoj SPE metódy pozostávajúci zo 4 rôznych sorbentov, 1 cc objem, 4 rôzne druhy sorbentu: MAX, WAX, MCX, WCX; 4x10 kusov balení</t>
  </si>
  <si>
    <t>SPE sorbent na báze Oasis PRiME HLB 1cc/30mg (napr. Waters 186008055 alebo ekvivalent)
SPE sorbent na báze Oasis PRiME HLB 30 mg sorbentu, 1 cc veľkosť; 100 kusov v balení.</t>
  </si>
  <si>
    <t>1/16" PEEK ferulka na kapiláru (napr. Waters 700003114 alebo ekvivalent)
1/16" PEEK ferulka na kapiláru; 10 kusov v balení.</t>
  </si>
  <si>
    <t>4 ml vialky s deaktivovaným sklom, rozmer: 15 x 45 mm    jantárové (napr. Waters 186001135DV alebo ekvivalent)
4 ml vialky s deaktivovaným sklom, rozmer: 15 x 45 mm, jantárové sklo; 100 kusov v balení.</t>
  </si>
  <si>
    <t>Vrchnáky s pevným septom pre 4 ml vialky s rozmerom 15 x 45 mm (napr. Waters 186007224 alebo ekvivalent)
Vrchnáky s pevným septom pre 4 ml vialky s rozmerom 15 x 45 mm; 100 kusov v balení</t>
  </si>
  <si>
    <t>Vrchnáky s pevným septom pre 2 ml vialky s rozmerom 12 x 32 mm (napr. Waters 186007187 alebo ekvivalent)
Vrchnáky s pevným septom pre 2 ml vialky s rozmerom 12 x 32 mm, čierna farba; 100 kusov v balení.</t>
  </si>
  <si>
    <t>0.2 um filter mobilnej fázy (napr. Waters 700005698 alebo ekvivalent)
0.2 um filter kompatibilný s držiakom z položky 64; 12 kusov v balení.</t>
  </si>
  <si>
    <t>názov,obchodné meno danej položky
(doplní uchádzač)</t>
  </si>
  <si>
    <t>Polypropylénové vrecká na odpad (napr. Sigma Aldrich BRND759705 alebo ekvivalent), Polypropylénové vrecká na odpad, materiál: polypropylén, rozmer: 
300 mm × 200 mm; 100 kusov v balení.</t>
  </si>
  <si>
    <t>2ml 96-jamková zberná platnička (napr. Waters 186002482 alebo ekvivalent)
96-jamková zberná platnička, 2 ml objem jednej jamky, štandardný rozmer podľa ANSI; 50 kusov v balení.</t>
  </si>
  <si>
    <t>Stanovenie Sadzby DPH (doplní uchádzač)</t>
  </si>
  <si>
    <t xml:space="preserve">Acetonitril, CHROMASOLV™ LC-MS (Honeywell HW-34967-4X2.5L)
Acetonitril, kvalita LC-MS CHROMASOLV; 4x2,5 L v balení. Z dôvodu zabezpečenia kompatibility verejný obstarávateľ nepripúšťa ekvivalent – dôvodom je zavedená a validovaná metóda publikovaná: https://doi.org/10.1002/jssc.202100604. </t>
  </si>
  <si>
    <t>Metanol, CHROMASOLV™ LC-MS (Honeywell HW-34966-4X2.5L)
Metanol, kvalita LC-MS CHROMASOLV; 4x2,5 L v balení. Z dôvodu zabezpečenia kompatibility verejný obstarávateľ nepripúšťa ekvivalent – dôvodom je zavedená a validovaná metóda publikovaná: https://doi.org/10.1002/jssc.202100604.</t>
  </si>
  <si>
    <t>10uL Mitra Device (4-sampler)
Specimen Bag, 30/PK
(Neoteryx VM-104SNLD)
Odberová tyčinka na kapilárnu krv – verzia na optimalizáciu metódy, odber 10 uL krvi, 4 kusy tyčiniek v kazete; 30 kaziet v balení.
Z dôvodu zabezpečenia kompatibility verejný obstarávateľ nepripúšťa ekvivalent – dôvodom je kompatibilita odberového materiálu s už validovanou a publikovanou metódou (https://doi.org/10.2478/acm-2023-0004).</t>
  </si>
  <si>
    <t>10uL Mitra Device (2-sampler)
Specimen Bag, 30/PK (Neoteryx VM-102SNLD)
Odberová tyčinka na kapilárnu krv – verzia pre odber samotným pacientom, odber 10 uL krvi, 2 kusy tyčiniek v kazete; 30 kaziet v balení.
Z dôvodu zabezpečenia kompatibility verejný obstarávateľ nepripúšťa ekvivalent – dôvodom je kompatibilita odberového materiálu s už validovanou a publikovanou metódou (https://doi.org/10.2478/acm-2023-0004).</t>
  </si>
  <si>
    <t>10uL Mitra Autorack (96-Sampler) 96-autorack (Neoteryx 10101)
Odberová tyčinka na kapilárnu krv – verzia pre odber samotným pacientom, odber 10 uL krvi, 96 kusov tyčiniek v autoracku; 1 autorack v balení. Z dôvodu zabezpečenia kompatibility verejný obstarávateľ nepripúšťa ekvivalent – dôvodom je kompatibilita odberového materiálu s už validovanou a publikovanou metódou (https://doi.org/10.2478/acm-2023-0004).</t>
  </si>
  <si>
    <t>ACQUITY UPLC BEH C18 1.7μm 2.1x50mm Col (Waters 186002350)
UPLC kolóna s modifikáciou stacionárnej fázy C18 s technológiou BEH, rozmery: 50 x 2,1 mm, veľkosť častíc: 1,7 μm; 1 kus v balení. 
Z dôvodu zabezpečenia kompatibility verejný obstarávateľ nepripúšťa ekvivalent – dôvodom je zavedená a validovaná metóda publikovaná: https://doi.org/10.1016/j.jpba.2020.113098.</t>
  </si>
  <si>
    <t>ACQUITY UPLC HSS T3 1.8μm 2.1x50mm (Waters186003538)
UPLC kolóna s modifikáciou stacionárnej fázy C18 s technológiou HSS T3, rozmery: 50 x 2,1 mm, veľkosť častíc: 1,8 μm; 1 kus v balení. 
Z dôvodu zabezpečenia kompatibility verejný obstarávateľ nepripúšťa ekvivalent ekvivalentu – dôvodom je zavedená a validovaná metóda publikovaná: https://doi.org/10.1002/jssc.202100604.</t>
  </si>
  <si>
    <t>ACQUITY UPLC BEH C18 1.7μm 2.1x75mm Col (Waters 186005604)
UPLC kolóna s modifikáciou stacionárnej fázy s technológiou BEH, rozmery: 75 x 2,1 mm, veľkosť častíc: 1,7 μm; 1 kus v balení. 
Z dôvodu zabezpečenia kompatibility verejný obstarávateľ nepripúšťa ekvivalent – dôvodom je kompatibilita s metabolomickým kitom p180 (Biocrates) publikované: https://doi.org/10.1016/j.bbadis.2019.165572</t>
  </si>
  <si>
    <t>ACQUITY HSS T3 1.8μM VANGUARD Pre-Col (Waters 186003976)
UPLC predkolóna s modifikáciou stacionárnej fázy C18 s technológiou HSS T3, rozmery: 5 x 2,1 mm, veľkosť častíc: 1,8 μm; 3 kus v balení. 
Z dôvodu zabezpečenia kompatibility verejný obstarávateľ nepripúšťa ekvivalent – dôvodom je zavedená a validovaná metóda publikovaná: https://doi.org/10.1002/jssc.202100604.</t>
  </si>
  <si>
    <t>ACQUITY BEH C18 1.7μM VANGUARD Pre-Col (Waters 186003975)
UPLC predkolóna s modifikáciou stacionárnej fázy s technológiou BEH, rozmery: 5 x 2,1 mm, veľkosť častíc: 1,7 μm; 3 kusy v balení. 
Z dôvodu zabezpečenia kompatibility verejný obstarávateľ nepripúšťa ekvivalent – dôvodom je zavedená a validovaná metóda publikovaná: https://doi.org/10.1016/j.jpba.2020.113098.</t>
  </si>
  <si>
    <t>Ostro™ 96-Well Plate 25mg 1/Pkg (Waters 186005518)
Platnička na precipitáciu proteínov a odstránenie fosfolipidov vo vzorkách ľudskej a zvieracej plazmy, 96-jamkový formát; 1 kus v balení.
Z dôvodu zabezpečenia kompatibility verejný obstarávateľ nepripúšťa ekvivalent – dôvodom je zavedená a validovaná metóda publikovaná: https://doi.org/10.1016/j.jpba.2020.113098</t>
  </si>
  <si>
    <t>Assy, Needle 30uL SS w/ Guide (Waters 700005279)
Injekčná ihla s objemom 30 uL kompatibilná s autosamplérom FTN od spoločnosti Waters; 1 kus v balení.
Z dôvodu zabezpečenia kompatibility verejný obstarávateľ nepripúšťa ekvivalent – dôvodom je kompatibilita so systémom FTN (WATERS).</t>
  </si>
  <si>
    <t>Needle, 15uL SS w/ Guide 18KPSI (Waters 700008977)
Injekčná ihla s objemom 15 uL kompatibilná s autosamplérom FTN od spoločnosti Waters; 1 kus v balení.
Z dôvodu zabezpečenia kompatibility verejný obstarávateľ nepripúšťa ekvivalent – dôvodom je kompatibilita so systémom FTN (WATERS).</t>
  </si>
  <si>
    <t>MS Cleaning Solution (Waters 186006846)
Špeciálny čistiaci roztok na čistenie StepWave na hmotnostnom spektrometri XEVO TQ-S od spoločnosti Waters; 500 ml v balení.
Z dôvodu zabezpečenia kompatibility verejný obstarávateľ nepripúšťa ekvivalent – dôvodom je kompatibilita s postupom čistenia hmotnostného spektrometra XEVO TQ-S (WATERS).</t>
  </si>
  <si>
    <t>Oasis PRiME HLB μElution Plate 1/pkg (Waters 186008052)
SPE 96-jamková mikroelučná platnička s HLB PRIME sorbentom; 1 kus v balení.
Z dôvodu zabezpečenia kompatibility verejný obstarávateľ nepripúšťa ekvivalent – dôvodom je zavedená a validovaná metóda publikovaná: https://doi.org/10.1002/jssc.202100604</t>
  </si>
  <si>
    <t>O-Ring, FKM, Size 10 ID x 1.5 C/S, 1/pk (Waters 700004321)
Tesnenie na „sample cone“ hmotnostného spektrometra XEVO TQ-S (Waters); 1 kus v balení.
Z dôvodu zabezpečenia kompatibility verejný obstarávateľ nepripúšťa ekvivalent – dôvodom je kompatibilita s hmotnostným spektrometrom XEVO TQ-S (WATERS).</t>
  </si>
  <si>
    <t>ACQUITY UPLC APH SS 12.5LG (Waters 205000730)
Aktívny pre-heater kompatibilný s kolónovým manažérom CM od Waters, dĺžka 12,5 in.; 1 kus v balení.
Z dôvodu zabezpečenia kompatibility verejný obstarávateľ nepripúšťa ekvivalent – dôvodom je kompatibilita s kolónovým manažérom CM (WATERS).</t>
  </si>
  <si>
    <t>O-Ring, 6.1 IDx1.6 Kalrez,eZMD (Waters 700000902)
Tesnenie Kalrez na izolačný ventil hmotnostného spektrometra XEVO TQ-S (Waters); 1 kus v balení.
 Z dôvodu zabezpečenia kompatibility verejný obstarávateľ nepripúšťa ekvivalent – dôvodom je kompatibilita s hmotnostným spektrometrom XEVO TQ-S (WATERS).</t>
  </si>
  <si>
    <t>CONE GAS NOZZLE (Waters 700004216)
Držiak tzv. „sample cone“ na iónovom zdroji hmotnostného spektrometra XEVO TQ-S (Waters); 1 kus v balení.
Z dôvodu zabezpečenia kompatibility verejný obstarávateľ nepripúšťa ekvivalent – dôvodom je kompatibilita s hmotnostným spektrometrom XEVO TQ-S (WATERS).</t>
  </si>
  <si>
    <t>SAMPLE CONE - 0.8 mm (Waters 700005350)
„Sample cone“ pre hmotnostný spektrometer XEVO TQ-S (Waters), priemer 0.8 mm; 1 kus v balení.
Z dôvodu zabezpečenia kompatibility verejný obstarávateľ nepripúšťa ekvivalent – dôvodom je kompatibilita s hmotnostným spektrometrom XEVO TQ-S (WATERS).</t>
  </si>
  <si>
    <t xml:space="preserve">SEAT, VESPEL W/ANTI-ROT (Waters 405011492) 
Tesnenie na ihlu pre autosamplér FTN (Waters); 1 kus v balení.
Z dôvodu zabezpečenia kompatibility verejný obstarávateľ nepripúšťa ekvivalent – dôvodom je kompatibilita so systémom FTN (WATERS). </t>
  </si>
  <si>
    <t>MS REF STDS:WATERS XEVO TQ-S SAMPLE KIT (Waters 700005472)
Sada referenčných a kvalifikačných štandardov a roztokov pre rozlíšenie a kalibráciu pre hmotnostný spektrometer XEVO TQ-S; v balení je 11 rôznych roztokov daných výrobcom.
Z dôvodu zabezpečenia kompatibility verejný obstarávateľ nepripúšťa ekvivalent – dôvodom je kompatibilita a predpis výrobcu hmotnostného spektrometra XEVO TQ-S (Waters).</t>
  </si>
  <si>
    <t>Union, .020 ID, V-Detail (Waters 700002636)
Spojovacia jednotka s minimálnym mŕtvym objemom pre prepojenie kapiláry kolónového manažéra CM (Waters) a kapiláry hmotnostného spektrometra XEVO TQ-S (Waters); 1 kus v balení.
Z dôvodu zabezpečenia kompatibility verejný obstarávateľ nepripúšťa ekvivalent – dôvodom je kompatibilita s kolónovým manažérom CM (Waters).</t>
  </si>
  <si>
    <t>Kit, ACQUITY Col. In-Line Filter (Waters 205000343)
In-line kolónový držiak a filter s 0,2 um filtrom kompatibilný s kolónovým manažérom CM (Waters); v balení je jeden držiak a 6 kusov filtrov. 
Z dôvodu zabezpečenia kompatibility verejný obstarávateľ nepripúšťa ekvivalent – dôvodom je kompatibilita s kolónovým manažérom CM (Waters).</t>
  </si>
  <si>
    <t>Filter, Solvent Bottle, SS (Waters 700003616)
Filter pre kapiláry na mobilné fázy k pumpe BSM (Waters); 7 kusov v balení. Z dôvodu zabezpečenia kompatibility verejný obstarávateľ nepripúšťa ekvivalent – dôvodom je kompatibilita s BSM pumpou (Waters).</t>
  </si>
  <si>
    <t>ESI PROBE ASSEMBLY 750LG x 125 uM (Waters 700011242)
Kapilára pre ESI na XEVO TQ-S, 125 um priemer, 750 mm dĺžka; 1 kus v balení. Z dôvodu zabezpečenia kompatibility verejný obstarávateľ nepripúšťa ekvivalent – dôvodom je kompatibilita s hmotnostným spektrometrom XEVO TQ-S (Waters).</t>
  </si>
  <si>
    <t>ESI PROBE ASSEMBLY 500LG x 125 uM (Waters 700011241)
Kapilára pre ESI na XEVO TQ-S, 125 um priemer, 500 mm dĺžka; 1 kus v balení. Z dôvodu zabezpečenia kompatibility verejný obstarávateľ nepripúšťa ekvivalent – dôvodom je kompatibilita s hmotnostným spektrometrom XEVO TQ-S (Waters).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</si>
  <si>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</si>
  <si>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</si>
  <si>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</si>
  <si>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</si>
  <si>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</si>
  <si>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</si>
  <si>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</si>
  <si>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</si>
  <si>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</si>
  <si>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</si>
  <si>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</si>
  <si>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</si>
  <si>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</si>
  <si>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</si>
  <si>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</si>
  <si>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</si>
  <si>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</si>
  <si>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</si>
  <si>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</si>
  <si>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</si>
  <si>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</si>
  <si>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</si>
  <si>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</si>
  <si>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</si>
  <si>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</si>
  <si>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</si>
  <si>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</si>
  <si>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</si>
  <si>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</si>
  <si>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</si>
  <si>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</si>
  <si>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</si>
  <si>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</si>
  <si>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</si>
  <si>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</si>
  <si>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</si>
  <si>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</si>
  <si>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</si>
  <si>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</si>
  <si>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</si>
  <si>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</si>
  <si>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</si>
  <si>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</si>
  <si>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</si>
  <si>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</si>
  <si>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</si>
  <si>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</si>
  <si>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</si>
  <si>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</si>
  <si>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</si>
  <si>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</si>
  <si>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</si>
  <si>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</si>
  <si>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</si>
  <si>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</si>
  <si>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</si>
  <si>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</si>
  <si>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</si>
  <si>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</si>
  <si>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</si>
  <si>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</si>
  <si>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</si>
  <si>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</si>
  <si>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</si>
  <si>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V.................................................., dňa.................................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</si>
</sst>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b/>
      <sz val="10"/>
      <name val="Corbel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164" fontId="1" fillId="8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6" fillId="7" borderId="28" xfId="0" applyFont="1" applyFill="1" applyBorder="1" applyAlignment="1">
      <alignment horizontal="center" vertical="center" wrapText="1"/>
    </xf>
    <xf numFmtId="164" fontId="1" fillId="8" borderId="13" xfId="0" applyNumberFormat="1" applyFont="1" applyFill="1" applyBorder="1" applyAlignment="1">
      <alignment horizontal="center" vertical="center" wrapText="1"/>
    </xf>
    <xf numFmtId="164" fontId="3" fillId="10" borderId="23" xfId="0" applyNumberFormat="1" applyFont="1" applyFill="1" applyBorder="1"/>
    <xf numFmtId="1" fontId="6" fillId="7" borderId="5" xfId="0" applyNumberFormat="1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wrapText="1"/>
    </xf>
    <xf numFmtId="0" fontId="1" fillId="9" borderId="29" xfId="0" applyFont="1" applyFill="1" applyBorder="1" applyAlignment="1">
      <alignment wrapText="1"/>
    </xf>
    <xf numFmtId="9" fontId="1" fillId="9" borderId="7" xfId="0" applyNumberFormat="1" applyFont="1" applyFill="1" applyBorder="1"/>
    <xf numFmtId="9" fontId="1" fillId="9" borderId="14" xfId="0" applyNumberFormat="1" applyFont="1" applyFill="1" applyBorder="1"/>
    <xf numFmtId="164" fontId="1" fillId="8" borderId="21" xfId="0" applyNumberFormat="1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wrapText="1"/>
    </xf>
    <xf numFmtId="9" fontId="1" fillId="9" borderId="30" xfId="0" applyNumberFormat="1" applyFont="1" applyFill="1" applyBorder="1"/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1" fontId="6" fillId="7" borderId="5" xfId="0" applyNumberFormat="1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7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6" fillId="7" borderId="5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9" fillId="7" borderId="5" xfId="0" applyFont="1" applyFill="1" applyBorder="1" applyAlignment="1">
      <alignment horizontal="left" vertical="center" wrapText="1"/>
    </xf>
    <xf numFmtId="1" fontId="6" fillId="7" borderId="21" xfId="0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9" borderId="13" xfId="0" applyFont="1" applyFill="1" applyBorder="1" applyAlignment="1" applyProtection="1">
      <alignment horizontal="left" vertical="center"/>
      <protection locked="0"/>
    </xf>
    <xf numFmtId="0" fontId="1" fillId="9" borderId="14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vertical="center"/>
      <protection locked="0"/>
    </xf>
    <xf numFmtId="0" fontId="1" fillId="9" borderId="7" xfId="0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7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7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4" fontId="6" fillId="7" borderId="13" xfId="0" applyNumberFormat="1" applyFont="1" applyFill="1" applyBorder="1" applyAlignment="1">
      <alignment horizontal="center" vertical="center" wrapText="1"/>
    </xf>
    <xf numFmtId="164" fontId="6" fillId="7" borderId="29" xfId="0" applyNumberFormat="1" applyFont="1" applyFill="1" applyBorder="1" applyAlignment="1">
      <alignment horizontal="center" vertical="center" wrapText="1"/>
    </xf>
    <xf numFmtId="164" fontId="6" fillId="7" borderId="21" xfId="0" applyNumberFormat="1" applyFont="1" applyFill="1" applyBorder="1" applyAlignment="1">
      <alignment horizontal="center" vertical="center" wrapText="1"/>
    </xf>
    <xf numFmtId="164" fontId="6" fillId="7" borderId="20" xfId="0" applyNumberFormat="1" applyFont="1" applyFill="1" applyBorder="1" applyAlignment="1">
      <alignment horizontal="center" vertical="center" wrapText="1"/>
    </xf>
    <xf numFmtId="1" fontId="6" fillId="7" borderId="13" xfId="0" applyNumberFormat="1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95"/>
  <sheetViews>
    <sheetView tabSelected="1" topLeftCell="A83" zoomScale="85" zoomScaleNormal="85" workbookViewId="0">
      <selection activeCell="F14" sqref="F14:K14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39.42578125" style="1" customWidth="1"/>
    <col min="14" max="14" width="15.140625" style="1" customWidth="1"/>
    <col min="15" max="15" width="9.140625" style="1"/>
    <col min="16" max="16" width="0" style="1" hidden="1" customWidth="1"/>
    <col min="17" max="16384" width="9.140625" style="1"/>
  </cols>
  <sheetData>
    <row r="1" spans="2:16" x14ac:dyDescent="0.25">
      <c r="C1" s="61" t="s">
        <v>24</v>
      </c>
      <c r="D1" s="61"/>
      <c r="E1" s="61"/>
      <c r="F1" s="61"/>
      <c r="G1" s="61"/>
      <c r="H1" s="61"/>
      <c r="I1" s="61"/>
      <c r="J1" s="61"/>
      <c r="K1" s="61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78" t="s">
        <v>1</v>
      </c>
      <c r="C4" s="79"/>
      <c r="D4" s="79"/>
      <c r="E4" s="79"/>
      <c r="F4" s="79"/>
      <c r="G4" s="79"/>
      <c r="H4" s="79"/>
      <c r="I4" s="79"/>
      <c r="J4" s="79"/>
      <c r="K4" s="80"/>
      <c r="P4" s="1" t="s">
        <v>2</v>
      </c>
    </row>
    <row r="5" spans="2:16" ht="30.75" customHeight="1" x14ac:dyDescent="0.25">
      <c r="B5" s="76" t="s">
        <v>3</v>
      </c>
      <c r="C5" s="77"/>
      <c r="D5" s="77"/>
      <c r="E5" s="77"/>
      <c r="F5" s="68"/>
      <c r="G5" s="68"/>
      <c r="H5" s="68"/>
      <c r="I5" s="68"/>
      <c r="J5" s="68"/>
      <c r="K5" s="69"/>
      <c r="P5" s="1" t="s">
        <v>4</v>
      </c>
    </row>
    <row r="6" spans="2:16" ht="27.75" customHeight="1" x14ac:dyDescent="0.25">
      <c r="B6" s="52" t="s">
        <v>5</v>
      </c>
      <c r="C6" s="53"/>
      <c r="D6" s="53"/>
      <c r="E6" s="54"/>
      <c r="F6" s="68"/>
      <c r="G6" s="68"/>
      <c r="H6" s="68"/>
      <c r="I6" s="68"/>
      <c r="J6" s="68"/>
      <c r="K6" s="69"/>
      <c r="P6" s="1" t="s">
        <v>6</v>
      </c>
    </row>
    <row r="7" spans="2:16" x14ac:dyDescent="0.25">
      <c r="B7" s="81" t="s">
        <v>7</v>
      </c>
      <c r="C7" s="82"/>
      <c r="D7" s="82"/>
      <c r="E7" s="83"/>
      <c r="F7" s="68"/>
      <c r="G7" s="68"/>
      <c r="H7" s="68"/>
      <c r="I7" s="68"/>
      <c r="J7" s="68"/>
      <c r="K7" s="69"/>
      <c r="P7" s="1" t="s">
        <v>8</v>
      </c>
    </row>
    <row r="8" spans="2:16" x14ac:dyDescent="0.25">
      <c r="B8" s="49" t="s">
        <v>9</v>
      </c>
      <c r="C8" s="50"/>
      <c r="D8" s="50"/>
      <c r="E8" s="51"/>
      <c r="F8" s="68"/>
      <c r="G8" s="68"/>
      <c r="H8" s="68"/>
      <c r="I8" s="68"/>
      <c r="J8" s="68"/>
      <c r="K8" s="69"/>
    </row>
    <row r="9" spans="2:16" ht="14.25" customHeight="1" x14ac:dyDescent="0.25">
      <c r="B9" s="52" t="s">
        <v>10</v>
      </c>
      <c r="C9" s="53"/>
      <c r="D9" s="53"/>
      <c r="E9" s="54"/>
      <c r="F9" s="68"/>
      <c r="G9" s="68"/>
      <c r="H9" s="68"/>
      <c r="I9" s="68"/>
      <c r="J9" s="68"/>
      <c r="K9" s="69"/>
    </row>
    <row r="10" spans="2:16" ht="32.25" customHeight="1" x14ac:dyDescent="0.25">
      <c r="B10" s="55" t="s">
        <v>11</v>
      </c>
      <c r="C10" s="56"/>
      <c r="D10" s="56"/>
      <c r="E10" s="57"/>
      <c r="F10" s="66"/>
      <c r="G10" s="66"/>
      <c r="H10" s="66"/>
      <c r="I10" s="66"/>
      <c r="J10" s="66"/>
      <c r="K10" s="67"/>
    </row>
    <row r="11" spans="2:16" x14ac:dyDescent="0.25">
      <c r="B11" s="49" t="s">
        <v>12</v>
      </c>
      <c r="C11" s="50"/>
      <c r="D11" s="50"/>
      <c r="E11" s="51"/>
      <c r="F11" s="68"/>
      <c r="G11" s="68"/>
      <c r="H11" s="68"/>
      <c r="I11" s="68"/>
      <c r="J11" s="68"/>
      <c r="K11" s="69"/>
    </row>
    <row r="12" spans="2:16" x14ac:dyDescent="0.25">
      <c r="B12" s="49" t="s">
        <v>13</v>
      </c>
      <c r="C12" s="50"/>
      <c r="D12" s="50"/>
      <c r="E12" s="51"/>
      <c r="F12" s="68"/>
      <c r="G12" s="68"/>
      <c r="H12" s="68"/>
      <c r="I12" s="68"/>
      <c r="J12" s="68"/>
      <c r="K12" s="69"/>
    </row>
    <row r="13" spans="2:16" x14ac:dyDescent="0.25">
      <c r="B13" s="49" t="s">
        <v>14</v>
      </c>
      <c r="C13" s="50"/>
      <c r="D13" s="50"/>
      <c r="E13" s="51"/>
      <c r="F13" s="66"/>
      <c r="G13" s="66"/>
      <c r="H13" s="66"/>
      <c r="I13" s="66"/>
      <c r="J13" s="66"/>
      <c r="K13" s="67"/>
    </row>
    <row r="14" spans="2:16" ht="36.75" customHeight="1" x14ac:dyDescent="0.25">
      <c r="B14" s="70" t="s">
        <v>15</v>
      </c>
      <c r="C14" s="71"/>
      <c r="D14" s="71"/>
      <c r="E14" s="72"/>
      <c r="F14" s="66"/>
      <c r="G14" s="66"/>
      <c r="H14" s="66"/>
      <c r="I14" s="66"/>
      <c r="J14" s="66"/>
      <c r="K14" s="67"/>
    </row>
    <row r="15" spans="2:16" ht="14.25" customHeight="1" x14ac:dyDescent="0.25">
      <c r="B15" s="70" t="s">
        <v>18</v>
      </c>
      <c r="C15" s="71"/>
      <c r="D15" s="71"/>
      <c r="E15" s="72"/>
      <c r="F15" s="64"/>
      <c r="G15" s="64"/>
      <c r="H15" s="64"/>
      <c r="I15" s="64"/>
      <c r="J15" s="64"/>
      <c r="K15" s="65"/>
    </row>
    <row r="16" spans="2:16" ht="30.75" customHeight="1" thickBot="1" x14ac:dyDescent="0.3">
      <c r="B16" s="73" t="s">
        <v>16</v>
      </c>
      <c r="C16" s="74"/>
      <c r="D16" s="74"/>
      <c r="E16" s="75"/>
      <c r="F16" s="62"/>
      <c r="G16" s="62"/>
      <c r="H16" s="62"/>
      <c r="I16" s="62"/>
      <c r="J16" s="62"/>
      <c r="K16" s="63"/>
    </row>
    <row r="17" spans="2:14" ht="16.5" customHeight="1" thickBot="1" x14ac:dyDescent="0.3"/>
    <row r="18" spans="2:14" ht="60.75" thickBot="1" x14ac:dyDescent="0.3">
      <c r="B18" s="20" t="s">
        <v>19</v>
      </c>
      <c r="C18" s="90" t="s">
        <v>31</v>
      </c>
      <c r="D18" s="90"/>
      <c r="E18" s="21" t="s">
        <v>25</v>
      </c>
      <c r="F18" s="90" t="s">
        <v>26</v>
      </c>
      <c r="G18" s="90"/>
      <c r="H18" s="90"/>
      <c r="I18" s="90" t="s">
        <v>29</v>
      </c>
      <c r="J18" s="90"/>
      <c r="K18" s="90"/>
      <c r="L18" s="22" t="s">
        <v>30</v>
      </c>
      <c r="M18" s="23" t="s">
        <v>72</v>
      </c>
      <c r="N18" s="24" t="s">
        <v>75</v>
      </c>
    </row>
    <row r="19" spans="2:14" ht="60.75" customHeight="1" x14ac:dyDescent="0.25">
      <c r="B19" s="4" t="s">
        <v>20</v>
      </c>
      <c r="C19" s="89" t="s">
        <v>32</v>
      </c>
      <c r="D19" s="89"/>
      <c r="E19" s="6" t="s">
        <v>33</v>
      </c>
      <c r="F19" s="59">
        <v>5</v>
      </c>
      <c r="G19" s="59"/>
      <c r="H19" s="59"/>
      <c r="I19" s="86"/>
      <c r="J19" s="86"/>
      <c r="K19" s="87"/>
      <c r="L19" s="17">
        <f>I19*F19</f>
        <v>0</v>
      </c>
      <c r="M19" s="18"/>
      <c r="N19" s="19"/>
    </row>
    <row r="20" spans="2:14" ht="50.25" customHeight="1" x14ac:dyDescent="0.25">
      <c r="B20" s="5" t="s">
        <v>21</v>
      </c>
      <c r="C20" s="58" t="s">
        <v>34</v>
      </c>
      <c r="D20" s="58"/>
      <c r="E20" s="6" t="s">
        <v>33</v>
      </c>
      <c r="F20" s="59">
        <v>5</v>
      </c>
      <c r="G20" s="59"/>
      <c r="H20" s="59"/>
      <c r="I20" s="48"/>
      <c r="J20" s="48"/>
      <c r="K20" s="34"/>
      <c r="L20" s="7">
        <f t="shared" ref="L20:L83" si="0">I20*F20</f>
        <v>0</v>
      </c>
      <c r="M20" s="13"/>
      <c r="N20" s="15"/>
    </row>
    <row r="21" spans="2:14" ht="49.5" customHeight="1" x14ac:dyDescent="0.25">
      <c r="B21" s="3" t="s">
        <v>22</v>
      </c>
      <c r="C21" s="58" t="s">
        <v>35</v>
      </c>
      <c r="D21" s="58"/>
      <c r="E21" s="6" t="s">
        <v>33</v>
      </c>
      <c r="F21" s="29">
        <v>10</v>
      </c>
      <c r="G21" s="29"/>
      <c r="H21" s="29"/>
      <c r="I21" s="48"/>
      <c r="J21" s="48"/>
      <c r="K21" s="34"/>
      <c r="L21" s="7">
        <f t="shared" si="0"/>
        <v>0</v>
      </c>
      <c r="M21" s="13"/>
      <c r="N21" s="15"/>
    </row>
    <row r="22" spans="2:14" ht="45" customHeight="1" x14ac:dyDescent="0.25">
      <c r="B22" s="3" t="s">
        <v>23</v>
      </c>
      <c r="C22" s="58" t="s">
        <v>36</v>
      </c>
      <c r="D22" s="58"/>
      <c r="E22" s="6" t="s">
        <v>33</v>
      </c>
      <c r="F22" s="29">
        <v>20</v>
      </c>
      <c r="G22" s="29"/>
      <c r="H22" s="29"/>
      <c r="I22" s="48"/>
      <c r="J22" s="48"/>
      <c r="K22" s="34"/>
      <c r="L22" s="7">
        <f t="shared" si="0"/>
        <v>0</v>
      </c>
      <c r="M22" s="13"/>
      <c r="N22" s="15"/>
    </row>
    <row r="23" spans="2:14" ht="107.25" customHeight="1" x14ac:dyDescent="0.25">
      <c r="B23" s="3" t="s">
        <v>103</v>
      </c>
      <c r="C23" s="32" t="s">
        <v>76</v>
      </c>
      <c r="D23" s="33"/>
      <c r="E23" s="6" t="s">
        <v>33</v>
      </c>
      <c r="F23" s="29">
        <v>10</v>
      </c>
      <c r="G23" s="29"/>
      <c r="H23" s="29"/>
      <c r="I23" s="34"/>
      <c r="J23" s="35"/>
      <c r="K23" s="31"/>
      <c r="L23" s="7">
        <f t="shared" si="0"/>
        <v>0</v>
      </c>
      <c r="M23" s="13"/>
      <c r="N23" s="15"/>
    </row>
    <row r="24" spans="2:14" ht="110.25" customHeight="1" x14ac:dyDescent="0.25">
      <c r="B24" s="3" t="s">
        <v>104</v>
      </c>
      <c r="C24" s="32" t="s">
        <v>77</v>
      </c>
      <c r="D24" s="33"/>
      <c r="E24" s="6" t="s">
        <v>33</v>
      </c>
      <c r="F24" s="29">
        <v>5</v>
      </c>
      <c r="G24" s="29"/>
      <c r="H24" s="29"/>
      <c r="I24" s="34"/>
      <c r="J24" s="35"/>
      <c r="K24" s="31"/>
      <c r="L24" s="7">
        <f t="shared" si="0"/>
        <v>0</v>
      </c>
      <c r="M24" s="13"/>
      <c r="N24" s="15"/>
    </row>
    <row r="25" spans="2:14" ht="60" customHeight="1" x14ac:dyDescent="0.25">
      <c r="B25" s="3" t="s">
        <v>105</v>
      </c>
      <c r="C25" s="32" t="s">
        <v>37</v>
      </c>
      <c r="D25" s="33"/>
      <c r="E25" s="6" t="s">
        <v>33</v>
      </c>
      <c r="F25" s="29">
        <v>3</v>
      </c>
      <c r="G25" s="29"/>
      <c r="H25" s="29"/>
      <c r="I25" s="34"/>
      <c r="J25" s="35"/>
      <c r="K25" s="31"/>
      <c r="L25" s="7">
        <f t="shared" si="0"/>
        <v>0</v>
      </c>
      <c r="M25" s="13"/>
      <c r="N25" s="15"/>
    </row>
    <row r="26" spans="2:14" ht="62.25" customHeight="1" x14ac:dyDescent="0.25">
      <c r="B26" s="3" t="s">
        <v>106</v>
      </c>
      <c r="C26" s="32" t="s">
        <v>38</v>
      </c>
      <c r="D26" s="33"/>
      <c r="E26" s="6" t="s">
        <v>33</v>
      </c>
      <c r="F26" s="29">
        <v>2</v>
      </c>
      <c r="G26" s="29"/>
      <c r="H26" s="29"/>
      <c r="I26" s="34"/>
      <c r="J26" s="35"/>
      <c r="K26" s="31"/>
      <c r="L26" s="7">
        <f t="shared" si="0"/>
        <v>0</v>
      </c>
      <c r="M26" s="13"/>
      <c r="N26" s="15"/>
    </row>
    <row r="27" spans="2:14" ht="66.75" customHeight="1" x14ac:dyDescent="0.25">
      <c r="B27" s="3" t="s">
        <v>107</v>
      </c>
      <c r="C27" s="32" t="s">
        <v>39</v>
      </c>
      <c r="D27" s="33"/>
      <c r="E27" s="6" t="s">
        <v>33</v>
      </c>
      <c r="F27" s="29">
        <v>2</v>
      </c>
      <c r="G27" s="29"/>
      <c r="H27" s="29"/>
      <c r="I27" s="34"/>
      <c r="J27" s="35"/>
      <c r="K27" s="31"/>
      <c r="L27" s="7">
        <f t="shared" si="0"/>
        <v>0</v>
      </c>
      <c r="M27" s="13"/>
      <c r="N27" s="15"/>
    </row>
    <row r="28" spans="2:14" ht="63.75" customHeight="1" x14ac:dyDescent="0.25">
      <c r="B28" s="3" t="s">
        <v>108</v>
      </c>
      <c r="C28" s="32" t="s">
        <v>40</v>
      </c>
      <c r="D28" s="33"/>
      <c r="E28" s="6" t="s">
        <v>33</v>
      </c>
      <c r="F28" s="29">
        <v>2</v>
      </c>
      <c r="G28" s="29"/>
      <c r="H28" s="29"/>
      <c r="I28" s="34"/>
      <c r="J28" s="35"/>
      <c r="K28" s="31"/>
      <c r="L28" s="7">
        <f t="shared" si="0"/>
        <v>0</v>
      </c>
      <c r="M28" s="13"/>
      <c r="N28" s="15"/>
    </row>
    <row r="29" spans="2:14" ht="63.75" customHeight="1" x14ac:dyDescent="0.25">
      <c r="B29" s="3" t="s">
        <v>109</v>
      </c>
      <c r="C29" s="32" t="s">
        <v>41</v>
      </c>
      <c r="D29" s="33"/>
      <c r="E29" s="6" t="s">
        <v>33</v>
      </c>
      <c r="F29" s="29">
        <v>2</v>
      </c>
      <c r="G29" s="29"/>
      <c r="H29" s="29"/>
      <c r="I29" s="34"/>
      <c r="J29" s="35"/>
      <c r="K29" s="31"/>
      <c r="L29" s="7">
        <f t="shared" si="0"/>
        <v>0</v>
      </c>
      <c r="M29" s="13"/>
      <c r="N29" s="15"/>
    </row>
    <row r="30" spans="2:14" ht="62.25" customHeight="1" x14ac:dyDescent="0.25">
      <c r="B30" s="3" t="s">
        <v>110</v>
      </c>
      <c r="C30" s="32" t="s">
        <v>42</v>
      </c>
      <c r="D30" s="33"/>
      <c r="E30" s="6" t="s">
        <v>33</v>
      </c>
      <c r="F30" s="29">
        <v>2</v>
      </c>
      <c r="G30" s="29"/>
      <c r="H30" s="29"/>
      <c r="I30" s="34"/>
      <c r="J30" s="35"/>
      <c r="K30" s="31"/>
      <c r="L30" s="7">
        <f t="shared" si="0"/>
        <v>0</v>
      </c>
      <c r="M30" s="13"/>
      <c r="N30" s="15"/>
    </row>
    <row r="31" spans="2:14" ht="62.25" customHeight="1" x14ac:dyDescent="0.25">
      <c r="B31" s="3" t="s">
        <v>111</v>
      </c>
      <c r="C31" s="32" t="s">
        <v>43</v>
      </c>
      <c r="D31" s="33"/>
      <c r="E31" s="6" t="s">
        <v>33</v>
      </c>
      <c r="F31" s="29">
        <v>10</v>
      </c>
      <c r="G31" s="29"/>
      <c r="H31" s="29"/>
      <c r="I31" s="34"/>
      <c r="J31" s="35"/>
      <c r="K31" s="31"/>
      <c r="L31" s="7">
        <f t="shared" si="0"/>
        <v>0</v>
      </c>
      <c r="M31" s="13"/>
      <c r="N31" s="15"/>
    </row>
    <row r="32" spans="2:14" ht="56.25" customHeight="1" x14ac:dyDescent="0.25">
      <c r="B32" s="3" t="s">
        <v>112</v>
      </c>
      <c r="C32" s="32" t="s">
        <v>44</v>
      </c>
      <c r="D32" s="33"/>
      <c r="E32" s="6" t="s">
        <v>33</v>
      </c>
      <c r="F32" s="29">
        <v>50</v>
      </c>
      <c r="G32" s="29"/>
      <c r="H32" s="29"/>
      <c r="I32" s="34"/>
      <c r="J32" s="35"/>
      <c r="K32" s="31"/>
      <c r="L32" s="7">
        <f t="shared" si="0"/>
        <v>0</v>
      </c>
      <c r="M32" s="13"/>
      <c r="N32" s="15"/>
    </row>
    <row r="33" spans="2:14" ht="167.25" customHeight="1" x14ac:dyDescent="0.25">
      <c r="B33" s="3" t="s">
        <v>113</v>
      </c>
      <c r="C33" s="32" t="s">
        <v>78</v>
      </c>
      <c r="D33" s="33"/>
      <c r="E33" s="6" t="s">
        <v>33</v>
      </c>
      <c r="F33" s="29">
        <v>3</v>
      </c>
      <c r="G33" s="29"/>
      <c r="H33" s="29"/>
      <c r="I33" s="34"/>
      <c r="J33" s="35"/>
      <c r="K33" s="31"/>
      <c r="L33" s="7">
        <f t="shared" si="0"/>
        <v>0</v>
      </c>
      <c r="M33" s="13"/>
      <c r="N33" s="15"/>
    </row>
    <row r="34" spans="2:14" ht="183" customHeight="1" x14ac:dyDescent="0.25">
      <c r="B34" s="3" t="s">
        <v>114</v>
      </c>
      <c r="C34" s="32" t="s">
        <v>79</v>
      </c>
      <c r="D34" s="33"/>
      <c r="E34" s="6" t="s">
        <v>33</v>
      </c>
      <c r="F34" s="29">
        <v>1</v>
      </c>
      <c r="G34" s="29"/>
      <c r="H34" s="29"/>
      <c r="I34" s="34"/>
      <c r="J34" s="35"/>
      <c r="K34" s="31"/>
      <c r="L34" s="7">
        <f t="shared" si="0"/>
        <v>0</v>
      </c>
      <c r="M34" s="13"/>
      <c r="N34" s="15"/>
    </row>
    <row r="35" spans="2:14" ht="150" customHeight="1" x14ac:dyDescent="0.25">
      <c r="B35" s="3" t="s">
        <v>115</v>
      </c>
      <c r="C35" s="32" t="s">
        <v>80</v>
      </c>
      <c r="D35" s="33"/>
      <c r="E35" s="6" t="s">
        <v>33</v>
      </c>
      <c r="F35" s="29">
        <v>1</v>
      </c>
      <c r="G35" s="29"/>
      <c r="H35" s="29"/>
      <c r="I35" s="34"/>
      <c r="J35" s="35"/>
      <c r="K35" s="31"/>
      <c r="L35" s="7">
        <f t="shared" si="0"/>
        <v>0</v>
      </c>
      <c r="M35" s="13"/>
      <c r="N35" s="15"/>
    </row>
    <row r="36" spans="2:14" ht="56.25" customHeight="1" x14ac:dyDescent="0.25">
      <c r="B36" s="3" t="s">
        <v>116</v>
      </c>
      <c r="C36" s="32" t="s">
        <v>45</v>
      </c>
      <c r="D36" s="33"/>
      <c r="E36" s="6" t="s">
        <v>33</v>
      </c>
      <c r="F36" s="29">
        <v>4</v>
      </c>
      <c r="G36" s="29"/>
      <c r="H36" s="29"/>
      <c r="I36" s="34"/>
      <c r="J36" s="35"/>
      <c r="K36" s="31"/>
      <c r="L36" s="7">
        <f t="shared" si="0"/>
        <v>0</v>
      </c>
      <c r="M36" s="13"/>
      <c r="N36" s="15"/>
    </row>
    <row r="37" spans="2:14" ht="54" customHeight="1" x14ac:dyDescent="0.25">
      <c r="B37" s="3" t="s">
        <v>117</v>
      </c>
      <c r="C37" s="32" t="s">
        <v>46</v>
      </c>
      <c r="D37" s="33"/>
      <c r="E37" s="6" t="s">
        <v>33</v>
      </c>
      <c r="F37" s="29">
        <v>3</v>
      </c>
      <c r="G37" s="29"/>
      <c r="H37" s="29"/>
      <c r="I37" s="34"/>
      <c r="J37" s="35"/>
      <c r="K37" s="31"/>
      <c r="L37" s="7">
        <f t="shared" si="0"/>
        <v>0</v>
      </c>
      <c r="M37" s="13"/>
      <c r="N37" s="15"/>
    </row>
    <row r="38" spans="2:14" ht="68.25" customHeight="1" x14ac:dyDescent="0.25">
      <c r="B38" s="3" t="s">
        <v>118</v>
      </c>
      <c r="C38" s="32" t="s">
        <v>47</v>
      </c>
      <c r="D38" s="33"/>
      <c r="E38" s="6" t="s">
        <v>33</v>
      </c>
      <c r="F38" s="29">
        <v>1</v>
      </c>
      <c r="G38" s="29"/>
      <c r="H38" s="29"/>
      <c r="I38" s="34"/>
      <c r="J38" s="35"/>
      <c r="K38" s="31"/>
      <c r="L38" s="7">
        <f t="shared" si="0"/>
        <v>0</v>
      </c>
      <c r="M38" s="13"/>
      <c r="N38" s="15"/>
    </row>
    <row r="39" spans="2:14" ht="58.5" customHeight="1" x14ac:dyDescent="0.25">
      <c r="B39" s="3" t="s">
        <v>119</v>
      </c>
      <c r="C39" s="32" t="s">
        <v>48</v>
      </c>
      <c r="D39" s="33"/>
      <c r="E39" s="6" t="s">
        <v>33</v>
      </c>
      <c r="F39" s="29">
        <v>1</v>
      </c>
      <c r="G39" s="29"/>
      <c r="H39" s="29"/>
      <c r="I39" s="34"/>
      <c r="J39" s="35"/>
      <c r="K39" s="31"/>
      <c r="L39" s="7">
        <f t="shared" si="0"/>
        <v>0</v>
      </c>
      <c r="M39" s="13"/>
      <c r="N39" s="15"/>
    </row>
    <row r="40" spans="2:14" ht="48" customHeight="1" x14ac:dyDescent="0.25">
      <c r="B40" s="3" t="s">
        <v>120</v>
      </c>
      <c r="C40" s="32" t="s">
        <v>49</v>
      </c>
      <c r="D40" s="33"/>
      <c r="E40" s="6" t="s">
        <v>33</v>
      </c>
      <c r="F40" s="29">
        <v>1</v>
      </c>
      <c r="G40" s="29"/>
      <c r="H40" s="29"/>
      <c r="I40" s="34"/>
      <c r="J40" s="35"/>
      <c r="K40" s="31"/>
      <c r="L40" s="7">
        <f t="shared" si="0"/>
        <v>0</v>
      </c>
      <c r="M40" s="13"/>
      <c r="N40" s="15"/>
    </row>
    <row r="41" spans="2:14" ht="51" customHeight="1" x14ac:dyDescent="0.25">
      <c r="B41" s="3" t="s">
        <v>121</v>
      </c>
      <c r="C41" s="32" t="s">
        <v>50</v>
      </c>
      <c r="D41" s="33"/>
      <c r="E41" s="6" t="s">
        <v>33</v>
      </c>
      <c r="F41" s="29">
        <v>1</v>
      </c>
      <c r="G41" s="29"/>
      <c r="H41" s="29"/>
      <c r="I41" s="34"/>
      <c r="J41" s="35"/>
      <c r="K41" s="31"/>
      <c r="L41" s="7">
        <f t="shared" si="0"/>
        <v>0</v>
      </c>
      <c r="M41" s="13"/>
      <c r="N41" s="15"/>
    </row>
    <row r="42" spans="2:14" ht="55.5" customHeight="1" x14ac:dyDescent="0.25">
      <c r="B42" s="3" t="s">
        <v>122</v>
      </c>
      <c r="C42" s="32" t="s">
        <v>51</v>
      </c>
      <c r="D42" s="33"/>
      <c r="E42" s="6" t="s">
        <v>33</v>
      </c>
      <c r="F42" s="29">
        <v>1</v>
      </c>
      <c r="G42" s="29"/>
      <c r="H42" s="29"/>
      <c r="I42" s="34"/>
      <c r="J42" s="35"/>
      <c r="K42" s="31"/>
      <c r="L42" s="7">
        <f t="shared" si="0"/>
        <v>0</v>
      </c>
      <c r="M42" s="13"/>
      <c r="N42" s="15"/>
    </row>
    <row r="43" spans="2:14" ht="54.75" customHeight="1" x14ac:dyDescent="0.25">
      <c r="B43" s="3" t="s">
        <v>123</v>
      </c>
      <c r="C43" s="32" t="s">
        <v>52</v>
      </c>
      <c r="D43" s="33"/>
      <c r="E43" s="6" t="s">
        <v>33</v>
      </c>
      <c r="F43" s="29">
        <v>1</v>
      </c>
      <c r="G43" s="29"/>
      <c r="H43" s="29"/>
      <c r="I43" s="34"/>
      <c r="J43" s="35"/>
      <c r="K43" s="31"/>
      <c r="L43" s="7">
        <f t="shared" si="0"/>
        <v>0</v>
      </c>
      <c r="M43" s="13"/>
      <c r="N43" s="15"/>
    </row>
    <row r="44" spans="2:14" ht="65.25" customHeight="1" x14ac:dyDescent="0.25">
      <c r="B44" s="3" t="s">
        <v>124</v>
      </c>
      <c r="C44" s="32" t="s">
        <v>53</v>
      </c>
      <c r="D44" s="33"/>
      <c r="E44" s="6" t="s">
        <v>33</v>
      </c>
      <c r="F44" s="29">
        <v>2</v>
      </c>
      <c r="G44" s="29"/>
      <c r="H44" s="29"/>
      <c r="I44" s="34"/>
      <c r="J44" s="35"/>
      <c r="K44" s="31"/>
      <c r="L44" s="7">
        <f t="shared" si="0"/>
        <v>0</v>
      </c>
      <c r="M44" s="13"/>
      <c r="N44" s="15"/>
    </row>
    <row r="45" spans="2:14" ht="82.5" customHeight="1" x14ac:dyDescent="0.25">
      <c r="B45" s="3" t="s">
        <v>125</v>
      </c>
      <c r="C45" s="32" t="s">
        <v>54</v>
      </c>
      <c r="D45" s="33"/>
      <c r="E45" s="6" t="s">
        <v>33</v>
      </c>
      <c r="F45" s="29">
        <v>15</v>
      </c>
      <c r="G45" s="29"/>
      <c r="H45" s="29"/>
      <c r="I45" s="34"/>
      <c r="J45" s="35"/>
      <c r="K45" s="31"/>
      <c r="L45" s="7">
        <f t="shared" si="0"/>
        <v>0</v>
      </c>
      <c r="M45" s="13"/>
      <c r="N45" s="15"/>
    </row>
    <row r="46" spans="2:14" ht="93" customHeight="1" x14ac:dyDescent="0.25">
      <c r="B46" s="3" t="s">
        <v>126</v>
      </c>
      <c r="C46" s="32" t="s">
        <v>55</v>
      </c>
      <c r="D46" s="33"/>
      <c r="E46" s="6" t="s">
        <v>33</v>
      </c>
      <c r="F46" s="29">
        <v>2</v>
      </c>
      <c r="G46" s="29"/>
      <c r="H46" s="29"/>
      <c r="I46" s="34"/>
      <c r="J46" s="35"/>
      <c r="K46" s="31"/>
      <c r="L46" s="7">
        <f t="shared" si="0"/>
        <v>0</v>
      </c>
      <c r="M46" s="13"/>
      <c r="N46" s="15"/>
    </row>
    <row r="47" spans="2:14" ht="68.25" customHeight="1" x14ac:dyDescent="0.25">
      <c r="B47" s="3" t="s">
        <v>127</v>
      </c>
      <c r="C47" s="32" t="s">
        <v>73</v>
      </c>
      <c r="D47" s="33"/>
      <c r="E47" s="6" t="s">
        <v>33</v>
      </c>
      <c r="F47" s="29">
        <v>5</v>
      </c>
      <c r="G47" s="29"/>
      <c r="H47" s="29"/>
      <c r="I47" s="34"/>
      <c r="J47" s="35"/>
      <c r="K47" s="31"/>
      <c r="L47" s="7">
        <f t="shared" si="0"/>
        <v>0</v>
      </c>
      <c r="M47" s="13"/>
      <c r="N47" s="15"/>
    </row>
    <row r="48" spans="2:14" ht="108.75" customHeight="1" x14ac:dyDescent="0.25">
      <c r="B48" s="3" t="s">
        <v>128</v>
      </c>
      <c r="C48" s="32" t="s">
        <v>56</v>
      </c>
      <c r="D48" s="33"/>
      <c r="E48" s="6" t="s">
        <v>33</v>
      </c>
      <c r="F48" s="29">
        <v>3</v>
      </c>
      <c r="G48" s="29"/>
      <c r="H48" s="29"/>
      <c r="I48" s="34"/>
      <c r="J48" s="35"/>
      <c r="K48" s="31"/>
      <c r="L48" s="7">
        <f t="shared" si="0"/>
        <v>0</v>
      </c>
      <c r="M48" s="13"/>
      <c r="N48" s="15"/>
    </row>
    <row r="49" spans="2:14" ht="82.5" customHeight="1" x14ac:dyDescent="0.25">
      <c r="B49" s="3" t="s">
        <v>129</v>
      </c>
      <c r="C49" s="32" t="s">
        <v>57</v>
      </c>
      <c r="D49" s="33"/>
      <c r="E49" s="6" t="s">
        <v>33</v>
      </c>
      <c r="F49" s="29">
        <v>2</v>
      </c>
      <c r="G49" s="29"/>
      <c r="H49" s="29"/>
      <c r="I49" s="34"/>
      <c r="J49" s="35"/>
      <c r="K49" s="31"/>
      <c r="L49" s="7">
        <f t="shared" si="0"/>
        <v>0</v>
      </c>
      <c r="M49" s="13"/>
      <c r="N49" s="15"/>
    </row>
    <row r="50" spans="2:14" ht="98.25" customHeight="1" x14ac:dyDescent="0.25">
      <c r="B50" s="3" t="s">
        <v>130</v>
      </c>
      <c r="C50" s="32" t="s">
        <v>58</v>
      </c>
      <c r="D50" s="33"/>
      <c r="E50" s="6" t="s">
        <v>33</v>
      </c>
      <c r="F50" s="29">
        <v>3</v>
      </c>
      <c r="G50" s="29"/>
      <c r="H50" s="29"/>
      <c r="I50" s="34"/>
      <c r="J50" s="35"/>
      <c r="K50" s="31"/>
      <c r="L50" s="7">
        <f t="shared" si="0"/>
        <v>0</v>
      </c>
      <c r="M50" s="13"/>
      <c r="N50" s="15"/>
    </row>
    <row r="51" spans="2:14" ht="138.75" customHeight="1" x14ac:dyDescent="0.25">
      <c r="B51" s="3" t="s">
        <v>131</v>
      </c>
      <c r="C51" s="32" t="s">
        <v>81</v>
      </c>
      <c r="D51" s="33"/>
      <c r="E51" s="6" t="s">
        <v>33</v>
      </c>
      <c r="F51" s="29">
        <v>3</v>
      </c>
      <c r="G51" s="29"/>
      <c r="H51" s="29"/>
      <c r="I51" s="34"/>
      <c r="J51" s="35"/>
      <c r="K51" s="31"/>
      <c r="L51" s="7">
        <f t="shared" si="0"/>
        <v>0</v>
      </c>
      <c r="M51" s="13"/>
      <c r="N51" s="15"/>
    </row>
    <row r="52" spans="2:14" ht="133.5" customHeight="1" x14ac:dyDescent="0.25">
      <c r="B52" s="3" t="s">
        <v>132</v>
      </c>
      <c r="C52" s="32" t="s">
        <v>82</v>
      </c>
      <c r="D52" s="33"/>
      <c r="E52" s="6" t="s">
        <v>33</v>
      </c>
      <c r="F52" s="29">
        <v>3</v>
      </c>
      <c r="G52" s="29"/>
      <c r="H52" s="29"/>
      <c r="I52" s="34"/>
      <c r="J52" s="35"/>
      <c r="K52" s="31"/>
      <c r="L52" s="7">
        <f t="shared" si="0"/>
        <v>0</v>
      </c>
      <c r="M52" s="13"/>
      <c r="N52" s="15"/>
    </row>
    <row r="53" spans="2:14" ht="150" customHeight="1" x14ac:dyDescent="0.25">
      <c r="B53" s="3" t="s">
        <v>133</v>
      </c>
      <c r="C53" s="32" t="s">
        <v>83</v>
      </c>
      <c r="D53" s="33"/>
      <c r="E53" s="6" t="s">
        <v>33</v>
      </c>
      <c r="F53" s="29">
        <v>2</v>
      </c>
      <c r="G53" s="29"/>
      <c r="H53" s="29"/>
      <c r="I53" s="34"/>
      <c r="J53" s="35"/>
      <c r="K53" s="31"/>
      <c r="L53" s="7">
        <f t="shared" si="0"/>
        <v>0</v>
      </c>
      <c r="M53" s="13"/>
      <c r="N53" s="15"/>
    </row>
    <row r="54" spans="2:14" ht="141.75" customHeight="1" x14ac:dyDescent="0.25">
      <c r="B54" s="3" t="s">
        <v>134</v>
      </c>
      <c r="C54" s="32" t="s">
        <v>84</v>
      </c>
      <c r="D54" s="33"/>
      <c r="E54" s="6" t="s">
        <v>33</v>
      </c>
      <c r="F54" s="29">
        <v>2</v>
      </c>
      <c r="G54" s="29"/>
      <c r="H54" s="29"/>
      <c r="I54" s="34"/>
      <c r="J54" s="35"/>
      <c r="K54" s="31"/>
      <c r="L54" s="7">
        <f t="shared" si="0"/>
        <v>0</v>
      </c>
      <c r="M54" s="13"/>
      <c r="N54" s="15"/>
    </row>
    <row r="55" spans="2:14" ht="147" customHeight="1" x14ac:dyDescent="0.25">
      <c r="B55" s="3" t="s">
        <v>135</v>
      </c>
      <c r="C55" s="32" t="s">
        <v>85</v>
      </c>
      <c r="D55" s="33"/>
      <c r="E55" s="6" t="s">
        <v>33</v>
      </c>
      <c r="F55" s="29">
        <v>2</v>
      </c>
      <c r="G55" s="29"/>
      <c r="H55" s="29"/>
      <c r="I55" s="34"/>
      <c r="J55" s="35"/>
      <c r="K55" s="31"/>
      <c r="L55" s="7">
        <f t="shared" si="0"/>
        <v>0</v>
      </c>
      <c r="M55" s="13"/>
      <c r="N55" s="15"/>
    </row>
    <row r="56" spans="2:14" ht="156" customHeight="1" x14ac:dyDescent="0.25">
      <c r="B56" s="3" t="s">
        <v>136</v>
      </c>
      <c r="C56" s="32" t="s">
        <v>86</v>
      </c>
      <c r="D56" s="33"/>
      <c r="E56" s="6" t="s">
        <v>33</v>
      </c>
      <c r="F56" s="29">
        <v>15</v>
      </c>
      <c r="G56" s="29"/>
      <c r="H56" s="29"/>
      <c r="I56" s="34"/>
      <c r="J56" s="35"/>
      <c r="K56" s="31"/>
      <c r="L56" s="7">
        <f t="shared" si="0"/>
        <v>0</v>
      </c>
      <c r="M56" s="13"/>
      <c r="N56" s="15"/>
    </row>
    <row r="57" spans="2:14" ht="69.75" customHeight="1" x14ac:dyDescent="0.25">
      <c r="B57" s="3" t="s">
        <v>137</v>
      </c>
      <c r="C57" s="32" t="s">
        <v>59</v>
      </c>
      <c r="D57" s="33"/>
      <c r="E57" s="6" t="s">
        <v>33</v>
      </c>
      <c r="F57" s="29">
        <v>2</v>
      </c>
      <c r="G57" s="29"/>
      <c r="H57" s="29"/>
      <c r="I57" s="34"/>
      <c r="J57" s="35"/>
      <c r="K57" s="31"/>
      <c r="L57" s="7">
        <f t="shared" si="0"/>
        <v>0</v>
      </c>
      <c r="M57" s="13"/>
      <c r="N57" s="15"/>
    </row>
    <row r="58" spans="2:14" ht="77.25" customHeight="1" x14ac:dyDescent="0.25">
      <c r="B58" s="3" t="s">
        <v>138</v>
      </c>
      <c r="C58" s="32" t="s">
        <v>74</v>
      </c>
      <c r="D58" s="33"/>
      <c r="E58" s="6" t="s">
        <v>33</v>
      </c>
      <c r="F58" s="29">
        <v>2</v>
      </c>
      <c r="G58" s="29"/>
      <c r="H58" s="29"/>
      <c r="I58" s="34"/>
      <c r="J58" s="35"/>
      <c r="K58" s="31"/>
      <c r="L58" s="7">
        <f t="shared" si="0"/>
        <v>0</v>
      </c>
      <c r="M58" s="13"/>
      <c r="N58" s="15"/>
    </row>
    <row r="59" spans="2:14" ht="102.75" customHeight="1" x14ac:dyDescent="0.25">
      <c r="B59" s="3" t="s">
        <v>139</v>
      </c>
      <c r="C59" s="32" t="s">
        <v>60</v>
      </c>
      <c r="D59" s="33"/>
      <c r="E59" s="6" t="s">
        <v>33</v>
      </c>
      <c r="F59" s="29">
        <v>6</v>
      </c>
      <c r="G59" s="29"/>
      <c r="H59" s="29"/>
      <c r="I59" s="34"/>
      <c r="J59" s="35"/>
      <c r="K59" s="31"/>
      <c r="L59" s="7">
        <f t="shared" si="0"/>
        <v>0</v>
      </c>
      <c r="M59" s="13"/>
      <c r="N59" s="15"/>
    </row>
    <row r="60" spans="2:14" ht="120.75" customHeight="1" x14ac:dyDescent="0.25">
      <c r="B60" s="3" t="s">
        <v>140</v>
      </c>
      <c r="C60" s="32" t="s">
        <v>61</v>
      </c>
      <c r="D60" s="33"/>
      <c r="E60" s="6" t="s">
        <v>33</v>
      </c>
      <c r="F60" s="29">
        <v>6</v>
      </c>
      <c r="G60" s="29"/>
      <c r="H60" s="29"/>
      <c r="I60" s="34"/>
      <c r="J60" s="35"/>
      <c r="K60" s="31"/>
      <c r="L60" s="7">
        <f t="shared" si="0"/>
        <v>0</v>
      </c>
      <c r="M60" s="13"/>
      <c r="N60" s="15"/>
    </row>
    <row r="61" spans="2:14" ht="120" customHeight="1" x14ac:dyDescent="0.25">
      <c r="B61" s="3" t="s">
        <v>141</v>
      </c>
      <c r="C61" s="32" t="s">
        <v>87</v>
      </c>
      <c r="D61" s="33"/>
      <c r="E61" s="6" t="s">
        <v>33</v>
      </c>
      <c r="F61" s="29">
        <v>1</v>
      </c>
      <c r="G61" s="29"/>
      <c r="H61" s="29"/>
      <c r="I61" s="34"/>
      <c r="J61" s="35"/>
      <c r="K61" s="31"/>
      <c r="L61" s="7">
        <f t="shared" si="0"/>
        <v>0</v>
      </c>
      <c r="M61" s="13"/>
      <c r="N61" s="15"/>
    </row>
    <row r="62" spans="2:14" ht="138.75" customHeight="1" x14ac:dyDescent="0.25">
      <c r="B62" s="3" t="s">
        <v>142</v>
      </c>
      <c r="C62" s="32" t="s">
        <v>88</v>
      </c>
      <c r="D62" s="33"/>
      <c r="E62" s="6" t="s">
        <v>33</v>
      </c>
      <c r="F62" s="29">
        <v>1</v>
      </c>
      <c r="G62" s="29"/>
      <c r="H62" s="29"/>
      <c r="I62" s="34"/>
      <c r="J62" s="35"/>
      <c r="K62" s="31"/>
      <c r="L62" s="7">
        <f t="shared" si="0"/>
        <v>0</v>
      </c>
      <c r="M62" s="13"/>
      <c r="N62" s="15"/>
    </row>
    <row r="63" spans="2:14" ht="139.5" customHeight="1" x14ac:dyDescent="0.25">
      <c r="B63" s="3" t="s">
        <v>143</v>
      </c>
      <c r="C63" s="32" t="s">
        <v>89</v>
      </c>
      <c r="D63" s="33"/>
      <c r="E63" s="6" t="s">
        <v>33</v>
      </c>
      <c r="F63" s="29">
        <v>3</v>
      </c>
      <c r="G63" s="29"/>
      <c r="H63" s="29"/>
      <c r="I63" s="34"/>
      <c r="J63" s="35"/>
      <c r="K63" s="31"/>
      <c r="L63" s="7">
        <f t="shared" si="0"/>
        <v>0</v>
      </c>
      <c r="M63" s="13"/>
      <c r="N63" s="15"/>
    </row>
    <row r="64" spans="2:14" ht="156.75" customHeight="1" x14ac:dyDescent="0.25">
      <c r="B64" s="3" t="s">
        <v>144</v>
      </c>
      <c r="C64" s="32" t="s">
        <v>62</v>
      </c>
      <c r="D64" s="33"/>
      <c r="E64" s="6" t="s">
        <v>33</v>
      </c>
      <c r="F64" s="29">
        <v>2</v>
      </c>
      <c r="G64" s="29"/>
      <c r="H64" s="29"/>
      <c r="I64" s="34"/>
      <c r="J64" s="35"/>
      <c r="K64" s="31"/>
      <c r="L64" s="7">
        <f t="shared" si="0"/>
        <v>0</v>
      </c>
      <c r="M64" s="13"/>
      <c r="N64" s="15"/>
    </row>
    <row r="65" spans="2:14" ht="124.5" customHeight="1" x14ac:dyDescent="0.25">
      <c r="B65" s="3" t="s">
        <v>145</v>
      </c>
      <c r="C65" s="32" t="s">
        <v>63</v>
      </c>
      <c r="D65" s="33"/>
      <c r="E65" s="6" t="s">
        <v>33</v>
      </c>
      <c r="F65" s="29">
        <v>2</v>
      </c>
      <c r="G65" s="29"/>
      <c r="H65" s="29"/>
      <c r="I65" s="34"/>
      <c r="J65" s="35"/>
      <c r="K65" s="31"/>
      <c r="L65" s="7">
        <f t="shared" si="0"/>
        <v>0</v>
      </c>
      <c r="M65" s="13"/>
      <c r="N65" s="15"/>
    </row>
    <row r="66" spans="2:14" ht="135" customHeight="1" x14ac:dyDescent="0.25">
      <c r="B66" s="3" t="s">
        <v>146</v>
      </c>
      <c r="C66" s="32" t="s">
        <v>90</v>
      </c>
      <c r="D66" s="33"/>
      <c r="E66" s="6" t="s">
        <v>33</v>
      </c>
      <c r="F66" s="29">
        <v>7</v>
      </c>
      <c r="G66" s="29"/>
      <c r="H66" s="29"/>
      <c r="I66" s="34"/>
      <c r="J66" s="35"/>
      <c r="K66" s="31"/>
      <c r="L66" s="7">
        <f t="shared" si="0"/>
        <v>0</v>
      </c>
      <c r="M66" s="13"/>
      <c r="N66" s="15"/>
    </row>
    <row r="67" spans="2:14" ht="144" customHeight="1" x14ac:dyDescent="0.25">
      <c r="B67" s="3" t="s">
        <v>147</v>
      </c>
      <c r="C67" s="32" t="s">
        <v>91</v>
      </c>
      <c r="D67" s="33"/>
      <c r="E67" s="6" t="s">
        <v>33</v>
      </c>
      <c r="F67" s="29">
        <v>10</v>
      </c>
      <c r="G67" s="29"/>
      <c r="H67" s="29"/>
      <c r="I67" s="34"/>
      <c r="J67" s="35"/>
      <c r="K67" s="31"/>
      <c r="L67" s="7">
        <f t="shared" si="0"/>
        <v>0</v>
      </c>
      <c r="M67" s="13"/>
      <c r="N67" s="15"/>
    </row>
    <row r="68" spans="2:14" ht="116.25" customHeight="1" x14ac:dyDescent="0.25">
      <c r="B68" s="3" t="s">
        <v>148</v>
      </c>
      <c r="C68" s="32" t="s">
        <v>92</v>
      </c>
      <c r="D68" s="33"/>
      <c r="E68" s="6" t="s">
        <v>33</v>
      </c>
      <c r="F68" s="29">
        <v>1</v>
      </c>
      <c r="G68" s="29"/>
      <c r="H68" s="29"/>
      <c r="I68" s="34"/>
      <c r="J68" s="35"/>
      <c r="K68" s="31"/>
      <c r="L68" s="7">
        <f t="shared" si="0"/>
        <v>0</v>
      </c>
      <c r="M68" s="13"/>
      <c r="N68" s="15"/>
    </row>
    <row r="69" spans="2:14" ht="120" customHeight="1" x14ac:dyDescent="0.25">
      <c r="B69" s="3" t="s">
        <v>149</v>
      </c>
      <c r="C69" s="32" t="s">
        <v>64</v>
      </c>
      <c r="D69" s="33"/>
      <c r="E69" s="6" t="s">
        <v>33</v>
      </c>
      <c r="F69" s="29">
        <v>2</v>
      </c>
      <c r="G69" s="29"/>
      <c r="H69" s="29"/>
      <c r="I69" s="34"/>
      <c r="J69" s="35"/>
      <c r="K69" s="31"/>
      <c r="L69" s="7">
        <f t="shared" si="0"/>
        <v>0</v>
      </c>
      <c r="M69" s="13"/>
      <c r="N69" s="15"/>
    </row>
    <row r="70" spans="2:14" ht="128.25" customHeight="1" x14ac:dyDescent="0.25">
      <c r="B70" s="3" t="s">
        <v>150</v>
      </c>
      <c r="C70" s="32" t="s">
        <v>93</v>
      </c>
      <c r="D70" s="33"/>
      <c r="E70" s="6" t="s">
        <v>33</v>
      </c>
      <c r="F70" s="29">
        <v>2</v>
      </c>
      <c r="G70" s="29"/>
      <c r="H70" s="29"/>
      <c r="I70" s="34"/>
      <c r="J70" s="35"/>
      <c r="K70" s="31"/>
      <c r="L70" s="7">
        <f t="shared" si="0"/>
        <v>0</v>
      </c>
      <c r="M70" s="13"/>
      <c r="N70" s="15"/>
    </row>
    <row r="71" spans="2:14" ht="100.5" customHeight="1" x14ac:dyDescent="0.25">
      <c r="B71" s="3" t="s">
        <v>151</v>
      </c>
      <c r="C71" s="32" t="s">
        <v>65</v>
      </c>
      <c r="D71" s="33"/>
      <c r="E71" s="6" t="s">
        <v>33</v>
      </c>
      <c r="F71" s="29">
        <v>4</v>
      </c>
      <c r="G71" s="29"/>
      <c r="H71" s="29"/>
      <c r="I71" s="34"/>
      <c r="J71" s="35"/>
      <c r="K71" s="31"/>
      <c r="L71" s="7">
        <f t="shared" si="0"/>
        <v>0</v>
      </c>
      <c r="M71" s="13"/>
      <c r="N71" s="15"/>
    </row>
    <row r="72" spans="2:14" ht="66.75" customHeight="1" x14ac:dyDescent="0.25">
      <c r="B72" s="3" t="s">
        <v>152</v>
      </c>
      <c r="C72" s="32" t="s">
        <v>66</v>
      </c>
      <c r="D72" s="33"/>
      <c r="E72" s="6" t="s">
        <v>33</v>
      </c>
      <c r="F72" s="29">
        <v>4</v>
      </c>
      <c r="G72" s="29"/>
      <c r="H72" s="29"/>
      <c r="I72" s="34"/>
      <c r="J72" s="35"/>
      <c r="K72" s="31"/>
      <c r="L72" s="7">
        <f t="shared" si="0"/>
        <v>0</v>
      </c>
      <c r="M72" s="13"/>
      <c r="N72" s="15"/>
    </row>
    <row r="73" spans="2:14" ht="108.75" customHeight="1" x14ac:dyDescent="0.25">
      <c r="B73" s="3" t="s">
        <v>153</v>
      </c>
      <c r="C73" s="32" t="s">
        <v>94</v>
      </c>
      <c r="D73" s="33"/>
      <c r="E73" s="6" t="s">
        <v>33</v>
      </c>
      <c r="F73" s="29">
        <v>1</v>
      </c>
      <c r="G73" s="29"/>
      <c r="H73" s="29"/>
      <c r="I73" s="34"/>
      <c r="J73" s="35"/>
      <c r="K73" s="31"/>
      <c r="L73" s="7">
        <f t="shared" si="0"/>
        <v>0</v>
      </c>
      <c r="M73" s="13"/>
      <c r="N73" s="15"/>
    </row>
    <row r="74" spans="2:14" ht="120.75" customHeight="1" x14ac:dyDescent="0.25">
      <c r="B74" s="3" t="s">
        <v>154</v>
      </c>
      <c r="C74" s="32" t="s">
        <v>95</v>
      </c>
      <c r="D74" s="33"/>
      <c r="E74" s="6" t="s">
        <v>33</v>
      </c>
      <c r="F74" s="29">
        <v>1</v>
      </c>
      <c r="G74" s="29"/>
      <c r="H74" s="29"/>
      <c r="I74" s="34"/>
      <c r="J74" s="35"/>
      <c r="K74" s="31"/>
      <c r="L74" s="7">
        <f t="shared" si="0"/>
        <v>0</v>
      </c>
      <c r="M74" s="13"/>
      <c r="N74" s="15"/>
    </row>
    <row r="75" spans="2:14" ht="53.25" customHeight="1" x14ac:dyDescent="0.25">
      <c r="B75" s="3" t="s">
        <v>155</v>
      </c>
      <c r="C75" s="32" t="s">
        <v>67</v>
      </c>
      <c r="D75" s="33"/>
      <c r="E75" s="6" t="s">
        <v>33</v>
      </c>
      <c r="F75" s="29">
        <v>2</v>
      </c>
      <c r="G75" s="29"/>
      <c r="H75" s="29"/>
      <c r="I75" s="34"/>
      <c r="J75" s="35"/>
      <c r="K75" s="31"/>
      <c r="L75" s="7">
        <f t="shared" si="0"/>
        <v>0</v>
      </c>
      <c r="M75" s="13"/>
      <c r="N75" s="15"/>
    </row>
    <row r="76" spans="2:14" ht="114" customHeight="1" x14ac:dyDescent="0.25">
      <c r="B76" s="3" t="s">
        <v>156</v>
      </c>
      <c r="C76" s="32" t="s">
        <v>96</v>
      </c>
      <c r="D76" s="33"/>
      <c r="E76" s="6" t="s">
        <v>33</v>
      </c>
      <c r="F76" s="29">
        <v>1</v>
      </c>
      <c r="G76" s="29"/>
      <c r="H76" s="29"/>
      <c r="I76" s="34"/>
      <c r="J76" s="35"/>
      <c r="K76" s="31"/>
      <c r="L76" s="7">
        <f t="shared" si="0"/>
        <v>0</v>
      </c>
      <c r="M76" s="13"/>
      <c r="N76" s="15"/>
    </row>
    <row r="77" spans="2:14" ht="79.5" customHeight="1" x14ac:dyDescent="0.25">
      <c r="B77" s="3" t="s">
        <v>157</v>
      </c>
      <c r="C77" s="32" t="s">
        <v>68</v>
      </c>
      <c r="D77" s="33"/>
      <c r="E77" s="6" t="s">
        <v>33</v>
      </c>
      <c r="F77" s="29">
        <v>3</v>
      </c>
      <c r="G77" s="29"/>
      <c r="H77" s="29"/>
      <c r="I77" s="34"/>
      <c r="J77" s="35"/>
      <c r="K77" s="31"/>
      <c r="L77" s="7">
        <f t="shared" si="0"/>
        <v>0</v>
      </c>
      <c r="M77" s="13"/>
      <c r="N77" s="15"/>
    </row>
    <row r="78" spans="2:14" ht="85.5" customHeight="1" x14ac:dyDescent="0.25">
      <c r="B78" s="3" t="s">
        <v>158</v>
      </c>
      <c r="C78" s="32" t="s">
        <v>69</v>
      </c>
      <c r="D78" s="33"/>
      <c r="E78" s="6" t="s">
        <v>33</v>
      </c>
      <c r="F78" s="29">
        <v>1</v>
      </c>
      <c r="G78" s="29"/>
      <c r="H78" s="29"/>
      <c r="I78" s="34"/>
      <c r="J78" s="35"/>
      <c r="K78" s="31"/>
      <c r="L78" s="7">
        <f t="shared" si="0"/>
        <v>0</v>
      </c>
      <c r="M78" s="13"/>
      <c r="N78" s="15"/>
    </row>
    <row r="79" spans="2:14" ht="87.75" customHeight="1" x14ac:dyDescent="0.25">
      <c r="B79" s="3" t="s">
        <v>159</v>
      </c>
      <c r="C79" s="32" t="s">
        <v>70</v>
      </c>
      <c r="D79" s="33"/>
      <c r="E79" s="6" t="s">
        <v>33</v>
      </c>
      <c r="F79" s="29">
        <v>1</v>
      </c>
      <c r="G79" s="29"/>
      <c r="H79" s="29"/>
      <c r="I79" s="34"/>
      <c r="J79" s="35"/>
      <c r="K79" s="31"/>
      <c r="L79" s="7">
        <f t="shared" si="0"/>
        <v>0</v>
      </c>
      <c r="M79" s="13"/>
      <c r="N79" s="15"/>
    </row>
    <row r="80" spans="2:14" ht="156" customHeight="1" x14ac:dyDescent="0.25">
      <c r="B80" s="3" t="s">
        <v>160</v>
      </c>
      <c r="C80" s="32" t="s">
        <v>97</v>
      </c>
      <c r="D80" s="33"/>
      <c r="E80" s="6" t="s">
        <v>33</v>
      </c>
      <c r="F80" s="29">
        <v>1</v>
      </c>
      <c r="G80" s="29"/>
      <c r="H80" s="29"/>
      <c r="I80" s="34"/>
      <c r="J80" s="35"/>
      <c r="K80" s="31"/>
      <c r="L80" s="7">
        <f t="shared" si="0"/>
        <v>0</v>
      </c>
      <c r="M80" s="13"/>
      <c r="N80" s="15"/>
    </row>
    <row r="81" spans="2:14" ht="140.25" customHeight="1" x14ac:dyDescent="0.25">
      <c r="B81" s="3" t="s">
        <v>161</v>
      </c>
      <c r="C81" s="32" t="s">
        <v>98</v>
      </c>
      <c r="D81" s="33"/>
      <c r="E81" s="6" t="s">
        <v>33</v>
      </c>
      <c r="F81" s="30">
        <v>1</v>
      </c>
      <c r="G81" s="31"/>
      <c r="H81" s="12"/>
      <c r="I81" s="34"/>
      <c r="J81" s="35"/>
      <c r="K81" s="31"/>
      <c r="L81" s="7">
        <f t="shared" si="0"/>
        <v>0</v>
      </c>
      <c r="M81" s="13"/>
      <c r="N81" s="15"/>
    </row>
    <row r="82" spans="2:14" ht="145.5" customHeight="1" x14ac:dyDescent="0.25">
      <c r="B82" s="3" t="s">
        <v>162</v>
      </c>
      <c r="C82" s="32" t="s">
        <v>99</v>
      </c>
      <c r="D82" s="33"/>
      <c r="E82" s="6" t="s">
        <v>33</v>
      </c>
      <c r="F82" s="29">
        <v>1</v>
      </c>
      <c r="G82" s="29"/>
      <c r="H82" s="29"/>
      <c r="I82" s="34"/>
      <c r="J82" s="35"/>
      <c r="K82" s="31"/>
      <c r="L82" s="7">
        <f t="shared" si="0"/>
        <v>0</v>
      </c>
      <c r="M82" s="13"/>
      <c r="N82" s="15"/>
    </row>
    <row r="83" spans="2:14" ht="59.25" customHeight="1" x14ac:dyDescent="0.25">
      <c r="B83" s="3" t="s">
        <v>163</v>
      </c>
      <c r="C83" s="32" t="s">
        <v>71</v>
      </c>
      <c r="D83" s="33"/>
      <c r="E83" s="6" t="s">
        <v>33</v>
      </c>
      <c r="F83" s="29">
        <v>3</v>
      </c>
      <c r="G83" s="29"/>
      <c r="H83" s="29"/>
      <c r="I83" s="34"/>
      <c r="J83" s="35"/>
      <c r="K83" s="31"/>
      <c r="L83" s="7">
        <f t="shared" si="0"/>
        <v>0</v>
      </c>
      <c r="M83" s="13"/>
      <c r="N83" s="15"/>
    </row>
    <row r="84" spans="2:14" ht="95.25" customHeight="1" x14ac:dyDescent="0.25">
      <c r="B84" s="3" t="s">
        <v>164</v>
      </c>
      <c r="C84" s="32" t="s">
        <v>100</v>
      </c>
      <c r="D84" s="33"/>
      <c r="E84" s="6" t="s">
        <v>33</v>
      </c>
      <c r="F84" s="30">
        <v>1</v>
      </c>
      <c r="G84" s="31"/>
      <c r="H84" s="12"/>
      <c r="I84" s="34"/>
      <c r="J84" s="35"/>
      <c r="K84" s="31"/>
      <c r="L84" s="7">
        <f t="shared" ref="L84:L86" si="1">I84*F84</f>
        <v>0</v>
      </c>
      <c r="M84" s="13"/>
      <c r="N84" s="15"/>
    </row>
    <row r="85" spans="2:14" ht="111" customHeight="1" x14ac:dyDescent="0.25">
      <c r="B85" s="3" t="s">
        <v>165</v>
      </c>
      <c r="C85" s="32" t="s">
        <v>101</v>
      </c>
      <c r="D85" s="33"/>
      <c r="E85" s="6" t="s">
        <v>33</v>
      </c>
      <c r="F85" s="29">
        <v>1</v>
      </c>
      <c r="G85" s="29"/>
      <c r="H85" s="29"/>
      <c r="I85" s="48"/>
      <c r="J85" s="48"/>
      <c r="K85" s="34"/>
      <c r="L85" s="7">
        <f t="shared" si="1"/>
        <v>0</v>
      </c>
      <c r="M85" s="13"/>
      <c r="N85" s="15"/>
    </row>
    <row r="86" spans="2:14" ht="114" customHeight="1" thickBot="1" x14ac:dyDescent="0.3">
      <c r="B86" s="3" t="s">
        <v>166</v>
      </c>
      <c r="C86" s="60" t="s">
        <v>102</v>
      </c>
      <c r="D86" s="60"/>
      <c r="E86" s="9" t="s">
        <v>33</v>
      </c>
      <c r="F86" s="88">
        <v>1</v>
      </c>
      <c r="G86" s="88"/>
      <c r="H86" s="88"/>
      <c r="I86" s="84"/>
      <c r="J86" s="84"/>
      <c r="K86" s="85"/>
      <c r="L86" s="10">
        <f t="shared" si="1"/>
        <v>0</v>
      </c>
      <c r="M86" s="14"/>
      <c r="N86" s="16"/>
    </row>
    <row r="87" spans="2:14" ht="28.5" customHeight="1" thickBot="1" x14ac:dyDescent="0.3">
      <c r="B87" s="44" t="s">
        <v>17</v>
      </c>
      <c r="C87" s="45"/>
      <c r="D87" s="45"/>
      <c r="E87" s="45"/>
      <c r="F87" s="45"/>
      <c r="G87" s="45"/>
      <c r="H87" s="45"/>
      <c r="I87" s="46"/>
      <c r="J87" s="46"/>
      <c r="K87" s="47"/>
      <c r="L87" s="11">
        <f>SUM(L19:L86)</f>
        <v>0</v>
      </c>
      <c r="M87" s="8"/>
    </row>
    <row r="89" spans="2:14" ht="23.25" customHeight="1" x14ac:dyDescent="0.25"/>
    <row r="90" spans="2:14" ht="29.25" customHeight="1" thickBot="1" x14ac:dyDescent="0.3"/>
    <row r="91" spans="2:14" ht="25.5" customHeight="1" x14ac:dyDescent="0.25">
      <c r="B91" s="38" t="s">
        <v>167</v>
      </c>
      <c r="C91" s="39"/>
      <c r="D91" s="39"/>
      <c r="E91" s="39"/>
      <c r="F91" s="39"/>
      <c r="G91" s="25" t="s">
        <v>28</v>
      </c>
      <c r="H91" s="25"/>
      <c r="I91" s="25"/>
      <c r="J91" s="25"/>
      <c r="K91" s="25"/>
      <c r="L91" s="26"/>
    </row>
    <row r="92" spans="2:14" ht="25.15" customHeight="1" x14ac:dyDescent="0.25">
      <c r="B92" s="40"/>
      <c r="C92" s="41"/>
      <c r="D92" s="41"/>
      <c r="E92" s="41"/>
      <c r="F92" s="41"/>
      <c r="G92" s="27"/>
      <c r="H92" s="27"/>
      <c r="I92" s="27"/>
      <c r="J92" s="27"/>
      <c r="K92" s="27"/>
      <c r="L92" s="28"/>
    </row>
    <row r="93" spans="2:14" ht="70.5" customHeight="1" thickBot="1" x14ac:dyDescent="0.3">
      <c r="B93" s="42"/>
      <c r="C93" s="43"/>
      <c r="D93" s="43"/>
      <c r="E93" s="43"/>
      <c r="F93" s="43"/>
      <c r="G93" s="36" t="s">
        <v>27</v>
      </c>
      <c r="H93" s="36"/>
      <c r="I93" s="36"/>
      <c r="J93" s="36"/>
      <c r="K93" s="36"/>
      <c r="L93" s="37"/>
    </row>
    <row r="95" spans="2:14" ht="13.7" customHeight="1" x14ac:dyDescent="0.25"/>
  </sheetData>
  <mergeCells count="237">
    <mergeCell ref="C47:D47"/>
    <mergeCell ref="I44:K44"/>
    <mergeCell ref="I45:K45"/>
    <mergeCell ref="I46:K46"/>
    <mergeCell ref="I47:K47"/>
    <mergeCell ref="C19:D19"/>
    <mergeCell ref="F18:H18"/>
    <mergeCell ref="I24:K24"/>
    <mergeCell ref="I25:K25"/>
    <mergeCell ref="I26:K26"/>
    <mergeCell ref="I28:K28"/>
    <mergeCell ref="C39:D39"/>
    <mergeCell ref="C42:D42"/>
    <mergeCell ref="C41:D41"/>
    <mergeCell ref="C34:D34"/>
    <mergeCell ref="C35:D35"/>
    <mergeCell ref="C36:D36"/>
    <mergeCell ref="I18:K18"/>
    <mergeCell ref="C18:D18"/>
    <mergeCell ref="C43:D43"/>
    <mergeCell ref="C37:D37"/>
    <mergeCell ref="C24:D24"/>
    <mergeCell ref="C23:D23"/>
    <mergeCell ref="C25:D25"/>
    <mergeCell ref="I86:K86"/>
    <mergeCell ref="I19:K19"/>
    <mergeCell ref="I27:K27"/>
    <mergeCell ref="F83:H83"/>
    <mergeCell ref="F85:H85"/>
    <mergeCell ref="I20:K20"/>
    <mergeCell ref="I21:K21"/>
    <mergeCell ref="I22:K22"/>
    <mergeCell ref="I56:K56"/>
    <mergeCell ref="I57:K57"/>
    <mergeCell ref="I68:K68"/>
    <mergeCell ref="I69:K69"/>
    <mergeCell ref="I70:K70"/>
    <mergeCell ref="I71:K71"/>
    <mergeCell ref="I72:K72"/>
    <mergeCell ref="I63:K63"/>
    <mergeCell ref="F86:H86"/>
    <mergeCell ref="F19:H19"/>
    <mergeCell ref="I23:K23"/>
    <mergeCell ref="I37:K37"/>
    <mergeCell ref="I38:K38"/>
    <mergeCell ref="I39:K39"/>
    <mergeCell ref="I40:K40"/>
    <mergeCell ref="I41:K41"/>
    <mergeCell ref="C86:D86"/>
    <mergeCell ref="C20:D20"/>
    <mergeCell ref="C38:D38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15:E15"/>
    <mergeCell ref="B16:E16"/>
    <mergeCell ref="B5:E5"/>
    <mergeCell ref="B4:K4"/>
    <mergeCell ref="B6:E6"/>
    <mergeCell ref="B7:E7"/>
    <mergeCell ref="B8:E8"/>
    <mergeCell ref="B9:E9"/>
    <mergeCell ref="B10:E10"/>
    <mergeCell ref="B11:E11"/>
    <mergeCell ref="B12:E12"/>
    <mergeCell ref="C21:D21"/>
    <mergeCell ref="F20:H20"/>
    <mergeCell ref="F21:H21"/>
    <mergeCell ref="F22:H22"/>
    <mergeCell ref="C22:D22"/>
    <mergeCell ref="C71:D71"/>
    <mergeCell ref="C54:D54"/>
    <mergeCell ref="C55:D55"/>
    <mergeCell ref="C56:D56"/>
    <mergeCell ref="C57:D57"/>
    <mergeCell ref="C72:D72"/>
    <mergeCell ref="C63:D63"/>
    <mergeCell ref="C64:D64"/>
    <mergeCell ref="C65:D65"/>
    <mergeCell ref="C66:D66"/>
    <mergeCell ref="C69:D69"/>
    <mergeCell ref="C26:D26"/>
    <mergeCell ref="C85:D85"/>
    <mergeCell ref="F82:H82"/>
    <mergeCell ref="C33:D33"/>
    <mergeCell ref="C32:D32"/>
    <mergeCell ref="I82:K82"/>
    <mergeCell ref="I83:K83"/>
    <mergeCell ref="I85:K85"/>
    <mergeCell ref="C27:D27"/>
    <mergeCell ref="C28:D28"/>
    <mergeCell ref="C29:D29"/>
    <mergeCell ref="C30:D30"/>
    <mergeCell ref="C31:D31"/>
    <mergeCell ref="I64:K64"/>
    <mergeCell ref="I65:K65"/>
    <mergeCell ref="I66:K66"/>
    <mergeCell ref="I67:K67"/>
    <mergeCell ref="F28:H28"/>
    <mergeCell ref="F29:H29"/>
    <mergeCell ref="C53:D53"/>
    <mergeCell ref="I55:K55"/>
    <mergeCell ref="I34:K34"/>
    <mergeCell ref="I35:K35"/>
    <mergeCell ref="I36:K36"/>
    <mergeCell ref="I42:K42"/>
    <mergeCell ref="I43:K43"/>
    <mergeCell ref="I48:K48"/>
    <mergeCell ref="I49:K49"/>
    <mergeCell ref="I50:K50"/>
    <mergeCell ref="I51:K51"/>
    <mergeCell ref="I52:K52"/>
    <mergeCell ref="C67:D67"/>
    <mergeCell ref="C58:D58"/>
    <mergeCell ref="C59:D59"/>
    <mergeCell ref="C60:D60"/>
    <mergeCell ref="C61:D61"/>
    <mergeCell ref="C62:D62"/>
    <mergeCell ref="F58:H58"/>
    <mergeCell ref="F59:H59"/>
    <mergeCell ref="F60:H60"/>
    <mergeCell ref="F61:H61"/>
    <mergeCell ref="F67:H67"/>
    <mergeCell ref="F62:H62"/>
    <mergeCell ref="I58:K58"/>
    <mergeCell ref="I59:K59"/>
    <mergeCell ref="I60:K60"/>
    <mergeCell ref="I61:K61"/>
    <mergeCell ref="I62:K62"/>
    <mergeCell ref="I53:K53"/>
    <mergeCell ref="I54:K54"/>
    <mergeCell ref="I29:K29"/>
    <mergeCell ref="I30:K30"/>
    <mergeCell ref="I31:K31"/>
    <mergeCell ref="I32:K32"/>
    <mergeCell ref="I33:K33"/>
    <mergeCell ref="C40:D40"/>
    <mergeCell ref="C44:D44"/>
    <mergeCell ref="C50:D50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C48:D48"/>
    <mergeCell ref="C49:D49"/>
    <mergeCell ref="C51:D51"/>
    <mergeCell ref="C52:D52"/>
    <mergeCell ref="C45:D45"/>
    <mergeCell ref="C46:D46"/>
    <mergeCell ref="F40:H40"/>
    <mergeCell ref="F41:H41"/>
    <mergeCell ref="F42:H42"/>
    <mergeCell ref="F57:H57"/>
    <mergeCell ref="F31:H31"/>
    <mergeCell ref="F32:H32"/>
    <mergeCell ref="F23:H23"/>
    <mergeCell ref="F24:H24"/>
    <mergeCell ref="F25:H25"/>
    <mergeCell ref="F26:H26"/>
    <mergeCell ref="F27:H27"/>
    <mergeCell ref="F38:H38"/>
    <mergeCell ref="F39:H39"/>
    <mergeCell ref="F33:H33"/>
    <mergeCell ref="F34:H34"/>
    <mergeCell ref="F35:H35"/>
    <mergeCell ref="F36:H36"/>
    <mergeCell ref="F37:H37"/>
    <mergeCell ref="F30:H30"/>
    <mergeCell ref="F52:H52"/>
    <mergeCell ref="F53:H53"/>
    <mergeCell ref="F54:H54"/>
    <mergeCell ref="F55:H55"/>
    <mergeCell ref="F63:H63"/>
    <mergeCell ref="F64:H64"/>
    <mergeCell ref="F65:H65"/>
    <mergeCell ref="F66:H66"/>
    <mergeCell ref="F56:H56"/>
    <mergeCell ref="G93:L93"/>
    <mergeCell ref="F77:H77"/>
    <mergeCell ref="F78:H78"/>
    <mergeCell ref="F79:H79"/>
    <mergeCell ref="F80:H80"/>
    <mergeCell ref="F72:H72"/>
    <mergeCell ref="F73:H73"/>
    <mergeCell ref="F74:H74"/>
    <mergeCell ref="F75:H75"/>
    <mergeCell ref="F76:H76"/>
    <mergeCell ref="I78:K78"/>
    <mergeCell ref="I79:K79"/>
    <mergeCell ref="I80:K80"/>
    <mergeCell ref="I73:K73"/>
    <mergeCell ref="I74:K74"/>
    <mergeCell ref="I75:K75"/>
    <mergeCell ref="I76:K76"/>
    <mergeCell ref="I77:K77"/>
    <mergeCell ref="B91:F93"/>
    <mergeCell ref="G91:L92"/>
    <mergeCell ref="F68:H68"/>
    <mergeCell ref="F69:H69"/>
    <mergeCell ref="F70:H70"/>
    <mergeCell ref="F71:H71"/>
    <mergeCell ref="F81:G81"/>
    <mergeCell ref="C81:D81"/>
    <mergeCell ref="C84:D84"/>
    <mergeCell ref="F84:G84"/>
    <mergeCell ref="I84:K84"/>
    <mergeCell ref="I81:K81"/>
    <mergeCell ref="C78:D78"/>
    <mergeCell ref="C79:D79"/>
    <mergeCell ref="C80:D80"/>
    <mergeCell ref="C83:D83"/>
    <mergeCell ref="C73:D73"/>
    <mergeCell ref="C74:D74"/>
    <mergeCell ref="C75:D75"/>
    <mergeCell ref="B87:K87"/>
    <mergeCell ref="C82:D82"/>
    <mergeCell ref="C76:D76"/>
    <mergeCell ref="C77:D77"/>
    <mergeCell ref="C68:D68"/>
    <mergeCell ref="C70:D70"/>
  </mergeCells>
  <phoneticPr fontId="8" type="noConversion"/>
  <dataValidations count="2">
    <dataValidation type="list" allowBlank="1" showInputMessage="1" showErrorMessage="1" sqref="F13:F15 G13:K14" xr:uid="{412A36EF-BD65-469A-B3C8-3AC066188A4F}">
      <formula1>$P$3:$P$4</formula1>
    </dataValidation>
    <dataValidation type="list" allowBlank="1" showInputMessage="1" showErrorMessage="1" sqref="F16:K16" xr:uid="{379647B3-E8A4-4B05-968B-BBE8E5142BFA}">
      <formula1>$P$5:$P$7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FB7053-96BA-469B-AAF3-AE10A7284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www.w3.org/XML/1998/namespace"/>
    <ds:schemaRef ds:uri="67166b6f-8b54-4c02-9372-4d3df48745b8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623da058-1438-477b-a080-758e466b26e7"/>
    <ds:schemaRef ds:uri="http://purl.org/dc/terms/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2025-01-30T09:49:27Z</cp:lastPrinted>
  <dcterms:created xsi:type="dcterms:W3CDTF">2024-04-22T10:07:02Z</dcterms:created>
  <dcterms:modified xsi:type="dcterms:W3CDTF">2025-01-30T11:52:00Z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