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0\02. Oddelenie VO\01. Prebiehajúce\01. Magda\08. Implantabilná mechanická podpora\05. Súťažné podklady\"/>
    </mc:Choice>
  </mc:AlternateContent>
  <bookViews>
    <workbookView xWindow="0" yWindow="0" windowWidth="28800" windowHeight="12450" tabRatio="890" activeTab="7"/>
  </bookViews>
  <sheets>
    <sheet name="Príloha č. 1" sheetId="5" r:id="rId1"/>
    <sheet name="Príloha č. 2" sheetId="6" r:id="rId2"/>
    <sheet name="Príloha č. 3" sheetId="7" r:id="rId3"/>
    <sheet name="Príloha č. 4" sheetId="12" r:id="rId4"/>
    <sheet name="Príloha č. 5" sheetId="13" r:id="rId5"/>
    <sheet name="Príloha č. 6 " sheetId="14" r:id="rId6"/>
    <sheet name="Príloha č. 7" sheetId="9" r:id="rId7"/>
    <sheet name="Príloha č. 8" sheetId="15" r:id="rId8"/>
  </sheets>
  <externalReferences>
    <externalReference r:id="rId9"/>
  </externalReferences>
  <definedNames>
    <definedName name="_xlnm.Print_Area" localSheetId="0">'Príloha č. 1'!$A$1:$D$32</definedName>
    <definedName name="_xlnm.Print_Area" localSheetId="1">'Príloha č. 2'!$A$1:$D$25</definedName>
    <definedName name="_xlnm.Print_Area" localSheetId="2">'Príloha č. 3'!$A$1:$D$26</definedName>
    <definedName name="_xlnm.Print_Area" localSheetId="3">'Príloha č. 4'!$A$1:$G$103</definedName>
    <definedName name="_xlnm.Print_Area" localSheetId="4">'Príloha č. 5'!$A$1:$N$29</definedName>
    <definedName name="_xlnm.Print_Area" localSheetId="5">'Príloha č. 6 '!$A$1:$L$54</definedName>
    <definedName name="_xlnm.Print_Area" localSheetId="6">'Príloha č. 7'!$A$1:$F$29</definedName>
    <definedName name="_xlnm.Print_Area" localSheetId="7">'Príloha č. 8'!$A$1:$D$23</definedName>
  </definedNames>
  <calcPr calcId="162913"/>
</workbook>
</file>

<file path=xl/calcChain.xml><?xml version="1.0" encoding="utf-8"?>
<calcChain xmlns="http://schemas.openxmlformats.org/spreadsheetml/2006/main">
  <c r="C43" i="14" l="1"/>
  <c r="C44" i="14"/>
  <c r="C45" i="14"/>
  <c r="C46" i="14"/>
  <c r="B49" i="14"/>
  <c r="B50" i="14"/>
  <c r="A2" i="14" l="1"/>
  <c r="L11" i="13" l="1"/>
  <c r="L13" i="13"/>
  <c r="J10" i="13"/>
  <c r="L10" i="13" s="1"/>
  <c r="J11" i="13"/>
  <c r="J12" i="13"/>
  <c r="L12" i="13" s="1"/>
  <c r="J13" i="13"/>
  <c r="M13" i="13" s="1"/>
  <c r="J14" i="13"/>
  <c r="L14" i="13" s="1"/>
  <c r="L9" i="13"/>
  <c r="H11" i="13"/>
  <c r="I11" i="13" s="1"/>
  <c r="H12" i="13"/>
  <c r="I12" i="13" s="1"/>
  <c r="H13" i="13"/>
  <c r="I13" i="13" s="1"/>
  <c r="H14" i="13"/>
  <c r="I14" i="13"/>
  <c r="H10" i="13"/>
  <c r="I10" i="13" s="1"/>
  <c r="J9" i="13"/>
  <c r="J15" i="13" s="1"/>
  <c r="H9" i="13"/>
  <c r="I9" i="13" s="1"/>
  <c r="M11" i="13" l="1"/>
  <c r="M14" i="13"/>
  <c r="M12" i="13"/>
  <c r="M10" i="13"/>
  <c r="M9" i="13"/>
  <c r="A2" i="12"/>
  <c r="M15" i="13" l="1"/>
  <c r="A2" i="9"/>
  <c r="A2" i="13"/>
  <c r="A2" i="7" l="1"/>
  <c r="A2" i="6"/>
  <c r="D97" i="5" l="1"/>
</calcChain>
</file>

<file path=xl/sharedStrings.xml><?xml version="1.0" encoding="utf-8"?>
<sst xmlns="http://schemas.openxmlformats.org/spreadsheetml/2006/main" count="611" uniqueCount="214">
  <si>
    <t>1.</t>
  </si>
  <si>
    <t>2.</t>
  </si>
  <si>
    <t>3.</t>
  </si>
  <si>
    <t>4.</t>
  </si>
  <si>
    <t>5.</t>
  </si>
  <si>
    <t xml:space="preserve"> </t>
  </si>
  <si>
    <t>Názov predmetu zákazky:</t>
  </si>
  <si>
    <t>IDENTIFIKAČNÉ ÚDAJE UCHÁDZAČA</t>
  </si>
  <si>
    <t>Obchodný názov uchádzača:</t>
  </si>
  <si>
    <t>Sídlo uchádzača:</t>
  </si>
  <si>
    <t>IČO:</t>
  </si>
  <si>
    <t>DIČ:</t>
  </si>
  <si>
    <t>Kontaktná osoba uchádzača - počas procesu VO</t>
  </si>
  <si>
    <t>Meno a priezvisko:</t>
  </si>
  <si>
    <t>Telefónne číslo:</t>
  </si>
  <si>
    <t>E-mail:</t>
  </si>
  <si>
    <t>Kontaktná osoba uchádzača - pre elektronickú aukciu</t>
  </si>
  <si>
    <t>Tefelónne číslo:</t>
  </si>
  <si>
    <t>V:</t>
  </si>
  <si>
    <t xml:space="preserve">Dňa: </t>
  </si>
  <si>
    <t>Poznámka:</t>
  </si>
  <si>
    <t>- povinné údaje vyplní uchádzač</t>
  </si>
  <si>
    <t>VYHLÁSENIE UCHÁDZAČA VO VEREJNOM OBSTARÁVANÍ</t>
  </si>
  <si>
    <t>Týmto vyhlasujem, že ako uchádzač vo verejnom obstarávaní na uvedený predmet zákazky:</t>
  </si>
  <si>
    <t>-</t>
  </si>
  <si>
    <t>súhlasím s podmienkami určenými verejným obstarávateľom v tomto verejnom obstarávaní uvedené v Oznámení o vyhlásení verejného obstarávania a v súťažných podkladoch,</t>
  </si>
  <si>
    <t>som dôkladne oboznámený s celým obsahom súťažných podkladov a s celým obsahom všetkých ostatných dokumentov poskytnutých verejným obstarávateľom,</t>
  </si>
  <si>
    <t>prehlasujem, že všetky doklady, dokumenty, vyhlásenia a údaje uvedené v ponuke a predložené s ponukou sú pravdivé a úplné,</t>
  </si>
  <si>
    <t>poskytnem verejnému obstarávateľovi za úhradu plnenie požadovaného predmetu zákazky pri dodržaní podmienok stanovených v súťažných podkladoch a podmienok uvedených v mojom predloženom návrhu záväzných zmluvných podmienok na uvedený predmet zákazky, vrátane príloh,</t>
  </si>
  <si>
    <t>nie som členom skupiny dodávateľov, ktorá ako iný uchádzač predkladá ponuku.</t>
  </si>
  <si>
    <t>Dňa:</t>
  </si>
  <si>
    <t>VYHLÁSENIE UCHÁDZAČA O SÚHLASE 
S OBSAHOM NÁVRHU ZMLUVNÝCH PODMIENOK</t>
  </si>
  <si>
    <t>Špecifikácia predmetu zákazky</t>
  </si>
  <si>
    <t xml:space="preserve">Požadované minimálne technické vlastnosti, parametre a hodnoty predmetu zákazky
</t>
  </si>
  <si>
    <t>1.1</t>
  </si>
  <si>
    <t>1.2</t>
  </si>
  <si>
    <t>Týmto potvrdzujem, že všetky uvedené informácie sú pravdivé.</t>
  </si>
  <si>
    <t>V súlade s ustanovením § 41 Zákona o verejnom obstarávaní verejný obstarávateľ požaduje od úspešného uchádzača, aby najneskôr v čase uzavretia zmluvy uviedol:</t>
  </si>
  <si>
    <t>uvedenie predmetu subdodávky</t>
  </si>
  <si>
    <t>percentuálny podiel zákazky zabezpečovaný subdodávateľom.</t>
  </si>
  <si>
    <t>P.č.</t>
  </si>
  <si>
    <t>Subdodávateľ</t>
  </si>
  <si>
    <t>Údaje o osobe oprávnenej konať za subdodávateľa *</t>
  </si>
  <si>
    <t>Predmet subdodávky</t>
  </si>
  <si>
    <t>% podiel subdodávok</t>
  </si>
  <si>
    <t>Hodnota alebo podiel zákazky s pravdepodobným subdodávateľským plnením tretími stranami v EUR bez DPH</t>
  </si>
  <si>
    <t>KALKULÁCIA CENY A NÁVRH NA PLNENIE KRITÉRIA NA VYHODNOTENIE PONÚK</t>
  </si>
  <si>
    <r>
      <t xml:space="preserve">Uchádzač vo verejnom obstarávaní na uvedený predmet zákazky týmto vyhlasuje, že s návrhom zmluvných podmienok uvedených v časti D. Záväzné zmluvné podmienky SP bez výhrad </t>
    </r>
    <r>
      <rPr>
        <b/>
        <sz val="9"/>
        <color theme="1"/>
        <rFont val="Arial"/>
        <family val="2"/>
        <charset val="238"/>
      </rPr>
      <t>SÚHLASÍ.</t>
    </r>
  </si>
  <si>
    <t>Por. č.</t>
  </si>
  <si>
    <t>Názov položky</t>
  </si>
  <si>
    <t>bez DPH</t>
  </si>
  <si>
    <t>Požadovaná hodnota</t>
  </si>
  <si>
    <t>áno/spĺňa</t>
  </si>
  <si>
    <t>Ponúkaná hodnota</t>
  </si>
  <si>
    <r>
      <t>Celková cena predmetu zákazky v EUR s DPH</t>
    </r>
    <r>
      <rPr>
        <sz val="9"/>
        <color theme="1"/>
        <rFont val="Arial"/>
        <family val="2"/>
        <charset val="238"/>
      </rPr>
      <t>:</t>
    </r>
  </si>
  <si>
    <t>6.</t>
  </si>
  <si>
    <t>sadzba DPH v %</t>
  </si>
  <si>
    <t>vrátane DPH</t>
  </si>
  <si>
    <t>Zoznam známych subdodávateľov</t>
  </si>
  <si>
    <t>údaje všetkých známych subdodávateľoch v rozsahu obchodné meno, sídlo, IČO</t>
  </si>
  <si>
    <t xml:space="preserve">údaje o osobe oprávnenej konať za subdodávateľa v rozsahu meno a priezvisko, </t>
  </si>
  <si>
    <t>...................................................................................</t>
  </si>
  <si>
    <r>
      <t xml:space="preserve">Podpis podľa bodu 12.8 časti 
</t>
    </r>
    <r>
      <rPr>
        <sz val="8"/>
        <color theme="1"/>
        <rFont val="Arial"/>
        <family val="2"/>
        <charset val="238"/>
      </rPr>
      <t>A - Pokyny pre záujemcov a uchádzačov súťažných podkladov</t>
    </r>
  </si>
  <si>
    <t>1.3</t>
  </si>
  <si>
    <t>1.4</t>
  </si>
  <si>
    <t>1.5</t>
  </si>
  <si>
    <t>1.6</t>
  </si>
  <si>
    <t>1.7</t>
  </si>
  <si>
    <t>1.9</t>
  </si>
  <si>
    <t>IMPLANTABILNÁ MECHANICKÁ PODPORA</t>
  </si>
  <si>
    <t>Prenosný monitor s dotykovým displejom</t>
  </si>
  <si>
    <t>Pacientská brašňa na umiestnenie ovládacej jednotky a batérií (na opasok, resp. na rameno)</t>
  </si>
  <si>
    <t>Špeciálny sprchovací vak s ochrannou ovládacej jednotky a batérií proti vlhkosti</t>
  </si>
  <si>
    <t>Set 4 ks bateriek</t>
  </si>
  <si>
    <t>Katalógové číslo</t>
  </si>
  <si>
    <t>Poradové číslo</t>
  </si>
  <si>
    <t>Merná jednotka
(MJ)</t>
  </si>
  <si>
    <t>Predpokladané množstvo počas trvania zmluvy
(48 mesiacov)</t>
  </si>
  <si>
    <t>Jednotková cena za MJ v EUR</t>
  </si>
  <si>
    <t>7.</t>
  </si>
  <si>
    <t>8.</t>
  </si>
  <si>
    <t>9.</t>
  </si>
  <si>
    <t>10.</t>
  </si>
  <si>
    <t>výška DPH 
v €</t>
  </si>
  <si>
    <t>Celková cena za predpokladané množstvo MJ v EUR</t>
  </si>
  <si>
    <t>ks</t>
  </si>
  <si>
    <t>sadzba DPH 
v %</t>
  </si>
  <si>
    <t>Sortiment ponúkaného tovaru</t>
  </si>
  <si>
    <t>Obchodný názov ponúkaného produktu</t>
  </si>
  <si>
    <t>Výrobca ponúkaného produktu</t>
  </si>
  <si>
    <t>CPV
kód</t>
  </si>
  <si>
    <t>ŠUKL</t>
  </si>
  <si>
    <t>Kategorizačný
kód</t>
  </si>
  <si>
    <t>Merná 
jednotka
(MJ)</t>
  </si>
  <si>
    <t>s DPH</t>
  </si>
  <si>
    <t>11.</t>
  </si>
  <si>
    <t>12.</t>
  </si>
  <si>
    <t>..............................................</t>
  </si>
  <si>
    <r>
      <t xml:space="preserve">   Podpis podľa bodu 12.8 časti 
</t>
    </r>
    <r>
      <rPr>
        <sz val="8"/>
        <color theme="1"/>
        <rFont val="Arial"/>
        <family val="2"/>
        <charset val="238"/>
      </rPr>
      <t>A - Pokyny pre záujemcov a uchádzačov súťažných podkladov</t>
    </r>
  </si>
  <si>
    <t>Položka č. 3 - Prenosný monitor s dotykovým displejom</t>
  </si>
  <si>
    <t>Položka č. 4 - Pacientská brašňa na umiestnenie ovládacej jednotky a batérií (na opasok, resp. na rameno)</t>
  </si>
  <si>
    <t>Položka č. 5 -Špeciálny sprchovací vak s ochrannou ovládacej jednotky a batérií proti vlhkosti</t>
  </si>
  <si>
    <t>Položka č. 6 - Set 4 ks bateriek</t>
  </si>
  <si>
    <t>Položka č. 1 - Implantabilná mechanická podpora - Implantačný set</t>
  </si>
  <si>
    <t>Položka č. 2 - Implantabilná mechanická podpora - Pacientsky set</t>
  </si>
  <si>
    <t>Implantabilná mechanická podpora - Implantačný set</t>
  </si>
  <si>
    <t>Implantabilná mechanická podpora - Pacientsky set</t>
  </si>
  <si>
    <t>Ondavská 8</t>
  </si>
  <si>
    <t>Implantabilná mechanická podpora pozostávajúca z :
- Implantačného setu,
- Pacientského setu,
- prenosného monitora s dotykovým displejom,
- pacientskej brašne na umiestnenie ovládacej jednotky a batérií (na opasok, resp. na rameno)
- špeciálneho sprchovacieho vaku s ochranou ovládacej jednotky a batérií proti vlhkosti
- setu 4 ks bateriek</t>
  </si>
  <si>
    <t xml:space="preserve">A. IMPLANTABILNÁ MECHANICKÁ PODPORA </t>
  </si>
  <si>
    <t>A.1</t>
  </si>
  <si>
    <t>Musí pozostávať z nasledovných vzájomne kompatibilných komponentov:</t>
  </si>
  <si>
    <t>xxx</t>
  </si>
  <si>
    <t>1.8.</t>
  </si>
  <si>
    <t>implantovateľné čerpadlo s perkutánnym káblom a ochranným krytom,</t>
  </si>
  <si>
    <t>špeciálne implantačné inštrumenty a príslušenstvo,</t>
  </si>
  <si>
    <t>dve ovládacie jednotky (jedna záložná) s adaptérom alarmu,</t>
  </si>
  <si>
    <t>min. štyri lítium-iónové batérie (ďalej len "LiOn batéria"), každá musí zabezpečovať prevádzku min. 4 hod. pri plnom nabití,</t>
  </si>
  <si>
    <t>plne automatická nabíjačka batérií so sieťovým adaptérom,</t>
  </si>
  <si>
    <t>sieťový zdroj ovládacej jednotky (AC Adaptér),</t>
  </si>
  <si>
    <t>zdroj na 12 Voltov z auta/sanitky (DC Adaptér),</t>
  </si>
  <si>
    <t>pacientská brašňa na umiestnenie ovládacej jednotky a dvoch batérií počas ambulantnej starostlivosti (na opasok, resp. na rameno),</t>
  </si>
  <si>
    <t>špeciálny sprchovací vak s ochranou ovládacej jednotky a batérií proti vlhkosti.</t>
  </si>
  <si>
    <t>Implantovateľné čerpadlo implantované do komory srdca musí byť prepojené s ovládacou jednotkou perkutánnym káblom a poháňané dvomi nezávislými zdrojmi energie.</t>
  </si>
  <si>
    <t>Perkutánny kábel musí mať malý priemer, musí byť ľahko ohybný a musí byť opatrený povrchovou úpravou umožňujúcou prerastanie tkaniva a minimalizáciu rizika infekcie.</t>
  </si>
  <si>
    <t xml:space="preserve">Požaduje sa možnosť kombinácie zdrojov energie:  </t>
  </si>
  <si>
    <t xml:space="preserve">dve LiOn batérie, alebo </t>
  </si>
  <si>
    <t xml:space="preserve">kombinácia jednej LiOn batérie so sieťovým adaptérom (AC Adaptér), alebo </t>
  </si>
  <si>
    <t>kombinácia jednej LiOn batérie s 12 Volt adaptérom v aute/sanitke (DC Adaptér).</t>
  </si>
  <si>
    <t>a)</t>
  </si>
  <si>
    <t>b)</t>
  </si>
  <si>
    <t>c)</t>
  </si>
  <si>
    <t>Centrifugálne čerpadlo musí zabezpečovať kontinuálny prietok krvi min. 9 litrov/minútu.</t>
  </si>
  <si>
    <t>Rotor čerpadla musí magneticky a hydrodynamicky levitovať, musí byť bezkontaktný a bez ložísk, čím sa minimalizuje hemolýza.</t>
  </si>
  <si>
    <t>Požaduje sa prevádzka pri otáčkach min. 1800 - max. 4000 otáčok/min. pre zamedzenie poškodzovania krvných elementov a vzniku krvných zrazenín.</t>
  </si>
  <si>
    <t>Požaduje sa malá konštrukčná veľkosť a integrovaná vstupná kanyla umožňujúca intraperikardiálnu implantáciu bez potreby vytvorenia implantačnej kapsy v brušnej dutine</t>
  </si>
  <si>
    <t>Požaduje sa možnosť jednoduchej a rýchlej implantácie umožňujúcej aj implantáciu z mini-prístupu z laterálnej torakotómie a bez použitia mimotelového obehu.</t>
  </si>
  <si>
    <t>Vhodná aj pre malých pacientov s povrchom tela od 1,2 m2.</t>
  </si>
  <si>
    <t>Požaduje sa životnosť každej LiOn batérie min. 500 cyklov.</t>
  </si>
  <si>
    <t>Požaduje sa:</t>
  </si>
  <si>
    <t>12.1</t>
  </si>
  <si>
    <t>12.2</t>
  </si>
  <si>
    <t xml:space="preserve"> -</t>
  </si>
  <si>
    <t>poskytnutie doživotnej záruky na implantovateľné čerpadlo s perkutánnym káblom a ochranným krytom,</t>
  </si>
  <si>
    <t>poskytnutie 24 mesačnej záruky na periférne zariadenia:</t>
  </si>
  <si>
    <t xml:space="preserve">plne automatickú nabíjačku batérií so sieťovým adaptérom, </t>
  </si>
  <si>
    <t xml:space="preserve">sieťový zdroj ovládacej jednotky (AC Adaptér), </t>
  </si>
  <si>
    <t>pacientskú brašňu na umiestnenie ovládacej jednotky a dvoch batérií počas ambulantnej starostlivosti</t>
  </si>
  <si>
    <t>špeciálny sprchovací vak s ochranou ovládacej jednotky a batérií proti vlhkosti,</t>
  </si>
  <si>
    <t>nemocničný prenosný monitor s dotykovým displejom</t>
  </si>
  <si>
    <t>a v prípade ich poruchy možnosť ich vrátenia uchádzačovi na výmenu za úplne nový kus s doručením nového kusa verejnému obstarávateľovi kuriérom najneskôr do dvoch (2) pracovných dní odo dňa doručenia poškodeného kusa uchádzačovi.</t>
  </si>
  <si>
    <t>A.2</t>
  </si>
  <si>
    <t>AKTIVITY A PODPORA</t>
  </si>
  <si>
    <t xml:space="preserve">Požaduje sa, aby uchádzač zabezpečil vystavenie tzv. identifikačnej karty pacienta, ktorá bude slúžiť pacientovi pre účely jeho identifikácie a preukázania, že mu bol implantovaný predmet zákazky a zároveň sa požaduje, aby uchádzač zabezpečil odovzdanie tejto identifikačnej karty pacientovi prostredníctvom verejným obstarávateľom povereného zamestnanca ešte pred jeho prepustením do domáceho liečenia. </t>
  </si>
  <si>
    <t xml:space="preserve">Požaduje sa, aby uchádzač zabezpečil fungovanie nepretržitej, bezplatnej hotline linky v sieti SR, na ktorej bude nepretržite zastihnuteľný výrobcom certifikovaný klinicky špecialista hovoriaci v slovenskom, resp. českom jazyku, schopný poradiť s aktuálnym klinickým a technickým problémom a tento bezodkladne vyriešiť. </t>
  </si>
  <si>
    <t>Požaduje sa, aby uchádzač zabezpečil vždy na požiadanie ošetrujúceho lekára verejného obstarávateľa účasť minimálne jedného (1) výrobcom certifikovaného klinického špecialistu na pravidelnej kontrole pacienta na príslušnom pracovisku verejného obstarávateľa, počas ktorej sa vykoná kontrola funkčnosti zariadenia, a zároveň sa požaduje, aby na požiadanie ošetrujúceho lekára vykonal certifikovaný klinický špecialista transfer dát kontrolovaného pacienta do centrály výrobcu, kde následne prebehne ich analýza s doručením výsledkov analýzy dát kontrolovaného pacienta ošetrujúcemu lekárovi verejného obstarávateľa elektronicky najneskôr do 6 hod. od ich zaslania do centrály výrobcu.</t>
  </si>
  <si>
    <t>Požaduje sa zabezpečiť pred prepustením pacienta do domáceho liečenia min. jedno (1) školenie jeho rodinných príslušníkov o obsluhe zariadenia, ošetrovacích postupov ako aj zvládnutie možných alarmových situácií, a to výrobcom certifikovaným klinickým špecialistom. Kompletná dokumentácia týkajúca sa týchto školení musí byť evidovaná v listinnej forme u uchádzača, resp. ak uchádzač nie je zároveň výrobcom ponúkaného tovaru  musí byť táto evidovaná v listinnej forme aj u výrobcu ponúkaného tovaru.</t>
  </si>
  <si>
    <t>Požaduje sa zabezpečiť pred prepustením pacienta do domáceho liečenia jeho opakované zaškolenie (min. dvakrát) o obsluhe zariadenia, ošetrovacích postupov ako aj zvládnutie možných alarmových situácií, a to výrobcom certifikovaným klinickým špecialistom. Kompletná dokumentácia týkajúca sa týchto školení musí byť evidovaná v listinnej forme u uchádzača, resp. ak uchádzač nie je zároveň výrobcom ponúkaného tovaru  musí byť táto evidovaná v listinnej forme aj u výrobcu ponúkaného tovaru.</t>
  </si>
  <si>
    <t>Požaduje sa zabezpečiť najneskôr  jeden (1) deň pred implantáciou kontinuálne školenie lekárov a sestier verejného obstarávateľa starajúcich sa o pacienta v pooperačnom období, a to výrobcom certifikovaným klinickým špecialistom. Kompletná dokumentácia týkajúca sa týchto školení musí byť evidovaná v listinnej forme u uchádzača, resp. ak uchádzač nie je zároveň výrobcom ponúkaného tovaru  musí byť táto evidovaná v listinnej forme aj u výrobcu ponúkaného tovaru.</t>
  </si>
  <si>
    <t>Požaduje sa, aby každá implantácia bola podporovaná výrobcom certifikovaným klinickým špecialistom, ktorý je povinný byť verejnému obstarávateľovi k dispozícií (nepretržite) min. jeden (1) deň pred implantáciou, počas implantácie a minimálne dva (2) pooperačné dni na príslušnom pracovisku verejného obstarávateľa (v prípade potreby aj dlhšie).</t>
  </si>
  <si>
    <t>Požaduje sa, aby uchádzač zabezpečil observačnú účasť proktora na min. prvých piatich (5) implantáciách (následne podľa potreby verejného obstarávateľa), a to najneskôr jeden (1) deň pred implantáciou, počas implantácie a do nasledujúceho dňa po implantácii (v prípade potreby aj dlhšie).</t>
  </si>
  <si>
    <t>Požaduje sa, aby uchádzač zabezpečil pred prvou implantáciou zaškolenie všetkých zainteresovaných pracovníkov verejného obstarávateľa (chirurgov, anesteziológov, kardiológov, perfuziológov atď.) v školiacom zariadení, v ktorom bolo minimálne raz realizované školenie rovnakého charakteru, a to najneskôr 60 dní pred samotnou implantáciou.</t>
  </si>
  <si>
    <t>Požaduje sa poskytovanie nepretržitej telefonickej, resp. nepretržitej elektronickej konzultácie pri výbere vhodného pacienta na implantáciu dlhodobej, plno implantovateľnej komorovej podpory pre zlyhávajúce srdce (ďalej len "implantácia") s výrobcom certifikovanými klinickými špecialistami, resp. s proktormi.</t>
  </si>
  <si>
    <t>B. NEMOCNIČNÝ PRENOSNÝ MONITOR S DOTYKOVÝM DISPLEJOM</t>
  </si>
  <si>
    <t>Určený pre potreby nemocnice počas implantácie, intenzívnej pooperačnej starostlivosti a pri pravidelných kontrolách pacientov v nemocnici, kedy je možnosť zálohovania a prenosu dát minimálne 10 pacientov.</t>
  </si>
  <si>
    <t>Musí byť kompatibilný s dlhodobou implantovateľnou komorovou podporou pre zlyhávajúce srdce.</t>
  </si>
  <si>
    <t>Musí umožňovať programovanie riadiacej jednotky, nastavovanie otáčok pumpy (RPM), HCT pacienta a hladín alarmov, sledovanie trendov prietoku (liter/minúta) a spotreby energie (W) v rôznych časových úsekoch.</t>
  </si>
  <si>
    <t>Musí umožňovať zobrazenie alarmov a inštrukcií pri riešení alarmových situácií, ako aj stavu napájania srdcovej podpory (zobrazenie stavu batérií, zobrazenie napájania zo siete).</t>
  </si>
  <si>
    <t>Musí mať možnosť napájania zo siete a zároveň musí mať aj záložný akumulátor na minimálne 45 minút.</t>
  </si>
  <si>
    <t>Musí mať možnosť zabezpečenia ochranným kódom proti zneužitiu neoprávnenou osobou.</t>
  </si>
  <si>
    <t>C. PACIENTSKÁ BRAŠŇA NA UMIESTNENIE OVLÁDACEJ JEDNOTKY A BATÉRIÍ</t>
  </si>
  <si>
    <t>Pacientska brašňa na umiestnenie ovládacej jednotky a batérií - na opasok</t>
  </si>
  <si>
    <t>C.1</t>
  </si>
  <si>
    <t>Musí byť vhodná pre implantovanú dlhodobo, plno implantovateľnú komorovú podporou pre zlyhávajúce srdce.</t>
  </si>
  <si>
    <t>Musí byť určená na bezpečné nosenie ovládača a dvoch (2) batérií na opasku u pacienta s implantovanou dlhodobou, plno implantovateľnou komorovou podporou pre zlyhávajúce srdce.</t>
  </si>
  <si>
    <t>Musí byť vyrobená z pevného a odolného materiálu zabezpečujúceho ochranu pred mechanickým poškodením.</t>
  </si>
  <si>
    <t>Musí byť rozdelená na tri (3) samostatné oddelenia: jedna pre umiestnenie ovládača v strede s priehľadným priezorom umožňujúcim kontrolu hodnôt na displeji ovládača a dve samostatné oddelenia pre dve batérie po bokoch.</t>
  </si>
  <si>
    <t>Musí mať opasok (brušný pás) na brašňu s možnosťou individuálneho nastavovania jeho dĺžky podľa potreby pacienta.</t>
  </si>
  <si>
    <t>C.2</t>
  </si>
  <si>
    <t>Pacientska brašňa na umiestnenie ovládacej jednotky a batérií - na rameno</t>
  </si>
  <si>
    <t>Musí byť vyrobená z dvoch (2) vrstiev nepremokavého materiálu.</t>
  </si>
  <si>
    <t>Musí byť rozdelený na samostatné vnútorné ochranné vrecko a vonkajšiu brašňu opatrenú remeňom na zavesenie brašny cez rameno.</t>
  </si>
  <si>
    <t>Vnútorné ochranné vrecko musí byť bezpečne uzatvoriteľné a musí byť dostatočne veľké na umiestnenie ovládača a dvoch (2) batérií.</t>
  </si>
  <si>
    <t>Musí mať závesný pás na brašňu s možnosťou individuálneho nastavovania jeho dĺžky podľa potreby pacienta.</t>
  </si>
  <si>
    <t>D. ŠPECIÁLNY SPRCHOVACÍ VAK S OCHRANNOU OVLÁDACEJ JEDNOTKY A BATÉRIÍ PROTI VLHKOSTI</t>
  </si>
  <si>
    <t>Mechanizmus na fixáciu napájacieho kábla musí zabraňovať zatekaniu vody do brašne po jeho povrchu.</t>
  </si>
  <si>
    <t>Vonkajšia brašňa musí byť opatrená bezpečnostným vodostálym zipsom proti pretečeniu vody.</t>
  </si>
  <si>
    <t>Musí byť určený na bezpečné nosenie ovládača a dvoch (2) batérií na opasku u pacienta s implantovanou dlhodobou, plno implantovateľnou komorovou podporou pre zlyhávajúce srdce.</t>
  </si>
  <si>
    <t>Musí byť vhodný pre implantovanú dlhodobo, plno implantovateľnú komorovú podporou pre zlyhávajúce srdce.</t>
  </si>
  <si>
    <t>E. SET 4 KS BATÉRIÍ</t>
  </si>
  <si>
    <t>Batérie musia byť určené ako náhrada za opotrebované batérie pre pacienta s implantovanou dlhodobou, plno implantovateľnou komorovou podporou pre zlyhávajúce srdce.</t>
  </si>
  <si>
    <t>Batérie musia byť kompatibilné s implantovanou dlhodobou, plno implantovateľnou komorovou podporou pre zlyhávajúce srdce.</t>
  </si>
  <si>
    <t>Batérie musia zabezpečovať funkčnosť implantovanej dlhodobej, plno implantovateľnej komorovej podpory pre zlyhávajúce srdce min. 4 hod. pri ich plnom nabití.</t>
  </si>
  <si>
    <t>Batérie musia poskytovať min. 500 cyklov nabitia-vybitia.</t>
  </si>
  <si>
    <t>Batérie musia mať farebné LED indikátory na zobrazenie aktuálnej kapacity batérie v min. rozsahu 25%, 50%, 75% a 100% kapacity.</t>
  </si>
  <si>
    <t>Batérie musia poskytovať indikáciu kriticky nízkej kapacity (menej ako 25%) červenou LED diódou.</t>
  </si>
  <si>
    <t>Batérie musia mať možnosť okamžitej kontroly stavu ich nabitia.</t>
  </si>
  <si>
    <t>Batérie musí byť možné pripojiť pomocou kábla a špeciálneho bezpečnostného konektora s bajonetovým uzáverom na zabránenie náhodného odpojenia k ovládaču.</t>
  </si>
  <si>
    <t>Produkt zaradený v aktuálne platnom Zozname kategorizovaných ŠZM
áno / nie</t>
  </si>
  <si>
    <t>Prijatie výzvy na plnenie RD</t>
  </si>
  <si>
    <t>Účastníci rámcovej dohody:</t>
  </si>
  <si>
    <t>Kupujúci:</t>
  </si>
  <si>
    <t>Východoslovenský ústav srdcových a cievnych chorôb, a.s.</t>
  </si>
  <si>
    <t>040 11  Košice</t>
  </si>
  <si>
    <t>a</t>
  </si>
  <si>
    <t>Predávajúci:</t>
  </si>
  <si>
    <r>
      <t>ďalej tiež spoločne označovaní aj ako</t>
    </r>
    <r>
      <rPr>
        <b/>
        <sz val="10"/>
        <color rgb="FF000000"/>
        <rFont val="Arial"/>
        <family val="2"/>
        <charset val="238"/>
      </rPr>
      <t xml:space="preserve"> "účastníci dohody"</t>
    </r>
  </si>
  <si>
    <t xml:space="preserve">Verejný obstarávateľ ako kupujúci prijal ponuku predávajúceho ako víťazného uchádzača po elektronickej aukcii a predávajúceho písomne vyzval na poskytovanie plnenia v rozsahu a za podmienok dohodnutých rámcovou dohodou (RD). </t>
  </si>
  <si>
    <t xml:space="preserve">Predávajúci výzvu kupujúceho na plnenie RD prijíma, čo potrvdrzuje podpisom tohto dokumentu. </t>
  </si>
  <si>
    <t>Víťazný uchádzač ako predávajúci sa zaväzuje počnúc dňom nasledujúcim po dni zverejnenia RD a Prílohy č.4 RD v Centrálnom registri zmlúv SR alebo v prípade opätovného otvorenia súťaže dňom nasledujúcim po dni zverejnenia Prílohy č.4 RD v Centrálnom registri zmlúv SR, na poskytovanie plnenia v rozsahu a za podmienok dohodnutých RD.</t>
  </si>
  <si>
    <t xml:space="preserve">Práva a povinnosti účastníkov dohody pri plnení záväzkov upravuje RD. </t>
  </si>
  <si>
    <t>Za predávajúceho:</t>
  </si>
  <si>
    <t>Podpis podľa bodu 12.8 časti 
A - Pokyny pre záujemcov a uchádzačov súťažných podkladov</t>
  </si>
  <si>
    <r>
      <rPr>
        <sz val="9"/>
        <color theme="1"/>
        <rFont val="Arial"/>
        <family val="2"/>
        <charset val="238"/>
      </rPr>
      <t xml:space="preserve">s viacerými účastníkmi s opätovným otvorením súťaže
na dodanie </t>
    </r>
    <r>
      <rPr>
        <b/>
        <sz val="9"/>
        <rFont val="Arial"/>
        <family val="2"/>
        <charset val="238"/>
      </rPr>
      <t>"IMPLANTABILNEJ MECHANICKEJ PODPORY"</t>
    </r>
    <r>
      <rPr>
        <b/>
        <vertAlign val="superscript"/>
        <sz val="7"/>
        <rFont val="Arial"/>
        <family val="2"/>
        <charset val="238"/>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</si>
</sst>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0.00\ _€"/>
  </numFmts>
  <fonts count="28" x14ac:knownFonts="1">
    <font>
      <sz val="11"/>
      <color indexed="8"/>
      <name val="Calibri"/>
    </font>
    <font>
      <sz val="11"/>
      <color theme="1"/>
      <name val="Helvetica"/>
      <family val="2"/>
      <charset val="238"/>
      <scheme val="minor"/>
    </font>
    <font>
      <sz val="11"/>
      <color theme="1"/>
      <name val="Helvetica"/>
      <family val="2"/>
      <charset val="238"/>
      <scheme val="minor"/>
    </font>
    <font>
      <sz val="11"/>
      <color theme="1"/>
      <name val="Helvetica"/>
      <family val="2"/>
      <charset val="238"/>
      <scheme val="minor"/>
    </font>
    <font>
      <sz val="11"/>
      <color theme="1"/>
      <name val="Helvetica"/>
      <family val="2"/>
      <charset val="238"/>
      <scheme val="minor"/>
    </font>
    <font>
      <sz val="9"/>
      <color theme="1"/>
      <name val="Arial"/>
      <family val="2"/>
      <charset val="238"/>
    </font>
    <font>
      <b/>
      <sz val="9"/>
      <color theme="1"/>
      <name val="Arial"/>
      <family val="2"/>
      <charset val="238"/>
    </font>
    <font>
      <sz val="11"/>
      <color theme="1"/>
      <name val="Arial"/>
      <family val="2"/>
      <charset val="238"/>
    </font>
    <font>
      <u/>
      <sz val="11"/>
      <color theme="10"/>
      <name val="Helvetica"/>
      <family val="2"/>
      <charset val="238"/>
      <scheme val="minor"/>
    </font>
    <font>
      <sz val="8"/>
      <color theme="1"/>
      <name val="Arial"/>
      <family val="2"/>
      <charset val="238"/>
    </font>
    <font>
      <sz val="10"/>
      <color theme="1"/>
      <name val="Arial"/>
      <family val="2"/>
      <charset val="238"/>
    </font>
    <font>
      <b/>
      <sz val="12"/>
      <color theme="1"/>
      <name val="Arial"/>
      <family val="2"/>
      <charset val="238"/>
    </font>
    <font>
      <sz val="12"/>
      <color theme="1"/>
      <name val="Arial"/>
      <family val="2"/>
      <charset val="238"/>
    </font>
    <font>
      <sz val="10"/>
      <name val="Arial"/>
      <family val="2"/>
      <charset val="238"/>
    </font>
    <font>
      <sz val="9"/>
      <name val="Arial"/>
      <family val="2"/>
      <charset val="238"/>
    </font>
    <font>
      <b/>
      <sz val="11"/>
      <color theme="1"/>
      <name val="Arial"/>
      <family val="2"/>
      <charset val="238"/>
    </font>
    <font>
      <u/>
      <sz val="9"/>
      <color theme="10"/>
      <name val="Helvetica"/>
      <family val="2"/>
      <charset val="238"/>
      <scheme val="minor"/>
    </font>
    <font>
      <sz val="9"/>
      <color rgb="FF000000"/>
      <name val="Arial"/>
      <family val="2"/>
      <charset val="238"/>
    </font>
    <font>
      <b/>
      <sz val="9"/>
      <name val="Arial"/>
      <family val="2"/>
      <charset val="238"/>
    </font>
    <font>
      <sz val="9"/>
      <color theme="0"/>
      <name val="Arial"/>
      <family val="2"/>
      <charset val="238"/>
    </font>
    <font>
      <b/>
      <sz val="10"/>
      <color theme="1"/>
      <name val="Arial"/>
      <family val="2"/>
      <charset val="238"/>
    </font>
    <font>
      <sz val="9"/>
      <color indexed="8"/>
      <name val="Arial"/>
      <family val="2"/>
      <charset val="238"/>
    </font>
    <font>
      <sz val="14"/>
      <color theme="1"/>
      <name val="Arial"/>
      <family val="2"/>
      <charset val="238"/>
    </font>
    <font>
      <b/>
      <sz val="8"/>
      <color theme="1"/>
      <name val="Arial"/>
      <family val="2"/>
      <charset val="238"/>
    </font>
    <font>
      <sz val="11"/>
      <color indexed="8"/>
      <name val="Calibri"/>
      <family val="2"/>
      <charset val="238"/>
    </font>
    <font>
      <b/>
      <vertAlign val="superscript"/>
      <sz val="7"/>
      <name val="Arial"/>
      <family val="2"/>
      <charset val="238"/>
    </font>
    <font>
      <b/>
      <sz val="10"/>
      <color rgb="FF000000"/>
      <name val="Arial"/>
      <family val="2"/>
      <charset val="238"/>
    </font>
    <font>
      <sz val="10"/>
      <color rgb="FF000000"/>
      <name val="Arial"/>
      <family val="2"/>
      <charset val="238"/>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6" tint="0.79998168889431442"/>
        <bgColor indexed="64"/>
      </patternFill>
    </fill>
  </fills>
  <borders count="157">
    <border>
      <left/>
      <right/>
      <top/>
      <bottom/>
      <diagonal/>
    </border>
    <border>
      <left/>
      <right/>
      <top/>
      <bottom style="dotted">
        <color auto="1"/>
      </bottom>
      <diagonal/>
    </border>
    <border>
      <left style="thin">
        <color rgb="FFFF0000"/>
      </left>
      <right style="thin">
        <color rgb="FFFF0000"/>
      </right>
      <top style="thin">
        <color rgb="FFFF0000"/>
      </top>
      <bottom style="thin">
        <color rgb="FFFF0000"/>
      </bottom>
      <diagonal/>
    </border>
    <border>
      <left style="thin">
        <color rgb="FFC00000"/>
      </left>
      <right style="thin">
        <color rgb="FFC00000"/>
      </right>
      <top style="thin">
        <color rgb="FFC00000"/>
      </top>
      <bottom style="thin">
        <color rgb="FFC00000"/>
      </bottom>
      <diagonal/>
    </border>
    <border>
      <left/>
      <right/>
      <top style="medium">
        <color indexed="64"/>
      </top>
      <bottom/>
      <diagonal/>
    </border>
    <border>
      <left style="medium">
        <color auto="1"/>
      </left>
      <right/>
      <top style="dotted">
        <color auto="1"/>
      </top>
      <bottom style="medium">
        <color auto="1"/>
      </bottom>
      <diagonal/>
    </border>
    <border>
      <left/>
      <right/>
      <top style="dotted">
        <color auto="1"/>
      </top>
      <bottom style="medium">
        <color auto="1"/>
      </bottom>
      <diagonal/>
    </border>
    <border>
      <left style="medium">
        <color auto="1"/>
      </left>
      <right style="dotted">
        <color auto="1"/>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style="thin">
        <color auto="1"/>
      </right>
      <top style="dotted">
        <color auto="1"/>
      </top>
      <bottom style="medium">
        <color auto="1"/>
      </bottom>
      <diagonal/>
    </border>
    <border>
      <left style="dotted">
        <color auto="1"/>
      </left>
      <right style="medium">
        <color auto="1"/>
      </right>
      <top style="dotted">
        <color auto="1"/>
      </top>
      <bottom/>
      <diagonal/>
    </border>
    <border>
      <left/>
      <right/>
      <top style="dotted">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style="thin">
        <color rgb="FFFF0000"/>
      </left>
      <right style="medium">
        <color auto="1"/>
      </right>
      <top style="thin">
        <color rgb="FFFF0000"/>
      </top>
      <bottom style="thin">
        <color rgb="FFFF0000"/>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FF0000"/>
      </left>
      <right/>
      <top/>
      <bottom/>
      <diagonal/>
    </border>
    <border>
      <left style="thin">
        <color rgb="FFC00000"/>
      </left>
      <right/>
      <top/>
      <bottom/>
      <diagonal/>
    </border>
    <border>
      <left/>
      <right/>
      <top style="medium">
        <color auto="1"/>
      </top>
      <bottom style="thin">
        <color auto="1"/>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medium">
        <color auto="1"/>
      </left>
      <right/>
      <top style="medium">
        <color auto="1"/>
      </top>
      <bottom style="thin">
        <color auto="1"/>
      </bottom>
      <diagonal/>
    </border>
    <border>
      <left/>
      <right style="medium">
        <color auto="1"/>
      </right>
      <top style="medium">
        <color auto="1"/>
      </top>
      <bottom/>
      <diagonal/>
    </border>
    <border>
      <left/>
      <right style="medium">
        <color auto="1"/>
      </right>
      <top/>
      <bottom style="dotted">
        <color auto="1"/>
      </bottom>
      <diagonal/>
    </border>
    <border>
      <left/>
      <right/>
      <top style="thin">
        <color auto="1"/>
      </top>
      <bottom style="dotted">
        <color indexed="64"/>
      </bottom>
      <diagonal/>
    </border>
    <border>
      <left/>
      <right style="thin">
        <color auto="1"/>
      </right>
      <top style="thin">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dotted">
        <color auto="1"/>
      </left>
      <right style="dotted">
        <color auto="1"/>
      </right>
      <top style="dotted">
        <color auto="1"/>
      </top>
      <bottom/>
      <diagonal/>
    </border>
    <border>
      <left/>
      <right style="dotted">
        <color auto="1"/>
      </right>
      <top style="dotted">
        <color auto="1"/>
      </top>
      <bottom/>
      <diagonal/>
    </border>
    <border>
      <left style="medium">
        <color auto="1"/>
      </left>
      <right style="dotted">
        <color auto="1"/>
      </right>
      <top style="thin">
        <color auto="1"/>
      </top>
      <bottom style="dotted">
        <color auto="1"/>
      </bottom>
      <diagonal/>
    </border>
    <border>
      <left style="medium">
        <color auto="1"/>
      </left>
      <right/>
      <top/>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thin">
        <color auto="1"/>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style="medium">
        <color auto="1"/>
      </left>
      <right style="dotted">
        <color auto="1"/>
      </right>
      <top/>
      <bottom style="dotted">
        <color auto="1"/>
      </bottom>
      <diagonal/>
    </border>
    <border>
      <left style="thin">
        <color auto="1"/>
      </left>
      <right/>
      <top/>
      <bottom style="dotted">
        <color auto="1"/>
      </bottom>
      <diagonal/>
    </border>
    <border>
      <left style="dotted">
        <color auto="1"/>
      </left>
      <right/>
      <top style="thin">
        <color auto="1"/>
      </top>
      <bottom style="dotted">
        <color indexed="64"/>
      </bottom>
      <diagonal/>
    </border>
    <border>
      <left style="dotted">
        <color auto="1"/>
      </left>
      <right/>
      <top style="dotted">
        <color auto="1"/>
      </top>
      <bottom style="dotted">
        <color auto="1"/>
      </bottom>
      <diagonal/>
    </border>
    <border>
      <left style="dotted">
        <color auto="1"/>
      </left>
      <right/>
      <top/>
      <bottom style="dotted">
        <color indexed="64"/>
      </bottom>
      <diagonal/>
    </border>
    <border>
      <left/>
      <right style="thin">
        <color auto="1"/>
      </right>
      <top/>
      <bottom style="dotted">
        <color auto="1"/>
      </bottom>
      <diagonal/>
    </border>
    <border>
      <left style="medium">
        <color auto="1"/>
      </left>
      <right style="dotted">
        <color auto="1"/>
      </right>
      <top style="dotted">
        <color auto="1"/>
      </top>
      <bottom style="medium">
        <color auto="1"/>
      </bottom>
      <diagonal/>
    </border>
    <border>
      <left style="thin">
        <color auto="1"/>
      </left>
      <right/>
      <top style="dotted">
        <color auto="1"/>
      </top>
      <bottom style="medium">
        <color auto="1"/>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bottom style="dotted">
        <color indexed="64"/>
      </bottom>
      <diagonal/>
    </border>
    <border>
      <left style="thin">
        <color auto="1"/>
      </left>
      <right style="medium">
        <color auto="1"/>
      </right>
      <top style="medium">
        <color auto="1"/>
      </top>
      <bottom style="thin">
        <color auto="1"/>
      </bottom>
      <diagonal/>
    </border>
    <border>
      <left style="thin">
        <color indexed="64"/>
      </left>
      <right style="medium">
        <color indexed="64"/>
      </right>
      <top style="dotted">
        <color indexed="64"/>
      </top>
      <bottom/>
      <diagonal/>
    </border>
    <border>
      <left/>
      <right/>
      <top/>
      <bottom style="thin">
        <color auto="1"/>
      </bottom>
      <diagonal/>
    </border>
    <border>
      <left/>
      <right style="thin">
        <color indexed="64"/>
      </right>
      <top/>
      <bottom style="thin">
        <color indexed="64"/>
      </bottom>
      <diagonal/>
    </border>
    <border>
      <left style="dotted">
        <color auto="1"/>
      </left>
      <right/>
      <top style="dotted">
        <color auto="1"/>
      </top>
      <bottom style="medium">
        <color auto="1"/>
      </bottom>
      <diagonal/>
    </border>
    <border>
      <left style="dotted">
        <color auto="1"/>
      </left>
      <right style="dotted">
        <color auto="1"/>
      </right>
      <top style="medium">
        <color auto="1"/>
      </top>
      <bottom/>
      <diagonal/>
    </border>
    <border>
      <left style="dotted">
        <color auto="1"/>
      </left>
      <right style="dotted">
        <color auto="1"/>
      </right>
      <top/>
      <bottom/>
      <diagonal/>
    </border>
    <border>
      <left style="dotted">
        <color auto="1"/>
      </left>
      <right style="dotted">
        <color auto="1"/>
      </right>
      <top style="thin">
        <color rgb="FFC00000"/>
      </top>
      <bottom style="thin">
        <color rgb="FFC0000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dotted">
        <color auto="1"/>
      </right>
      <top style="thin">
        <color auto="1"/>
      </top>
      <bottom/>
      <diagonal/>
    </border>
    <border>
      <left style="dotted">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dotted">
        <color auto="1"/>
      </left>
      <right style="dotted">
        <color auto="1"/>
      </right>
      <top style="thin">
        <color rgb="FFC00000"/>
      </top>
      <bottom style="dotted">
        <color auto="1"/>
      </bottom>
      <diagonal/>
    </border>
    <border>
      <left/>
      <right/>
      <top style="thin">
        <color rgb="FFC00000"/>
      </top>
      <bottom style="dotted">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style="thin">
        <color auto="1"/>
      </bottom>
      <diagonal/>
    </border>
    <border>
      <left/>
      <right/>
      <top style="dotted">
        <color auto="1"/>
      </top>
      <bottom style="thin">
        <color auto="1"/>
      </bottom>
      <diagonal/>
    </border>
    <border>
      <left/>
      <right/>
      <top style="thin">
        <color rgb="FFC00000"/>
      </top>
      <bottom style="thin">
        <color rgb="FFC00000"/>
      </bottom>
      <diagonal/>
    </border>
    <border>
      <left style="medium">
        <color indexed="64"/>
      </left>
      <right style="thin">
        <color indexed="64"/>
      </right>
      <top/>
      <bottom/>
      <diagonal/>
    </border>
    <border>
      <left style="medium">
        <color indexed="64"/>
      </left>
      <right style="thin">
        <color indexed="64"/>
      </right>
      <top style="thin">
        <color rgb="FFC00000"/>
      </top>
      <bottom style="thin">
        <color rgb="FFC00000"/>
      </bottom>
      <diagonal/>
    </border>
    <border>
      <left style="medium">
        <color indexed="64"/>
      </left>
      <right style="thin">
        <color indexed="64"/>
      </right>
      <top style="thin">
        <color rgb="FFC00000"/>
      </top>
      <bottom style="dotted">
        <color auto="1"/>
      </bottom>
      <diagonal/>
    </border>
    <border>
      <left style="medium">
        <color indexed="64"/>
      </left>
      <right style="thin">
        <color indexed="64"/>
      </right>
      <top style="dotted">
        <color auto="1"/>
      </top>
      <bottom style="dotted">
        <color auto="1"/>
      </bottom>
      <diagonal/>
    </border>
    <border>
      <left style="thin">
        <color indexed="64"/>
      </left>
      <right style="dotted">
        <color auto="1"/>
      </right>
      <top/>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style="dotted">
        <color auto="1"/>
      </top>
      <bottom/>
      <diagonal/>
    </border>
    <border>
      <left style="dotted">
        <color auto="1"/>
      </left>
      <right style="medium">
        <color auto="1"/>
      </right>
      <top style="dotted">
        <color auto="1"/>
      </top>
      <bottom style="medium">
        <color indexed="64"/>
      </bottom>
      <diagonal/>
    </border>
    <border>
      <left style="dotted">
        <color auto="1"/>
      </left>
      <right style="dotted">
        <color auto="1"/>
      </right>
      <top style="dotted">
        <color auto="1"/>
      </top>
      <bottom style="medium">
        <color indexed="64"/>
      </bottom>
      <diagonal/>
    </border>
    <border>
      <left/>
      <right style="dotted">
        <color auto="1"/>
      </right>
      <top/>
      <bottom/>
      <diagonal/>
    </border>
    <border>
      <left style="dotted">
        <color auto="1"/>
      </left>
      <right/>
      <top style="medium">
        <color indexed="64"/>
      </top>
      <bottom/>
      <diagonal/>
    </border>
    <border>
      <left style="dotted">
        <color auto="1"/>
      </left>
      <right style="dotted">
        <color auto="1"/>
      </right>
      <top/>
      <bottom style="thin">
        <color rgb="FFC00000"/>
      </bottom>
      <diagonal/>
    </border>
    <border>
      <left style="thin">
        <color auto="1"/>
      </left>
      <right style="dotted">
        <color auto="1"/>
      </right>
      <top style="medium">
        <color indexed="64"/>
      </top>
      <bottom/>
      <diagonal/>
    </border>
    <border>
      <left style="thin">
        <color auto="1"/>
      </left>
      <right style="dotted">
        <color auto="1"/>
      </right>
      <top/>
      <bottom style="thin">
        <color rgb="FFC00000"/>
      </bottom>
      <diagonal/>
    </border>
    <border>
      <left style="thin">
        <color indexed="64"/>
      </left>
      <right style="dotted">
        <color auto="1"/>
      </right>
      <top style="thin">
        <color rgb="FFC00000"/>
      </top>
      <bottom style="dotted">
        <color indexed="64"/>
      </bottom>
      <diagonal/>
    </border>
    <border>
      <left style="thin">
        <color indexed="64"/>
      </left>
      <right style="dotted">
        <color auto="1"/>
      </right>
      <top style="dotted">
        <color indexed="64"/>
      </top>
      <bottom style="dotted">
        <color indexed="64"/>
      </bottom>
      <diagonal/>
    </border>
    <border>
      <left style="thin">
        <color indexed="64"/>
      </left>
      <right style="dotted">
        <color auto="1"/>
      </right>
      <top style="dotted">
        <color indexed="64"/>
      </top>
      <bottom style="medium">
        <color indexed="64"/>
      </bottom>
      <diagonal/>
    </border>
    <border>
      <left style="thin">
        <color auto="1"/>
      </left>
      <right style="dotted">
        <color auto="1"/>
      </right>
      <top/>
      <bottom style="dotted">
        <color auto="1"/>
      </bottom>
      <diagonal/>
    </border>
    <border>
      <left style="dotted">
        <color auto="1"/>
      </left>
      <right style="medium">
        <color auto="1"/>
      </right>
      <top style="dotted">
        <color auto="1"/>
      </top>
      <bottom style="dotted">
        <color auto="1"/>
      </bottom>
      <diagonal/>
    </border>
    <border>
      <left style="thin">
        <color auto="1"/>
      </left>
      <right/>
      <top style="thin">
        <color rgb="FFC00000"/>
      </top>
      <bottom style="thin">
        <color rgb="FFC00000"/>
      </bottom>
      <diagonal/>
    </border>
    <border>
      <left style="dotted">
        <color auto="1"/>
      </left>
      <right style="medium">
        <color auto="1"/>
      </right>
      <top style="thin">
        <color rgb="FFC00000"/>
      </top>
      <bottom style="thin">
        <color rgb="FFC00000"/>
      </bottom>
      <diagonal/>
    </border>
    <border>
      <left style="dotted">
        <color auto="1"/>
      </left>
      <right/>
      <top style="medium">
        <color auto="1"/>
      </top>
      <bottom style="dotted">
        <color auto="1"/>
      </bottom>
      <diagonal/>
    </border>
    <border>
      <left style="dotted">
        <color auto="1"/>
      </left>
      <right/>
      <top style="thin">
        <color rgb="FFC00000"/>
      </top>
      <bottom style="thin">
        <color rgb="FFC00000"/>
      </bottom>
      <diagonal/>
    </border>
    <border>
      <left style="thin">
        <color auto="1"/>
      </left>
      <right/>
      <top style="medium">
        <color auto="1"/>
      </top>
      <bottom style="dotted">
        <color auto="1"/>
      </bottom>
      <diagonal/>
    </border>
    <border>
      <left style="medium">
        <color theme="4" tint="0.79998168889431442"/>
      </left>
      <right style="medium">
        <color theme="4" tint="0.79998168889431442"/>
      </right>
      <top style="medium">
        <color indexed="64"/>
      </top>
      <bottom style="medium">
        <color theme="4" tint="0.79998168889431442"/>
      </bottom>
      <diagonal/>
    </border>
    <border>
      <left/>
      <right style="dotted">
        <color auto="1"/>
      </right>
      <top style="medium">
        <color auto="1"/>
      </top>
      <bottom/>
      <diagonal/>
    </border>
    <border>
      <left style="dotted">
        <color auto="1"/>
      </left>
      <right style="thin">
        <color auto="1"/>
      </right>
      <top style="medium">
        <color auto="1"/>
      </top>
      <bottom/>
      <diagonal/>
    </border>
    <border>
      <left/>
      <right style="thin">
        <color auto="1"/>
      </right>
      <top style="medium">
        <color auto="1"/>
      </top>
      <bottom/>
      <diagonal/>
    </border>
    <border>
      <left style="thin">
        <color auto="1"/>
      </left>
      <right style="thin">
        <color auto="1"/>
      </right>
      <top/>
      <bottom/>
      <diagonal/>
    </border>
    <border>
      <left style="dotted">
        <color auto="1"/>
      </left>
      <right/>
      <top/>
      <bottom/>
      <diagonal/>
    </border>
    <border>
      <left style="dotted">
        <color auto="1"/>
      </left>
      <right style="thin">
        <color auto="1"/>
      </right>
      <top/>
      <bottom/>
      <diagonal/>
    </border>
    <border>
      <left/>
      <right style="thin">
        <color auto="1"/>
      </right>
      <top/>
      <bottom/>
      <diagonal/>
    </border>
    <border>
      <left/>
      <right/>
      <top style="thin">
        <color rgb="FFFF0000"/>
      </top>
      <bottom style="thin">
        <color rgb="FFFF0000"/>
      </bottom>
      <diagonal/>
    </border>
    <border>
      <left style="thin">
        <color auto="1"/>
      </left>
      <right style="thin">
        <color auto="1"/>
      </right>
      <top style="thin">
        <color rgb="FFFF0000"/>
      </top>
      <bottom style="thin">
        <color rgb="FFFF0000"/>
      </bottom>
      <diagonal/>
    </border>
    <border>
      <left/>
      <right style="dotted">
        <color auto="1"/>
      </right>
      <top style="thin">
        <color rgb="FFFF0000"/>
      </top>
      <bottom style="thin">
        <color rgb="FFFF0000"/>
      </bottom>
      <diagonal/>
    </border>
    <border>
      <left style="dotted">
        <color auto="1"/>
      </left>
      <right/>
      <top style="thin">
        <color rgb="FFFF0000"/>
      </top>
      <bottom style="thin">
        <color rgb="FFFF0000"/>
      </bottom>
      <diagonal/>
    </border>
    <border>
      <left style="thin">
        <color auto="1"/>
      </left>
      <right style="dotted">
        <color auto="1"/>
      </right>
      <top style="thin">
        <color rgb="FFFF0000"/>
      </top>
      <bottom style="thin">
        <color rgb="FFFF0000"/>
      </bottom>
      <diagonal/>
    </border>
    <border>
      <left style="dotted">
        <color auto="1"/>
      </left>
      <right style="thin">
        <color auto="1"/>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style="dotted">
        <color rgb="FFC00000"/>
      </right>
      <top style="thin">
        <color rgb="FFFF0000"/>
      </top>
      <bottom style="thin">
        <color rgb="FFFF0000"/>
      </bottom>
      <diagonal/>
    </border>
    <border>
      <left style="dotted">
        <color rgb="FFC00000"/>
      </left>
      <right style="dotted">
        <color rgb="FFC00000"/>
      </right>
      <top style="thin">
        <color rgb="FFFF0000"/>
      </top>
      <bottom style="thin">
        <color rgb="FFFF0000"/>
      </bottom>
      <diagonal/>
    </border>
    <border>
      <left style="dotted">
        <color rgb="FFC00000"/>
      </left>
      <right style="medium">
        <color auto="1"/>
      </right>
      <top style="thin">
        <color rgb="FFFF0000"/>
      </top>
      <bottom style="thin">
        <color rgb="FFFF0000"/>
      </bottom>
      <diagonal/>
    </border>
    <border>
      <left style="medium">
        <color auto="1"/>
      </left>
      <right style="thin">
        <color auto="1"/>
      </right>
      <top/>
      <bottom style="dotted">
        <color auto="1"/>
      </bottom>
      <diagonal/>
    </border>
    <border>
      <left style="thin">
        <color auto="1"/>
      </left>
      <right style="thin">
        <color auto="1"/>
      </right>
      <top/>
      <bottom style="dotted">
        <color auto="1"/>
      </bottom>
      <diagonal/>
    </border>
    <border>
      <left/>
      <right style="dotted">
        <color auto="1"/>
      </right>
      <top/>
      <bottom style="dotted">
        <color auto="1"/>
      </bottom>
      <diagonal/>
    </border>
    <border>
      <left style="dotted">
        <color auto="1"/>
      </left>
      <right style="thin">
        <color auto="1"/>
      </right>
      <top/>
      <bottom style="dotted">
        <color auto="1"/>
      </bottom>
      <diagonal/>
    </border>
    <border>
      <left style="dotted">
        <color auto="1"/>
      </left>
      <right style="dotted">
        <color auto="1"/>
      </right>
      <top/>
      <bottom style="dotted">
        <color auto="1"/>
      </bottom>
      <diagonal/>
    </border>
    <border>
      <left style="dotted">
        <color auto="1"/>
      </left>
      <right style="medium">
        <color auto="1"/>
      </right>
      <top/>
      <bottom style="dotted">
        <color auto="1"/>
      </bottom>
      <diagonal/>
    </border>
    <border>
      <left style="thin">
        <color auto="1"/>
      </left>
      <right style="thin">
        <color auto="1"/>
      </right>
      <top style="dotted">
        <color auto="1"/>
      </top>
      <bottom style="medium">
        <color auto="1"/>
      </bottom>
      <diagonal/>
    </border>
    <border>
      <left/>
      <right style="dotted">
        <color auto="1"/>
      </right>
      <top style="dotted">
        <color auto="1"/>
      </top>
      <bottom style="medium">
        <color auto="1"/>
      </bottom>
      <diagonal/>
    </border>
    <border>
      <left style="dotted">
        <color auto="1"/>
      </left>
      <right style="thin">
        <color auto="1"/>
      </right>
      <top style="dotted">
        <color auto="1"/>
      </top>
      <bottom style="medium">
        <color auto="1"/>
      </bottom>
      <diagonal/>
    </border>
    <border>
      <left style="medium">
        <color auto="1"/>
      </left>
      <right style="dotted">
        <color auto="1"/>
      </right>
      <top style="dotted">
        <color auto="1"/>
      </top>
      <bottom style="thin">
        <color auto="1"/>
      </bottom>
      <diagonal/>
    </border>
    <border>
      <left/>
      <right style="thin">
        <color auto="1"/>
      </right>
      <top style="dotted">
        <color auto="1"/>
      </top>
      <bottom style="thin">
        <color auto="1"/>
      </bottom>
      <diagonal/>
    </border>
    <border>
      <left style="thin">
        <color auto="1"/>
      </left>
      <right/>
      <top style="dotted">
        <color auto="1"/>
      </top>
      <bottom style="thin">
        <color auto="1"/>
      </bottom>
      <diagonal/>
    </border>
    <border>
      <left style="thin">
        <color indexed="64"/>
      </left>
      <right style="medium">
        <color indexed="64"/>
      </right>
      <top style="dotted">
        <color auto="1"/>
      </top>
      <bottom style="thin">
        <color auto="1"/>
      </bottom>
      <diagonal/>
    </border>
    <border>
      <left style="medium">
        <color auto="1"/>
      </left>
      <right style="dotted">
        <color auto="1"/>
      </right>
      <top style="thin">
        <color auto="1"/>
      </top>
      <bottom style="thin">
        <color auto="1"/>
      </bottom>
      <diagonal/>
    </border>
    <border>
      <left style="dotted">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dotted">
        <color auto="1"/>
      </right>
      <top style="dotted">
        <color auto="1"/>
      </top>
      <bottom/>
      <diagonal/>
    </border>
    <border>
      <left/>
      <right style="thin">
        <color auto="1"/>
      </right>
      <top style="dotted">
        <color auto="1"/>
      </top>
      <bottom/>
      <diagonal/>
    </border>
    <border>
      <left style="thin">
        <color auto="1"/>
      </left>
      <right/>
      <top style="dotted">
        <color auto="1"/>
      </top>
      <bottom/>
      <diagonal/>
    </border>
    <border>
      <left style="dotted">
        <color auto="1"/>
      </left>
      <right style="dotted">
        <color auto="1"/>
      </right>
      <top/>
      <bottom style="thin">
        <color auto="1"/>
      </bottom>
      <diagonal/>
    </border>
    <border>
      <left style="dotted">
        <color auto="1"/>
      </left>
      <right style="dotted">
        <color auto="1"/>
      </right>
      <top style="thin">
        <color auto="1"/>
      </top>
      <bottom style="thin">
        <color auto="1"/>
      </bottom>
      <diagonal/>
    </border>
    <border>
      <left style="medium">
        <color auto="1"/>
      </left>
      <right style="dotted">
        <color auto="1"/>
      </right>
      <top/>
      <bottom style="thin">
        <color auto="1"/>
      </bottom>
      <diagonal/>
    </border>
    <border>
      <left style="medium">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dotted">
        <color auto="1"/>
      </right>
      <top style="medium">
        <color auto="1"/>
      </top>
      <bottom style="dotted">
        <color auto="1"/>
      </bottom>
      <diagonal/>
    </border>
    <border>
      <left/>
      <right style="thin">
        <color auto="1"/>
      </right>
      <top style="medium">
        <color auto="1"/>
      </top>
      <bottom style="dotted">
        <color auto="1"/>
      </bottom>
      <diagonal/>
    </border>
    <border>
      <left style="thin">
        <color indexed="64"/>
      </left>
      <right style="medium">
        <color indexed="64"/>
      </right>
      <top style="medium">
        <color auto="1"/>
      </top>
      <bottom style="dotted">
        <color indexed="64"/>
      </bottom>
      <diagonal/>
    </border>
  </borders>
  <cellStyleXfs count="9">
    <xf numFmtId="0" fontId="0" fillId="0" borderId="0" applyNumberFormat="0" applyFill="0" applyBorder="0" applyProtection="0"/>
    <xf numFmtId="0" fontId="4" fillId="0" borderId="0"/>
    <xf numFmtId="0" fontId="8" fillId="0" borderId="0" applyNumberFormat="0" applyFill="0" applyBorder="0" applyAlignment="0" applyProtection="0"/>
    <xf numFmtId="0" fontId="13" fillId="0" borderId="0"/>
    <xf numFmtId="0" fontId="3" fillId="0" borderId="0"/>
    <xf numFmtId="0" fontId="2" fillId="0" borderId="0"/>
    <xf numFmtId="0" fontId="2" fillId="0" borderId="0"/>
    <xf numFmtId="0" fontId="13" fillId="0" borderId="0"/>
    <xf numFmtId="0" fontId="1" fillId="0" borderId="0"/>
  </cellStyleXfs>
  <cellXfs count="483">
    <xf numFmtId="0" fontId="0" fillId="0" borderId="0" xfId="0" applyFont="1" applyAlignment="1"/>
    <xf numFmtId="0" fontId="5" fillId="0" borderId="0" xfId="1" applyFont="1"/>
    <xf numFmtId="0" fontId="6" fillId="0" borderId="0" xfId="1" applyFont="1" applyAlignment="1"/>
    <xf numFmtId="0" fontId="5" fillId="0" borderId="0" xfId="1" applyFont="1" applyAlignment="1">
      <alignment vertical="center"/>
    </xf>
    <xf numFmtId="49" fontId="5" fillId="0" borderId="0" xfId="1" applyNumberFormat="1" applyFont="1" applyAlignment="1">
      <alignment vertical="center"/>
    </xf>
    <xf numFmtId="0" fontId="5" fillId="0" borderId="0" xfId="1" applyFont="1" applyAlignment="1">
      <alignment wrapText="1"/>
    </xf>
    <xf numFmtId="0" fontId="5" fillId="0" borderId="0" xfId="1" applyFont="1" applyAlignment="1"/>
    <xf numFmtId="0" fontId="5" fillId="0" borderId="0" xfId="1" applyNumberFormat="1" applyFont="1" applyBorder="1" applyAlignment="1">
      <alignment horizontal="left" vertical="center" wrapText="1"/>
    </xf>
    <xf numFmtId="0" fontId="5" fillId="0" borderId="0" xfId="1" applyNumberFormat="1" applyFont="1" applyBorder="1" applyAlignment="1">
      <alignment vertical="center" wrapText="1"/>
    </xf>
    <xf numFmtId="14" fontId="5" fillId="0" borderId="0" xfId="1" applyNumberFormat="1" applyFont="1" applyBorder="1" applyAlignment="1">
      <alignment horizontal="left" vertical="center" wrapText="1"/>
    </xf>
    <xf numFmtId="0" fontId="5" fillId="0" borderId="1" xfId="1" applyFont="1" applyBorder="1" applyAlignment="1">
      <alignment horizontal="left"/>
    </xf>
    <xf numFmtId="0" fontId="5" fillId="0" borderId="0" xfId="1" applyFont="1" applyAlignment="1">
      <alignment horizontal="center" vertical="top" wrapText="1"/>
    </xf>
    <xf numFmtId="49" fontId="6" fillId="0" borderId="0" xfId="1" applyNumberFormat="1" applyFont="1" applyBorder="1" applyAlignment="1">
      <alignment wrapText="1"/>
    </xf>
    <xf numFmtId="0" fontId="5" fillId="0" borderId="0" xfId="1" applyFont="1" applyAlignment="1">
      <alignment horizontal="center"/>
    </xf>
    <xf numFmtId="3" fontId="5" fillId="0" borderId="0" xfId="1" applyNumberFormat="1" applyFont="1" applyAlignment="1">
      <alignment horizontal="center"/>
    </xf>
    <xf numFmtId="0" fontId="5" fillId="0" borderId="0" xfId="1" applyFont="1" applyAlignment="1">
      <alignment vertical="top" wrapText="1"/>
    </xf>
    <xf numFmtId="0" fontId="6" fillId="0" borderId="0" xfId="1" applyFont="1" applyAlignment="1">
      <alignment wrapText="1"/>
    </xf>
    <xf numFmtId="0" fontId="5" fillId="0" borderId="0" xfId="1" applyNumberFormat="1" applyFont="1" applyAlignment="1">
      <alignment vertical="top" wrapText="1"/>
    </xf>
    <xf numFmtId="0" fontId="5" fillId="0" borderId="0" xfId="1" applyNumberFormat="1" applyFont="1" applyBorder="1" applyAlignment="1">
      <alignment wrapText="1"/>
    </xf>
    <xf numFmtId="0" fontId="5" fillId="0" borderId="0" xfId="1" applyFont="1" applyAlignment="1">
      <alignment horizontal="left" wrapText="1"/>
    </xf>
    <xf numFmtId="0" fontId="5" fillId="0" borderId="0" xfId="1" applyFont="1" applyAlignment="1">
      <alignment vertical="center" wrapText="1"/>
    </xf>
    <xf numFmtId="0" fontId="10" fillId="0" borderId="0" xfId="1" applyFont="1" applyAlignment="1">
      <alignment wrapText="1"/>
    </xf>
    <xf numFmtId="0" fontId="7" fillId="0" borderId="0" xfId="1" applyFont="1" applyAlignment="1">
      <alignment wrapText="1"/>
    </xf>
    <xf numFmtId="0" fontId="11" fillId="0" borderId="0" xfId="1" applyFont="1" applyAlignment="1">
      <alignment vertical="center" wrapText="1"/>
    </xf>
    <xf numFmtId="0" fontId="12" fillId="0" borderId="0" xfId="1" applyFont="1" applyAlignment="1">
      <alignment vertical="center" wrapText="1"/>
    </xf>
    <xf numFmtId="0" fontId="10" fillId="0" borderId="0" xfId="1" applyNumberFormat="1" applyFont="1" applyAlignment="1">
      <alignment wrapText="1"/>
    </xf>
    <xf numFmtId="0" fontId="10" fillId="0" borderId="0" xfId="1" applyFont="1" applyAlignment="1">
      <alignment vertical="center" wrapText="1"/>
    </xf>
    <xf numFmtId="0" fontId="10" fillId="0" borderId="0" xfId="1" applyFont="1" applyAlignment="1">
      <alignment vertical="top" wrapText="1"/>
    </xf>
    <xf numFmtId="0" fontId="9" fillId="0" borderId="0" xfId="1" applyFont="1"/>
    <xf numFmtId="3" fontId="9" fillId="0" borderId="0" xfId="1" applyNumberFormat="1" applyFont="1" applyAlignment="1">
      <alignment horizontal="center"/>
    </xf>
    <xf numFmtId="0" fontId="9" fillId="0" borderId="0" xfId="1" applyFont="1" applyAlignment="1"/>
    <xf numFmtId="0" fontId="14" fillId="0" borderId="0" xfId="3" applyFont="1" applyAlignment="1">
      <alignment vertical="center"/>
    </xf>
    <xf numFmtId="14" fontId="5" fillId="0" borderId="0" xfId="1" applyNumberFormat="1" applyFont="1" applyBorder="1" applyAlignment="1">
      <alignment vertical="top" wrapText="1"/>
    </xf>
    <xf numFmtId="49" fontId="6" fillId="2" borderId="2" xfId="1" applyNumberFormat="1" applyFont="1" applyFill="1" applyBorder="1" applyAlignment="1">
      <alignment wrapText="1"/>
    </xf>
    <xf numFmtId="0" fontId="5" fillId="0" borderId="0" xfId="1" applyFont="1" applyAlignment="1">
      <alignment horizontal="left" wrapText="1"/>
    </xf>
    <xf numFmtId="0" fontId="5" fillId="0" borderId="0" xfId="1" applyNumberFormat="1" applyFont="1" applyBorder="1" applyAlignment="1">
      <alignment horizontal="left" wrapText="1"/>
    </xf>
    <xf numFmtId="0" fontId="5" fillId="0" borderId="0" xfId="1" applyFont="1" applyAlignment="1" applyProtection="1">
      <alignment wrapText="1"/>
      <protection locked="0"/>
    </xf>
    <xf numFmtId="0" fontId="6" fillId="0" borderId="0" xfId="1" applyNumberFormat="1" applyFont="1" applyAlignment="1" applyProtection="1">
      <alignment vertical="top" wrapText="1"/>
      <protection locked="0"/>
    </xf>
    <xf numFmtId="0" fontId="17" fillId="0" borderId="0" xfId="1" applyFont="1" applyAlignment="1">
      <alignment vertical="center" wrapText="1"/>
    </xf>
    <xf numFmtId="0" fontId="17" fillId="0" borderId="0" xfId="1" applyFont="1" applyAlignment="1">
      <alignment horizontal="left" vertical="top" wrapText="1"/>
    </xf>
    <xf numFmtId="0" fontId="17" fillId="0" borderId="0" xfId="1" applyFont="1" applyAlignment="1">
      <alignment horizontal="left" vertical="center" wrapText="1"/>
    </xf>
    <xf numFmtId="0" fontId="6" fillId="0" borderId="13" xfId="1" applyFont="1" applyBorder="1" applyAlignment="1">
      <alignment vertical="top" wrapText="1"/>
    </xf>
    <xf numFmtId="0" fontId="6" fillId="0" borderId="14" xfId="1" applyFont="1" applyBorder="1" applyAlignment="1">
      <alignment vertical="top" wrapText="1"/>
    </xf>
    <xf numFmtId="0" fontId="6" fillId="0" borderId="15" xfId="1" applyFont="1" applyBorder="1" applyAlignment="1">
      <alignment horizontal="center" vertical="top" wrapText="1"/>
    </xf>
    <xf numFmtId="0" fontId="6" fillId="0" borderId="16" xfId="1" applyFont="1" applyBorder="1" applyAlignment="1">
      <alignment horizontal="center" vertical="top" wrapText="1"/>
    </xf>
    <xf numFmtId="0" fontId="5" fillId="2" borderId="17"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19" xfId="1" applyFont="1" applyFill="1" applyBorder="1" applyAlignment="1">
      <alignment horizontal="center" vertical="center" wrapText="1"/>
    </xf>
    <xf numFmtId="49" fontId="5" fillId="0" borderId="20" xfId="1" applyNumberFormat="1" applyFont="1" applyBorder="1" applyAlignment="1">
      <alignment horizontal="center" vertical="center" wrapText="1"/>
    </xf>
    <xf numFmtId="49" fontId="5" fillId="0" borderId="21" xfId="1" applyNumberFormat="1" applyFont="1" applyBorder="1" applyAlignment="1">
      <alignment horizontal="left" vertical="center" wrapText="1"/>
    </xf>
    <xf numFmtId="9" fontId="5" fillId="0" borderId="21" xfId="1" applyNumberFormat="1" applyFont="1" applyBorder="1" applyAlignment="1">
      <alignment horizontal="center" vertical="center" wrapText="1"/>
    </xf>
    <xf numFmtId="49" fontId="5" fillId="0" borderId="22" xfId="1" applyNumberFormat="1" applyFont="1" applyBorder="1" applyAlignment="1">
      <alignment horizontal="left" vertical="center" wrapText="1"/>
    </xf>
    <xf numFmtId="9" fontId="5" fillId="0" borderId="23" xfId="1" applyNumberFormat="1" applyFont="1" applyBorder="1" applyAlignment="1">
      <alignment horizontal="center" vertical="center" wrapText="1"/>
    </xf>
    <xf numFmtId="49" fontId="5" fillId="0" borderId="24" xfId="1" applyNumberFormat="1" applyFont="1" applyBorder="1" applyAlignment="1">
      <alignment horizontal="center" vertical="center" wrapText="1"/>
    </xf>
    <xf numFmtId="49" fontId="5" fillId="0" borderId="25" xfId="1" applyNumberFormat="1" applyFont="1" applyBorder="1" applyAlignment="1">
      <alignment horizontal="left" vertical="center" wrapText="1"/>
    </xf>
    <xf numFmtId="9" fontId="5" fillId="0" borderId="25" xfId="1" applyNumberFormat="1" applyFont="1" applyBorder="1" applyAlignment="1">
      <alignment horizontal="center" vertical="center" wrapText="1"/>
    </xf>
    <xf numFmtId="49" fontId="5" fillId="0" borderId="26" xfId="1" applyNumberFormat="1" applyFont="1" applyBorder="1" applyAlignment="1">
      <alignment horizontal="left" vertical="center" wrapText="1"/>
    </xf>
    <xf numFmtId="9" fontId="5" fillId="0" borderId="27" xfId="1" applyNumberFormat="1" applyFont="1" applyBorder="1" applyAlignment="1">
      <alignment horizontal="center" vertical="center" wrapText="1"/>
    </xf>
    <xf numFmtId="49" fontId="5" fillId="0" borderId="28" xfId="1" applyNumberFormat="1" applyFont="1" applyBorder="1" applyAlignment="1">
      <alignment horizontal="center" vertical="center" wrapText="1"/>
    </xf>
    <xf numFmtId="49" fontId="5" fillId="0" borderId="29" xfId="1" applyNumberFormat="1" applyFont="1" applyBorder="1" applyAlignment="1">
      <alignment horizontal="left" vertical="center" wrapText="1"/>
    </xf>
    <xf numFmtId="9" fontId="5" fillId="0" borderId="29" xfId="1" applyNumberFormat="1" applyFont="1" applyBorder="1" applyAlignment="1">
      <alignment horizontal="center" vertical="center" wrapText="1"/>
    </xf>
    <xf numFmtId="49" fontId="5" fillId="0" borderId="30" xfId="1" applyNumberFormat="1" applyFont="1" applyBorder="1" applyAlignment="1">
      <alignment horizontal="left" vertical="center" wrapText="1"/>
    </xf>
    <xf numFmtId="9" fontId="5" fillId="0" borderId="31" xfId="1" applyNumberFormat="1" applyFont="1" applyBorder="1" applyAlignment="1">
      <alignment horizontal="center" vertical="center" wrapText="1"/>
    </xf>
    <xf numFmtId="0" fontId="5" fillId="0" borderId="0" xfId="1" applyFont="1" applyBorder="1" applyAlignment="1">
      <alignment horizontal="left" wrapText="1"/>
    </xf>
    <xf numFmtId="14" fontId="5" fillId="0" borderId="0" xfId="1" applyNumberFormat="1" applyFont="1" applyBorder="1" applyAlignment="1">
      <alignment horizontal="left" wrapText="1"/>
    </xf>
    <xf numFmtId="14" fontId="5" fillId="0" borderId="0" xfId="1" applyNumberFormat="1" applyFont="1" applyBorder="1" applyAlignment="1">
      <alignment wrapText="1"/>
    </xf>
    <xf numFmtId="0" fontId="5" fillId="0" borderId="0" xfId="1" applyFont="1" applyAlignment="1">
      <alignment horizontal="center" vertical="center" wrapText="1"/>
    </xf>
    <xf numFmtId="0" fontId="5" fillId="0" borderId="0" xfId="1" applyFont="1" applyBorder="1" applyAlignment="1">
      <alignment horizontal="center" vertical="center" wrapText="1"/>
    </xf>
    <xf numFmtId="0" fontId="6" fillId="0" borderId="0" xfId="1" applyFont="1" applyAlignment="1" applyProtection="1">
      <alignment vertical="center" wrapText="1"/>
      <protection locked="0"/>
    </xf>
    <xf numFmtId="0" fontId="5" fillId="0" borderId="0" xfId="1" applyFont="1" applyAlignment="1" applyProtection="1">
      <alignment vertical="center" wrapText="1"/>
      <protection locked="0"/>
    </xf>
    <xf numFmtId="0" fontId="5" fillId="0" borderId="0" xfId="1" applyNumberFormat="1" applyFont="1" applyFill="1" applyBorder="1" applyAlignment="1">
      <alignment horizontal="left" wrapText="1"/>
    </xf>
    <xf numFmtId="0" fontId="5" fillId="0" borderId="0" xfId="1" applyFont="1" applyProtection="1">
      <protection locked="0"/>
    </xf>
    <xf numFmtId="0" fontId="5" fillId="0" borderId="0" xfId="1" applyFont="1" applyAlignment="1" applyProtection="1">
      <protection locked="0"/>
    </xf>
    <xf numFmtId="0" fontId="5" fillId="0" borderId="0" xfId="1" applyNumberFormat="1" applyFont="1" applyBorder="1" applyAlignment="1">
      <alignment horizontal="left" vertical="center" wrapText="1"/>
    </xf>
    <xf numFmtId="0" fontId="5" fillId="0" borderId="0" xfId="1" applyFont="1" applyAlignment="1" applyProtection="1">
      <alignment vertical="top" wrapText="1"/>
      <protection locked="0"/>
    </xf>
    <xf numFmtId="0" fontId="6" fillId="0" borderId="0" xfId="1" applyFont="1" applyAlignment="1" applyProtection="1">
      <alignment vertical="top" wrapText="1"/>
      <protection locked="0"/>
    </xf>
    <xf numFmtId="0" fontId="5" fillId="0" borderId="0" xfId="5" applyFont="1" applyAlignment="1">
      <alignment vertical="top" wrapText="1"/>
    </xf>
    <xf numFmtId="49" fontId="5" fillId="0" borderId="0" xfId="1" applyNumberFormat="1" applyFont="1" applyAlignment="1" applyProtection="1">
      <alignment wrapText="1"/>
      <protection locked="0"/>
    </xf>
    <xf numFmtId="49" fontId="5" fillId="0" borderId="0" xfId="1" applyNumberFormat="1" applyFont="1" applyAlignment="1">
      <alignment wrapText="1"/>
    </xf>
    <xf numFmtId="49" fontId="5" fillId="0" borderId="0" xfId="5" applyNumberFormat="1" applyFont="1" applyAlignment="1">
      <alignment vertical="center" wrapText="1"/>
    </xf>
    <xf numFmtId="0" fontId="5" fillId="0" borderId="0" xfId="5" applyFont="1" applyAlignment="1">
      <alignment vertical="center" wrapText="1"/>
    </xf>
    <xf numFmtId="0" fontId="5" fillId="0" borderId="0" xfId="5" applyFont="1" applyAlignment="1">
      <alignment horizontal="center" vertical="center" wrapText="1"/>
    </xf>
    <xf numFmtId="0" fontId="6" fillId="0" borderId="0" xfId="5" applyFont="1" applyAlignment="1">
      <alignment vertical="center"/>
    </xf>
    <xf numFmtId="0" fontId="5" fillId="0" borderId="0" xfId="5" applyFont="1" applyAlignment="1">
      <alignment wrapText="1"/>
    </xf>
    <xf numFmtId="49" fontId="5" fillId="0" borderId="0" xfId="5" applyNumberFormat="1" applyFont="1" applyAlignment="1">
      <alignment wrapText="1"/>
    </xf>
    <xf numFmtId="0" fontId="5" fillId="0" borderId="0" xfId="5" applyFont="1" applyAlignment="1">
      <alignment horizontal="center" wrapText="1"/>
    </xf>
    <xf numFmtId="49" fontId="6" fillId="0" borderId="0" xfId="1" applyNumberFormat="1" applyFont="1" applyAlignment="1" applyProtection="1">
      <alignment vertical="top" wrapText="1"/>
      <protection locked="0"/>
    </xf>
    <xf numFmtId="0" fontId="5" fillId="0" borderId="0" xfId="7" applyFont="1" applyAlignment="1">
      <alignment wrapText="1"/>
    </xf>
    <xf numFmtId="49" fontId="5" fillId="0" borderId="0" xfId="7" applyNumberFormat="1" applyFont="1" applyAlignment="1">
      <alignment horizontal="center" wrapText="1"/>
    </xf>
    <xf numFmtId="3" fontId="5" fillId="0" borderId="0" xfId="7" applyNumberFormat="1" applyFont="1" applyAlignment="1">
      <alignment horizontal="center" wrapText="1"/>
    </xf>
    <xf numFmtId="164" fontId="5" fillId="0" borderId="0" xfId="7" applyNumberFormat="1" applyFont="1" applyAlignment="1">
      <alignment horizontal="right" wrapText="1"/>
    </xf>
    <xf numFmtId="9" fontId="5" fillId="0" borderId="0" xfId="7" applyNumberFormat="1" applyFont="1" applyAlignment="1">
      <alignment wrapText="1"/>
    </xf>
    <xf numFmtId="0" fontId="5" fillId="0" borderId="0" xfId="7" applyFont="1"/>
    <xf numFmtId="0" fontId="5" fillId="0" borderId="0" xfId="7" applyFont="1" applyAlignment="1">
      <alignment vertical="top" wrapText="1"/>
    </xf>
    <xf numFmtId="0" fontId="5" fillId="0" borderId="0" xfId="7" applyFont="1" applyAlignment="1">
      <alignment vertical="top"/>
    </xf>
    <xf numFmtId="49" fontId="5" fillId="0" borderId="0" xfId="7" applyNumberFormat="1" applyFont="1" applyAlignment="1">
      <alignment horizontal="center" vertical="top" wrapText="1"/>
    </xf>
    <xf numFmtId="164" fontId="5" fillId="0" borderId="0" xfId="7" applyNumberFormat="1" applyFont="1" applyAlignment="1">
      <alignment horizontal="right" vertical="top" wrapText="1"/>
    </xf>
    <xf numFmtId="0" fontId="5" fillId="0" borderId="0" xfId="7" applyFont="1" applyBorder="1" applyAlignment="1">
      <alignment vertical="top"/>
    </xf>
    <xf numFmtId="0" fontId="5" fillId="0" borderId="0" xfId="5" applyFont="1" applyAlignment="1" applyProtection="1">
      <alignment wrapText="1"/>
      <protection locked="0"/>
    </xf>
    <xf numFmtId="0" fontId="6" fillId="0" borderId="0" xfId="5" applyNumberFormat="1" applyFont="1" applyAlignment="1" applyProtection="1">
      <alignment vertical="top" wrapText="1"/>
      <protection locked="0"/>
    </xf>
    <xf numFmtId="0" fontId="6" fillId="0" borderId="0" xfId="5" applyFont="1" applyAlignment="1" applyProtection="1">
      <alignment vertical="center" wrapText="1"/>
      <protection locked="0"/>
    </xf>
    <xf numFmtId="0" fontId="5" fillId="0" borderId="0" xfId="5" applyFont="1" applyAlignment="1" applyProtection="1">
      <alignment vertical="center" wrapText="1"/>
      <protection locked="0"/>
    </xf>
    <xf numFmtId="0" fontId="5" fillId="0" borderId="0" xfId="5" applyFont="1" applyAlignment="1" applyProtection="1">
      <alignment vertical="top" wrapText="1"/>
      <protection locked="0"/>
    </xf>
    <xf numFmtId="0" fontId="5" fillId="0" borderId="44" xfId="5" applyFont="1" applyBorder="1" applyAlignment="1" applyProtection="1">
      <alignment horizontal="center" vertical="center" wrapText="1"/>
      <protection locked="0"/>
    </xf>
    <xf numFmtId="0" fontId="5" fillId="0" borderId="0" xfId="5" applyFont="1" applyAlignment="1" applyProtection="1">
      <alignment horizontal="center" vertical="center" wrapText="1"/>
      <protection locked="0"/>
    </xf>
    <xf numFmtId="0" fontId="6" fillId="0" borderId="0" xfId="5" applyFont="1" applyAlignment="1" applyProtection="1">
      <alignment vertical="center"/>
      <protection locked="0"/>
    </xf>
    <xf numFmtId="0" fontId="5" fillId="0" borderId="0" xfId="5" applyFont="1" applyBorder="1" applyAlignment="1" applyProtection="1">
      <alignment horizontal="center"/>
      <protection locked="0"/>
    </xf>
    <xf numFmtId="49" fontId="14" fillId="0" borderId="0" xfId="5" applyNumberFormat="1" applyFont="1" applyBorder="1" applyAlignment="1" applyProtection="1">
      <alignment horizontal="center" wrapText="1"/>
      <protection locked="0"/>
    </xf>
    <xf numFmtId="49" fontId="14" fillId="0" borderId="0" xfId="5" applyNumberFormat="1" applyFont="1" applyBorder="1" applyAlignment="1" applyProtection="1">
      <alignment horizontal="left" wrapText="1"/>
      <protection locked="0"/>
    </xf>
    <xf numFmtId="3" fontId="14" fillId="0" borderId="0" xfId="5" applyNumberFormat="1" applyFont="1" applyBorder="1" applyAlignment="1" applyProtection="1">
      <alignment horizontal="center" wrapText="1"/>
      <protection locked="0"/>
    </xf>
    <xf numFmtId="164" fontId="19" fillId="0" borderId="0" xfId="5" applyNumberFormat="1" applyFont="1" applyAlignment="1" applyProtection="1">
      <alignment wrapText="1"/>
      <protection hidden="1"/>
    </xf>
    <xf numFmtId="164" fontId="5" fillId="0" borderId="0" xfId="5" applyNumberFormat="1" applyFont="1" applyBorder="1" applyAlignment="1" applyProtection="1">
      <alignment horizontal="right"/>
      <protection locked="0"/>
    </xf>
    <xf numFmtId="164" fontId="6" fillId="3" borderId="0" xfId="5" applyNumberFormat="1" applyFont="1" applyFill="1" applyBorder="1" applyAlignment="1" applyProtection="1">
      <alignment horizontal="right"/>
      <protection locked="0"/>
    </xf>
    <xf numFmtId="0" fontId="5" fillId="0" borderId="0" xfId="5" applyFont="1" applyAlignment="1" applyProtection="1">
      <protection locked="0"/>
    </xf>
    <xf numFmtId="0" fontId="5" fillId="0" borderId="0" xfId="7" applyFont="1" applyBorder="1" applyAlignment="1">
      <alignment vertical="top" wrapText="1"/>
    </xf>
    <xf numFmtId="0" fontId="5" fillId="0" borderId="0" xfId="5" applyFont="1" applyProtection="1">
      <protection locked="0"/>
    </xf>
    <xf numFmtId="0" fontId="5" fillId="2" borderId="3" xfId="5" applyFont="1" applyFill="1" applyBorder="1" applyAlignment="1" applyProtection="1">
      <alignment wrapText="1"/>
      <protection locked="0"/>
    </xf>
    <xf numFmtId="0" fontId="5" fillId="0" borderId="0" xfId="5" applyFont="1" applyAlignment="1" applyProtection="1">
      <alignment horizontal="left" vertical="center" wrapText="1"/>
      <protection locked="0"/>
    </xf>
    <xf numFmtId="0" fontId="5" fillId="0" borderId="0" xfId="5" applyFont="1" applyAlignment="1" applyProtection="1">
      <alignment horizontal="center"/>
      <protection locked="0"/>
    </xf>
    <xf numFmtId="3" fontId="5" fillId="0" borderId="0" xfId="5" applyNumberFormat="1" applyFont="1" applyAlignment="1" applyProtection="1">
      <alignment horizontal="center"/>
      <protection locked="0"/>
    </xf>
    <xf numFmtId="0" fontId="5" fillId="0" borderId="0" xfId="1" applyFont="1" applyAlignment="1">
      <alignment horizontal="center" wrapText="1"/>
    </xf>
    <xf numFmtId="49" fontId="5" fillId="0" borderId="51" xfId="5" applyNumberFormat="1" applyFont="1" applyFill="1" applyBorder="1" applyAlignment="1">
      <alignment horizontal="center" vertical="center" wrapText="1"/>
    </xf>
    <xf numFmtId="0" fontId="5" fillId="0" borderId="0" xfId="1" applyNumberFormat="1" applyFont="1" applyBorder="1" applyAlignment="1">
      <alignment horizontal="left" vertical="center" wrapText="1"/>
    </xf>
    <xf numFmtId="0" fontId="6" fillId="0" borderId="0" xfId="1" applyNumberFormat="1" applyFont="1" applyAlignment="1" applyProtection="1">
      <alignment horizontal="left" vertical="top" wrapText="1"/>
      <protection locked="0"/>
    </xf>
    <xf numFmtId="49" fontId="5" fillId="4" borderId="6" xfId="5" applyNumberFormat="1" applyFont="1" applyFill="1" applyBorder="1" applyAlignment="1">
      <alignment horizontal="center" vertical="center" wrapText="1"/>
    </xf>
    <xf numFmtId="0" fontId="20" fillId="0" borderId="0" xfId="5" applyFont="1" applyAlignment="1" applyProtection="1">
      <alignment horizontal="center" vertical="center" wrapText="1"/>
      <protection locked="0"/>
    </xf>
    <xf numFmtId="0" fontId="5" fillId="0" borderId="60" xfId="5" applyFont="1" applyBorder="1" applyAlignment="1">
      <alignment vertical="center" wrapText="1"/>
    </xf>
    <xf numFmtId="49" fontId="5" fillId="4" borderId="10" xfId="5" applyNumberFormat="1" applyFont="1" applyFill="1" applyBorder="1" applyAlignment="1">
      <alignment horizontal="center" vertical="center" wrapText="1"/>
    </xf>
    <xf numFmtId="0" fontId="5" fillId="0" borderId="0" xfId="5" applyFont="1" applyBorder="1" applyAlignment="1">
      <alignment vertical="top" wrapText="1"/>
    </xf>
    <xf numFmtId="49" fontId="5" fillId="0" borderId="47" xfId="5" applyNumberFormat="1" applyFont="1" applyFill="1" applyBorder="1" applyAlignment="1">
      <alignment horizontal="center" vertical="center" wrapText="1"/>
    </xf>
    <xf numFmtId="49" fontId="5" fillId="0" borderId="0" xfId="5" applyNumberFormat="1" applyFont="1" applyFill="1" applyBorder="1" applyAlignment="1">
      <alignment horizontal="center" vertical="center" wrapText="1"/>
    </xf>
    <xf numFmtId="0" fontId="5" fillId="0" borderId="64" xfId="5" applyFont="1" applyBorder="1" applyAlignment="1">
      <alignment vertical="center" wrapText="1"/>
    </xf>
    <xf numFmtId="0" fontId="5" fillId="0" borderId="62" xfId="5" applyFont="1" applyBorder="1" applyAlignment="1">
      <alignment vertical="center" wrapText="1"/>
    </xf>
    <xf numFmtId="49" fontId="18" fillId="5" borderId="49" xfId="5" applyNumberFormat="1" applyFont="1" applyFill="1" applyBorder="1" applyAlignment="1">
      <alignment horizontal="center" vertical="center" wrapText="1"/>
    </xf>
    <xf numFmtId="0" fontId="0" fillId="0" borderId="47" xfId="0" applyFont="1" applyBorder="1" applyAlignment="1">
      <alignment horizontal="center" vertical="center" wrapText="1"/>
    </xf>
    <xf numFmtId="49" fontId="18" fillId="5" borderId="63" xfId="5" applyNumberFormat="1" applyFont="1" applyFill="1" applyBorder="1" applyAlignment="1">
      <alignment horizontal="center" vertical="center" wrapText="1"/>
    </xf>
    <xf numFmtId="49" fontId="5" fillId="0" borderId="50" xfId="5" applyNumberFormat="1" applyFont="1" applyFill="1" applyBorder="1" applyAlignment="1">
      <alignment horizontal="center" vertical="center" wrapText="1"/>
    </xf>
    <xf numFmtId="49" fontId="5" fillId="0" borderId="59" xfId="5" applyNumberFormat="1" applyFont="1" applyFill="1" applyBorder="1" applyAlignment="1">
      <alignment horizontal="center" vertical="center" wrapText="1"/>
    </xf>
    <xf numFmtId="0" fontId="6" fillId="0" borderId="0" xfId="1" applyFont="1" applyAlignment="1" applyProtection="1">
      <alignment horizontal="center" vertical="top" wrapText="1"/>
      <protection locked="0"/>
    </xf>
    <xf numFmtId="49" fontId="5" fillId="0" borderId="0" xfId="1" applyNumberFormat="1" applyFont="1" applyAlignment="1" applyProtection="1">
      <alignment horizontal="center" vertical="center" wrapText="1"/>
      <protection locked="0"/>
    </xf>
    <xf numFmtId="49" fontId="5" fillId="0" borderId="53" xfId="5" applyNumberFormat="1" applyFont="1" applyFill="1" applyBorder="1" applyAlignment="1">
      <alignment horizontal="center" vertical="center" wrapText="1"/>
    </xf>
    <xf numFmtId="0" fontId="0" fillId="0" borderId="0" xfId="0" applyFont="1" applyBorder="1" applyAlignment="1">
      <alignment horizontal="center" vertical="top" wrapText="1"/>
    </xf>
    <xf numFmtId="0" fontId="6" fillId="0" borderId="0" xfId="5" applyFont="1" applyAlignment="1">
      <alignment vertical="top"/>
    </xf>
    <xf numFmtId="0" fontId="6" fillId="0" borderId="0" xfId="5" applyFont="1" applyBorder="1" applyAlignment="1" applyProtection="1">
      <alignment horizontal="right" vertical="center"/>
      <protection locked="0"/>
    </xf>
    <xf numFmtId="164" fontId="6" fillId="3" borderId="0" xfId="5" applyNumberFormat="1" applyFont="1" applyFill="1" applyBorder="1" applyAlignment="1" applyProtection="1">
      <alignment horizontal="right" vertical="center"/>
      <protection locked="0"/>
    </xf>
    <xf numFmtId="0" fontId="5" fillId="0" borderId="61" xfId="5" applyFont="1" applyBorder="1" applyAlignment="1">
      <alignment vertical="center" wrapText="1"/>
    </xf>
    <xf numFmtId="0" fontId="5" fillId="2" borderId="70" xfId="5" applyFont="1" applyFill="1" applyBorder="1" applyAlignment="1" applyProtection="1">
      <alignment horizontal="center" vertical="center" wrapText="1"/>
      <protection locked="0"/>
    </xf>
    <xf numFmtId="0" fontId="5" fillId="0" borderId="0" xfId="1" applyFont="1" applyAlignment="1">
      <alignment horizontal="left" wrapText="1"/>
    </xf>
    <xf numFmtId="0" fontId="5" fillId="0" borderId="0" xfId="1" applyFont="1" applyAlignment="1">
      <alignment horizontal="left" vertical="top" wrapText="1"/>
    </xf>
    <xf numFmtId="0" fontId="6" fillId="0" borderId="0" xfId="1" applyNumberFormat="1" applyFont="1" applyAlignment="1" applyProtection="1">
      <alignment horizontal="left" vertical="top" wrapText="1"/>
      <protection locked="0"/>
    </xf>
    <xf numFmtId="0" fontId="14" fillId="0" borderId="0" xfId="3" applyFont="1" applyAlignment="1">
      <alignment horizontal="left" vertical="center" wrapText="1"/>
    </xf>
    <xf numFmtId="0" fontId="6" fillId="0" borderId="4" xfId="5" applyFont="1" applyBorder="1" applyAlignment="1" applyProtection="1">
      <alignment horizontal="right" vertical="center"/>
      <protection locked="0"/>
    </xf>
    <xf numFmtId="0" fontId="5" fillId="0" borderId="0" xfId="5" applyFont="1" applyAlignment="1" applyProtection="1">
      <alignment horizontal="left"/>
      <protection locked="0"/>
    </xf>
    <xf numFmtId="0" fontId="20" fillId="0" borderId="0" xfId="5" applyFont="1" applyAlignment="1" applyProtection="1">
      <alignment horizontal="center" vertical="center" wrapText="1"/>
      <protection locked="0"/>
    </xf>
    <xf numFmtId="49" fontId="5" fillId="0" borderId="78" xfId="5" applyNumberFormat="1" applyFont="1" applyFill="1" applyBorder="1" applyAlignment="1">
      <alignment horizontal="center" vertical="center" wrapText="1"/>
    </xf>
    <xf numFmtId="0" fontId="5" fillId="0" borderId="79" xfId="5" applyFont="1" applyFill="1" applyBorder="1" applyAlignment="1" applyProtection="1">
      <alignment horizontal="center" vertical="center" wrapText="1"/>
      <protection locked="0"/>
    </xf>
    <xf numFmtId="0" fontId="5" fillId="0" borderId="0" xfId="5" applyFont="1" applyFill="1" applyAlignment="1" applyProtection="1">
      <alignment horizontal="center" vertical="center" wrapText="1"/>
      <protection locked="0"/>
    </xf>
    <xf numFmtId="0" fontId="5" fillId="0" borderId="81" xfId="5" applyFont="1" applyFill="1" applyBorder="1" applyAlignment="1" applyProtection="1">
      <alignment horizontal="center" vertical="center" wrapText="1"/>
      <protection locked="0"/>
    </xf>
    <xf numFmtId="0" fontId="5" fillId="2" borderId="84" xfId="5" applyFont="1" applyFill="1" applyBorder="1" applyAlignment="1" applyProtection="1">
      <alignment horizontal="center" vertical="center" wrapText="1"/>
      <protection locked="0"/>
    </xf>
    <xf numFmtId="0" fontId="5" fillId="2" borderId="0" xfId="5" applyFont="1" applyFill="1" applyBorder="1" applyAlignment="1" applyProtection="1">
      <alignment wrapText="1"/>
      <protection locked="0"/>
    </xf>
    <xf numFmtId="0" fontId="5" fillId="2" borderId="86" xfId="5" applyFont="1" applyFill="1" applyBorder="1" applyAlignment="1" applyProtection="1">
      <alignment horizontal="center" vertical="center" wrapText="1"/>
      <protection locked="0"/>
    </xf>
    <xf numFmtId="0" fontId="5" fillId="0" borderId="87" xfId="5" applyFont="1" applyFill="1" applyBorder="1" applyAlignment="1" applyProtection="1">
      <alignment horizontal="center" vertical="center" wrapText="1"/>
      <protection locked="0"/>
    </xf>
    <xf numFmtId="0" fontId="5" fillId="0" borderId="88" xfId="5" applyFont="1" applyFill="1" applyBorder="1" applyAlignment="1" applyProtection="1">
      <alignment horizontal="center" vertical="center" wrapText="1"/>
      <protection locked="0"/>
    </xf>
    <xf numFmtId="0" fontId="5" fillId="0" borderId="79" xfId="5" applyFont="1" applyFill="1" applyBorder="1" applyAlignment="1" applyProtection="1">
      <alignment horizontal="left" vertical="center" wrapText="1"/>
      <protection locked="0"/>
    </xf>
    <xf numFmtId="0" fontId="5" fillId="0" borderId="81" xfId="5" applyFont="1" applyFill="1" applyBorder="1" applyAlignment="1" applyProtection="1">
      <alignment horizontal="left" vertical="center" wrapText="1"/>
      <protection locked="0"/>
    </xf>
    <xf numFmtId="0" fontId="5" fillId="0" borderId="91" xfId="5" applyFont="1" applyFill="1" applyBorder="1" applyAlignment="1" applyProtection="1">
      <alignment horizontal="center" vertical="center" wrapText="1"/>
      <protection locked="0"/>
    </xf>
    <xf numFmtId="0" fontId="5" fillId="0" borderId="90" xfId="5" applyFont="1" applyBorder="1" applyAlignment="1" applyProtection="1">
      <alignment horizontal="center" vertical="center" wrapText="1"/>
      <protection locked="0"/>
    </xf>
    <xf numFmtId="0" fontId="5" fillId="0" borderId="44" xfId="5" applyFont="1" applyFill="1" applyBorder="1" applyAlignment="1" applyProtection="1">
      <alignment horizontal="left" vertical="center" wrapText="1"/>
      <protection locked="0"/>
    </xf>
    <xf numFmtId="0" fontId="5" fillId="0" borderId="93" xfId="5" applyFont="1" applyBorder="1" applyAlignment="1" applyProtection="1">
      <alignment horizontal="left" vertical="center" wrapText="1"/>
      <protection locked="0"/>
    </xf>
    <xf numFmtId="9" fontId="5" fillId="0" borderId="93" xfId="5" applyNumberFormat="1" applyFont="1" applyBorder="1" applyAlignment="1" applyProtection="1">
      <alignment horizontal="right" vertical="center" wrapText="1"/>
      <protection locked="0"/>
    </xf>
    <xf numFmtId="0" fontId="5" fillId="0" borderId="44" xfId="5" applyFont="1" applyFill="1" applyBorder="1" applyAlignment="1" applyProtection="1">
      <alignment horizontal="center" vertical="center" wrapText="1"/>
      <protection locked="0"/>
    </xf>
    <xf numFmtId="0" fontId="5" fillId="0" borderId="99" xfId="5" applyFont="1" applyFill="1" applyBorder="1" applyAlignment="1" applyProtection="1">
      <alignment horizontal="center" vertical="center" wrapText="1"/>
      <protection locked="0"/>
    </xf>
    <xf numFmtId="0" fontId="5" fillId="0" borderId="100" xfId="5" applyFont="1" applyFill="1" applyBorder="1" applyAlignment="1" applyProtection="1">
      <alignment horizontal="center" vertical="center" wrapText="1"/>
      <protection locked="0"/>
    </xf>
    <xf numFmtId="0" fontId="5" fillId="0" borderId="101" xfId="5" applyFont="1" applyFill="1" applyBorder="1" applyAlignment="1" applyProtection="1">
      <alignment horizontal="center" vertical="center" wrapText="1"/>
      <protection locked="0"/>
    </xf>
    <xf numFmtId="0" fontId="5" fillId="0" borderId="12" xfId="5" applyFont="1" applyBorder="1" applyAlignment="1" applyProtection="1">
      <alignment horizontal="center" vertical="center" wrapText="1"/>
      <protection locked="0"/>
    </xf>
    <xf numFmtId="0" fontId="5" fillId="0" borderId="100" xfId="5" applyFont="1" applyBorder="1" applyAlignment="1" applyProtection="1">
      <alignment horizontal="center" vertical="center" wrapText="1"/>
      <protection locked="0"/>
    </xf>
    <xf numFmtId="0" fontId="5" fillId="0" borderId="81" xfId="5" applyFont="1" applyBorder="1" applyAlignment="1" applyProtection="1">
      <alignment horizontal="center" vertical="center" wrapText="1"/>
      <protection locked="0"/>
    </xf>
    <xf numFmtId="0" fontId="5" fillId="0" borderId="103" xfId="5" applyFont="1" applyBorder="1" applyAlignment="1" applyProtection="1">
      <alignment horizontal="center" vertical="center" wrapText="1"/>
      <protection locked="0"/>
    </xf>
    <xf numFmtId="0" fontId="5" fillId="0" borderId="93" xfId="5" applyFont="1" applyBorder="1" applyAlignment="1" applyProtection="1">
      <alignment horizontal="center" vertical="center" wrapText="1"/>
      <protection locked="0"/>
    </xf>
    <xf numFmtId="0" fontId="5" fillId="2" borderId="104" xfId="5" applyFont="1" applyFill="1" applyBorder="1" applyAlignment="1" applyProtection="1">
      <alignment horizontal="center" vertical="center" wrapText="1"/>
      <protection locked="0"/>
    </xf>
    <xf numFmtId="0" fontId="5" fillId="2" borderId="105" xfId="5" applyFont="1" applyFill="1" applyBorder="1" applyAlignment="1" applyProtection="1">
      <alignment horizontal="center" vertical="center" wrapText="1"/>
      <protection locked="0"/>
    </xf>
    <xf numFmtId="0" fontId="5" fillId="2" borderId="107" xfId="5" applyFont="1" applyFill="1" applyBorder="1" applyAlignment="1" applyProtection="1">
      <alignment horizontal="center" vertical="center" wrapText="1"/>
      <protection locked="0"/>
    </xf>
    <xf numFmtId="0" fontId="5" fillId="0" borderId="55" xfId="5" applyFont="1" applyBorder="1" applyAlignment="1" applyProtection="1">
      <alignment horizontal="center" vertical="center" wrapText="1"/>
      <protection locked="0"/>
    </xf>
    <xf numFmtId="165" fontId="5" fillId="0" borderId="93" xfId="5" applyNumberFormat="1" applyFont="1" applyBorder="1" applyAlignment="1" applyProtection="1">
      <alignment horizontal="right" vertical="center" wrapText="1"/>
      <protection locked="0"/>
    </xf>
    <xf numFmtId="165" fontId="5" fillId="0" borderId="79" xfId="5" applyNumberFormat="1" applyFont="1" applyFill="1" applyBorder="1" applyAlignment="1" applyProtection="1">
      <alignment horizontal="right" vertical="center" wrapText="1"/>
      <protection locked="0"/>
    </xf>
    <xf numFmtId="165" fontId="5" fillId="0" borderId="81" xfId="5" applyNumberFormat="1" applyFont="1" applyFill="1" applyBorder="1" applyAlignment="1" applyProtection="1">
      <alignment horizontal="right" vertical="center" wrapText="1"/>
      <protection locked="0"/>
    </xf>
    <xf numFmtId="165" fontId="5" fillId="0" borderId="44" xfId="5" applyNumberFormat="1" applyFont="1" applyFill="1" applyBorder="1" applyAlignment="1" applyProtection="1">
      <alignment horizontal="right" vertical="center" wrapText="1"/>
      <protection locked="0"/>
    </xf>
    <xf numFmtId="9" fontId="5" fillId="0" borderId="79" xfId="5" applyNumberFormat="1" applyFont="1" applyFill="1" applyBorder="1" applyAlignment="1" applyProtection="1">
      <alignment horizontal="right" vertical="center" wrapText="1"/>
      <protection locked="0"/>
    </xf>
    <xf numFmtId="9" fontId="5" fillId="0" borderId="81" xfId="5" applyNumberFormat="1" applyFont="1" applyFill="1" applyBorder="1" applyAlignment="1" applyProtection="1">
      <alignment horizontal="right" vertical="center" wrapText="1"/>
      <protection locked="0"/>
    </xf>
    <xf numFmtId="9" fontId="5" fillId="0" borderId="44" xfId="5" applyNumberFormat="1" applyFont="1" applyFill="1" applyBorder="1" applyAlignment="1" applyProtection="1">
      <alignment horizontal="right" vertical="center" wrapText="1"/>
      <protection locked="0"/>
    </xf>
    <xf numFmtId="165" fontId="5" fillId="0" borderId="80" xfId="5" applyNumberFormat="1" applyFont="1" applyFill="1" applyBorder="1" applyAlignment="1" applyProtection="1">
      <alignment horizontal="right" vertical="center" wrapText="1"/>
      <protection locked="0"/>
    </xf>
    <xf numFmtId="165" fontId="5" fillId="0" borderId="8" xfId="5" applyNumberFormat="1" applyFont="1" applyFill="1" applyBorder="1" applyAlignment="1" applyProtection="1">
      <alignment horizontal="right" vertical="center" wrapText="1"/>
      <protection locked="0"/>
    </xf>
    <xf numFmtId="164" fontId="5" fillId="0" borderId="103" xfId="5" applyNumberFormat="1" applyFont="1" applyFill="1" applyBorder="1" applyAlignment="1" applyProtection="1">
      <alignment horizontal="right" vertical="center" wrapText="1"/>
      <protection locked="0"/>
    </xf>
    <xf numFmtId="164" fontId="6" fillId="6" borderId="48" xfId="5" applyNumberFormat="1" applyFont="1" applyFill="1" applyBorder="1" applyAlignment="1" applyProtection="1">
      <alignment horizontal="right" vertical="center"/>
      <protection locked="0"/>
    </xf>
    <xf numFmtId="165" fontId="5" fillId="0" borderId="55" xfId="5" applyNumberFormat="1" applyFont="1" applyFill="1" applyBorder="1" applyAlignment="1" applyProtection="1">
      <alignment horizontal="right" vertical="center" wrapText="1"/>
      <protection locked="0"/>
    </xf>
    <xf numFmtId="165" fontId="6" fillId="0" borderId="109" xfId="5" applyNumberFormat="1" applyFont="1" applyBorder="1" applyAlignment="1" applyProtection="1">
      <alignment vertical="center"/>
      <protection locked="0"/>
    </xf>
    <xf numFmtId="165" fontId="5" fillId="0" borderId="100" xfId="5" applyNumberFormat="1" applyFont="1" applyFill="1" applyBorder="1" applyAlignment="1" applyProtection="1">
      <alignment vertical="center" wrapText="1"/>
      <protection locked="0"/>
    </xf>
    <xf numFmtId="0" fontId="10" fillId="0" borderId="0" xfId="8" applyFont="1" applyAlignment="1" applyProtection="1">
      <alignment horizontal="left" wrapText="1"/>
      <protection locked="0"/>
    </xf>
    <xf numFmtId="0" fontId="10" fillId="0" borderId="0" xfId="8" applyFont="1" applyAlignment="1" applyProtection="1">
      <alignment horizontal="center" wrapText="1"/>
      <protection locked="0"/>
    </xf>
    <xf numFmtId="0" fontId="10" fillId="0" borderId="0" xfId="8" applyFont="1" applyAlignment="1" applyProtection="1">
      <alignment wrapText="1"/>
      <protection locked="0"/>
    </xf>
    <xf numFmtId="0" fontId="22" fillId="0" borderId="0" xfId="8" applyFont="1" applyAlignment="1" applyProtection="1">
      <alignment vertical="center" wrapText="1"/>
      <protection locked="0"/>
    </xf>
    <xf numFmtId="0" fontId="10" fillId="0" borderId="0" xfId="8" applyFont="1" applyAlignment="1">
      <alignment wrapText="1"/>
    </xf>
    <xf numFmtId="0" fontId="10" fillId="0" borderId="0" xfId="8" applyFont="1" applyAlignment="1" applyProtection="1">
      <alignment vertical="center" wrapText="1"/>
      <protection locked="0"/>
    </xf>
    <xf numFmtId="0" fontId="9" fillId="0" borderId="0" xfId="8" applyFont="1" applyAlignment="1" applyProtection="1">
      <alignment vertical="top" wrapText="1"/>
      <protection locked="0"/>
    </xf>
    <xf numFmtId="0" fontId="9" fillId="0" borderId="45" xfId="8" applyFont="1" applyBorder="1" applyAlignment="1" applyProtection="1">
      <alignment horizontal="center" vertical="center" wrapText="1"/>
      <protection locked="0"/>
    </xf>
    <xf numFmtId="0" fontId="9" fillId="0" borderId="44" xfId="8" applyFont="1" applyBorder="1" applyAlignment="1" applyProtection="1">
      <alignment horizontal="center" vertical="center" wrapText="1"/>
      <protection locked="0"/>
    </xf>
    <xf numFmtId="0" fontId="9" fillId="0" borderId="11" xfId="8" applyFont="1" applyBorder="1" applyAlignment="1" applyProtection="1">
      <alignment horizontal="center" vertical="center" wrapText="1"/>
      <protection locked="0"/>
    </xf>
    <xf numFmtId="0" fontId="9" fillId="2" borderId="17" xfId="8" applyFont="1" applyFill="1" applyBorder="1" applyAlignment="1" applyProtection="1">
      <alignment horizontal="center" vertical="top" wrapText="1"/>
      <protection locked="0"/>
    </xf>
    <xf numFmtId="0" fontId="9" fillId="2" borderId="117" xfId="8" applyFont="1" applyFill="1" applyBorder="1" applyAlignment="1" applyProtection="1">
      <alignment horizontal="center" vertical="top" wrapText="1"/>
      <protection locked="0"/>
    </xf>
    <xf numFmtId="0" fontId="9" fillId="2" borderId="118" xfId="8" applyFont="1" applyFill="1" applyBorder="1" applyAlignment="1" applyProtection="1">
      <alignment horizontal="center" vertical="top" wrapText="1"/>
      <protection locked="0"/>
    </xf>
    <xf numFmtId="0" fontId="9" fillId="2" borderId="119" xfId="8" applyFont="1" applyFill="1" applyBorder="1" applyAlignment="1" applyProtection="1">
      <alignment horizontal="center" vertical="top" wrapText="1"/>
      <protection locked="0"/>
    </xf>
    <xf numFmtId="0" fontId="9" fillId="2" borderId="120" xfId="8" applyFont="1" applyFill="1" applyBorder="1" applyAlignment="1" applyProtection="1">
      <alignment horizontal="center" vertical="top" wrapText="1"/>
      <protection locked="0"/>
    </xf>
    <xf numFmtId="0" fontId="9" fillId="2" borderId="121" xfId="8" applyFont="1" applyFill="1" applyBorder="1" applyAlignment="1" applyProtection="1">
      <alignment horizontal="center" vertical="top" wrapText="1"/>
      <protection locked="0"/>
    </xf>
    <xf numFmtId="0" fontId="9" fillId="2" borderId="122" xfId="8" applyFont="1" applyFill="1" applyBorder="1" applyAlignment="1" applyProtection="1">
      <alignment horizontal="center" vertical="top" wrapText="1"/>
      <protection locked="0"/>
    </xf>
    <xf numFmtId="0" fontId="9" fillId="2" borderId="123" xfId="8" applyFont="1" applyFill="1" applyBorder="1" applyAlignment="1" applyProtection="1">
      <alignment horizontal="center" vertical="center" wrapText="1"/>
      <protection locked="0"/>
    </xf>
    <xf numFmtId="0" fontId="9" fillId="2" borderId="124" xfId="8" applyFont="1" applyFill="1" applyBorder="1" applyAlignment="1" applyProtection="1">
      <alignment horizontal="center" vertical="center" wrapText="1"/>
      <protection locked="0"/>
    </xf>
    <xf numFmtId="0" fontId="9" fillId="2" borderId="125" xfId="8" applyFont="1" applyFill="1" applyBorder="1" applyAlignment="1" applyProtection="1">
      <alignment horizontal="center" vertical="center" wrapText="1"/>
      <protection locked="0"/>
    </xf>
    <xf numFmtId="0" fontId="9" fillId="2" borderId="126" xfId="8" applyFont="1" applyFill="1" applyBorder="1" applyAlignment="1" applyProtection="1">
      <alignment horizontal="center" vertical="center" wrapText="1"/>
      <protection locked="0"/>
    </xf>
    <xf numFmtId="0" fontId="9" fillId="0" borderId="0" xfId="8" applyFont="1" applyAlignment="1" applyProtection="1">
      <alignment horizontal="center" vertical="center" wrapText="1"/>
      <protection locked="0"/>
    </xf>
    <xf numFmtId="49" fontId="10" fillId="0" borderId="127" xfId="8" applyNumberFormat="1" applyFont="1" applyBorder="1" applyAlignment="1" applyProtection="1">
      <alignment horizontal="center" vertical="center" wrapText="1"/>
      <protection locked="0"/>
    </xf>
    <xf numFmtId="49" fontId="10" fillId="0" borderId="1" xfId="8" applyNumberFormat="1" applyFont="1" applyBorder="1" applyAlignment="1" applyProtection="1">
      <alignment vertical="center" wrapText="1"/>
      <protection locked="0"/>
    </xf>
    <xf numFmtId="49" fontId="10" fillId="0" borderId="128" xfId="8" applyNumberFormat="1" applyFont="1" applyBorder="1" applyAlignment="1" applyProtection="1">
      <alignment vertical="center" wrapText="1"/>
      <protection locked="0"/>
    </xf>
    <xf numFmtId="49" fontId="10" fillId="0" borderId="129" xfId="8" applyNumberFormat="1" applyFont="1" applyBorder="1" applyAlignment="1" applyProtection="1">
      <alignment horizontal="center" vertical="center" wrapText="1"/>
      <protection locked="0"/>
    </xf>
    <xf numFmtId="49" fontId="10" fillId="0" borderId="56" xfId="8" applyNumberFormat="1" applyFont="1" applyBorder="1" applyAlignment="1" applyProtection="1">
      <alignment horizontal="center" vertical="center" wrapText="1"/>
      <protection locked="0"/>
    </xf>
    <xf numFmtId="49" fontId="10" fillId="0" borderId="102" xfId="8" applyNumberFormat="1" applyFont="1" applyBorder="1" applyAlignment="1" applyProtection="1">
      <alignment horizontal="center" vertical="center" wrapText="1"/>
      <protection locked="0"/>
    </xf>
    <xf numFmtId="49" fontId="10" fillId="0" borderId="130" xfId="8" applyNumberFormat="1" applyFont="1" applyBorder="1" applyAlignment="1" applyProtection="1">
      <alignment horizontal="center" vertical="center" wrapText="1"/>
      <protection locked="0"/>
    </xf>
    <xf numFmtId="49" fontId="10" fillId="0" borderId="57" xfId="8" applyNumberFormat="1" applyFont="1" applyBorder="1" applyAlignment="1" applyProtection="1">
      <alignment horizontal="center" vertical="center" wrapText="1"/>
      <protection locked="0"/>
    </xf>
    <xf numFmtId="4" fontId="10" fillId="0" borderId="1" xfId="8" applyNumberFormat="1" applyFont="1" applyBorder="1" applyAlignment="1" applyProtection="1">
      <alignment horizontal="right" vertical="center" wrapText="1"/>
      <protection locked="0"/>
    </xf>
    <xf numFmtId="9" fontId="10" fillId="0" borderId="131" xfId="8" applyNumberFormat="1" applyFont="1" applyBorder="1" applyAlignment="1" applyProtection="1">
      <alignment horizontal="center" vertical="center" wrapText="1"/>
      <protection locked="0"/>
    </xf>
    <xf numFmtId="4" fontId="10" fillId="0" borderId="132" xfId="8" applyNumberFormat="1" applyFont="1" applyBorder="1" applyAlignment="1" applyProtection="1">
      <alignment horizontal="right" vertical="center" wrapText="1"/>
      <protection locked="0"/>
    </xf>
    <xf numFmtId="0" fontId="10" fillId="0" borderId="0" xfId="8" applyFont="1" applyAlignment="1" applyProtection="1">
      <alignment horizontal="center" vertical="center" wrapText="1"/>
      <protection locked="0"/>
    </xf>
    <xf numFmtId="49" fontId="10" fillId="0" borderId="90" xfId="8" applyNumberFormat="1" applyFont="1" applyBorder="1" applyAlignment="1" applyProtection="1">
      <alignment horizontal="center" vertical="center" wrapText="1"/>
      <protection locked="0"/>
    </xf>
    <xf numFmtId="49" fontId="10" fillId="0" borderId="6" xfId="8" applyNumberFormat="1" applyFont="1" applyBorder="1" applyAlignment="1" applyProtection="1">
      <alignment vertical="center" wrapText="1"/>
      <protection locked="0"/>
    </xf>
    <xf numFmtId="49" fontId="10" fillId="0" borderId="133" xfId="8" applyNumberFormat="1" applyFont="1" applyBorder="1" applyAlignment="1" applyProtection="1">
      <alignment vertical="center" wrapText="1"/>
      <protection locked="0"/>
    </xf>
    <xf numFmtId="49" fontId="10" fillId="0" borderId="134" xfId="8" applyNumberFormat="1" applyFont="1" applyBorder="1" applyAlignment="1" applyProtection="1">
      <alignment horizontal="center" vertical="center" wrapText="1"/>
      <protection locked="0"/>
    </xf>
    <xf numFmtId="49" fontId="10" fillId="0" borderId="67" xfId="8" applyNumberFormat="1" applyFont="1" applyBorder="1" applyAlignment="1" applyProtection="1">
      <alignment horizontal="center" vertical="center" wrapText="1"/>
      <protection locked="0"/>
    </xf>
    <xf numFmtId="49" fontId="10" fillId="0" borderId="101" xfId="8" applyNumberFormat="1" applyFont="1" applyBorder="1" applyAlignment="1" applyProtection="1">
      <alignment horizontal="center" vertical="center" wrapText="1"/>
      <protection locked="0"/>
    </xf>
    <xf numFmtId="49" fontId="10" fillId="0" borderId="135" xfId="8" applyNumberFormat="1" applyFont="1" applyBorder="1" applyAlignment="1" applyProtection="1">
      <alignment horizontal="center" vertical="center" wrapText="1"/>
      <protection locked="0"/>
    </xf>
    <xf numFmtId="49" fontId="10" fillId="0" borderId="10" xfId="8" applyNumberFormat="1" applyFont="1" applyBorder="1" applyAlignment="1" applyProtection="1">
      <alignment horizontal="center" vertical="center" wrapText="1"/>
      <protection locked="0"/>
    </xf>
    <xf numFmtId="4" fontId="10" fillId="0" borderId="6" xfId="8" applyNumberFormat="1" applyFont="1" applyBorder="1" applyAlignment="1" applyProtection="1">
      <alignment horizontal="right" vertical="center" wrapText="1"/>
      <protection locked="0"/>
    </xf>
    <xf numFmtId="9" fontId="10" fillId="0" borderId="93" xfId="8" applyNumberFormat="1" applyFont="1" applyBorder="1" applyAlignment="1" applyProtection="1">
      <alignment horizontal="center" vertical="center" wrapText="1"/>
      <protection locked="0"/>
    </xf>
    <xf numFmtId="4" fontId="10" fillId="0" borderId="92" xfId="8" applyNumberFormat="1" applyFont="1" applyBorder="1" applyAlignment="1" applyProtection="1">
      <alignment horizontal="right" vertical="center" wrapText="1"/>
      <protection locked="0"/>
    </xf>
    <xf numFmtId="49" fontId="10" fillId="0" borderId="0" xfId="8" applyNumberFormat="1" applyFont="1" applyBorder="1" applyAlignment="1" applyProtection="1">
      <alignment horizontal="center" vertical="center" wrapText="1"/>
      <protection locked="0"/>
    </xf>
    <xf numFmtId="49" fontId="10" fillId="0" borderId="0" xfId="8" applyNumberFormat="1" applyFont="1" applyBorder="1" applyAlignment="1" applyProtection="1">
      <alignment vertical="center" wrapText="1"/>
      <protection locked="0"/>
    </xf>
    <xf numFmtId="4" fontId="10" fillId="0" borderId="0" xfId="8" applyNumberFormat="1" applyFont="1" applyBorder="1" applyAlignment="1" applyProtection="1">
      <alignment horizontal="right" vertical="center" wrapText="1"/>
      <protection locked="0"/>
    </xf>
    <xf numFmtId="9" fontId="10" fillId="0" borderId="0" xfId="8" applyNumberFormat="1" applyFont="1" applyBorder="1" applyAlignment="1" applyProtection="1">
      <alignment horizontal="center" vertical="center" wrapText="1"/>
      <protection locked="0"/>
    </xf>
    <xf numFmtId="0" fontId="10" fillId="0" borderId="0" xfId="8" applyFont="1" applyAlignment="1" applyProtection="1">
      <alignment horizontal="center" vertical="top" wrapText="1"/>
      <protection locked="0"/>
    </xf>
    <xf numFmtId="164" fontId="10" fillId="0" borderId="0" xfId="8" applyNumberFormat="1" applyFont="1" applyAlignment="1" applyProtection="1">
      <alignment vertical="center" wrapText="1"/>
      <protection locked="0"/>
    </xf>
    <xf numFmtId="0" fontId="10" fillId="0" borderId="0" xfId="8" applyNumberFormat="1" applyFont="1" applyBorder="1" applyAlignment="1">
      <alignment horizontal="left" wrapText="1"/>
    </xf>
    <xf numFmtId="14" fontId="10" fillId="0" borderId="0" xfId="8" applyNumberFormat="1" applyFont="1" applyBorder="1" applyAlignment="1">
      <alignment horizontal="left" wrapText="1"/>
    </xf>
    <xf numFmtId="0" fontId="10" fillId="0" borderId="0" xfId="8" applyFont="1" applyBorder="1" applyAlignment="1" applyProtection="1">
      <alignment wrapText="1"/>
      <protection locked="0"/>
    </xf>
    <xf numFmtId="0" fontId="10" fillId="0" borderId="0" xfId="8" applyFont="1" applyBorder="1" applyAlignment="1" applyProtection="1">
      <alignment horizontal="center" wrapText="1"/>
      <protection locked="0"/>
    </xf>
    <xf numFmtId="0" fontId="9" fillId="0" borderId="0" xfId="8" applyFont="1" applyAlignment="1" applyProtection="1">
      <alignment horizontal="center"/>
      <protection locked="0"/>
    </xf>
    <xf numFmtId="0" fontId="9" fillId="0" borderId="0" xfId="8" applyFont="1" applyAlignment="1" applyProtection="1">
      <alignment horizontal="left"/>
      <protection locked="0"/>
    </xf>
    <xf numFmtId="0" fontId="9" fillId="0" borderId="0" xfId="8" applyFont="1" applyProtection="1">
      <protection locked="0"/>
    </xf>
    <xf numFmtId="0" fontId="9" fillId="2" borderId="3" xfId="8" applyFont="1" applyFill="1" applyBorder="1" applyAlignment="1" applyProtection="1">
      <alignment wrapText="1"/>
      <protection locked="0"/>
    </xf>
    <xf numFmtId="0" fontId="9" fillId="0" borderId="0" xfId="8" applyFont="1" applyAlignment="1" applyProtection="1">
      <alignment horizontal="left" vertical="center" wrapText="1"/>
      <protection locked="0"/>
    </xf>
    <xf numFmtId="0" fontId="9" fillId="0" borderId="0" xfId="8" applyFont="1" applyAlignment="1" applyProtection="1">
      <protection locked="0"/>
    </xf>
    <xf numFmtId="0" fontId="5" fillId="0" borderId="60" xfId="5" applyFont="1" applyBorder="1" applyAlignment="1">
      <alignment horizontal="center" vertical="center" wrapText="1"/>
    </xf>
    <xf numFmtId="0" fontId="6" fillId="0" borderId="0" xfId="5" applyFont="1" applyFill="1" applyAlignment="1">
      <alignment vertical="center"/>
    </xf>
    <xf numFmtId="49" fontId="14" fillId="0" borderId="22" xfId="5" applyNumberFormat="1" applyFont="1" applyFill="1" applyBorder="1" applyAlignment="1">
      <alignment horizontal="center" vertical="center" wrapText="1"/>
    </xf>
    <xf numFmtId="49" fontId="18" fillId="0" borderId="23" xfId="5" applyNumberFormat="1" applyFont="1" applyFill="1" applyBorder="1" applyAlignment="1">
      <alignment horizontal="center" vertical="center" wrapText="1"/>
    </xf>
    <xf numFmtId="49" fontId="5" fillId="0" borderId="138" xfId="5" applyNumberFormat="1" applyFont="1" applyFill="1" applyBorder="1" applyAlignment="1">
      <alignment horizontal="center" vertical="center" wrapText="1"/>
    </xf>
    <xf numFmtId="0" fontId="5" fillId="0" borderId="139" xfId="5" applyFont="1" applyBorder="1" applyAlignment="1">
      <alignment horizontal="center" vertical="center" wrapText="1"/>
    </xf>
    <xf numFmtId="49" fontId="5" fillId="0" borderId="26" xfId="5" applyNumberFormat="1" applyFont="1" applyFill="1" applyBorder="1" applyAlignment="1">
      <alignment horizontal="center" vertical="center" wrapText="1"/>
    </xf>
    <xf numFmtId="0" fontId="5" fillId="0" borderId="27" xfId="5" applyFont="1" applyBorder="1" applyAlignment="1">
      <alignment vertical="center" wrapText="1"/>
    </xf>
    <xf numFmtId="49" fontId="5" fillId="0" borderId="146" xfId="5" applyNumberFormat="1" applyFont="1" applyFill="1" applyBorder="1" applyAlignment="1">
      <alignment horizontal="center" vertical="center" wrapText="1"/>
    </xf>
    <xf numFmtId="49" fontId="6" fillId="0" borderId="46" xfId="5" applyNumberFormat="1" applyFont="1" applyFill="1" applyBorder="1" applyAlignment="1">
      <alignment horizontal="center" vertical="center" wrapText="1"/>
    </xf>
    <xf numFmtId="49" fontId="6" fillId="0" borderId="52" xfId="5" applyNumberFormat="1" applyFont="1" applyFill="1" applyBorder="1" applyAlignment="1">
      <alignment horizontal="center" vertical="center" wrapText="1"/>
    </xf>
    <xf numFmtId="49" fontId="5" fillId="0" borderId="7" xfId="5" applyNumberFormat="1" applyFont="1" applyFill="1" applyBorder="1" applyAlignment="1">
      <alignment horizontal="center" vertical="center" wrapText="1"/>
    </xf>
    <xf numFmtId="49" fontId="5" fillId="0" borderId="136" xfId="5" applyNumberFormat="1" applyFont="1" applyFill="1" applyBorder="1" applyAlignment="1">
      <alignment horizontal="center" vertical="center" wrapText="1"/>
    </xf>
    <xf numFmtId="49" fontId="6" fillId="0" borderId="140" xfId="5" applyNumberFormat="1" applyFont="1" applyFill="1" applyBorder="1" applyAlignment="1">
      <alignment horizontal="center" vertical="center" wrapText="1"/>
    </xf>
    <xf numFmtId="49" fontId="5" fillId="0" borderId="144" xfId="5" applyNumberFormat="1" applyFont="1" applyFill="1" applyBorder="1" applyAlignment="1">
      <alignment horizontal="center" vertical="center" wrapText="1"/>
    </xf>
    <xf numFmtId="49" fontId="6" fillId="0" borderId="7" xfId="5" applyNumberFormat="1" applyFont="1" applyFill="1" applyBorder="1" applyAlignment="1">
      <alignment horizontal="center" vertical="center" wrapText="1"/>
    </xf>
    <xf numFmtId="49" fontId="5" fillId="0" borderId="58" xfId="5" applyNumberFormat="1" applyFont="1" applyFill="1" applyBorder="1" applyAlignment="1">
      <alignment horizontal="center" vertical="center" wrapText="1"/>
    </xf>
    <xf numFmtId="0" fontId="5" fillId="0" borderId="0" xfId="1" applyFont="1" applyAlignment="1" applyProtection="1">
      <alignment horizontal="center" wrapText="1"/>
      <protection locked="0"/>
    </xf>
    <xf numFmtId="0" fontId="5" fillId="2" borderId="3" xfId="1" applyFont="1" applyFill="1" applyBorder="1" applyAlignment="1" applyProtection="1">
      <alignment horizontal="center" wrapText="1"/>
      <protection locked="0"/>
    </xf>
    <xf numFmtId="49" fontId="5" fillId="0" borderId="25" xfId="5" applyNumberFormat="1" applyFont="1" applyFill="1" applyBorder="1" applyAlignment="1">
      <alignment horizontal="center" vertical="center" wrapText="1"/>
    </xf>
    <xf numFmtId="0" fontId="24" fillId="0" borderId="81" xfId="0" applyFont="1" applyBorder="1" applyAlignment="1">
      <alignment horizontal="right" vertical="center" wrapText="1"/>
    </xf>
    <xf numFmtId="49" fontId="6" fillId="7" borderId="46" xfId="5" applyNumberFormat="1" applyFont="1" applyFill="1" applyBorder="1" applyAlignment="1">
      <alignment horizontal="center" vertical="center" wrapText="1"/>
    </xf>
    <xf numFmtId="49" fontId="5" fillId="7" borderId="50" xfId="5" applyNumberFormat="1" applyFont="1" applyFill="1" applyBorder="1" applyAlignment="1">
      <alignment horizontal="center" vertical="center" wrapText="1"/>
    </xf>
    <xf numFmtId="0" fontId="5" fillId="7" borderId="60" xfId="5" applyFont="1" applyFill="1" applyBorder="1" applyAlignment="1">
      <alignment horizontal="center" vertical="center" wrapText="1"/>
    </xf>
    <xf numFmtId="49" fontId="6" fillId="0" borderId="74" xfId="5" applyNumberFormat="1" applyFont="1" applyFill="1" applyBorder="1" applyAlignment="1">
      <alignment horizontal="center" vertical="center" wrapText="1"/>
    </xf>
    <xf numFmtId="49" fontId="5" fillId="0" borderId="140" xfId="5" applyNumberFormat="1" applyFont="1" applyFill="1" applyBorder="1" applyAlignment="1">
      <alignment horizontal="center" vertical="center" wrapText="1"/>
    </xf>
    <xf numFmtId="49" fontId="5" fillId="0" borderId="149" xfId="5" applyNumberFormat="1" applyFont="1" applyFill="1" applyBorder="1" applyAlignment="1">
      <alignment horizontal="center" vertical="center" wrapText="1"/>
    </xf>
    <xf numFmtId="49" fontId="5" fillId="0" borderId="22" xfId="5" applyNumberFormat="1" applyFont="1" applyFill="1" applyBorder="1" applyAlignment="1">
      <alignment horizontal="center" vertical="center" wrapText="1"/>
    </xf>
    <xf numFmtId="0" fontId="5" fillId="0" borderId="23" xfId="5" applyFont="1" applyBorder="1" applyAlignment="1">
      <alignment vertical="center" wrapText="1"/>
    </xf>
    <xf numFmtId="49" fontId="6" fillId="0" borderId="44" xfId="5" applyNumberFormat="1" applyFont="1" applyFill="1" applyBorder="1" applyAlignment="1">
      <alignment horizontal="center" vertical="center" wrapText="1"/>
    </xf>
    <xf numFmtId="49" fontId="6" fillId="0" borderId="148" xfId="5" applyNumberFormat="1" applyFont="1" applyFill="1" applyBorder="1" applyAlignment="1">
      <alignment horizontal="center" vertical="center" wrapText="1"/>
    </xf>
    <xf numFmtId="49" fontId="6" fillId="0" borderId="147" xfId="5" applyNumberFormat="1" applyFont="1" applyFill="1" applyBorder="1" applyAlignment="1">
      <alignment horizontal="center" vertical="center" wrapText="1"/>
    </xf>
    <xf numFmtId="49" fontId="6" fillId="0" borderId="44" xfId="5" applyNumberFormat="1" applyFont="1" applyFill="1" applyBorder="1" applyAlignment="1">
      <alignment horizontal="left" vertical="center" wrapText="1"/>
    </xf>
    <xf numFmtId="49" fontId="6" fillId="0" borderId="81" xfId="5" applyNumberFormat="1" applyFont="1" applyFill="1" applyBorder="1" applyAlignment="1">
      <alignment horizontal="left" vertical="center" wrapText="1"/>
    </xf>
    <xf numFmtId="49" fontId="6" fillId="0" borderId="82" xfId="5" applyNumberFormat="1" applyFont="1" applyFill="1" applyBorder="1" applyAlignment="1">
      <alignment horizontal="left" vertical="center" wrapText="1"/>
    </xf>
    <xf numFmtId="49" fontId="6" fillId="0" borderId="58" xfId="5" applyNumberFormat="1" applyFont="1" applyFill="1" applyBorder="1" applyAlignment="1">
      <alignment horizontal="center" vertical="center" wrapText="1"/>
    </xf>
    <xf numFmtId="0" fontId="21" fillId="0" borderId="93" xfId="0" applyFont="1" applyBorder="1" applyAlignment="1">
      <alignment horizontal="left" vertical="center" wrapText="1"/>
    </xf>
    <xf numFmtId="49" fontId="6" fillId="0" borderId="150" xfId="5" applyNumberFormat="1" applyFont="1" applyFill="1" applyBorder="1" applyAlignment="1">
      <alignment horizontal="center" vertical="center" wrapText="1"/>
    </xf>
    <xf numFmtId="49" fontId="5" fillId="0" borderId="30" xfId="5" applyNumberFormat="1" applyFont="1" applyFill="1" applyBorder="1" applyAlignment="1">
      <alignment horizontal="center" vertical="center" wrapText="1"/>
    </xf>
    <xf numFmtId="0" fontId="5" fillId="0" borderId="31" xfId="5" applyFont="1" applyBorder="1" applyAlignment="1">
      <alignment vertical="center" wrapText="1"/>
    </xf>
    <xf numFmtId="49" fontId="6" fillId="7" borderId="154" xfId="5" applyNumberFormat="1" applyFont="1" applyFill="1" applyBorder="1" applyAlignment="1">
      <alignment horizontal="center" vertical="center" wrapText="1"/>
    </xf>
    <xf numFmtId="49" fontId="5" fillId="7" borderId="108" xfId="5" applyNumberFormat="1" applyFont="1" applyFill="1" applyBorder="1" applyAlignment="1">
      <alignment horizontal="center" vertical="center" wrapText="1"/>
    </xf>
    <xf numFmtId="0" fontId="5" fillId="7" borderId="156" xfId="5" applyFont="1" applyFill="1" applyBorder="1" applyAlignment="1">
      <alignment horizontal="center" vertical="center" wrapText="1"/>
    </xf>
    <xf numFmtId="0" fontId="11" fillId="0" borderId="0" xfId="8" applyFont="1" applyAlignment="1">
      <alignment vertical="center" wrapText="1"/>
    </xf>
    <xf numFmtId="0" fontId="12" fillId="0" borderId="0" xfId="8" applyFont="1" applyAlignment="1">
      <alignment vertical="center" wrapText="1"/>
    </xf>
    <xf numFmtId="0" fontId="20" fillId="0" borderId="0" xfId="8" applyFont="1" applyFill="1" applyAlignment="1">
      <alignment vertical="center" wrapText="1"/>
    </xf>
    <xf numFmtId="0" fontId="10" fillId="0" borderId="0" xfId="8" applyFont="1" applyFill="1" applyAlignment="1">
      <alignment vertical="center" wrapText="1"/>
    </xf>
    <xf numFmtId="0" fontId="26" fillId="0" borderId="0" xfId="8" applyFont="1" applyAlignment="1">
      <alignment vertical="center" wrapText="1"/>
    </xf>
    <xf numFmtId="0" fontId="27" fillId="0" borderId="0" xfId="8" applyFont="1" applyAlignment="1">
      <alignment vertical="center" wrapText="1"/>
    </xf>
    <xf numFmtId="0" fontId="10" fillId="0" borderId="0" xfId="8" applyFont="1" applyAlignment="1">
      <alignment vertical="top" wrapText="1"/>
    </xf>
    <xf numFmtId="0" fontId="27" fillId="0" borderId="0" xfId="8" applyFont="1" applyAlignment="1">
      <alignment vertical="top" wrapText="1"/>
    </xf>
    <xf numFmtId="0" fontId="20" fillId="0" borderId="0" xfId="8" applyFont="1" applyBorder="1" applyAlignment="1">
      <alignment horizontal="left" vertical="top" wrapText="1"/>
    </xf>
    <xf numFmtId="0" fontId="27" fillId="0" borderId="0" xfId="8" applyFont="1" applyFill="1" applyBorder="1" applyAlignment="1">
      <alignment horizontal="left" vertical="top" wrapText="1"/>
    </xf>
    <xf numFmtId="0" fontId="27" fillId="0" borderId="0" xfId="8" applyFont="1" applyAlignment="1">
      <alignment horizontal="left" wrapText="1"/>
    </xf>
    <xf numFmtId="0" fontId="27" fillId="0" borderId="0" xfId="8" applyFont="1" applyAlignment="1">
      <alignment wrapText="1"/>
    </xf>
    <xf numFmtId="0" fontId="10" fillId="0" borderId="0" xfId="8" applyFont="1" applyAlignment="1">
      <alignment vertical="center" wrapText="1"/>
    </xf>
    <xf numFmtId="0" fontId="20" fillId="0" borderId="0" xfId="8" applyFont="1" applyAlignment="1">
      <alignment vertical="center" wrapText="1"/>
    </xf>
    <xf numFmtId="0" fontId="10" fillId="0" borderId="0" xfId="8" applyNumberFormat="1" applyFont="1" applyBorder="1" applyAlignment="1">
      <alignment wrapText="1"/>
    </xf>
    <xf numFmtId="0" fontId="10" fillId="0" borderId="0" xfId="8" applyFont="1" applyBorder="1" applyAlignment="1">
      <alignment horizontal="left" wrapText="1"/>
    </xf>
    <xf numFmtId="14" fontId="10" fillId="0" borderId="0" xfId="8" applyNumberFormat="1" applyFont="1" applyBorder="1" applyAlignment="1">
      <alignment wrapText="1"/>
    </xf>
    <xf numFmtId="0" fontId="7" fillId="0" borderId="0" xfId="8" applyFont="1" applyAlignment="1">
      <alignment wrapText="1"/>
    </xf>
    <xf numFmtId="14" fontId="7" fillId="0" borderId="0" xfId="8" applyNumberFormat="1" applyFont="1" applyBorder="1" applyAlignment="1">
      <alignment wrapText="1"/>
    </xf>
    <xf numFmtId="0" fontId="7" fillId="0" borderId="0" xfId="8" applyFont="1" applyAlignment="1">
      <alignment horizontal="center" vertical="center" wrapText="1"/>
    </xf>
    <xf numFmtId="0" fontId="9" fillId="0" borderId="12" xfId="8" applyFont="1" applyBorder="1" applyAlignment="1">
      <alignment horizontal="center" vertical="top" wrapText="1"/>
    </xf>
    <xf numFmtId="0" fontId="5" fillId="0" borderId="0" xfId="1" applyFont="1" applyAlignment="1">
      <alignment horizontal="left"/>
    </xf>
    <xf numFmtId="0" fontId="6" fillId="0" borderId="0" xfId="1" applyNumberFormat="1" applyFont="1" applyAlignment="1">
      <alignment horizontal="left" vertical="top" wrapText="1"/>
    </xf>
    <xf numFmtId="0" fontId="5" fillId="0" borderId="0" xfId="1" applyFont="1" applyAlignment="1">
      <alignment horizontal="center"/>
    </xf>
    <xf numFmtId="0" fontId="7" fillId="0" borderId="0" xfId="1" applyFont="1" applyAlignment="1">
      <alignment horizontal="center"/>
    </xf>
    <xf numFmtId="0" fontId="5" fillId="0" borderId="0" xfId="1" applyFont="1" applyAlignment="1">
      <alignment horizontal="left" vertical="center" wrapText="1"/>
    </xf>
    <xf numFmtId="0" fontId="6" fillId="0" borderId="0" xfId="1" applyNumberFormat="1" applyFont="1" applyBorder="1" applyAlignment="1">
      <alignment horizontal="left" vertical="center" wrapText="1"/>
    </xf>
    <xf numFmtId="49" fontId="16" fillId="0" borderId="0" xfId="2" applyNumberFormat="1" applyFont="1" applyBorder="1" applyAlignment="1">
      <alignment horizontal="left" vertical="center" wrapText="1"/>
    </xf>
    <xf numFmtId="0" fontId="5" fillId="0" borderId="0" xfId="1" applyNumberFormat="1" applyFont="1" applyBorder="1" applyAlignment="1">
      <alignment horizontal="left" vertical="center" wrapText="1"/>
    </xf>
    <xf numFmtId="1" fontId="5" fillId="0" borderId="0" xfId="1" applyNumberFormat="1" applyFont="1" applyBorder="1" applyAlignment="1">
      <alignment horizontal="left" vertical="center" wrapText="1"/>
    </xf>
    <xf numFmtId="0" fontId="6" fillId="0" borderId="0" xfId="1" applyFont="1" applyAlignment="1">
      <alignment horizontal="left" wrapText="1"/>
    </xf>
    <xf numFmtId="49" fontId="6" fillId="0" borderId="0" xfId="1" applyNumberFormat="1" applyFont="1" applyBorder="1" applyAlignment="1">
      <alignment horizontal="left" vertical="center" wrapText="1"/>
    </xf>
    <xf numFmtId="49" fontId="5" fillId="0" borderId="0" xfId="1" applyNumberFormat="1" applyFont="1" applyBorder="1" applyAlignment="1">
      <alignment horizontal="left" vertical="center" wrapText="1"/>
    </xf>
    <xf numFmtId="0" fontId="5" fillId="0" borderId="0" xfId="1" applyFont="1" applyAlignment="1">
      <alignment horizontal="left" wrapText="1"/>
    </xf>
    <xf numFmtId="0" fontId="5" fillId="0" borderId="0" xfId="1" applyFont="1" applyAlignment="1">
      <alignment horizontal="center" wrapText="1"/>
    </xf>
    <xf numFmtId="0" fontId="7" fillId="0" borderId="0" xfId="1" applyFont="1" applyAlignment="1">
      <alignment horizontal="center" wrapText="1"/>
    </xf>
    <xf numFmtId="0" fontId="5" fillId="0" borderId="0" xfId="1" applyFont="1" applyAlignment="1">
      <alignment horizontal="left" vertical="top" wrapText="1"/>
    </xf>
    <xf numFmtId="0" fontId="6" fillId="0" borderId="0" xfId="1" applyNumberFormat="1" applyFont="1" applyBorder="1" applyAlignment="1">
      <alignment horizontal="left" vertical="top" wrapText="1"/>
    </xf>
    <xf numFmtId="0" fontId="5" fillId="0" borderId="0" xfId="1" applyNumberFormat="1" applyFont="1" applyBorder="1" applyAlignment="1">
      <alignment horizontal="left" vertical="top" wrapText="1"/>
    </xf>
    <xf numFmtId="1" fontId="5" fillId="0" borderId="0" xfId="1" applyNumberFormat="1" applyFont="1" applyBorder="1" applyAlignment="1">
      <alignment horizontal="left" wrapText="1"/>
    </xf>
    <xf numFmtId="0" fontId="7" fillId="0" borderId="0" xfId="1" applyFont="1" applyAlignment="1">
      <alignment horizontal="center" vertical="center" wrapText="1"/>
    </xf>
    <xf numFmtId="0" fontId="6" fillId="0" borderId="0" xfId="1" applyNumberFormat="1" applyFont="1" applyBorder="1" applyAlignment="1">
      <alignment horizontal="left" wrapText="1"/>
    </xf>
    <xf numFmtId="0" fontId="5" fillId="0" borderId="0" xfId="1" applyNumberFormat="1" applyFont="1" applyBorder="1" applyAlignment="1">
      <alignment horizontal="left" wrapText="1"/>
    </xf>
    <xf numFmtId="49" fontId="5" fillId="0" borderId="142" xfId="5" applyNumberFormat="1" applyFont="1" applyFill="1" applyBorder="1" applyAlignment="1">
      <alignment horizontal="left" vertical="center" wrapText="1"/>
    </xf>
    <xf numFmtId="49" fontId="5" fillId="0" borderId="143" xfId="5" applyNumberFormat="1" applyFont="1" applyFill="1" applyBorder="1" applyAlignment="1">
      <alignment horizontal="left" vertical="center" wrapText="1"/>
    </xf>
    <xf numFmtId="49" fontId="5" fillId="0" borderId="65" xfId="5" applyNumberFormat="1" applyFont="1" applyFill="1" applyBorder="1" applyAlignment="1">
      <alignment horizontal="left" vertical="center" wrapText="1"/>
    </xf>
    <xf numFmtId="49" fontId="5" fillId="0" borderId="66" xfId="5" applyNumberFormat="1" applyFont="1" applyFill="1" applyBorder="1" applyAlignment="1">
      <alignment horizontal="left" vertical="center" wrapText="1"/>
    </xf>
    <xf numFmtId="49" fontId="5" fillId="0" borderId="12" xfId="5" applyNumberFormat="1" applyFont="1" applyFill="1" applyBorder="1" applyAlignment="1">
      <alignment horizontal="left" vertical="center" wrapText="1"/>
    </xf>
    <xf numFmtId="0" fontId="0" fillId="0" borderId="12" xfId="0" applyFont="1" applyBorder="1" applyAlignment="1">
      <alignment horizontal="left" vertical="center" wrapText="1"/>
    </xf>
    <xf numFmtId="0" fontId="0" fillId="0" borderId="145" xfId="0" applyFont="1" applyBorder="1" applyAlignment="1">
      <alignment horizontal="left" vertical="center" wrapText="1"/>
    </xf>
    <xf numFmtId="0" fontId="0" fillId="0" borderId="142" xfId="0" applyFont="1" applyBorder="1" applyAlignment="1">
      <alignment horizontal="left" vertical="center" wrapText="1"/>
    </xf>
    <xf numFmtId="0" fontId="0" fillId="0" borderId="143" xfId="0" applyFont="1" applyBorder="1" applyAlignment="1">
      <alignment horizontal="left" vertical="center" wrapText="1"/>
    </xf>
    <xf numFmtId="49" fontId="18" fillId="5" borderId="37" xfId="5" applyNumberFormat="1" applyFont="1" applyFill="1" applyBorder="1" applyAlignment="1">
      <alignment horizontal="left" vertical="center" wrapText="1"/>
    </xf>
    <xf numFmtId="49" fontId="18" fillId="5" borderId="34" xfId="5" applyNumberFormat="1" applyFont="1" applyFill="1" applyBorder="1" applyAlignment="1">
      <alignment horizontal="left" vertical="center" wrapText="1"/>
    </xf>
    <xf numFmtId="49" fontId="18" fillId="5" borderId="35" xfId="5" applyNumberFormat="1" applyFont="1" applyFill="1" applyBorder="1" applyAlignment="1">
      <alignment horizontal="left" vertical="center" wrapText="1"/>
    </xf>
    <xf numFmtId="49" fontId="5" fillId="0" borderId="8" xfId="5" applyNumberFormat="1"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21" fillId="0" borderId="6" xfId="0" applyFont="1" applyBorder="1" applyAlignment="1">
      <alignment horizontal="left" vertical="center" wrapText="1"/>
    </xf>
    <xf numFmtId="0" fontId="21" fillId="0" borderId="10" xfId="0" applyFont="1" applyBorder="1" applyAlignment="1">
      <alignment horizontal="left" vertical="center" wrapText="1"/>
    </xf>
    <xf numFmtId="49" fontId="6" fillId="7" borderId="106" xfId="5" applyNumberFormat="1" applyFont="1" applyFill="1" applyBorder="1" applyAlignment="1">
      <alignment horizontal="left" vertical="center" wrapText="1"/>
    </xf>
    <xf numFmtId="49" fontId="6" fillId="7" borderId="42" xfId="5" applyNumberFormat="1" applyFont="1" applyFill="1" applyBorder="1" applyAlignment="1">
      <alignment horizontal="left" vertical="center" wrapText="1"/>
    </xf>
    <xf numFmtId="49" fontId="6" fillId="7" borderId="155" xfId="5" applyNumberFormat="1" applyFont="1" applyFill="1" applyBorder="1" applyAlignment="1">
      <alignment horizontal="left" vertical="center" wrapText="1"/>
    </xf>
    <xf numFmtId="49" fontId="5" fillId="0" borderId="145" xfId="5" applyNumberFormat="1" applyFont="1" applyFill="1" applyBorder="1" applyAlignment="1">
      <alignment horizontal="left" vertical="center" wrapText="1"/>
    </xf>
    <xf numFmtId="49" fontId="5" fillId="0" borderId="75" xfId="5" applyNumberFormat="1" applyFont="1" applyFill="1" applyBorder="1" applyAlignment="1">
      <alignment horizontal="left" vertical="center" wrapText="1"/>
    </xf>
    <xf numFmtId="49" fontId="5" fillId="0" borderId="76" xfId="5" applyNumberFormat="1" applyFont="1" applyFill="1" applyBorder="1" applyAlignment="1">
      <alignment horizontal="left" vertical="center" wrapText="1"/>
    </xf>
    <xf numFmtId="49" fontId="5" fillId="0" borderId="77" xfId="5" applyNumberFormat="1" applyFont="1" applyFill="1" applyBorder="1" applyAlignment="1">
      <alignment horizontal="left" vertical="center" wrapText="1"/>
    </xf>
    <xf numFmtId="49" fontId="5" fillId="0" borderId="141" xfId="5" applyNumberFormat="1" applyFont="1" applyFill="1" applyBorder="1" applyAlignment="1">
      <alignment horizontal="left" vertical="center" wrapText="1"/>
    </xf>
    <xf numFmtId="49" fontId="5" fillId="4" borderId="5" xfId="5" applyNumberFormat="1" applyFont="1" applyFill="1" applyBorder="1" applyAlignment="1">
      <alignment horizontal="center" vertical="center" wrapText="1"/>
    </xf>
    <xf numFmtId="49" fontId="5" fillId="4" borderId="6" xfId="5" applyNumberFormat="1" applyFont="1" applyFill="1" applyBorder="1" applyAlignment="1">
      <alignment horizontal="center" vertical="center" wrapText="1"/>
    </xf>
    <xf numFmtId="49" fontId="5" fillId="4" borderId="10" xfId="5" applyNumberFormat="1" applyFont="1" applyFill="1" applyBorder="1" applyAlignment="1">
      <alignment horizontal="center" vertical="center" wrapText="1"/>
    </xf>
    <xf numFmtId="49" fontId="6" fillId="4" borderId="38" xfId="5" applyNumberFormat="1" applyFont="1" applyFill="1" applyBorder="1" applyAlignment="1">
      <alignment horizontal="left" vertical="top" wrapText="1"/>
    </xf>
    <xf numFmtId="49" fontId="6" fillId="4" borderId="39" xfId="5" applyNumberFormat="1" applyFont="1" applyFill="1" applyBorder="1" applyAlignment="1">
      <alignment horizontal="left" vertical="top" wrapText="1"/>
    </xf>
    <xf numFmtId="49" fontId="5" fillId="0" borderId="54" xfId="5" applyNumberFormat="1" applyFont="1" applyFill="1" applyBorder="1" applyAlignment="1">
      <alignment horizontal="left" vertical="center" wrapText="1"/>
    </xf>
    <xf numFmtId="49" fontId="5" fillId="0" borderId="40" xfId="5" applyNumberFormat="1" applyFont="1" applyFill="1" applyBorder="1" applyAlignment="1">
      <alignment horizontal="left" vertical="center" wrapText="1"/>
    </xf>
    <xf numFmtId="49" fontId="5" fillId="0" borderId="41" xfId="5" applyNumberFormat="1" applyFont="1" applyFill="1" applyBorder="1" applyAlignment="1">
      <alignment horizontal="left" vertical="center" wrapText="1"/>
    </xf>
    <xf numFmtId="49" fontId="6" fillId="7" borderId="54" xfId="5" applyNumberFormat="1" applyFont="1" applyFill="1" applyBorder="1" applyAlignment="1">
      <alignment horizontal="left" vertical="center" wrapText="1"/>
    </xf>
    <xf numFmtId="49" fontId="6" fillId="7" borderId="40" xfId="5" applyNumberFormat="1" applyFont="1" applyFill="1" applyBorder="1" applyAlignment="1">
      <alignment horizontal="left" vertical="center" wrapText="1"/>
    </xf>
    <xf numFmtId="49" fontId="6" fillId="7" borderId="41" xfId="5" applyNumberFormat="1" applyFont="1" applyFill="1" applyBorder="1" applyAlignment="1">
      <alignment horizontal="left" vertical="center" wrapText="1"/>
    </xf>
    <xf numFmtId="49" fontId="5" fillId="0" borderId="56" xfId="5" applyNumberFormat="1" applyFont="1" applyFill="1" applyBorder="1" applyAlignment="1">
      <alignment horizontal="left" vertical="center" wrapText="1"/>
    </xf>
    <xf numFmtId="49" fontId="5" fillId="0" borderId="1" xfId="5" applyNumberFormat="1" applyFont="1" applyFill="1" applyBorder="1" applyAlignment="1">
      <alignment horizontal="left" vertical="center" wrapText="1"/>
    </xf>
    <xf numFmtId="49" fontId="5" fillId="0" borderId="57" xfId="5" applyNumberFormat="1" applyFont="1" applyFill="1" applyBorder="1" applyAlignment="1">
      <alignment horizontal="left" vertical="center" wrapText="1"/>
    </xf>
    <xf numFmtId="0" fontId="15" fillId="0" borderId="0" xfId="1" applyFont="1" applyAlignment="1" applyProtection="1">
      <alignment horizontal="center" vertical="center" wrapText="1"/>
      <protection locked="0"/>
    </xf>
    <xf numFmtId="0" fontId="5" fillId="0" borderId="0" xfId="1" applyFont="1" applyAlignment="1" applyProtection="1">
      <alignment horizontal="left" wrapText="1"/>
      <protection locked="0"/>
    </xf>
    <xf numFmtId="0" fontId="6" fillId="0" borderId="0" xfId="1" applyNumberFormat="1" applyFont="1" applyAlignment="1" applyProtection="1">
      <alignment horizontal="left" vertical="top" wrapText="1"/>
      <protection locked="0"/>
    </xf>
    <xf numFmtId="49" fontId="15" fillId="4" borderId="36" xfId="5" applyNumberFormat="1" applyFont="1" applyFill="1" applyBorder="1" applyAlignment="1">
      <alignment horizontal="left" vertical="center" wrapText="1"/>
    </xf>
    <xf numFmtId="49" fontId="15" fillId="4" borderId="4" xfId="5" applyNumberFormat="1" applyFont="1" applyFill="1" applyBorder="1" applyAlignment="1">
      <alignment horizontal="left" vertical="center" wrapText="1"/>
    </xf>
    <xf numFmtId="49" fontId="15" fillId="4" borderId="47" xfId="5" applyNumberFormat="1" applyFont="1" applyFill="1" applyBorder="1" applyAlignment="1">
      <alignment horizontal="left" vertical="center" wrapText="1"/>
    </xf>
    <xf numFmtId="49" fontId="15" fillId="4" borderId="0" xfId="5" applyNumberFormat="1" applyFont="1" applyFill="1" applyBorder="1" applyAlignment="1">
      <alignment horizontal="left" vertical="center" wrapText="1"/>
    </xf>
    <xf numFmtId="49" fontId="5" fillId="0" borderId="55" xfId="5" applyNumberFormat="1" applyFont="1" applyFill="1" applyBorder="1" applyAlignment="1">
      <alignment horizontal="left" vertical="center" wrapText="1"/>
    </xf>
    <xf numFmtId="49" fontId="5" fillId="0" borderId="9" xfId="5" applyNumberFormat="1" applyFont="1" applyFill="1" applyBorder="1" applyAlignment="1">
      <alignment horizontal="left" vertical="center" wrapText="1"/>
    </xf>
    <xf numFmtId="49" fontId="5" fillId="0" borderId="67" xfId="5" applyNumberFormat="1" applyFont="1" applyFill="1" applyBorder="1" applyAlignment="1">
      <alignment horizontal="left" vertical="center" wrapText="1"/>
    </xf>
    <xf numFmtId="49" fontId="5" fillId="0" borderId="6" xfId="5" applyNumberFormat="1" applyFont="1" applyFill="1" applyBorder="1" applyAlignment="1">
      <alignment horizontal="left" vertical="center" wrapText="1"/>
    </xf>
    <xf numFmtId="49" fontId="5" fillId="0" borderId="10" xfId="5" applyNumberFormat="1" applyFont="1" applyFill="1" applyBorder="1" applyAlignment="1">
      <alignment horizontal="left" vertical="center" wrapText="1"/>
    </xf>
    <xf numFmtId="0" fontId="5" fillId="0" borderId="33" xfId="1" applyFont="1" applyBorder="1" applyAlignment="1" applyProtection="1">
      <alignment horizontal="left" vertical="center" wrapText="1"/>
      <protection locked="0"/>
    </xf>
    <xf numFmtId="0" fontId="5" fillId="0" borderId="0" xfId="1" applyFont="1" applyBorder="1" applyAlignment="1" applyProtection="1">
      <alignment horizontal="left" vertical="center" wrapText="1"/>
      <protection locked="0"/>
    </xf>
    <xf numFmtId="0" fontId="5" fillId="0" borderId="12" xfId="7" applyFont="1" applyBorder="1" applyAlignment="1">
      <alignment horizontal="center" vertical="top" wrapText="1"/>
    </xf>
    <xf numFmtId="0" fontId="5" fillId="0" borderId="0" xfId="7" applyFont="1" applyBorder="1" applyAlignment="1">
      <alignment horizontal="center" vertical="top" wrapText="1"/>
    </xf>
    <xf numFmtId="0" fontId="5" fillId="0" borderId="0" xfId="1" applyFont="1" applyAlignment="1" applyProtection="1">
      <alignment horizontal="left"/>
      <protection locked="0"/>
    </xf>
    <xf numFmtId="0" fontId="14" fillId="0" borderId="0" xfId="3" applyFont="1" applyAlignment="1">
      <alignment horizontal="left" vertical="center" wrapText="1"/>
    </xf>
    <xf numFmtId="0" fontId="5" fillId="0" borderId="0" xfId="1" applyFont="1" applyAlignment="1" applyProtection="1">
      <alignment horizontal="left" vertical="top" wrapText="1"/>
      <protection locked="0"/>
    </xf>
    <xf numFmtId="0" fontId="5" fillId="0" borderId="0" xfId="1" applyFont="1" applyAlignment="1" applyProtection="1">
      <alignment horizontal="left" vertical="center" wrapText="1"/>
      <protection locked="0"/>
    </xf>
    <xf numFmtId="49" fontId="5" fillId="0" borderId="0" xfId="1" applyNumberFormat="1" applyFont="1" applyAlignment="1" applyProtection="1">
      <alignment horizontal="left" wrapText="1"/>
      <protection locked="0"/>
    </xf>
    <xf numFmtId="49" fontId="18" fillId="0" borderId="71" xfId="5" applyNumberFormat="1" applyFont="1" applyFill="1" applyBorder="1" applyAlignment="1">
      <alignment horizontal="left" vertical="top" wrapText="1"/>
    </xf>
    <xf numFmtId="49" fontId="18" fillId="0" borderId="72" xfId="5" applyNumberFormat="1" applyFont="1" applyFill="1" applyBorder="1" applyAlignment="1">
      <alignment horizontal="left" vertical="top" wrapText="1"/>
    </xf>
    <xf numFmtId="0" fontId="0" fillId="0" borderId="72" xfId="0" applyFont="1" applyBorder="1" applyAlignment="1">
      <alignment vertical="top" wrapText="1"/>
    </xf>
    <xf numFmtId="0" fontId="0" fillId="0" borderId="73" xfId="0" applyFont="1" applyBorder="1" applyAlignment="1">
      <alignment vertical="top" wrapText="1"/>
    </xf>
    <xf numFmtId="49" fontId="5" fillId="0" borderId="83" xfId="5" applyNumberFormat="1" applyFont="1" applyFill="1" applyBorder="1" applyAlignment="1">
      <alignment horizontal="left" vertical="center" wrapText="1"/>
    </xf>
    <xf numFmtId="0" fontId="0" fillId="0" borderId="83" xfId="0" applyFont="1" applyBorder="1" applyAlignment="1">
      <alignment horizontal="left" vertical="center" wrapText="1"/>
    </xf>
    <xf numFmtId="0" fontId="0" fillId="0" borderId="137" xfId="0" applyFont="1" applyBorder="1" applyAlignment="1">
      <alignment horizontal="left" vertical="center" wrapText="1"/>
    </xf>
    <xf numFmtId="49" fontId="5" fillId="0" borderId="151" xfId="5" applyNumberFormat="1" applyFont="1" applyFill="1" applyBorder="1" applyAlignment="1">
      <alignment horizontal="left" vertical="center" wrapText="1"/>
    </xf>
    <xf numFmtId="49" fontId="5" fillId="0" borderId="152" xfId="5" applyNumberFormat="1" applyFont="1" applyFill="1" applyBorder="1" applyAlignment="1">
      <alignment horizontal="left" vertical="center" wrapText="1"/>
    </xf>
    <xf numFmtId="49" fontId="5" fillId="0" borderId="153" xfId="5" applyNumberFormat="1" applyFont="1" applyFill="1" applyBorder="1" applyAlignment="1">
      <alignment horizontal="left" vertical="center" wrapText="1"/>
    </xf>
    <xf numFmtId="0" fontId="6" fillId="0" borderId="108" xfId="5" applyFont="1" applyBorder="1" applyAlignment="1" applyProtection="1">
      <alignment horizontal="center" vertical="center" wrapText="1"/>
      <protection locked="0"/>
    </xf>
    <xf numFmtId="0" fontId="6" fillId="0" borderId="42" xfId="5" applyFont="1" applyBorder="1" applyAlignment="1" applyProtection="1">
      <alignment horizontal="center" vertical="center" wrapText="1"/>
      <protection locked="0"/>
    </xf>
    <xf numFmtId="0" fontId="6" fillId="0" borderId="43" xfId="5" applyFont="1" applyBorder="1" applyAlignment="1" applyProtection="1">
      <alignment horizontal="center" vertical="center" wrapText="1"/>
      <protection locked="0"/>
    </xf>
    <xf numFmtId="0" fontId="6" fillId="0" borderId="4" xfId="5" applyFont="1" applyBorder="1" applyAlignment="1" applyProtection="1">
      <alignment horizontal="right" vertical="center"/>
      <protection locked="0"/>
    </xf>
    <xf numFmtId="0" fontId="6" fillId="0" borderId="68" xfId="5" applyFont="1" applyBorder="1" applyAlignment="1" applyProtection="1">
      <alignment horizontal="left" vertical="top" wrapText="1"/>
      <protection locked="0"/>
    </xf>
    <xf numFmtId="0" fontId="6" fillId="0" borderId="96" xfId="5" applyFont="1" applyBorder="1" applyAlignment="1" applyProtection="1">
      <alignment horizontal="left" vertical="top" wrapText="1"/>
      <protection locked="0"/>
    </xf>
    <xf numFmtId="0" fontId="6" fillId="0" borderId="97" xfId="5" applyFont="1" applyBorder="1" applyAlignment="1" applyProtection="1">
      <alignment horizontal="left" vertical="top" wrapText="1"/>
      <protection locked="0"/>
    </xf>
    <xf numFmtId="0" fontId="6" fillId="0" borderId="98" xfId="5" applyFont="1" applyBorder="1" applyAlignment="1" applyProtection="1">
      <alignment horizontal="left" vertical="top" wrapText="1"/>
      <protection locked="0"/>
    </xf>
    <xf numFmtId="0" fontId="6" fillId="0" borderId="68" xfId="5" applyFont="1" applyBorder="1" applyAlignment="1" applyProtection="1">
      <alignment horizontal="center" vertical="top" wrapText="1"/>
      <protection locked="0"/>
    </xf>
    <xf numFmtId="0" fontId="6" fillId="0" borderId="96" xfId="5" applyFont="1" applyBorder="1" applyAlignment="1" applyProtection="1">
      <alignment horizontal="center" vertical="top" wrapText="1"/>
      <protection locked="0"/>
    </xf>
    <xf numFmtId="0" fontId="5" fillId="0" borderId="0" xfId="5" applyFont="1" applyAlignment="1" applyProtection="1">
      <alignment horizontal="left"/>
      <protection locked="0"/>
    </xf>
    <xf numFmtId="0" fontId="5" fillId="0" borderId="0" xfId="5" applyFont="1" applyAlignment="1" applyProtection="1">
      <alignment horizontal="left" wrapText="1"/>
      <protection locked="0"/>
    </xf>
    <xf numFmtId="0" fontId="20" fillId="0" borderId="0" xfId="5" applyFont="1" applyAlignment="1" applyProtection="1">
      <alignment horizontal="center" vertical="center" wrapText="1"/>
      <protection locked="0"/>
    </xf>
    <xf numFmtId="0" fontId="6" fillId="0" borderId="13" xfId="5" applyFont="1" applyBorder="1" applyAlignment="1" applyProtection="1">
      <alignment horizontal="center" vertical="top" wrapText="1"/>
      <protection locked="0"/>
    </xf>
    <xf numFmtId="0" fontId="6" fillId="0" borderId="85" xfId="5" applyFont="1" applyBorder="1" applyAlignment="1" applyProtection="1">
      <alignment horizontal="center" vertical="top" wrapText="1"/>
      <protection locked="0"/>
    </xf>
    <xf numFmtId="0" fontId="6" fillId="0" borderId="69" xfId="5" applyFont="1" applyBorder="1" applyAlignment="1" applyProtection="1">
      <alignment horizontal="left" vertical="top" wrapText="1"/>
      <protection locked="0"/>
    </xf>
    <xf numFmtId="3" fontId="6" fillId="0" borderId="42" xfId="5" applyNumberFormat="1" applyFont="1" applyBorder="1" applyAlignment="1" applyProtection="1">
      <alignment horizontal="center" vertical="center" wrapText="1"/>
      <protection locked="0"/>
    </xf>
    <xf numFmtId="0" fontId="10" fillId="0" borderId="0" xfId="8" applyFont="1" applyAlignment="1" applyProtection="1">
      <alignment horizontal="left" wrapText="1"/>
      <protection locked="0"/>
    </xf>
    <xf numFmtId="0" fontId="10" fillId="0" borderId="0" xfId="8" applyFont="1" applyBorder="1" applyAlignment="1" applyProtection="1">
      <alignment horizontal="center" vertical="top" wrapText="1"/>
      <protection locked="0"/>
    </xf>
    <xf numFmtId="0" fontId="10" fillId="0" borderId="0" xfId="8" applyFont="1" applyAlignment="1" applyProtection="1">
      <alignment horizontal="left" vertical="center" wrapText="1"/>
      <protection locked="0"/>
    </xf>
    <xf numFmtId="0" fontId="10" fillId="0" borderId="0" xfId="8" applyFont="1" applyAlignment="1" applyProtection="1">
      <alignment horizontal="left" vertical="center" wrapText="1"/>
      <protection hidden="1"/>
    </xf>
    <xf numFmtId="0" fontId="10" fillId="0" borderId="0" xfId="8" applyNumberFormat="1" applyFont="1" applyBorder="1" applyAlignment="1" applyProtection="1">
      <alignment horizontal="left" vertical="center" wrapText="1"/>
      <protection locked="0"/>
    </xf>
    <xf numFmtId="0" fontId="13" fillId="0" borderId="0" xfId="3" applyFont="1" applyAlignment="1">
      <alignment horizontal="left" vertical="center" wrapText="1"/>
    </xf>
    <xf numFmtId="0" fontId="10" fillId="0" borderId="0" xfId="8" applyFont="1" applyAlignment="1" applyProtection="1">
      <alignment horizontal="left" vertical="top" wrapText="1"/>
      <protection locked="0"/>
    </xf>
    <xf numFmtId="0" fontId="20" fillId="0" borderId="0" xfId="8" applyNumberFormat="1" applyFont="1" applyBorder="1" applyAlignment="1" applyProtection="1">
      <alignment horizontal="left" vertical="top" wrapText="1"/>
      <protection locked="0"/>
    </xf>
    <xf numFmtId="0" fontId="23" fillId="0" borderId="95" xfId="8" applyFont="1" applyBorder="1" applyAlignment="1" applyProtection="1">
      <alignment horizontal="center" vertical="top" wrapText="1"/>
      <protection locked="0"/>
    </xf>
    <xf numFmtId="0" fontId="23" fillId="0" borderId="114" xfId="8" applyFont="1" applyBorder="1" applyAlignment="1" applyProtection="1">
      <alignment horizontal="center" vertical="top" wrapText="1"/>
      <protection locked="0"/>
    </xf>
    <xf numFmtId="0" fontId="23" fillId="0" borderId="97" xfId="8" applyFont="1" applyBorder="1" applyAlignment="1" applyProtection="1">
      <alignment horizontal="center" vertical="top" wrapText="1"/>
      <protection locked="0"/>
    </xf>
    <xf numFmtId="0" fontId="23" fillId="0" borderId="89" xfId="8" applyFont="1" applyBorder="1" applyAlignment="1" applyProtection="1">
      <alignment horizontal="center" vertical="top" wrapText="1"/>
      <protection locked="0"/>
    </xf>
    <xf numFmtId="0" fontId="23" fillId="0" borderId="111" xfId="8" applyFont="1" applyBorder="1" applyAlignment="1" applyProtection="1">
      <alignment horizontal="center" vertical="top" wrapText="1"/>
      <protection locked="0"/>
    </xf>
    <xf numFmtId="0" fontId="23" fillId="0" borderId="115" xfId="8" applyFont="1" applyBorder="1" applyAlignment="1" applyProtection="1">
      <alignment horizontal="center" vertical="top" wrapText="1"/>
      <protection locked="0"/>
    </xf>
    <xf numFmtId="0" fontId="23" fillId="0" borderId="112" xfId="8" applyFont="1" applyBorder="1" applyAlignment="1" applyProtection="1">
      <alignment horizontal="center" vertical="top" wrapText="1"/>
      <protection locked="0"/>
    </xf>
    <xf numFmtId="0" fontId="23" fillId="0" borderId="116" xfId="8" applyFont="1" applyBorder="1" applyAlignment="1" applyProtection="1">
      <alignment horizontal="center" vertical="top" wrapText="1"/>
      <protection locked="0"/>
    </xf>
    <xf numFmtId="3" fontId="23" fillId="0" borderId="108" xfId="8" applyNumberFormat="1" applyFont="1" applyBorder="1" applyAlignment="1" applyProtection="1">
      <alignment horizontal="center" vertical="top" wrapText="1"/>
      <protection locked="0"/>
    </xf>
    <xf numFmtId="3" fontId="23" fillId="0" borderId="42" xfId="8" applyNumberFormat="1" applyFont="1" applyBorder="1" applyAlignment="1" applyProtection="1">
      <alignment horizontal="center" vertical="top" wrapText="1"/>
      <protection locked="0"/>
    </xf>
    <xf numFmtId="3" fontId="23" fillId="0" borderId="43" xfId="8" applyNumberFormat="1" applyFont="1" applyBorder="1" applyAlignment="1" applyProtection="1">
      <alignment horizontal="center" vertical="top" wrapText="1"/>
      <protection locked="0"/>
    </xf>
    <xf numFmtId="49" fontId="13" fillId="0" borderId="0" xfId="3" applyNumberFormat="1" applyFont="1" applyAlignment="1" applyProtection="1">
      <alignment horizontal="left" wrapText="1"/>
      <protection locked="0"/>
    </xf>
    <xf numFmtId="0" fontId="23" fillId="0" borderId="13" xfId="8" applyFont="1" applyBorder="1" applyAlignment="1" applyProtection="1">
      <alignment horizontal="center" vertical="top" wrapText="1"/>
      <protection locked="0"/>
    </xf>
    <xf numFmtId="0" fontId="23" fillId="0" borderId="85" xfId="8" applyFont="1" applyBorder="1" applyAlignment="1" applyProtection="1">
      <alignment horizontal="center" vertical="top" wrapText="1"/>
      <protection locked="0"/>
    </xf>
    <xf numFmtId="0" fontId="23" fillId="0" borderId="4" xfId="8" applyFont="1" applyBorder="1" applyAlignment="1" applyProtection="1">
      <alignment horizontal="left" vertical="top" wrapText="1"/>
      <protection locked="0"/>
    </xf>
    <xf numFmtId="0" fontId="23" fillId="0" borderId="0" xfId="8" applyFont="1" applyBorder="1" applyAlignment="1" applyProtection="1">
      <alignment horizontal="left" vertical="top" wrapText="1"/>
      <protection locked="0"/>
    </xf>
    <xf numFmtId="0" fontId="23" fillId="0" borderId="14" xfId="8" applyFont="1" applyBorder="1" applyAlignment="1" applyProtection="1">
      <alignment horizontal="left" vertical="top" wrapText="1"/>
      <protection locked="0"/>
    </xf>
    <xf numFmtId="0" fontId="23" fillId="0" borderId="113" xfId="8" applyFont="1" applyBorder="1" applyAlignment="1" applyProtection="1">
      <alignment horizontal="left" vertical="top" wrapText="1"/>
      <protection locked="0"/>
    </xf>
    <xf numFmtId="0" fontId="23" fillId="0" borderId="110" xfId="8" applyFont="1" applyBorder="1" applyAlignment="1" applyProtection="1">
      <alignment horizontal="center" vertical="top" wrapText="1"/>
      <protection locked="0"/>
    </xf>
    <xf numFmtId="0" fontId="23" fillId="0" borderId="94" xfId="8" applyFont="1" applyBorder="1" applyAlignment="1" applyProtection="1">
      <alignment horizontal="center" vertical="top" wrapText="1"/>
      <protection locked="0"/>
    </xf>
    <xf numFmtId="0" fontId="20" fillId="0" borderId="0" xfId="8" applyNumberFormat="1" applyFont="1" applyAlignment="1" applyProtection="1">
      <alignment horizontal="left" vertical="top" wrapText="1"/>
      <protection locked="0"/>
    </xf>
    <xf numFmtId="0" fontId="11" fillId="0" borderId="0" xfId="8" applyFont="1" applyAlignment="1" applyProtection="1">
      <alignment horizontal="center" vertical="top" wrapText="1"/>
      <protection locked="0"/>
    </xf>
    <xf numFmtId="0" fontId="17" fillId="0" borderId="0" xfId="1" applyFont="1" applyAlignment="1">
      <alignment horizontal="left" vertical="top" wrapText="1"/>
    </xf>
    <xf numFmtId="0" fontId="15" fillId="0" borderId="0" xfId="1" applyFont="1" applyAlignment="1">
      <alignment horizontal="center" wrapText="1"/>
    </xf>
    <xf numFmtId="0" fontId="17" fillId="0" borderId="0" xfId="1" applyFont="1" applyAlignment="1">
      <alignment horizontal="left" vertical="center" wrapText="1"/>
    </xf>
    <xf numFmtId="0" fontId="5" fillId="0" borderId="32" xfId="1" applyFont="1" applyBorder="1" applyAlignment="1">
      <alignment horizontal="left" vertical="center" wrapText="1"/>
    </xf>
    <xf numFmtId="0" fontId="5" fillId="0" borderId="0" xfId="1" applyFont="1" applyBorder="1" applyAlignment="1">
      <alignment horizontal="center" vertical="top" wrapText="1"/>
    </xf>
    <xf numFmtId="14" fontId="5" fillId="0" borderId="0" xfId="1" applyNumberFormat="1" applyFont="1" applyBorder="1" applyAlignment="1">
      <alignment horizontal="center" wrapText="1"/>
    </xf>
    <xf numFmtId="0" fontId="27" fillId="0" borderId="0" xfId="8" applyFont="1" applyAlignment="1">
      <alignment horizontal="left" vertical="top" wrapText="1"/>
    </xf>
    <xf numFmtId="0" fontId="26" fillId="0" borderId="0" xfId="8" applyFont="1" applyFill="1" applyAlignment="1">
      <alignment horizontal="left" vertical="center" wrapText="1"/>
    </xf>
    <xf numFmtId="0" fontId="26" fillId="0" borderId="0" xfId="8" applyFont="1" applyAlignment="1">
      <alignment horizontal="left" vertical="top" wrapText="1"/>
    </xf>
    <xf numFmtId="0" fontId="27" fillId="0" borderId="0" xfId="8" applyFont="1" applyAlignment="1">
      <alignment horizontal="left" vertical="center" wrapText="1"/>
    </xf>
    <xf numFmtId="0" fontId="20" fillId="0" borderId="0" xfId="8" applyFont="1" applyAlignment="1">
      <alignment horizontal="left" vertical="center" wrapText="1"/>
    </xf>
    <xf numFmtId="0" fontId="20" fillId="0" borderId="0" xfId="8" applyFont="1" applyBorder="1" applyAlignment="1">
      <alignment horizontal="left" vertical="top" wrapText="1"/>
    </xf>
    <xf numFmtId="0" fontId="27" fillId="0" borderId="0" xfId="8" applyFont="1" applyFill="1" applyBorder="1" applyAlignment="1">
      <alignment horizontal="left" vertical="top" wrapText="1"/>
    </xf>
    <xf numFmtId="0" fontId="27" fillId="0" borderId="0" xfId="8" applyFont="1" applyBorder="1" applyAlignment="1">
      <alignment horizontal="left" wrapText="1"/>
    </xf>
    <xf numFmtId="0" fontId="11" fillId="0" borderId="0" xfId="8" applyFont="1" applyAlignment="1">
      <alignment horizontal="center" vertical="center" wrapText="1"/>
    </xf>
    <xf numFmtId="0" fontId="6" fillId="0" borderId="0" xfId="8" applyFont="1" applyFill="1" applyAlignment="1">
      <alignment horizontal="center" vertical="top" wrapText="1"/>
    </xf>
    <xf numFmtId="0" fontId="20" fillId="0" borderId="0" xfId="8" applyFont="1" applyFill="1" applyAlignment="1">
      <alignment horizontal="center" vertical="top" wrapText="1"/>
    </xf>
    <xf numFmtId="0" fontId="26" fillId="0" borderId="0" xfId="8" applyFont="1" applyAlignment="1">
      <alignment horizontal="left" vertical="center" wrapText="1"/>
    </xf>
    <xf numFmtId="0" fontId="20" fillId="0" borderId="0" xfId="8" applyFont="1" applyAlignment="1">
      <alignment horizontal="left" vertical="top" wrapText="1"/>
    </xf>
  </cellXfs>
  <cellStyles count="9">
    <cellStyle name="Hypertextové prepojenie" xfId="2" builtinId="8"/>
    <cellStyle name="Normálna" xfId="0" builtinId="0"/>
    <cellStyle name="Normálna 2" xfId="1"/>
    <cellStyle name="Normálna 2 2" xfId="7"/>
    <cellStyle name="Normálna 3" xfId="4"/>
    <cellStyle name="Normálna 4" xfId="5"/>
    <cellStyle name="Normálna 5" xfId="8"/>
    <cellStyle name="normálne 2 2" xfId="3"/>
    <cellStyle name="Normálne 4" xfId="6"/>
  </cellStyles>
  <dxfs count="18">
    <dxf>
      <fill>
        <patternFill>
          <bgColor theme="0" tint="-4.9989318521683403E-2"/>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thin">
          <color rgb="FFFF0000"/>
        </left>
        <right style="thin">
          <color rgb="FFFF0000"/>
        </right>
        <top style="thin">
          <color rgb="FFFF0000"/>
        </top>
        <bottom style="thin">
          <color rgb="FFFF0000"/>
        </bottom>
        <vertical/>
        <horizontal/>
      </border>
    </dxf>
    <dxf>
      <font>
        <b/>
        <i val="0"/>
        <color theme="0"/>
      </font>
      <fill>
        <patternFill>
          <bgColor rgb="FFFF0000"/>
        </patternFill>
      </fill>
    </dxf>
    <dxf>
      <font>
        <b/>
        <i val="0"/>
        <color theme="0"/>
      </font>
      <fill>
        <patternFill>
          <bgColor rgb="FFFF0000"/>
        </patternFill>
      </fill>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BDD6EE"/>
      <rgbColor rgb="FFFFF2CC"/>
      <rgbColor rgb="FFF2F2F2"/>
      <rgbColor rgb="FF00FF00"/>
      <rgbColor rgb="FF548135"/>
      <rgbColor rgb="00000000"/>
      <rgbColor rgb="FFFF0000"/>
      <rgbColor rgb="FF4472C4"/>
      <rgbColor rgb="FFCC0000"/>
      <rgbColor rgb="FFBDC0CD"/>
      <rgbColor rgb="FFE85318"/>
      <rgbColor rgb="FFEC7140"/>
      <rgbColor rgb="FF95DFD3"/>
      <rgbColor rgb="FFFCF26A"/>
      <rgbColor rgb="FF8C4A2C"/>
      <rgbColor rgb="FF00A8A4"/>
      <rgbColor rgb="FFDEEAF6"/>
      <rgbColor rgb="FFE2EEDA"/>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2D69B"/>
      <color rgb="FFFF99CC"/>
      <color rgb="FFD297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20S&#250;&#357;a&#382;e/2019/02.%20Oddelenie%20VO/02.%20Ukon&#269;en&#233;%20z&#225;kazky/000.%20NADLIMITN&#201;%20A%20PODLIMITN&#201;%20Z&#193;KAZKY%20-%20VESTN&#205;KOV&#201;/&#352;peci&#225;lny%20zdravotn&#237;cky%20materi&#225;l%20pre%20interven&#269;n&#250;%20kardiol&#243;giu/6.%20S&#250;&#357;a&#382;n&#233;%20podklady/Prilohy_k_SP_&#352;ZM_IK_OPRAVA_4.3.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íloha č. 1"/>
      <sheetName val="Príloha č. 2"/>
      <sheetName val="Príloha č. 3"/>
      <sheetName val="Príloha č. 4 - časť 1"/>
      <sheetName val="Príloha č. 4 - časť 2"/>
      <sheetName val="Príloha č. 4 - časť 3"/>
      <sheetName val="Príloha č. 4 - časť 4"/>
      <sheetName val="Príloha č. 4 - časť 5"/>
      <sheetName val="Príloha č. 4 - časť 6"/>
      <sheetName val="Príloha č. 4 - časť 7"/>
      <sheetName val="Príloha č. 4 - časť 8"/>
      <sheetName val="Príloha č. 4 - časť 9"/>
      <sheetName val="Príloha č. 4 - časť 10"/>
      <sheetName val="Príloha č. 4 - časť 11"/>
      <sheetName val="Príloha č. 4 - časť 12"/>
      <sheetName val="Príloha č. 4 - časť 13"/>
      <sheetName val="Príloha č. 4 - časť 14"/>
      <sheetName val="Príloha č. 4 - časť 15"/>
      <sheetName val="Príloha č. 4 - časť 16"/>
      <sheetName val="Príloha č. 4 - časť 17"/>
      <sheetName val="Príloha č. 4 - časť 18"/>
      <sheetName val="Príloha č. 4 - časť 19"/>
      <sheetName val="Príloha č. 4 - časť 20"/>
      <sheetName val="Príloha č. 4 - časť 21"/>
      <sheetName val=" Príloha č. 5 - časť 1"/>
      <sheetName val=" Príloha č. 5 - časť 2"/>
      <sheetName val=" Príloha č. 5 - časť 3"/>
      <sheetName val=" Príloha č. 5 - časť 4"/>
      <sheetName val=" Príloha č. 5 - časť 5"/>
      <sheetName val=" Príloha č. 5 - časť 6"/>
      <sheetName val=" Príloha č. 5 - časť 7"/>
      <sheetName val=" Príloha č. 5 - časť 8"/>
      <sheetName val=" Príloha č. 5 - časť 9"/>
      <sheetName val=" Príloha č. 5 - časť 10"/>
      <sheetName val=" Príloha č. 5 - časť 11"/>
      <sheetName val=" Príloha č. 5 - časť 12"/>
      <sheetName val=" Príloha č. 5 - časť 13"/>
      <sheetName val=" Príloha č. 5 - časť 14"/>
      <sheetName val=" Príloha č. 5 - časť 15"/>
      <sheetName val=" Príloha č. 5 - časť 16"/>
      <sheetName val=" Príloha č. 5 - časť 17"/>
      <sheetName val=" Príloha č. 5 - časť 18"/>
      <sheetName val=" Príloha č. 5 - časť 19"/>
      <sheetName val=" Príloha č. 5 - časť 20"/>
      <sheetName val=" Príloha č. 5 - časť 21"/>
      <sheetName val="Príloha č. 6 - časť 1"/>
      <sheetName val="Príloha č. 6 - časť 2"/>
      <sheetName val="Príloha č. 6 - časť 3"/>
      <sheetName val="Príloha č. 6 - časť 4"/>
      <sheetName val="Príloha č. 6 - časť 5"/>
      <sheetName val="Príloha č. 6 - časť 6"/>
      <sheetName val="Príloha č. 6 - časť 7"/>
      <sheetName val="Príloha č. 6 - časť 8"/>
      <sheetName val="Príloha č. 6 - časť 9 "/>
      <sheetName val="Príloha č. 6 - časť 10"/>
      <sheetName val="Príloha č. 6 - časť 11"/>
      <sheetName val="Príloha č. 6 - časť 12"/>
      <sheetName val="Príloha č. 6 - časť 13"/>
      <sheetName val="Príloha č. 6 - časť 14"/>
      <sheetName val="Príloha č. 6 - časť 15"/>
      <sheetName val="Príloha č. 6 - časť 16"/>
      <sheetName val="Príloha č. 6 - časť 17"/>
      <sheetName val="Príloha č. 6 - časť 18"/>
      <sheetName val="Príloha č. 6 - časť 19"/>
      <sheetName val="Príloha č. 6 - časť 20"/>
      <sheetName val="Príloha č. 6 - časť 21"/>
      <sheetName val="Príloha č. 7"/>
      <sheetName val="Príloha č. 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theme/theme1.xml><?xml version="1.0" encoding="utf-8"?>
<a:theme xmlns:a="http://schemas.openxmlformats.org/drawingml/2006/main" name="Motív balíka Office">
  <a:themeElements>
    <a:clrScheme name="Motív balíka Offic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Motív balíka Office">
      <a:majorFont>
        <a:latin typeface="Helvetica"/>
        <a:ea typeface="Helvetica"/>
        <a:cs typeface="Helvetica"/>
      </a:majorFont>
      <a:minorFont>
        <a:latin typeface="Helvetica"/>
        <a:ea typeface="Helvetica"/>
        <a:cs typeface="Helvetica"/>
      </a:minorFont>
    </a:fontScheme>
    <a:fmtScheme name="Motív balíka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97"/>
  <sheetViews>
    <sheetView showGridLines="0" zoomScaleNormal="100" workbookViewId="0">
      <selection activeCell="L25" sqref="K25:L25"/>
    </sheetView>
  </sheetViews>
  <sheetFormatPr defaultRowHeight="12" x14ac:dyDescent="0.2"/>
  <cols>
    <col min="1" max="1" width="5.140625" style="1" bestFit="1" customWidth="1"/>
    <col min="2" max="2" width="22.42578125" style="1" customWidth="1"/>
    <col min="3" max="4" width="29.7109375" style="1" customWidth="1"/>
    <col min="5" max="256" width="9.140625" style="1"/>
    <col min="257" max="257" width="5.140625" style="1" bestFit="1" customWidth="1"/>
    <col min="258" max="258" width="22.42578125" style="1" customWidth="1"/>
    <col min="259" max="260" width="29.7109375" style="1" customWidth="1"/>
    <col min="261" max="512" width="9.140625" style="1"/>
    <col min="513" max="513" width="5.140625" style="1" bestFit="1" customWidth="1"/>
    <col min="514" max="514" width="22.42578125" style="1" customWidth="1"/>
    <col min="515" max="516" width="29.7109375" style="1" customWidth="1"/>
    <col min="517" max="768" width="9.140625" style="1"/>
    <col min="769" max="769" width="5.140625" style="1" bestFit="1" customWidth="1"/>
    <col min="770" max="770" width="22.42578125" style="1" customWidth="1"/>
    <col min="771" max="772" width="29.7109375" style="1" customWidth="1"/>
    <col min="773" max="1024" width="9.140625" style="1"/>
    <col min="1025" max="1025" width="5.140625" style="1" bestFit="1" customWidth="1"/>
    <col min="1026" max="1026" width="22.42578125" style="1" customWidth="1"/>
    <col min="1027" max="1028" width="29.7109375" style="1" customWidth="1"/>
    <col min="1029" max="1280" width="9.140625" style="1"/>
    <col min="1281" max="1281" width="5.140625" style="1" bestFit="1" customWidth="1"/>
    <col min="1282" max="1282" width="22.42578125" style="1" customWidth="1"/>
    <col min="1283" max="1284" width="29.7109375" style="1" customWidth="1"/>
    <col min="1285" max="1536" width="9.140625" style="1"/>
    <col min="1537" max="1537" width="5.140625" style="1" bestFit="1" customWidth="1"/>
    <col min="1538" max="1538" width="22.42578125" style="1" customWidth="1"/>
    <col min="1539" max="1540" width="29.7109375" style="1" customWidth="1"/>
    <col min="1541" max="1792" width="9.140625" style="1"/>
    <col min="1793" max="1793" width="5.140625" style="1" bestFit="1" customWidth="1"/>
    <col min="1794" max="1794" width="22.42578125" style="1" customWidth="1"/>
    <col min="1795" max="1796" width="29.7109375" style="1" customWidth="1"/>
    <col min="1797" max="2048" width="9.140625" style="1"/>
    <col min="2049" max="2049" width="5.140625" style="1" bestFit="1" customWidth="1"/>
    <col min="2050" max="2050" width="22.42578125" style="1" customWidth="1"/>
    <col min="2051" max="2052" width="29.7109375" style="1" customWidth="1"/>
    <col min="2053" max="2304" width="9.140625" style="1"/>
    <col min="2305" max="2305" width="5.140625" style="1" bestFit="1" customWidth="1"/>
    <col min="2306" max="2306" width="22.42578125" style="1" customWidth="1"/>
    <col min="2307" max="2308" width="29.7109375" style="1" customWidth="1"/>
    <col min="2309" max="2560" width="9.140625" style="1"/>
    <col min="2561" max="2561" width="5.140625" style="1" bestFit="1" customWidth="1"/>
    <col min="2562" max="2562" width="22.42578125" style="1" customWidth="1"/>
    <col min="2563" max="2564" width="29.7109375" style="1" customWidth="1"/>
    <col min="2565" max="2816" width="9.140625" style="1"/>
    <col min="2817" max="2817" width="5.140625" style="1" bestFit="1" customWidth="1"/>
    <col min="2818" max="2818" width="22.42578125" style="1" customWidth="1"/>
    <col min="2819" max="2820" width="29.7109375" style="1" customWidth="1"/>
    <col min="2821" max="3072" width="9.140625" style="1"/>
    <col min="3073" max="3073" width="5.140625" style="1" bestFit="1" customWidth="1"/>
    <col min="3074" max="3074" width="22.42578125" style="1" customWidth="1"/>
    <col min="3075" max="3076" width="29.7109375" style="1" customWidth="1"/>
    <col min="3077" max="3328" width="9.140625" style="1"/>
    <col min="3329" max="3329" width="5.140625" style="1" bestFit="1" customWidth="1"/>
    <col min="3330" max="3330" width="22.42578125" style="1" customWidth="1"/>
    <col min="3331" max="3332" width="29.7109375" style="1" customWidth="1"/>
    <col min="3333" max="3584" width="9.140625" style="1"/>
    <col min="3585" max="3585" width="5.140625" style="1" bestFit="1" customWidth="1"/>
    <col min="3586" max="3586" width="22.42578125" style="1" customWidth="1"/>
    <col min="3587" max="3588" width="29.7109375" style="1" customWidth="1"/>
    <col min="3589" max="3840" width="9.140625" style="1"/>
    <col min="3841" max="3841" width="5.140625" style="1" bestFit="1" customWidth="1"/>
    <col min="3842" max="3842" width="22.42578125" style="1" customWidth="1"/>
    <col min="3843" max="3844" width="29.7109375" style="1" customWidth="1"/>
    <col min="3845" max="4096" width="9.140625" style="1"/>
    <col min="4097" max="4097" width="5.140625" style="1" bestFit="1" customWidth="1"/>
    <col min="4098" max="4098" width="22.42578125" style="1" customWidth="1"/>
    <col min="4099" max="4100" width="29.7109375" style="1" customWidth="1"/>
    <col min="4101" max="4352" width="9.140625" style="1"/>
    <col min="4353" max="4353" width="5.140625" style="1" bestFit="1" customWidth="1"/>
    <col min="4354" max="4354" width="22.42578125" style="1" customWidth="1"/>
    <col min="4355" max="4356" width="29.7109375" style="1" customWidth="1"/>
    <col min="4357" max="4608" width="9.140625" style="1"/>
    <col min="4609" max="4609" width="5.140625" style="1" bestFit="1" customWidth="1"/>
    <col min="4610" max="4610" width="22.42578125" style="1" customWidth="1"/>
    <col min="4611" max="4612" width="29.7109375" style="1" customWidth="1"/>
    <col min="4613" max="4864" width="9.140625" style="1"/>
    <col min="4865" max="4865" width="5.140625" style="1" bestFit="1" customWidth="1"/>
    <col min="4866" max="4866" width="22.42578125" style="1" customWidth="1"/>
    <col min="4867" max="4868" width="29.7109375" style="1" customWidth="1"/>
    <col min="4869" max="5120" width="9.140625" style="1"/>
    <col min="5121" max="5121" width="5.140625" style="1" bestFit="1" customWidth="1"/>
    <col min="5122" max="5122" width="22.42578125" style="1" customWidth="1"/>
    <col min="5123" max="5124" width="29.7109375" style="1" customWidth="1"/>
    <col min="5125" max="5376" width="9.140625" style="1"/>
    <col min="5377" max="5377" width="5.140625" style="1" bestFit="1" customWidth="1"/>
    <col min="5378" max="5378" width="22.42578125" style="1" customWidth="1"/>
    <col min="5379" max="5380" width="29.7109375" style="1" customWidth="1"/>
    <col min="5381" max="5632" width="9.140625" style="1"/>
    <col min="5633" max="5633" width="5.140625" style="1" bestFit="1" customWidth="1"/>
    <col min="5634" max="5634" width="22.42578125" style="1" customWidth="1"/>
    <col min="5635" max="5636" width="29.7109375" style="1" customWidth="1"/>
    <col min="5637" max="5888" width="9.140625" style="1"/>
    <col min="5889" max="5889" width="5.140625" style="1" bestFit="1" customWidth="1"/>
    <col min="5890" max="5890" width="22.42578125" style="1" customWidth="1"/>
    <col min="5891" max="5892" width="29.7109375" style="1" customWidth="1"/>
    <col min="5893" max="6144" width="9.140625" style="1"/>
    <col min="6145" max="6145" width="5.140625" style="1" bestFit="1" customWidth="1"/>
    <col min="6146" max="6146" width="22.42578125" style="1" customWidth="1"/>
    <col min="6147" max="6148" width="29.7109375" style="1" customWidth="1"/>
    <col min="6149" max="6400" width="9.140625" style="1"/>
    <col min="6401" max="6401" width="5.140625" style="1" bestFit="1" customWidth="1"/>
    <col min="6402" max="6402" width="22.42578125" style="1" customWidth="1"/>
    <col min="6403" max="6404" width="29.7109375" style="1" customWidth="1"/>
    <col min="6405" max="6656" width="9.140625" style="1"/>
    <col min="6657" max="6657" width="5.140625" style="1" bestFit="1" customWidth="1"/>
    <col min="6658" max="6658" width="22.42578125" style="1" customWidth="1"/>
    <col min="6659" max="6660" width="29.7109375" style="1" customWidth="1"/>
    <col min="6661" max="6912" width="9.140625" style="1"/>
    <col min="6913" max="6913" width="5.140625" style="1" bestFit="1" customWidth="1"/>
    <col min="6914" max="6914" width="22.42578125" style="1" customWidth="1"/>
    <col min="6915" max="6916" width="29.7109375" style="1" customWidth="1"/>
    <col min="6917" max="7168" width="9.140625" style="1"/>
    <col min="7169" max="7169" width="5.140625" style="1" bestFit="1" customWidth="1"/>
    <col min="7170" max="7170" width="22.42578125" style="1" customWidth="1"/>
    <col min="7171" max="7172" width="29.7109375" style="1" customWidth="1"/>
    <col min="7173" max="7424" width="9.140625" style="1"/>
    <col min="7425" max="7425" width="5.140625" style="1" bestFit="1" customWidth="1"/>
    <col min="7426" max="7426" width="22.42578125" style="1" customWidth="1"/>
    <col min="7427" max="7428" width="29.7109375" style="1" customWidth="1"/>
    <col min="7429" max="7680" width="9.140625" style="1"/>
    <col min="7681" max="7681" width="5.140625" style="1" bestFit="1" customWidth="1"/>
    <col min="7682" max="7682" width="22.42578125" style="1" customWidth="1"/>
    <col min="7683" max="7684" width="29.7109375" style="1" customWidth="1"/>
    <col min="7685" max="7936" width="9.140625" style="1"/>
    <col min="7937" max="7937" width="5.140625" style="1" bestFit="1" customWidth="1"/>
    <col min="7938" max="7938" width="22.42578125" style="1" customWidth="1"/>
    <col min="7939" max="7940" width="29.7109375" style="1" customWidth="1"/>
    <col min="7941" max="8192" width="9.140625" style="1"/>
    <col min="8193" max="8193" width="5.140625" style="1" bestFit="1" customWidth="1"/>
    <col min="8194" max="8194" width="22.42578125" style="1" customWidth="1"/>
    <col min="8195" max="8196" width="29.7109375" style="1" customWidth="1"/>
    <col min="8197" max="8448" width="9.140625" style="1"/>
    <col min="8449" max="8449" width="5.140625" style="1" bestFit="1" customWidth="1"/>
    <col min="8450" max="8450" width="22.42578125" style="1" customWidth="1"/>
    <col min="8451" max="8452" width="29.7109375" style="1" customWidth="1"/>
    <col min="8453" max="8704" width="9.140625" style="1"/>
    <col min="8705" max="8705" width="5.140625" style="1" bestFit="1" customWidth="1"/>
    <col min="8706" max="8706" width="22.42578125" style="1" customWidth="1"/>
    <col min="8707" max="8708" width="29.7109375" style="1" customWidth="1"/>
    <col min="8709" max="8960" width="9.140625" style="1"/>
    <col min="8961" max="8961" width="5.140625" style="1" bestFit="1" customWidth="1"/>
    <col min="8962" max="8962" width="22.42578125" style="1" customWidth="1"/>
    <col min="8963" max="8964" width="29.7109375" style="1" customWidth="1"/>
    <col min="8965" max="9216" width="9.140625" style="1"/>
    <col min="9217" max="9217" width="5.140625" style="1" bestFit="1" customWidth="1"/>
    <col min="9218" max="9218" width="22.42578125" style="1" customWidth="1"/>
    <col min="9219" max="9220" width="29.7109375" style="1" customWidth="1"/>
    <col min="9221" max="9472" width="9.140625" style="1"/>
    <col min="9473" max="9473" width="5.140625" style="1" bestFit="1" customWidth="1"/>
    <col min="9474" max="9474" width="22.42578125" style="1" customWidth="1"/>
    <col min="9475" max="9476" width="29.7109375" style="1" customWidth="1"/>
    <col min="9477" max="9728" width="9.140625" style="1"/>
    <col min="9729" max="9729" width="5.140625" style="1" bestFit="1" customWidth="1"/>
    <col min="9730" max="9730" width="22.42578125" style="1" customWidth="1"/>
    <col min="9731" max="9732" width="29.7109375" style="1" customWidth="1"/>
    <col min="9733" max="9984" width="9.140625" style="1"/>
    <col min="9985" max="9985" width="5.140625" style="1" bestFit="1" customWidth="1"/>
    <col min="9986" max="9986" width="22.42578125" style="1" customWidth="1"/>
    <col min="9987" max="9988" width="29.7109375" style="1" customWidth="1"/>
    <col min="9989" max="10240" width="9.140625" style="1"/>
    <col min="10241" max="10241" width="5.140625" style="1" bestFit="1" customWidth="1"/>
    <col min="10242" max="10242" width="22.42578125" style="1" customWidth="1"/>
    <col min="10243" max="10244" width="29.7109375" style="1" customWidth="1"/>
    <col min="10245" max="10496" width="9.140625" style="1"/>
    <col min="10497" max="10497" width="5.140625" style="1" bestFit="1" customWidth="1"/>
    <col min="10498" max="10498" width="22.42578125" style="1" customWidth="1"/>
    <col min="10499" max="10500" width="29.7109375" style="1" customWidth="1"/>
    <col min="10501" max="10752" width="9.140625" style="1"/>
    <col min="10753" max="10753" width="5.140625" style="1" bestFit="1" customWidth="1"/>
    <col min="10754" max="10754" width="22.42578125" style="1" customWidth="1"/>
    <col min="10755" max="10756" width="29.7109375" style="1" customWidth="1"/>
    <col min="10757" max="11008" width="9.140625" style="1"/>
    <col min="11009" max="11009" width="5.140625" style="1" bestFit="1" customWidth="1"/>
    <col min="11010" max="11010" width="22.42578125" style="1" customWidth="1"/>
    <col min="11011" max="11012" width="29.7109375" style="1" customWidth="1"/>
    <col min="11013" max="11264" width="9.140625" style="1"/>
    <col min="11265" max="11265" width="5.140625" style="1" bestFit="1" customWidth="1"/>
    <col min="11266" max="11266" width="22.42578125" style="1" customWidth="1"/>
    <col min="11267" max="11268" width="29.7109375" style="1" customWidth="1"/>
    <col min="11269" max="11520" width="9.140625" style="1"/>
    <col min="11521" max="11521" width="5.140625" style="1" bestFit="1" customWidth="1"/>
    <col min="11522" max="11522" width="22.42578125" style="1" customWidth="1"/>
    <col min="11523" max="11524" width="29.7109375" style="1" customWidth="1"/>
    <col min="11525" max="11776" width="9.140625" style="1"/>
    <col min="11777" max="11777" width="5.140625" style="1" bestFit="1" customWidth="1"/>
    <col min="11778" max="11778" width="22.42578125" style="1" customWidth="1"/>
    <col min="11779" max="11780" width="29.7109375" style="1" customWidth="1"/>
    <col min="11781" max="12032" width="9.140625" style="1"/>
    <col min="12033" max="12033" width="5.140625" style="1" bestFit="1" customWidth="1"/>
    <col min="12034" max="12034" width="22.42578125" style="1" customWidth="1"/>
    <col min="12035" max="12036" width="29.7109375" style="1" customWidth="1"/>
    <col min="12037" max="12288" width="9.140625" style="1"/>
    <col min="12289" max="12289" width="5.140625" style="1" bestFit="1" customWidth="1"/>
    <col min="12290" max="12290" width="22.42578125" style="1" customWidth="1"/>
    <col min="12291" max="12292" width="29.7109375" style="1" customWidth="1"/>
    <col min="12293" max="12544" width="9.140625" style="1"/>
    <col min="12545" max="12545" width="5.140625" style="1" bestFit="1" customWidth="1"/>
    <col min="12546" max="12546" width="22.42578125" style="1" customWidth="1"/>
    <col min="12547" max="12548" width="29.7109375" style="1" customWidth="1"/>
    <col min="12549" max="12800" width="9.140625" style="1"/>
    <col min="12801" max="12801" width="5.140625" style="1" bestFit="1" customWidth="1"/>
    <col min="12802" max="12802" width="22.42578125" style="1" customWidth="1"/>
    <col min="12803" max="12804" width="29.7109375" style="1" customWidth="1"/>
    <col min="12805" max="13056" width="9.140625" style="1"/>
    <col min="13057" max="13057" width="5.140625" style="1" bestFit="1" customWidth="1"/>
    <col min="13058" max="13058" width="22.42578125" style="1" customWidth="1"/>
    <col min="13059" max="13060" width="29.7109375" style="1" customWidth="1"/>
    <col min="13061" max="13312" width="9.140625" style="1"/>
    <col min="13313" max="13313" width="5.140625" style="1" bestFit="1" customWidth="1"/>
    <col min="13314" max="13314" width="22.42578125" style="1" customWidth="1"/>
    <col min="13315" max="13316" width="29.7109375" style="1" customWidth="1"/>
    <col min="13317" max="13568" width="9.140625" style="1"/>
    <col min="13569" max="13569" width="5.140625" style="1" bestFit="1" customWidth="1"/>
    <col min="13570" max="13570" width="22.42578125" style="1" customWidth="1"/>
    <col min="13571" max="13572" width="29.7109375" style="1" customWidth="1"/>
    <col min="13573" max="13824" width="9.140625" style="1"/>
    <col min="13825" max="13825" width="5.140625" style="1" bestFit="1" customWidth="1"/>
    <col min="13826" max="13826" width="22.42578125" style="1" customWidth="1"/>
    <col min="13827" max="13828" width="29.7109375" style="1" customWidth="1"/>
    <col min="13829" max="14080" width="9.140625" style="1"/>
    <col min="14081" max="14081" width="5.140625" style="1" bestFit="1" customWidth="1"/>
    <col min="14082" max="14082" width="22.42578125" style="1" customWidth="1"/>
    <col min="14083" max="14084" width="29.7109375" style="1" customWidth="1"/>
    <col min="14085" max="14336" width="9.140625" style="1"/>
    <col min="14337" max="14337" width="5.140625" style="1" bestFit="1" customWidth="1"/>
    <col min="14338" max="14338" width="22.42578125" style="1" customWidth="1"/>
    <col min="14339" max="14340" width="29.7109375" style="1" customWidth="1"/>
    <col min="14341" max="14592" width="9.140625" style="1"/>
    <col min="14593" max="14593" width="5.140625" style="1" bestFit="1" customWidth="1"/>
    <col min="14594" max="14594" width="22.42578125" style="1" customWidth="1"/>
    <col min="14595" max="14596" width="29.7109375" style="1" customWidth="1"/>
    <col min="14597" max="14848" width="9.140625" style="1"/>
    <col min="14849" max="14849" width="5.140625" style="1" bestFit="1" customWidth="1"/>
    <col min="14850" max="14850" width="22.42578125" style="1" customWidth="1"/>
    <col min="14851" max="14852" width="29.7109375" style="1" customWidth="1"/>
    <col min="14853" max="15104" width="9.140625" style="1"/>
    <col min="15105" max="15105" width="5.140625" style="1" bestFit="1" customWidth="1"/>
    <col min="15106" max="15106" width="22.42578125" style="1" customWidth="1"/>
    <col min="15107" max="15108" width="29.7109375" style="1" customWidth="1"/>
    <col min="15109" max="15360" width="9.140625" style="1"/>
    <col min="15361" max="15361" width="5.140625" style="1" bestFit="1" customWidth="1"/>
    <col min="15362" max="15362" width="22.42578125" style="1" customWidth="1"/>
    <col min="15363" max="15364" width="29.7109375" style="1" customWidth="1"/>
    <col min="15365" max="15616" width="9.140625" style="1"/>
    <col min="15617" max="15617" width="5.140625" style="1" bestFit="1" customWidth="1"/>
    <col min="15618" max="15618" width="22.42578125" style="1" customWidth="1"/>
    <col min="15619" max="15620" width="29.7109375" style="1" customWidth="1"/>
    <col min="15621" max="15872" width="9.140625" style="1"/>
    <col min="15873" max="15873" width="5.140625" style="1" bestFit="1" customWidth="1"/>
    <col min="15874" max="15874" width="22.42578125" style="1" customWidth="1"/>
    <col min="15875" max="15876" width="29.7109375" style="1" customWidth="1"/>
    <col min="15877" max="16128" width="9.140625" style="1"/>
    <col min="16129" max="16129" width="5.140625" style="1" bestFit="1" customWidth="1"/>
    <col min="16130" max="16130" width="22.42578125" style="1" customWidth="1"/>
    <col min="16131" max="16132" width="29.7109375" style="1" customWidth="1"/>
    <col min="16133" max="16384" width="9.140625" style="1"/>
  </cols>
  <sheetData>
    <row r="1" spans="1:10" ht="20.100000000000001" customHeight="1" x14ac:dyDescent="0.2">
      <c r="A1" s="323" t="s">
        <v>6</v>
      </c>
      <c r="B1" s="323"/>
    </row>
    <row r="2" spans="1:10" ht="30" customHeight="1" x14ac:dyDescent="0.2">
      <c r="A2" s="324" t="s">
        <v>69</v>
      </c>
      <c r="B2" s="324"/>
      <c r="C2" s="324"/>
      <c r="D2" s="324"/>
    </row>
    <row r="3" spans="1:10" ht="24.95" customHeight="1" x14ac:dyDescent="0.2">
      <c r="A3" s="325"/>
      <c r="B3" s="325"/>
      <c r="C3" s="325"/>
    </row>
    <row r="4" spans="1:10" ht="14.25" x14ac:dyDescent="0.2">
      <c r="A4" s="326" t="s">
        <v>7</v>
      </c>
      <c r="B4" s="326"/>
      <c r="C4" s="326"/>
      <c r="D4" s="326"/>
      <c r="E4" s="2"/>
      <c r="F4" s="2"/>
      <c r="G4" s="2"/>
      <c r="H4" s="2"/>
      <c r="I4" s="2"/>
      <c r="J4" s="2"/>
    </row>
    <row r="6" spans="1:10" s="3" customFormat="1" ht="15" customHeight="1" x14ac:dyDescent="0.25">
      <c r="A6" s="327" t="s">
        <v>8</v>
      </c>
      <c r="B6" s="327"/>
      <c r="C6" s="328"/>
      <c r="D6" s="328"/>
      <c r="F6" s="4"/>
    </row>
    <row r="7" spans="1:10" s="3" customFormat="1" ht="15" customHeight="1" x14ac:dyDescent="0.25">
      <c r="A7" s="327" t="s">
        <v>9</v>
      </c>
      <c r="B7" s="327"/>
      <c r="C7" s="330"/>
      <c r="D7" s="330"/>
    </row>
    <row r="8" spans="1:10" s="3" customFormat="1" ht="15" customHeight="1" x14ac:dyDescent="0.25">
      <c r="A8" s="327" t="s">
        <v>10</v>
      </c>
      <c r="B8" s="327"/>
      <c r="C8" s="331"/>
      <c r="D8" s="331"/>
    </row>
    <row r="9" spans="1:10" s="3" customFormat="1" ht="15" customHeight="1" x14ac:dyDescent="0.25">
      <c r="A9" s="327" t="s">
        <v>11</v>
      </c>
      <c r="B9" s="327"/>
      <c r="C9" s="331"/>
      <c r="D9" s="331"/>
    </row>
    <row r="10" spans="1:10" x14ac:dyDescent="0.2">
      <c r="A10" s="5"/>
      <c r="B10" s="5"/>
      <c r="C10" s="5"/>
    </row>
    <row r="11" spans="1:10" x14ac:dyDescent="0.2">
      <c r="A11" s="332" t="s">
        <v>12</v>
      </c>
      <c r="B11" s="332"/>
      <c r="C11" s="332"/>
      <c r="D11" s="2"/>
      <c r="E11" s="2"/>
      <c r="F11" s="2"/>
      <c r="G11" s="2"/>
      <c r="H11" s="2"/>
      <c r="I11" s="2"/>
      <c r="J11" s="2"/>
    </row>
    <row r="12" spans="1:10" s="3" customFormat="1" ht="15" customHeight="1" x14ac:dyDescent="0.25">
      <c r="A12" s="327" t="s">
        <v>13</v>
      </c>
      <c r="B12" s="327"/>
      <c r="C12" s="333" t="s">
        <v>5</v>
      </c>
      <c r="D12" s="333"/>
    </row>
    <row r="13" spans="1:10" s="3" customFormat="1" ht="15" customHeight="1" x14ac:dyDescent="0.25">
      <c r="A13" s="327" t="s">
        <v>14</v>
      </c>
      <c r="B13" s="327"/>
      <c r="C13" s="334"/>
      <c r="D13" s="334"/>
    </row>
    <row r="14" spans="1:10" s="3" customFormat="1" ht="15" customHeight="1" x14ac:dyDescent="0.25">
      <c r="A14" s="327" t="s">
        <v>15</v>
      </c>
      <c r="B14" s="327"/>
      <c r="C14" s="329"/>
      <c r="D14" s="329"/>
    </row>
    <row r="15" spans="1:10" x14ac:dyDescent="0.2">
      <c r="A15" s="5"/>
      <c r="B15" s="5"/>
      <c r="C15" s="5"/>
    </row>
    <row r="16" spans="1:10" x14ac:dyDescent="0.2">
      <c r="A16" s="332" t="s">
        <v>16</v>
      </c>
      <c r="B16" s="332"/>
      <c r="C16" s="332"/>
      <c r="D16" s="2"/>
      <c r="E16" s="2"/>
      <c r="F16" s="2"/>
      <c r="G16" s="2"/>
      <c r="H16" s="2"/>
      <c r="I16" s="2"/>
      <c r="J16" s="2"/>
    </row>
    <row r="17" spans="1:5" s="3" customFormat="1" ht="15" customHeight="1" x14ac:dyDescent="0.25">
      <c r="A17" s="327" t="s">
        <v>13</v>
      </c>
      <c r="B17" s="327"/>
      <c r="C17" s="333"/>
      <c r="D17" s="333"/>
    </row>
    <row r="18" spans="1:5" s="3" customFormat="1" ht="15" customHeight="1" x14ac:dyDescent="0.25">
      <c r="A18" s="327" t="s">
        <v>17</v>
      </c>
      <c r="B18" s="327"/>
      <c r="C18" s="334"/>
      <c r="D18" s="334"/>
    </row>
    <row r="19" spans="1:5" s="3" customFormat="1" ht="15" customHeight="1" x14ac:dyDescent="0.25">
      <c r="A19" s="327" t="s">
        <v>15</v>
      </c>
      <c r="B19" s="327"/>
      <c r="C19" s="329"/>
      <c r="D19" s="329"/>
    </row>
    <row r="20" spans="1:5" x14ac:dyDescent="0.2">
      <c r="B20" s="323"/>
      <c r="C20" s="323"/>
    </row>
    <row r="21" spans="1:5" s="6" customFormat="1" ht="15" customHeight="1" x14ac:dyDescent="0.2"/>
    <row r="22" spans="1:5" s="6" customFormat="1" ht="15" customHeight="1" x14ac:dyDescent="0.2"/>
    <row r="23" spans="1:5" s="3" customFormat="1" x14ac:dyDescent="0.25">
      <c r="A23" s="3" t="s">
        <v>18</v>
      </c>
      <c r="B23" s="7"/>
      <c r="C23" s="8"/>
    </row>
    <row r="24" spans="1:5" s="3" customFormat="1" x14ac:dyDescent="0.25">
      <c r="A24" s="3" t="s">
        <v>19</v>
      </c>
      <c r="B24" s="9"/>
      <c r="C24" s="8"/>
    </row>
    <row r="26" spans="1:5" ht="15" customHeight="1" x14ac:dyDescent="0.2">
      <c r="D26" s="10"/>
    </row>
    <row r="27" spans="1:5" ht="45" customHeight="1" x14ac:dyDescent="0.2">
      <c r="D27" s="11" t="s">
        <v>62</v>
      </c>
    </row>
    <row r="29" spans="1:5" x14ac:dyDescent="0.2">
      <c r="A29" s="323" t="s">
        <v>20</v>
      </c>
      <c r="B29" s="323"/>
    </row>
    <row r="30" spans="1:5" s="6" customFormat="1" ht="12" customHeight="1" x14ac:dyDescent="0.2">
      <c r="A30" s="12"/>
      <c r="B30" s="334" t="s">
        <v>21</v>
      </c>
      <c r="C30" s="334"/>
      <c r="D30" s="13"/>
      <c r="E30" s="14"/>
    </row>
    <row r="97" spans="4:4" x14ac:dyDescent="0.2">
      <c r="D97" s="1" t="str">
        <f>IF('Príloha č. 1'!C8="","",'Príloha č. 1'!C8:D8)</f>
        <v/>
      </c>
    </row>
  </sheetData>
  <mergeCells count="29">
    <mergeCell ref="B20:C20"/>
    <mergeCell ref="A29:B29"/>
    <mergeCell ref="B30:C30"/>
    <mergeCell ref="A16:C16"/>
    <mergeCell ref="A17:B17"/>
    <mergeCell ref="C17:D17"/>
    <mergeCell ref="A18:B18"/>
    <mergeCell ref="C18:D18"/>
    <mergeCell ref="A19:B19"/>
    <mergeCell ref="C19:D19"/>
    <mergeCell ref="A14:B14"/>
    <mergeCell ref="C14:D14"/>
    <mergeCell ref="A7:B7"/>
    <mergeCell ref="C7:D7"/>
    <mergeCell ref="A8:B8"/>
    <mergeCell ref="C8:D8"/>
    <mergeCell ref="A9:B9"/>
    <mergeCell ref="C9:D9"/>
    <mergeCell ref="A11:C11"/>
    <mergeCell ref="A12:B12"/>
    <mergeCell ref="C12:D12"/>
    <mergeCell ref="A13:B13"/>
    <mergeCell ref="C13:D13"/>
    <mergeCell ref="A1:B1"/>
    <mergeCell ref="A2:D2"/>
    <mergeCell ref="A3:C3"/>
    <mergeCell ref="A4:D4"/>
    <mergeCell ref="A6:B6"/>
    <mergeCell ref="C6:D6"/>
  </mergeCells>
  <conditionalFormatting sqref="A30:B30">
    <cfRule type="containsBlanks" dxfId="17" priority="5">
      <formula>LEN(TRIM(A30))=0</formula>
    </cfRule>
  </conditionalFormatting>
  <conditionalFormatting sqref="B23:B24">
    <cfRule type="containsBlanks" dxfId="16" priority="4">
      <formula>LEN(TRIM(B23))=0</formula>
    </cfRule>
  </conditionalFormatting>
  <conditionalFormatting sqref="C6:D9">
    <cfRule type="containsBlanks" dxfId="15" priority="3">
      <formula>LEN(TRIM(C6))=0</formula>
    </cfRule>
  </conditionalFormatting>
  <conditionalFormatting sqref="C12:D14">
    <cfRule type="containsBlanks" dxfId="14" priority="2">
      <formula>LEN(TRIM(C12))=0</formula>
    </cfRule>
  </conditionalFormatting>
  <conditionalFormatting sqref="C17:D19">
    <cfRule type="containsBlanks" dxfId="13" priority="1">
      <formula>LEN(TRIM(C17))=0</formula>
    </cfRule>
  </conditionalFormatting>
  <pageMargins left="0.78740157480314965" right="0.39370078740157483" top="0.98425196850393704" bottom="0.39370078740157483" header="0.31496062992125984" footer="0.31496062992125984"/>
  <pageSetup paperSize="9" orientation="portrait" r:id="rId1"/>
  <headerFooter>
    <oddHeader>&amp;L&amp;"Arial,Tučné"&amp;9Príloha č. 1 SP&amp;"Arial,Normálne"
Identifikačné údaje uchádzača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J24"/>
  <sheetViews>
    <sheetView showGridLines="0" zoomScaleNormal="100" workbookViewId="0">
      <selection activeCell="C6" sqref="C6:D6"/>
    </sheetView>
  </sheetViews>
  <sheetFormatPr defaultRowHeight="12" x14ac:dyDescent="0.2"/>
  <cols>
    <col min="1" max="1" width="4.7109375" style="5" bestFit="1" customWidth="1"/>
    <col min="2" max="2" width="19.7109375" style="5" customWidth="1"/>
    <col min="3" max="3" width="28.7109375" style="5" customWidth="1"/>
    <col min="4" max="4" width="33.42578125" style="5" customWidth="1"/>
    <col min="5" max="5" width="10.42578125" style="5" bestFit="1" customWidth="1"/>
    <col min="6" max="256" width="9.140625" style="5"/>
    <col min="257" max="257" width="4.7109375" style="5" bestFit="1" customWidth="1"/>
    <col min="258" max="258" width="19.7109375" style="5" customWidth="1"/>
    <col min="259" max="259" width="28.7109375" style="5" customWidth="1"/>
    <col min="260" max="260" width="33.42578125" style="5" customWidth="1"/>
    <col min="261" max="261" width="10.42578125" style="5" bestFit="1" customWidth="1"/>
    <col min="262" max="512" width="9.140625" style="5"/>
    <col min="513" max="513" width="4.7109375" style="5" bestFit="1" customWidth="1"/>
    <col min="514" max="514" width="19.7109375" style="5" customWidth="1"/>
    <col min="515" max="515" width="28.7109375" style="5" customWidth="1"/>
    <col min="516" max="516" width="33.42578125" style="5" customWidth="1"/>
    <col min="517" max="517" width="10.42578125" style="5" bestFit="1" customWidth="1"/>
    <col min="518" max="768" width="9.140625" style="5"/>
    <col min="769" max="769" width="4.7109375" style="5" bestFit="1" customWidth="1"/>
    <col min="770" max="770" width="19.7109375" style="5" customWidth="1"/>
    <col min="771" max="771" width="28.7109375" style="5" customWidth="1"/>
    <col min="772" max="772" width="33.42578125" style="5" customWidth="1"/>
    <col min="773" max="773" width="10.42578125" style="5" bestFit="1" customWidth="1"/>
    <col min="774" max="1024" width="9.140625" style="5"/>
    <col min="1025" max="1025" width="4.7109375" style="5" bestFit="1" customWidth="1"/>
    <col min="1026" max="1026" width="19.7109375" style="5" customWidth="1"/>
    <col min="1027" max="1027" width="28.7109375" style="5" customWidth="1"/>
    <col min="1028" max="1028" width="33.42578125" style="5" customWidth="1"/>
    <col min="1029" max="1029" width="10.42578125" style="5" bestFit="1" customWidth="1"/>
    <col min="1030" max="1280" width="9.140625" style="5"/>
    <col min="1281" max="1281" width="4.7109375" style="5" bestFit="1" customWidth="1"/>
    <col min="1282" max="1282" width="19.7109375" style="5" customWidth="1"/>
    <col min="1283" max="1283" width="28.7109375" style="5" customWidth="1"/>
    <col min="1284" max="1284" width="33.42578125" style="5" customWidth="1"/>
    <col min="1285" max="1285" width="10.42578125" style="5" bestFit="1" customWidth="1"/>
    <col min="1286" max="1536" width="9.140625" style="5"/>
    <col min="1537" max="1537" width="4.7109375" style="5" bestFit="1" customWidth="1"/>
    <col min="1538" max="1538" width="19.7109375" style="5" customWidth="1"/>
    <col min="1539" max="1539" width="28.7109375" style="5" customWidth="1"/>
    <col min="1540" max="1540" width="33.42578125" style="5" customWidth="1"/>
    <col min="1541" max="1541" width="10.42578125" style="5" bestFit="1" customWidth="1"/>
    <col min="1542" max="1792" width="9.140625" style="5"/>
    <col min="1793" max="1793" width="4.7109375" style="5" bestFit="1" customWidth="1"/>
    <col min="1794" max="1794" width="19.7109375" style="5" customWidth="1"/>
    <col min="1795" max="1795" width="28.7109375" style="5" customWidth="1"/>
    <col min="1796" max="1796" width="33.42578125" style="5" customWidth="1"/>
    <col min="1797" max="1797" width="10.42578125" style="5" bestFit="1" customWidth="1"/>
    <col min="1798" max="2048" width="9.140625" style="5"/>
    <col min="2049" max="2049" width="4.7109375" style="5" bestFit="1" customWidth="1"/>
    <col min="2050" max="2050" width="19.7109375" style="5" customWidth="1"/>
    <col min="2051" max="2051" width="28.7109375" style="5" customWidth="1"/>
    <col min="2052" max="2052" width="33.42578125" style="5" customWidth="1"/>
    <col min="2053" max="2053" width="10.42578125" style="5" bestFit="1" customWidth="1"/>
    <col min="2054" max="2304" width="9.140625" style="5"/>
    <col min="2305" max="2305" width="4.7109375" style="5" bestFit="1" customWidth="1"/>
    <col min="2306" max="2306" width="19.7109375" style="5" customWidth="1"/>
    <col min="2307" max="2307" width="28.7109375" style="5" customWidth="1"/>
    <col min="2308" max="2308" width="33.42578125" style="5" customWidth="1"/>
    <col min="2309" max="2309" width="10.42578125" style="5" bestFit="1" customWidth="1"/>
    <col min="2310" max="2560" width="9.140625" style="5"/>
    <col min="2561" max="2561" width="4.7109375" style="5" bestFit="1" customWidth="1"/>
    <col min="2562" max="2562" width="19.7109375" style="5" customWidth="1"/>
    <col min="2563" max="2563" width="28.7109375" style="5" customWidth="1"/>
    <col min="2564" max="2564" width="33.42578125" style="5" customWidth="1"/>
    <col min="2565" max="2565" width="10.42578125" style="5" bestFit="1" customWidth="1"/>
    <col min="2566" max="2816" width="9.140625" style="5"/>
    <col min="2817" max="2817" width="4.7109375" style="5" bestFit="1" customWidth="1"/>
    <col min="2818" max="2818" width="19.7109375" style="5" customWidth="1"/>
    <col min="2819" max="2819" width="28.7109375" style="5" customWidth="1"/>
    <col min="2820" max="2820" width="33.42578125" style="5" customWidth="1"/>
    <col min="2821" max="2821" width="10.42578125" style="5" bestFit="1" customWidth="1"/>
    <col min="2822" max="3072" width="9.140625" style="5"/>
    <col min="3073" max="3073" width="4.7109375" style="5" bestFit="1" customWidth="1"/>
    <col min="3074" max="3074" width="19.7109375" style="5" customWidth="1"/>
    <col min="3075" max="3075" width="28.7109375" style="5" customWidth="1"/>
    <col min="3076" max="3076" width="33.42578125" style="5" customWidth="1"/>
    <col min="3077" max="3077" width="10.42578125" style="5" bestFit="1" customWidth="1"/>
    <col min="3078" max="3328" width="9.140625" style="5"/>
    <col min="3329" max="3329" width="4.7109375" style="5" bestFit="1" customWidth="1"/>
    <col min="3330" max="3330" width="19.7109375" style="5" customWidth="1"/>
    <col min="3331" max="3331" width="28.7109375" style="5" customWidth="1"/>
    <col min="3332" max="3332" width="33.42578125" style="5" customWidth="1"/>
    <col min="3333" max="3333" width="10.42578125" style="5" bestFit="1" customWidth="1"/>
    <col min="3334" max="3584" width="9.140625" style="5"/>
    <col min="3585" max="3585" width="4.7109375" style="5" bestFit="1" customWidth="1"/>
    <col min="3586" max="3586" width="19.7109375" style="5" customWidth="1"/>
    <col min="3587" max="3587" width="28.7109375" style="5" customWidth="1"/>
    <col min="3588" max="3588" width="33.42578125" style="5" customWidth="1"/>
    <col min="3589" max="3589" width="10.42578125" style="5" bestFit="1" customWidth="1"/>
    <col min="3590" max="3840" width="9.140625" style="5"/>
    <col min="3841" max="3841" width="4.7109375" style="5" bestFit="1" customWidth="1"/>
    <col min="3842" max="3842" width="19.7109375" style="5" customWidth="1"/>
    <col min="3843" max="3843" width="28.7109375" style="5" customWidth="1"/>
    <col min="3844" max="3844" width="33.42578125" style="5" customWidth="1"/>
    <col min="3845" max="3845" width="10.42578125" style="5" bestFit="1" customWidth="1"/>
    <col min="3846" max="4096" width="9.140625" style="5"/>
    <col min="4097" max="4097" width="4.7109375" style="5" bestFit="1" customWidth="1"/>
    <col min="4098" max="4098" width="19.7109375" style="5" customWidth="1"/>
    <col min="4099" max="4099" width="28.7109375" style="5" customWidth="1"/>
    <col min="4100" max="4100" width="33.42578125" style="5" customWidth="1"/>
    <col min="4101" max="4101" width="10.42578125" style="5" bestFit="1" customWidth="1"/>
    <col min="4102" max="4352" width="9.140625" style="5"/>
    <col min="4353" max="4353" width="4.7109375" style="5" bestFit="1" customWidth="1"/>
    <col min="4354" max="4354" width="19.7109375" style="5" customWidth="1"/>
    <col min="4355" max="4355" width="28.7109375" style="5" customWidth="1"/>
    <col min="4356" max="4356" width="33.42578125" style="5" customWidth="1"/>
    <col min="4357" max="4357" width="10.42578125" style="5" bestFit="1" customWidth="1"/>
    <col min="4358" max="4608" width="9.140625" style="5"/>
    <col min="4609" max="4609" width="4.7109375" style="5" bestFit="1" customWidth="1"/>
    <col min="4610" max="4610" width="19.7109375" style="5" customWidth="1"/>
    <col min="4611" max="4611" width="28.7109375" style="5" customWidth="1"/>
    <col min="4612" max="4612" width="33.42578125" style="5" customWidth="1"/>
    <col min="4613" max="4613" width="10.42578125" style="5" bestFit="1" customWidth="1"/>
    <col min="4614" max="4864" width="9.140625" style="5"/>
    <col min="4865" max="4865" width="4.7109375" style="5" bestFit="1" customWidth="1"/>
    <col min="4866" max="4866" width="19.7109375" style="5" customWidth="1"/>
    <col min="4867" max="4867" width="28.7109375" style="5" customWidth="1"/>
    <col min="4868" max="4868" width="33.42578125" style="5" customWidth="1"/>
    <col min="4869" max="4869" width="10.42578125" style="5" bestFit="1" customWidth="1"/>
    <col min="4870" max="5120" width="9.140625" style="5"/>
    <col min="5121" max="5121" width="4.7109375" style="5" bestFit="1" customWidth="1"/>
    <col min="5122" max="5122" width="19.7109375" style="5" customWidth="1"/>
    <col min="5123" max="5123" width="28.7109375" style="5" customWidth="1"/>
    <col min="5124" max="5124" width="33.42578125" style="5" customWidth="1"/>
    <col min="5125" max="5125" width="10.42578125" style="5" bestFit="1" customWidth="1"/>
    <col min="5126" max="5376" width="9.140625" style="5"/>
    <col min="5377" max="5377" width="4.7109375" style="5" bestFit="1" customWidth="1"/>
    <col min="5378" max="5378" width="19.7109375" style="5" customWidth="1"/>
    <col min="5379" max="5379" width="28.7109375" style="5" customWidth="1"/>
    <col min="5380" max="5380" width="33.42578125" style="5" customWidth="1"/>
    <col min="5381" max="5381" width="10.42578125" style="5" bestFit="1" customWidth="1"/>
    <col min="5382" max="5632" width="9.140625" style="5"/>
    <col min="5633" max="5633" width="4.7109375" style="5" bestFit="1" customWidth="1"/>
    <col min="5634" max="5634" width="19.7109375" style="5" customWidth="1"/>
    <col min="5635" max="5635" width="28.7109375" style="5" customWidth="1"/>
    <col min="5636" max="5636" width="33.42578125" style="5" customWidth="1"/>
    <col min="5637" max="5637" width="10.42578125" style="5" bestFit="1" customWidth="1"/>
    <col min="5638" max="5888" width="9.140625" style="5"/>
    <col min="5889" max="5889" width="4.7109375" style="5" bestFit="1" customWidth="1"/>
    <col min="5890" max="5890" width="19.7109375" style="5" customWidth="1"/>
    <col min="5891" max="5891" width="28.7109375" style="5" customWidth="1"/>
    <col min="5892" max="5892" width="33.42578125" style="5" customWidth="1"/>
    <col min="5893" max="5893" width="10.42578125" style="5" bestFit="1" customWidth="1"/>
    <col min="5894" max="6144" width="9.140625" style="5"/>
    <col min="6145" max="6145" width="4.7109375" style="5" bestFit="1" customWidth="1"/>
    <col min="6146" max="6146" width="19.7109375" style="5" customWidth="1"/>
    <col min="6147" max="6147" width="28.7109375" style="5" customWidth="1"/>
    <col min="6148" max="6148" width="33.42578125" style="5" customWidth="1"/>
    <col min="6149" max="6149" width="10.42578125" style="5" bestFit="1" customWidth="1"/>
    <col min="6150" max="6400" width="9.140625" style="5"/>
    <col min="6401" max="6401" width="4.7109375" style="5" bestFit="1" customWidth="1"/>
    <col min="6402" max="6402" width="19.7109375" style="5" customWidth="1"/>
    <col min="6403" max="6403" width="28.7109375" style="5" customWidth="1"/>
    <col min="6404" max="6404" width="33.42578125" style="5" customWidth="1"/>
    <col min="6405" max="6405" width="10.42578125" style="5" bestFit="1" customWidth="1"/>
    <col min="6406" max="6656" width="9.140625" style="5"/>
    <col min="6657" max="6657" width="4.7109375" style="5" bestFit="1" customWidth="1"/>
    <col min="6658" max="6658" width="19.7109375" style="5" customWidth="1"/>
    <col min="6659" max="6659" width="28.7109375" style="5" customWidth="1"/>
    <col min="6660" max="6660" width="33.42578125" style="5" customWidth="1"/>
    <col min="6661" max="6661" width="10.42578125" style="5" bestFit="1" customWidth="1"/>
    <col min="6662" max="6912" width="9.140625" style="5"/>
    <col min="6913" max="6913" width="4.7109375" style="5" bestFit="1" customWidth="1"/>
    <col min="6914" max="6914" width="19.7109375" style="5" customWidth="1"/>
    <col min="6915" max="6915" width="28.7109375" style="5" customWidth="1"/>
    <col min="6916" max="6916" width="33.42578125" style="5" customWidth="1"/>
    <col min="6917" max="6917" width="10.42578125" style="5" bestFit="1" customWidth="1"/>
    <col min="6918" max="7168" width="9.140625" style="5"/>
    <col min="7169" max="7169" width="4.7109375" style="5" bestFit="1" customWidth="1"/>
    <col min="7170" max="7170" width="19.7109375" style="5" customWidth="1"/>
    <col min="7171" max="7171" width="28.7109375" style="5" customWidth="1"/>
    <col min="7172" max="7172" width="33.42578125" style="5" customWidth="1"/>
    <col min="7173" max="7173" width="10.42578125" style="5" bestFit="1" customWidth="1"/>
    <col min="7174" max="7424" width="9.140625" style="5"/>
    <col min="7425" max="7425" width="4.7109375" style="5" bestFit="1" customWidth="1"/>
    <col min="7426" max="7426" width="19.7109375" style="5" customWidth="1"/>
    <col min="7427" max="7427" width="28.7109375" style="5" customWidth="1"/>
    <col min="7428" max="7428" width="33.42578125" style="5" customWidth="1"/>
    <col min="7429" max="7429" width="10.42578125" style="5" bestFit="1" customWidth="1"/>
    <col min="7430" max="7680" width="9.140625" style="5"/>
    <col min="7681" max="7681" width="4.7109375" style="5" bestFit="1" customWidth="1"/>
    <col min="7682" max="7682" width="19.7109375" style="5" customWidth="1"/>
    <col min="7683" max="7683" width="28.7109375" style="5" customWidth="1"/>
    <col min="7684" max="7684" width="33.42578125" style="5" customWidth="1"/>
    <col min="7685" max="7685" width="10.42578125" style="5" bestFit="1" customWidth="1"/>
    <col min="7686" max="7936" width="9.140625" style="5"/>
    <col min="7937" max="7937" width="4.7109375" style="5" bestFit="1" customWidth="1"/>
    <col min="7938" max="7938" width="19.7109375" style="5" customWidth="1"/>
    <col min="7939" max="7939" width="28.7109375" style="5" customWidth="1"/>
    <col min="7940" max="7940" width="33.42578125" style="5" customWidth="1"/>
    <col min="7941" max="7941" width="10.42578125" style="5" bestFit="1" customWidth="1"/>
    <col min="7942" max="8192" width="9.140625" style="5"/>
    <col min="8193" max="8193" width="4.7109375" style="5" bestFit="1" customWidth="1"/>
    <col min="8194" max="8194" width="19.7109375" style="5" customWidth="1"/>
    <col min="8195" max="8195" width="28.7109375" style="5" customWidth="1"/>
    <col min="8196" max="8196" width="33.42578125" style="5" customWidth="1"/>
    <col min="8197" max="8197" width="10.42578125" style="5" bestFit="1" customWidth="1"/>
    <col min="8198" max="8448" width="9.140625" style="5"/>
    <col min="8449" max="8449" width="4.7109375" style="5" bestFit="1" customWidth="1"/>
    <col min="8450" max="8450" width="19.7109375" style="5" customWidth="1"/>
    <col min="8451" max="8451" width="28.7109375" style="5" customWidth="1"/>
    <col min="8452" max="8452" width="33.42578125" style="5" customWidth="1"/>
    <col min="8453" max="8453" width="10.42578125" style="5" bestFit="1" customWidth="1"/>
    <col min="8454" max="8704" width="9.140625" style="5"/>
    <col min="8705" max="8705" width="4.7109375" style="5" bestFit="1" customWidth="1"/>
    <col min="8706" max="8706" width="19.7109375" style="5" customWidth="1"/>
    <col min="8707" max="8707" width="28.7109375" style="5" customWidth="1"/>
    <col min="8708" max="8708" width="33.42578125" style="5" customWidth="1"/>
    <col min="8709" max="8709" width="10.42578125" style="5" bestFit="1" customWidth="1"/>
    <col min="8710" max="8960" width="9.140625" style="5"/>
    <col min="8961" max="8961" width="4.7109375" style="5" bestFit="1" customWidth="1"/>
    <col min="8962" max="8962" width="19.7109375" style="5" customWidth="1"/>
    <col min="8963" max="8963" width="28.7109375" style="5" customWidth="1"/>
    <col min="8964" max="8964" width="33.42578125" style="5" customWidth="1"/>
    <col min="8965" max="8965" width="10.42578125" style="5" bestFit="1" customWidth="1"/>
    <col min="8966" max="9216" width="9.140625" style="5"/>
    <col min="9217" max="9217" width="4.7109375" style="5" bestFit="1" customWidth="1"/>
    <col min="9218" max="9218" width="19.7109375" style="5" customWidth="1"/>
    <col min="9219" max="9219" width="28.7109375" style="5" customWidth="1"/>
    <col min="9220" max="9220" width="33.42578125" style="5" customWidth="1"/>
    <col min="9221" max="9221" width="10.42578125" style="5" bestFit="1" customWidth="1"/>
    <col min="9222" max="9472" width="9.140625" style="5"/>
    <col min="9473" max="9473" width="4.7109375" style="5" bestFit="1" customWidth="1"/>
    <col min="9474" max="9474" width="19.7109375" style="5" customWidth="1"/>
    <col min="9475" max="9475" width="28.7109375" style="5" customWidth="1"/>
    <col min="9476" max="9476" width="33.42578125" style="5" customWidth="1"/>
    <col min="9477" max="9477" width="10.42578125" style="5" bestFit="1" customWidth="1"/>
    <col min="9478" max="9728" width="9.140625" style="5"/>
    <col min="9729" max="9729" width="4.7109375" style="5" bestFit="1" customWidth="1"/>
    <col min="9730" max="9730" width="19.7109375" style="5" customWidth="1"/>
    <col min="9731" max="9731" width="28.7109375" style="5" customWidth="1"/>
    <col min="9732" max="9732" width="33.42578125" style="5" customWidth="1"/>
    <col min="9733" max="9733" width="10.42578125" style="5" bestFit="1" customWidth="1"/>
    <col min="9734" max="9984" width="9.140625" style="5"/>
    <col min="9985" max="9985" width="4.7109375" style="5" bestFit="1" customWidth="1"/>
    <col min="9986" max="9986" width="19.7109375" style="5" customWidth="1"/>
    <col min="9987" max="9987" width="28.7109375" style="5" customWidth="1"/>
    <col min="9988" max="9988" width="33.42578125" style="5" customWidth="1"/>
    <col min="9989" max="9989" width="10.42578125" style="5" bestFit="1" customWidth="1"/>
    <col min="9990" max="10240" width="9.140625" style="5"/>
    <col min="10241" max="10241" width="4.7109375" style="5" bestFit="1" customWidth="1"/>
    <col min="10242" max="10242" width="19.7109375" style="5" customWidth="1"/>
    <col min="10243" max="10243" width="28.7109375" style="5" customWidth="1"/>
    <col min="10244" max="10244" width="33.42578125" style="5" customWidth="1"/>
    <col min="10245" max="10245" width="10.42578125" style="5" bestFit="1" customWidth="1"/>
    <col min="10246" max="10496" width="9.140625" style="5"/>
    <col min="10497" max="10497" width="4.7109375" style="5" bestFit="1" customWidth="1"/>
    <col min="10498" max="10498" width="19.7109375" style="5" customWidth="1"/>
    <col min="10499" max="10499" width="28.7109375" style="5" customWidth="1"/>
    <col min="10500" max="10500" width="33.42578125" style="5" customWidth="1"/>
    <col min="10501" max="10501" width="10.42578125" style="5" bestFit="1" customWidth="1"/>
    <col min="10502" max="10752" width="9.140625" style="5"/>
    <col min="10753" max="10753" width="4.7109375" style="5" bestFit="1" customWidth="1"/>
    <col min="10754" max="10754" width="19.7109375" style="5" customWidth="1"/>
    <col min="10755" max="10755" width="28.7109375" style="5" customWidth="1"/>
    <col min="10756" max="10756" width="33.42578125" style="5" customWidth="1"/>
    <col min="10757" max="10757" width="10.42578125" style="5" bestFit="1" customWidth="1"/>
    <col min="10758" max="11008" width="9.140625" style="5"/>
    <col min="11009" max="11009" width="4.7109375" style="5" bestFit="1" customWidth="1"/>
    <col min="11010" max="11010" width="19.7109375" style="5" customWidth="1"/>
    <col min="11011" max="11011" width="28.7109375" style="5" customWidth="1"/>
    <col min="11012" max="11012" width="33.42578125" style="5" customWidth="1"/>
    <col min="11013" max="11013" width="10.42578125" style="5" bestFit="1" customWidth="1"/>
    <col min="11014" max="11264" width="9.140625" style="5"/>
    <col min="11265" max="11265" width="4.7109375" style="5" bestFit="1" customWidth="1"/>
    <col min="11266" max="11266" width="19.7109375" style="5" customWidth="1"/>
    <col min="11267" max="11267" width="28.7109375" style="5" customWidth="1"/>
    <col min="11268" max="11268" width="33.42578125" style="5" customWidth="1"/>
    <col min="11269" max="11269" width="10.42578125" style="5" bestFit="1" customWidth="1"/>
    <col min="11270" max="11520" width="9.140625" style="5"/>
    <col min="11521" max="11521" width="4.7109375" style="5" bestFit="1" customWidth="1"/>
    <col min="11522" max="11522" width="19.7109375" style="5" customWidth="1"/>
    <col min="11523" max="11523" width="28.7109375" style="5" customWidth="1"/>
    <col min="11524" max="11524" width="33.42578125" style="5" customWidth="1"/>
    <col min="11525" max="11525" width="10.42578125" style="5" bestFit="1" customWidth="1"/>
    <col min="11526" max="11776" width="9.140625" style="5"/>
    <col min="11777" max="11777" width="4.7109375" style="5" bestFit="1" customWidth="1"/>
    <col min="11778" max="11778" width="19.7109375" style="5" customWidth="1"/>
    <col min="11779" max="11779" width="28.7109375" style="5" customWidth="1"/>
    <col min="11780" max="11780" width="33.42578125" style="5" customWidth="1"/>
    <col min="11781" max="11781" width="10.42578125" style="5" bestFit="1" customWidth="1"/>
    <col min="11782" max="12032" width="9.140625" style="5"/>
    <col min="12033" max="12033" width="4.7109375" style="5" bestFit="1" customWidth="1"/>
    <col min="12034" max="12034" width="19.7109375" style="5" customWidth="1"/>
    <col min="12035" max="12035" width="28.7109375" style="5" customWidth="1"/>
    <col min="12036" max="12036" width="33.42578125" style="5" customWidth="1"/>
    <col min="12037" max="12037" width="10.42578125" style="5" bestFit="1" customWidth="1"/>
    <col min="12038" max="12288" width="9.140625" style="5"/>
    <col min="12289" max="12289" width="4.7109375" style="5" bestFit="1" customWidth="1"/>
    <col min="12290" max="12290" width="19.7109375" style="5" customWidth="1"/>
    <col min="12291" max="12291" width="28.7109375" style="5" customWidth="1"/>
    <col min="12292" max="12292" width="33.42578125" style="5" customWidth="1"/>
    <col min="12293" max="12293" width="10.42578125" style="5" bestFit="1" customWidth="1"/>
    <col min="12294" max="12544" width="9.140625" style="5"/>
    <col min="12545" max="12545" width="4.7109375" style="5" bestFit="1" customWidth="1"/>
    <col min="12546" max="12546" width="19.7109375" style="5" customWidth="1"/>
    <col min="12547" max="12547" width="28.7109375" style="5" customWidth="1"/>
    <col min="12548" max="12548" width="33.42578125" style="5" customWidth="1"/>
    <col min="12549" max="12549" width="10.42578125" style="5" bestFit="1" customWidth="1"/>
    <col min="12550" max="12800" width="9.140625" style="5"/>
    <col min="12801" max="12801" width="4.7109375" style="5" bestFit="1" customWidth="1"/>
    <col min="12802" max="12802" width="19.7109375" style="5" customWidth="1"/>
    <col min="12803" max="12803" width="28.7109375" style="5" customWidth="1"/>
    <col min="12804" max="12804" width="33.42578125" style="5" customWidth="1"/>
    <col min="12805" max="12805" width="10.42578125" style="5" bestFit="1" customWidth="1"/>
    <col min="12806" max="13056" width="9.140625" style="5"/>
    <col min="13057" max="13057" width="4.7109375" style="5" bestFit="1" customWidth="1"/>
    <col min="13058" max="13058" width="19.7109375" style="5" customWidth="1"/>
    <col min="13059" max="13059" width="28.7109375" style="5" customWidth="1"/>
    <col min="13060" max="13060" width="33.42578125" style="5" customWidth="1"/>
    <col min="13061" max="13061" width="10.42578125" style="5" bestFit="1" customWidth="1"/>
    <col min="13062" max="13312" width="9.140625" style="5"/>
    <col min="13313" max="13313" width="4.7109375" style="5" bestFit="1" customWidth="1"/>
    <col min="13314" max="13314" width="19.7109375" style="5" customWidth="1"/>
    <col min="13315" max="13315" width="28.7109375" style="5" customWidth="1"/>
    <col min="13316" max="13316" width="33.42578125" style="5" customWidth="1"/>
    <col min="13317" max="13317" width="10.42578125" style="5" bestFit="1" customWidth="1"/>
    <col min="13318" max="13568" width="9.140625" style="5"/>
    <col min="13569" max="13569" width="4.7109375" style="5" bestFit="1" customWidth="1"/>
    <col min="13570" max="13570" width="19.7109375" style="5" customWidth="1"/>
    <col min="13571" max="13571" width="28.7109375" style="5" customWidth="1"/>
    <col min="13572" max="13572" width="33.42578125" style="5" customWidth="1"/>
    <col min="13573" max="13573" width="10.42578125" style="5" bestFit="1" customWidth="1"/>
    <col min="13574" max="13824" width="9.140625" style="5"/>
    <col min="13825" max="13825" width="4.7109375" style="5" bestFit="1" customWidth="1"/>
    <col min="13826" max="13826" width="19.7109375" style="5" customWidth="1"/>
    <col min="13827" max="13827" width="28.7109375" style="5" customWidth="1"/>
    <col min="13828" max="13828" width="33.42578125" style="5" customWidth="1"/>
    <col min="13829" max="13829" width="10.42578125" style="5" bestFit="1" customWidth="1"/>
    <col min="13830" max="14080" width="9.140625" style="5"/>
    <col min="14081" max="14081" width="4.7109375" style="5" bestFit="1" customWidth="1"/>
    <col min="14082" max="14082" width="19.7109375" style="5" customWidth="1"/>
    <col min="14083" max="14083" width="28.7109375" style="5" customWidth="1"/>
    <col min="14084" max="14084" width="33.42578125" style="5" customWidth="1"/>
    <col min="14085" max="14085" width="10.42578125" style="5" bestFit="1" customWidth="1"/>
    <col min="14086" max="14336" width="9.140625" style="5"/>
    <col min="14337" max="14337" width="4.7109375" style="5" bestFit="1" customWidth="1"/>
    <col min="14338" max="14338" width="19.7109375" style="5" customWidth="1"/>
    <col min="14339" max="14339" width="28.7109375" style="5" customWidth="1"/>
    <col min="14340" max="14340" width="33.42578125" style="5" customWidth="1"/>
    <col min="14341" max="14341" width="10.42578125" style="5" bestFit="1" customWidth="1"/>
    <col min="14342" max="14592" width="9.140625" style="5"/>
    <col min="14593" max="14593" width="4.7109375" style="5" bestFit="1" customWidth="1"/>
    <col min="14594" max="14594" width="19.7109375" style="5" customWidth="1"/>
    <col min="14595" max="14595" width="28.7109375" style="5" customWidth="1"/>
    <col min="14596" max="14596" width="33.42578125" style="5" customWidth="1"/>
    <col min="14597" max="14597" width="10.42578125" style="5" bestFit="1" customWidth="1"/>
    <col min="14598" max="14848" width="9.140625" style="5"/>
    <col min="14849" max="14849" width="4.7109375" style="5" bestFit="1" customWidth="1"/>
    <col min="14850" max="14850" width="19.7109375" style="5" customWidth="1"/>
    <col min="14851" max="14851" width="28.7109375" style="5" customWidth="1"/>
    <col min="14852" max="14852" width="33.42578125" style="5" customWidth="1"/>
    <col min="14853" max="14853" width="10.42578125" style="5" bestFit="1" customWidth="1"/>
    <col min="14854" max="15104" width="9.140625" style="5"/>
    <col min="15105" max="15105" width="4.7109375" style="5" bestFit="1" customWidth="1"/>
    <col min="15106" max="15106" width="19.7109375" style="5" customWidth="1"/>
    <col min="15107" max="15107" width="28.7109375" style="5" customWidth="1"/>
    <col min="15108" max="15108" width="33.42578125" style="5" customWidth="1"/>
    <col min="15109" max="15109" width="10.42578125" style="5" bestFit="1" customWidth="1"/>
    <col min="15110" max="15360" width="9.140625" style="5"/>
    <col min="15361" max="15361" width="4.7109375" style="5" bestFit="1" customWidth="1"/>
    <col min="15362" max="15362" width="19.7109375" style="5" customWidth="1"/>
    <col min="15363" max="15363" width="28.7109375" style="5" customWidth="1"/>
    <col min="15364" max="15364" width="33.42578125" style="5" customWidth="1"/>
    <col min="15365" max="15365" width="10.42578125" style="5" bestFit="1" customWidth="1"/>
    <col min="15366" max="15616" width="9.140625" style="5"/>
    <col min="15617" max="15617" width="4.7109375" style="5" bestFit="1" customWidth="1"/>
    <col min="15618" max="15618" width="19.7109375" style="5" customWidth="1"/>
    <col min="15619" max="15619" width="28.7109375" style="5" customWidth="1"/>
    <col min="15620" max="15620" width="33.42578125" style="5" customWidth="1"/>
    <col min="15621" max="15621" width="10.42578125" style="5" bestFit="1" customWidth="1"/>
    <col min="15622" max="15872" width="9.140625" style="5"/>
    <col min="15873" max="15873" width="4.7109375" style="5" bestFit="1" customWidth="1"/>
    <col min="15874" max="15874" width="19.7109375" style="5" customWidth="1"/>
    <col min="15875" max="15875" width="28.7109375" style="5" customWidth="1"/>
    <col min="15876" max="15876" width="33.42578125" style="5" customWidth="1"/>
    <col min="15877" max="15877" width="10.42578125" style="5" bestFit="1" customWidth="1"/>
    <col min="15878" max="16128" width="9.140625" style="5"/>
    <col min="16129" max="16129" width="4.7109375" style="5" bestFit="1" customWidth="1"/>
    <col min="16130" max="16130" width="19.7109375" style="5" customWidth="1"/>
    <col min="16131" max="16131" width="28.7109375" style="5" customWidth="1"/>
    <col min="16132" max="16132" width="33.42578125" style="5" customWidth="1"/>
    <col min="16133" max="16133" width="10.42578125" style="5" bestFit="1" customWidth="1"/>
    <col min="16134" max="16384" width="9.140625" style="5"/>
  </cols>
  <sheetData>
    <row r="1" spans="1:10" ht="20.100000000000001" customHeight="1" x14ac:dyDescent="0.2">
      <c r="A1" s="335" t="s">
        <v>6</v>
      </c>
      <c r="B1" s="335"/>
    </row>
    <row r="2" spans="1:10" s="15" customFormat="1" ht="30" customHeight="1" x14ac:dyDescent="0.25">
      <c r="A2" s="324" t="str">
        <f>'Príloha č. 1'!A2:D2</f>
        <v>IMPLANTABILNÁ MECHANICKÁ PODPORA</v>
      </c>
      <c r="B2" s="324"/>
      <c r="C2" s="324"/>
      <c r="D2" s="324"/>
    </row>
    <row r="3" spans="1:10" ht="24.95" customHeight="1" x14ac:dyDescent="0.2">
      <c r="A3" s="336"/>
      <c r="B3" s="336"/>
      <c r="C3" s="336"/>
    </row>
    <row r="4" spans="1:10" ht="18.75" customHeight="1" x14ac:dyDescent="0.2">
      <c r="A4" s="337" t="s">
        <v>22</v>
      </c>
      <c r="B4" s="337"/>
      <c r="C4" s="337"/>
      <c r="D4" s="337"/>
      <c r="E4" s="16"/>
      <c r="F4" s="16"/>
      <c r="G4" s="16"/>
      <c r="H4" s="16"/>
      <c r="I4" s="16"/>
      <c r="J4" s="16"/>
    </row>
    <row r="6" spans="1:10" s="15" customFormat="1" ht="15" customHeight="1" x14ac:dyDescent="0.25">
      <c r="A6" s="338" t="s">
        <v>8</v>
      </c>
      <c r="B6" s="338"/>
      <c r="C6" s="339"/>
      <c r="D6" s="339"/>
      <c r="E6" s="17"/>
    </row>
    <row r="7" spans="1:10" s="15" customFormat="1" ht="15" customHeight="1" x14ac:dyDescent="0.25">
      <c r="A7" s="338" t="s">
        <v>9</v>
      </c>
      <c r="B7" s="338"/>
      <c r="C7" s="340"/>
      <c r="D7" s="340"/>
    </row>
    <row r="8" spans="1:10" ht="15" customHeight="1" x14ac:dyDescent="0.2">
      <c r="A8" s="335" t="s">
        <v>10</v>
      </c>
      <c r="B8" s="335"/>
      <c r="C8" s="341"/>
      <c r="D8" s="341"/>
    </row>
    <row r="9" spans="1:10" ht="15" customHeight="1" x14ac:dyDescent="0.2">
      <c r="A9" s="335" t="s">
        <v>11</v>
      </c>
      <c r="B9" s="335"/>
      <c r="C9" s="341"/>
      <c r="D9" s="341"/>
    </row>
    <row r="10" spans="1:10" ht="20.100000000000001" customHeight="1" x14ac:dyDescent="0.2">
      <c r="C10" s="19"/>
    </row>
    <row r="11" spans="1:10" s="20" customFormat="1" ht="20.100000000000001" customHeight="1" x14ac:dyDescent="0.25">
      <c r="A11" s="327" t="s">
        <v>23</v>
      </c>
      <c r="B11" s="327"/>
      <c r="C11" s="327"/>
      <c r="D11" s="327"/>
    </row>
    <row r="12" spans="1:10" ht="24.95" customHeight="1" x14ac:dyDescent="0.2">
      <c r="A12" s="15" t="s">
        <v>24</v>
      </c>
      <c r="B12" s="338" t="s">
        <v>25</v>
      </c>
      <c r="C12" s="338"/>
      <c r="D12" s="338"/>
    </row>
    <row r="13" spans="1:10" ht="24.95" customHeight="1" x14ac:dyDescent="0.2">
      <c r="A13" s="15" t="s">
        <v>24</v>
      </c>
      <c r="B13" s="338" t="s">
        <v>26</v>
      </c>
      <c r="C13" s="338"/>
      <c r="D13" s="338"/>
    </row>
    <row r="14" spans="1:10" ht="24.95" customHeight="1" x14ac:dyDescent="0.2">
      <c r="A14" s="15" t="s">
        <v>24</v>
      </c>
      <c r="B14" s="338" t="s">
        <v>27</v>
      </c>
      <c r="C14" s="338"/>
      <c r="D14" s="338"/>
    </row>
    <row r="15" spans="1:10" ht="39.950000000000003" customHeight="1" x14ac:dyDescent="0.2">
      <c r="A15" s="15" t="s">
        <v>24</v>
      </c>
      <c r="B15" s="338" t="s">
        <v>28</v>
      </c>
      <c r="C15" s="338"/>
      <c r="D15" s="338"/>
    </row>
    <row r="16" spans="1:10" ht="20.100000000000001" customHeight="1" x14ac:dyDescent="0.2">
      <c r="A16" s="15" t="s">
        <v>24</v>
      </c>
      <c r="B16" s="338" t="s">
        <v>29</v>
      </c>
      <c r="C16" s="338"/>
      <c r="D16" s="338"/>
    </row>
    <row r="17" spans="1:5" ht="20.100000000000001" customHeight="1" x14ac:dyDescent="0.2"/>
    <row r="18" spans="1:5" s="20" customFormat="1" x14ac:dyDescent="0.25">
      <c r="A18" s="20" t="s">
        <v>18</v>
      </c>
      <c r="B18" s="74"/>
    </row>
    <row r="19" spans="1:5" s="20" customFormat="1" x14ac:dyDescent="0.25">
      <c r="A19" s="20" t="s">
        <v>30</v>
      </c>
      <c r="B19" s="9"/>
    </row>
    <row r="20" spans="1:5" ht="39.950000000000003" customHeight="1" x14ac:dyDescent="0.2">
      <c r="D20" s="10"/>
    </row>
    <row r="21" spans="1:5" ht="45" customHeight="1" x14ac:dyDescent="0.2">
      <c r="D21" s="11" t="s">
        <v>62</v>
      </c>
    </row>
    <row r="23" spans="1:5" s="1" customFormat="1" x14ac:dyDescent="0.2">
      <c r="A23" s="323" t="s">
        <v>20</v>
      </c>
      <c r="B23" s="323"/>
    </row>
    <row r="24" spans="1:5" s="6" customFormat="1" ht="12" customHeight="1" x14ac:dyDescent="0.2">
      <c r="A24" s="12"/>
      <c r="B24" s="335" t="s">
        <v>21</v>
      </c>
      <c r="C24" s="335"/>
      <c r="D24" s="13"/>
      <c r="E24" s="14"/>
    </row>
  </sheetData>
  <mergeCells count="20">
    <mergeCell ref="B24:C24"/>
    <mergeCell ref="A7:B7"/>
    <mergeCell ref="C7:D7"/>
    <mergeCell ref="A8:B8"/>
    <mergeCell ref="A9:B9"/>
    <mergeCell ref="A11:D11"/>
    <mergeCell ref="B12:D12"/>
    <mergeCell ref="B13:D13"/>
    <mergeCell ref="B14:D14"/>
    <mergeCell ref="B15:D15"/>
    <mergeCell ref="B16:D16"/>
    <mergeCell ref="A23:B23"/>
    <mergeCell ref="C8:D8"/>
    <mergeCell ref="C9:D9"/>
    <mergeCell ref="A1:B1"/>
    <mergeCell ref="A2:D2"/>
    <mergeCell ref="A3:C3"/>
    <mergeCell ref="A4:D4"/>
    <mergeCell ref="A6:B6"/>
    <mergeCell ref="C6:D6"/>
  </mergeCells>
  <conditionalFormatting sqref="A24">
    <cfRule type="containsBlanks" dxfId="12" priority="12">
      <formula>LEN(TRIM(A24))=0</formula>
    </cfRule>
  </conditionalFormatting>
  <conditionalFormatting sqref="C6:D9">
    <cfRule type="containsBlanks" dxfId="11" priority="2">
      <formula>LEN(TRIM(C6))=0</formula>
    </cfRule>
  </conditionalFormatting>
  <conditionalFormatting sqref="B18:B19">
    <cfRule type="containsBlanks" dxfId="10" priority="1">
      <formula>LEN(TRIM(B18))=0</formula>
    </cfRule>
  </conditionalFormatting>
  <pageMargins left="0.78740157480314965" right="0.39370078740157483" top="0.98425196850393704" bottom="0.39370078740157483" header="0.31496062992125984" footer="0.31496062992125984"/>
  <pageSetup paperSize="9" orientation="portrait" r:id="rId1"/>
  <headerFooter>
    <oddHeader>&amp;L&amp;"Arial,Tučné"&amp;9Príloha č. 2 SP&amp;"Arial,Normálne"
Vyhlásenie uchádzača vo verejnom obstarávaní</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26"/>
  <sheetViews>
    <sheetView showGridLines="0" zoomScaleNormal="100" workbookViewId="0">
      <selection activeCell="C6" sqref="C6:D6"/>
    </sheetView>
  </sheetViews>
  <sheetFormatPr defaultRowHeight="14.25" x14ac:dyDescent="0.2"/>
  <cols>
    <col min="1" max="1" width="5.28515625" style="22" customWidth="1"/>
    <col min="2" max="2" width="19.7109375" style="22" customWidth="1"/>
    <col min="3" max="3" width="28.7109375" style="22" customWidth="1"/>
    <col min="4" max="4" width="30" style="22" customWidth="1"/>
    <col min="5" max="5" width="10.42578125" style="22" bestFit="1" customWidth="1"/>
    <col min="6" max="16384" width="9.140625" style="22"/>
  </cols>
  <sheetData>
    <row r="1" spans="1:10" s="21" customFormat="1" ht="15" customHeight="1" x14ac:dyDescent="0.2">
      <c r="A1" s="335" t="s">
        <v>6</v>
      </c>
      <c r="B1" s="335"/>
      <c r="C1" s="5"/>
      <c r="D1" s="5"/>
    </row>
    <row r="2" spans="1:10" s="21" customFormat="1" ht="39" customHeight="1" x14ac:dyDescent="0.2">
      <c r="A2" s="324" t="str">
        <f>'Príloha č. 1'!A2:D2</f>
        <v>IMPLANTABILNÁ MECHANICKÁ PODPORA</v>
      </c>
      <c r="B2" s="324"/>
      <c r="C2" s="324"/>
      <c r="D2" s="324"/>
    </row>
    <row r="3" spans="1:10" ht="15" customHeight="1" x14ac:dyDescent="0.2">
      <c r="A3" s="336"/>
      <c r="B3" s="336"/>
      <c r="C3" s="336"/>
      <c r="D3" s="5"/>
    </row>
    <row r="4" spans="1:10" s="24" customFormat="1" ht="35.1" customHeight="1" x14ac:dyDescent="0.25">
      <c r="A4" s="342" t="s">
        <v>31</v>
      </c>
      <c r="B4" s="342"/>
      <c r="C4" s="342"/>
      <c r="D4" s="342"/>
      <c r="E4" s="23"/>
      <c r="F4" s="23"/>
      <c r="G4" s="23"/>
      <c r="H4" s="23"/>
      <c r="I4" s="23"/>
      <c r="J4" s="23"/>
    </row>
    <row r="5" spans="1:10" s="21" customFormat="1" ht="15" customHeight="1" x14ac:dyDescent="0.2">
      <c r="A5" s="5"/>
      <c r="B5" s="5"/>
      <c r="C5" s="5"/>
      <c r="D5" s="5"/>
    </row>
    <row r="6" spans="1:10" s="21" customFormat="1" ht="15" customHeight="1" x14ac:dyDescent="0.2">
      <c r="A6" s="335" t="s">
        <v>8</v>
      </c>
      <c r="B6" s="335"/>
      <c r="C6" s="343"/>
      <c r="D6" s="343"/>
      <c r="E6" s="25"/>
    </row>
    <row r="7" spans="1:10" s="21" customFormat="1" ht="15" customHeight="1" x14ac:dyDescent="0.2">
      <c r="A7" s="335" t="s">
        <v>9</v>
      </c>
      <c r="B7" s="335"/>
      <c r="C7" s="344"/>
      <c r="D7" s="344"/>
    </row>
    <row r="8" spans="1:10" s="21" customFormat="1" ht="15" customHeight="1" x14ac:dyDescent="0.2">
      <c r="A8" s="335" t="s">
        <v>10</v>
      </c>
      <c r="B8" s="335"/>
      <c r="C8" s="344"/>
      <c r="D8" s="344"/>
    </row>
    <row r="9" spans="1:10" s="21" customFormat="1" ht="15" customHeight="1" x14ac:dyDescent="0.2">
      <c r="A9" s="335" t="s">
        <v>11</v>
      </c>
      <c r="B9" s="335"/>
      <c r="C9" s="344"/>
      <c r="D9" s="344"/>
    </row>
    <row r="10" spans="1:10" s="21" customFormat="1" ht="15" customHeight="1" x14ac:dyDescent="0.2">
      <c r="A10" s="5"/>
      <c r="B10" s="5"/>
      <c r="C10" s="19"/>
      <c r="D10" s="5"/>
    </row>
    <row r="11" spans="1:10" s="26" customFormat="1" ht="30" customHeight="1" x14ac:dyDescent="0.25">
      <c r="A11" s="327" t="s">
        <v>47</v>
      </c>
      <c r="B11" s="327"/>
      <c r="C11" s="327"/>
      <c r="D11" s="327"/>
    </row>
    <row r="12" spans="1:10" x14ac:dyDescent="0.2">
      <c r="A12" s="5"/>
      <c r="B12" s="5"/>
      <c r="C12" s="5"/>
      <c r="D12" s="5"/>
    </row>
    <row r="13" spans="1:10" x14ac:dyDescent="0.2">
      <c r="A13" s="5"/>
      <c r="B13" s="5"/>
      <c r="C13" s="5"/>
      <c r="D13" s="5"/>
    </row>
    <row r="14" spans="1:10" s="21" customFormat="1" ht="15" customHeight="1" x14ac:dyDescent="0.2">
      <c r="A14" s="5"/>
      <c r="B14" s="5"/>
      <c r="C14" s="5"/>
      <c r="D14" s="5"/>
    </row>
    <row r="15" spans="1:10" s="21" customFormat="1" ht="15" customHeight="1" x14ac:dyDescent="0.2">
      <c r="A15" s="3" t="s">
        <v>18</v>
      </c>
      <c r="B15" s="123"/>
      <c r="C15" s="18"/>
      <c r="D15" s="5"/>
    </row>
    <row r="16" spans="1:10" s="27" customFormat="1" ht="15" customHeight="1" x14ac:dyDescent="0.25">
      <c r="A16" s="3" t="s">
        <v>19</v>
      </c>
      <c r="B16" s="9"/>
      <c r="C16" s="32"/>
      <c r="D16" s="15"/>
    </row>
    <row r="17" spans="1:5" s="21" customFormat="1" ht="15" customHeight="1" x14ac:dyDescent="0.2">
      <c r="A17" s="5"/>
      <c r="B17" s="5"/>
      <c r="C17" s="5"/>
      <c r="D17" s="5"/>
    </row>
    <row r="18" spans="1:5" s="21" customFormat="1" ht="15" customHeight="1" x14ac:dyDescent="0.2">
      <c r="A18" s="5"/>
      <c r="B18" s="5"/>
      <c r="C18" s="5"/>
      <c r="D18" s="5"/>
    </row>
    <row r="19" spans="1:5" s="21" customFormat="1" ht="15" customHeight="1" x14ac:dyDescent="0.2">
      <c r="A19" s="5"/>
      <c r="B19" s="5"/>
      <c r="C19" s="5"/>
      <c r="D19" s="5"/>
    </row>
    <row r="20" spans="1:5" ht="39.950000000000003" customHeight="1" x14ac:dyDescent="0.2">
      <c r="A20" s="5"/>
      <c r="B20" s="5"/>
      <c r="C20" s="5"/>
      <c r="D20" s="10"/>
    </row>
    <row r="21" spans="1:5" ht="45" customHeight="1" x14ac:dyDescent="0.2">
      <c r="A21" s="5"/>
      <c r="B21" s="5"/>
      <c r="C21" s="5"/>
      <c r="D21" s="11" t="s">
        <v>62</v>
      </c>
    </row>
    <row r="22" spans="1:5" x14ac:dyDescent="0.2">
      <c r="A22" s="5"/>
      <c r="B22" s="5"/>
      <c r="C22" s="5"/>
      <c r="D22" s="5"/>
    </row>
    <row r="23" spans="1:5" x14ac:dyDescent="0.2">
      <c r="A23" s="5"/>
      <c r="B23" s="5"/>
      <c r="C23" s="5"/>
      <c r="D23" s="5"/>
    </row>
    <row r="24" spans="1:5" s="28" customFormat="1" ht="12" x14ac:dyDescent="0.2">
      <c r="A24" s="323" t="s">
        <v>20</v>
      </c>
      <c r="B24" s="323"/>
      <c r="C24" s="1"/>
      <c r="D24" s="1"/>
    </row>
    <row r="25" spans="1:5" s="30" customFormat="1" ht="12" customHeight="1" x14ac:dyDescent="0.2">
      <c r="A25" s="33"/>
      <c r="B25" s="327" t="s">
        <v>21</v>
      </c>
      <c r="C25" s="327"/>
      <c r="D25" s="13"/>
      <c r="E25" s="29"/>
    </row>
    <row r="26" spans="1:5" x14ac:dyDescent="0.2">
      <c r="A26" s="5"/>
      <c r="B26" s="5"/>
      <c r="C26" s="5"/>
      <c r="D26" s="5"/>
    </row>
  </sheetData>
  <mergeCells count="15">
    <mergeCell ref="A11:D11"/>
    <mergeCell ref="A24:B24"/>
    <mergeCell ref="B25:C25"/>
    <mergeCell ref="A7:B7"/>
    <mergeCell ref="C7:D7"/>
    <mergeCell ref="A8:B8"/>
    <mergeCell ref="C8:D8"/>
    <mergeCell ref="A9:B9"/>
    <mergeCell ref="C9:D9"/>
    <mergeCell ref="A1:B1"/>
    <mergeCell ref="A2:D2"/>
    <mergeCell ref="A3:C3"/>
    <mergeCell ref="A4:D4"/>
    <mergeCell ref="A6:B6"/>
    <mergeCell ref="C6:D6"/>
  </mergeCells>
  <conditionalFormatting sqref="C6:D9">
    <cfRule type="containsBlanks" dxfId="9" priority="3">
      <formula>LEN(TRIM(C6))=0</formula>
    </cfRule>
  </conditionalFormatting>
  <conditionalFormatting sqref="B15:B16">
    <cfRule type="containsBlanks" dxfId="8" priority="1">
      <formula>LEN(TRIM(B15))=0</formula>
    </cfRule>
  </conditionalFormatting>
  <pageMargins left="0.98425196850393704" right="0.39370078740157483" top="0.98425196850393704" bottom="0.39370078740157483" header="0.31496062992125984" footer="0.31496062992125984"/>
  <pageSetup paperSize="9" orientation="portrait" r:id="rId1"/>
  <headerFooter>
    <oddHeader>&amp;L&amp;"Arial,Tučné"&amp;9Príloha č. 3 SP&amp;"Arial,Normálne"
Vyhlásenie uchádzača o súhlase s obsahom návrhu zmluvných podmienok</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M109"/>
  <sheetViews>
    <sheetView view="pageLayout" zoomScaleNormal="100" workbookViewId="0">
      <selection activeCell="H11" sqref="H11"/>
    </sheetView>
  </sheetViews>
  <sheetFormatPr defaultRowHeight="12" x14ac:dyDescent="0.2"/>
  <cols>
    <col min="1" max="1" width="6.85546875" style="86" customWidth="1"/>
    <col min="2" max="2" width="6.140625" style="85" bestFit="1" customWidth="1"/>
    <col min="3" max="3" width="6.7109375" style="84" bestFit="1" customWidth="1"/>
    <col min="4" max="4" width="8.28515625" style="85" bestFit="1" customWidth="1"/>
    <col min="5" max="5" width="45.7109375" style="84" customWidth="1"/>
    <col min="6" max="6" width="25.7109375" style="86" customWidth="1"/>
    <col min="7" max="7" width="25.7109375" style="84" customWidth="1"/>
    <col min="8" max="8" width="13.42578125" style="84" customWidth="1"/>
    <col min="9" max="9" width="11.7109375" style="84" bestFit="1" customWidth="1"/>
    <col min="10" max="16384" width="9.140625" style="84"/>
  </cols>
  <sheetData>
    <row r="1" spans="1:13" s="36" customFormat="1" ht="15" customHeight="1" x14ac:dyDescent="0.2">
      <c r="A1" s="387" t="s">
        <v>6</v>
      </c>
      <c r="B1" s="387"/>
      <c r="C1" s="387"/>
      <c r="D1" s="387"/>
      <c r="E1" s="387"/>
      <c r="F1" s="387"/>
      <c r="G1" s="387"/>
    </row>
    <row r="2" spans="1:13" s="36" customFormat="1" ht="15" customHeight="1" x14ac:dyDescent="0.2">
      <c r="A2" s="388" t="str">
        <f>'Príloha č. 1'!A2:D2</f>
        <v>IMPLANTABILNÁ MECHANICKÁ PODPORA</v>
      </c>
      <c r="B2" s="388"/>
      <c r="C2" s="388"/>
      <c r="D2" s="388"/>
      <c r="E2" s="388"/>
      <c r="F2" s="388"/>
      <c r="G2" s="388"/>
      <c r="H2" s="37"/>
      <c r="I2" s="37"/>
    </row>
    <row r="3" spans="1:13" s="70" customFormat="1" ht="24.95" customHeight="1" x14ac:dyDescent="0.25">
      <c r="A3" s="386" t="s">
        <v>32</v>
      </c>
      <c r="B3" s="386"/>
      <c r="C3" s="386"/>
      <c r="D3" s="386"/>
      <c r="E3" s="386"/>
      <c r="F3" s="386"/>
      <c r="G3" s="386"/>
      <c r="H3" s="69"/>
      <c r="I3" s="69"/>
    </row>
    <row r="4" spans="1:13" s="81" customFormat="1" ht="5.0999999999999996" customHeight="1" thickBot="1" x14ac:dyDescent="0.3">
      <c r="A4" s="82"/>
      <c r="B4" s="80"/>
      <c r="D4" s="80"/>
      <c r="F4" s="82"/>
    </row>
    <row r="5" spans="1:13" s="77" customFormat="1" ht="30" customHeight="1" x14ac:dyDescent="0.25">
      <c r="A5" s="389" t="s">
        <v>33</v>
      </c>
      <c r="B5" s="390"/>
      <c r="C5" s="390"/>
      <c r="D5" s="390"/>
      <c r="E5" s="390"/>
      <c r="F5" s="390"/>
      <c r="G5" s="375"/>
    </row>
    <row r="6" spans="1:13" s="77" customFormat="1" ht="30" hidden="1" customHeight="1" x14ac:dyDescent="0.25">
      <c r="A6" s="391"/>
      <c r="B6" s="392"/>
      <c r="C6" s="392"/>
      <c r="D6" s="392"/>
      <c r="E6" s="392"/>
      <c r="F6" s="392"/>
      <c r="G6" s="376"/>
      <c r="H6" s="129"/>
      <c r="I6" s="129"/>
      <c r="J6" s="129"/>
      <c r="K6" s="129"/>
      <c r="L6" s="129"/>
      <c r="M6" s="129"/>
    </row>
    <row r="7" spans="1:13" s="81" customFormat="1" ht="15" customHeight="1" thickBot="1" x14ac:dyDescent="0.3">
      <c r="A7" s="372" t="s">
        <v>0</v>
      </c>
      <c r="B7" s="373"/>
      <c r="C7" s="373"/>
      <c r="D7" s="373"/>
      <c r="E7" s="374"/>
      <c r="F7" s="128" t="s">
        <v>1</v>
      </c>
      <c r="G7" s="125" t="s">
        <v>2</v>
      </c>
      <c r="H7" s="130"/>
      <c r="I7" s="131"/>
      <c r="J7" s="131"/>
      <c r="K7" s="131"/>
      <c r="L7" s="131"/>
      <c r="M7" s="131"/>
    </row>
    <row r="8" spans="1:13" s="143" customFormat="1" ht="86.25" customHeight="1" thickBot="1" x14ac:dyDescent="0.3">
      <c r="A8" s="407" t="s">
        <v>108</v>
      </c>
      <c r="B8" s="408"/>
      <c r="C8" s="408"/>
      <c r="D8" s="408"/>
      <c r="E8" s="408"/>
      <c r="F8" s="409"/>
      <c r="G8" s="410"/>
      <c r="H8" s="142"/>
    </row>
    <row r="9" spans="1:13" s="83" customFormat="1" ht="20.100000000000001" customHeight="1" x14ac:dyDescent="0.25">
      <c r="A9" s="354" t="s">
        <v>109</v>
      </c>
      <c r="B9" s="355"/>
      <c r="C9" s="355"/>
      <c r="D9" s="355"/>
      <c r="E9" s="356"/>
      <c r="F9" s="134" t="s">
        <v>51</v>
      </c>
      <c r="G9" s="134" t="s">
        <v>53</v>
      </c>
      <c r="H9" s="135"/>
    </row>
    <row r="10" spans="1:13" s="81" customFormat="1" ht="23.25" customHeight="1" x14ac:dyDescent="0.25">
      <c r="A10" s="280" t="s">
        <v>110</v>
      </c>
      <c r="B10" s="380" t="s">
        <v>109</v>
      </c>
      <c r="C10" s="381"/>
      <c r="D10" s="381"/>
      <c r="E10" s="382"/>
      <c r="F10" s="281" t="s">
        <v>112</v>
      </c>
      <c r="G10" s="282" t="s">
        <v>112</v>
      </c>
    </row>
    <row r="11" spans="1:13" s="81" customFormat="1" ht="23.25" customHeight="1" x14ac:dyDescent="0.25">
      <c r="A11" s="269" t="s">
        <v>0</v>
      </c>
      <c r="B11" s="383" t="s">
        <v>111</v>
      </c>
      <c r="C11" s="384"/>
      <c r="D11" s="384"/>
      <c r="E11" s="385"/>
      <c r="F11" s="141" t="s">
        <v>112</v>
      </c>
      <c r="G11" s="259" t="s">
        <v>112</v>
      </c>
    </row>
    <row r="12" spans="1:13" s="81" customFormat="1" ht="20.100000000000001" customHeight="1" x14ac:dyDescent="0.25">
      <c r="A12" s="270"/>
      <c r="B12" s="292" t="s">
        <v>34</v>
      </c>
      <c r="C12" s="357" t="s">
        <v>114</v>
      </c>
      <c r="D12" s="358"/>
      <c r="E12" s="359"/>
      <c r="F12" s="122" t="s">
        <v>52</v>
      </c>
      <c r="G12" s="259"/>
    </row>
    <row r="13" spans="1:13" s="81" customFormat="1" ht="20.100000000000001" customHeight="1" x14ac:dyDescent="0.25">
      <c r="A13" s="270"/>
      <c r="B13" s="292" t="s">
        <v>35</v>
      </c>
      <c r="C13" s="357" t="s">
        <v>115</v>
      </c>
      <c r="D13" s="358"/>
      <c r="E13" s="359"/>
      <c r="F13" s="122" t="s">
        <v>52</v>
      </c>
      <c r="G13" s="259"/>
    </row>
    <row r="14" spans="1:13" s="81" customFormat="1" ht="20.100000000000001" customHeight="1" x14ac:dyDescent="0.25">
      <c r="A14" s="270"/>
      <c r="B14" s="292" t="s">
        <v>63</v>
      </c>
      <c r="C14" s="357" t="s">
        <v>116</v>
      </c>
      <c r="D14" s="358"/>
      <c r="E14" s="359"/>
      <c r="F14" s="122" t="s">
        <v>52</v>
      </c>
      <c r="G14" s="259"/>
    </row>
    <row r="15" spans="1:13" s="81" customFormat="1" ht="24.95" customHeight="1" x14ac:dyDescent="0.25">
      <c r="A15" s="270"/>
      <c r="B15" s="292" t="s">
        <v>64</v>
      </c>
      <c r="C15" s="357" t="s">
        <v>117</v>
      </c>
      <c r="D15" s="358"/>
      <c r="E15" s="359"/>
      <c r="F15" s="122" t="s">
        <v>52</v>
      </c>
      <c r="G15" s="259"/>
    </row>
    <row r="16" spans="1:13" s="81" customFormat="1" ht="20.100000000000001" customHeight="1" x14ac:dyDescent="0.25">
      <c r="A16" s="270"/>
      <c r="B16" s="292" t="s">
        <v>65</v>
      </c>
      <c r="C16" s="357" t="s">
        <v>118</v>
      </c>
      <c r="D16" s="358"/>
      <c r="E16" s="359"/>
      <c r="F16" s="122" t="s">
        <v>52</v>
      </c>
      <c r="G16" s="259"/>
    </row>
    <row r="17" spans="1:8" s="81" customFormat="1" ht="20.100000000000001" customHeight="1" x14ac:dyDescent="0.25">
      <c r="A17" s="270"/>
      <c r="B17" s="292" t="s">
        <v>66</v>
      </c>
      <c r="C17" s="357" t="s">
        <v>119</v>
      </c>
      <c r="D17" s="358"/>
      <c r="E17" s="359"/>
      <c r="F17" s="122" t="s">
        <v>52</v>
      </c>
      <c r="G17" s="259"/>
    </row>
    <row r="18" spans="1:8" s="81" customFormat="1" ht="20.100000000000001" customHeight="1" x14ac:dyDescent="0.25">
      <c r="A18" s="270"/>
      <c r="B18" s="292" t="s">
        <v>67</v>
      </c>
      <c r="C18" s="357" t="s">
        <v>120</v>
      </c>
      <c r="D18" s="358"/>
      <c r="E18" s="359"/>
      <c r="F18" s="122" t="s">
        <v>52</v>
      </c>
      <c r="G18" s="259"/>
    </row>
    <row r="19" spans="1:8" s="81" customFormat="1" ht="24.95" customHeight="1" x14ac:dyDescent="0.25">
      <c r="A19" s="270"/>
      <c r="B19" s="292" t="s">
        <v>113</v>
      </c>
      <c r="C19" s="357" t="s">
        <v>121</v>
      </c>
      <c r="D19" s="358"/>
      <c r="E19" s="359"/>
      <c r="F19" s="122" t="s">
        <v>52</v>
      </c>
      <c r="G19" s="259"/>
    </row>
    <row r="20" spans="1:8" s="81" customFormat="1" ht="24.95" customHeight="1" x14ac:dyDescent="0.25">
      <c r="A20" s="271"/>
      <c r="B20" s="293" t="s">
        <v>68</v>
      </c>
      <c r="C20" s="411" t="s">
        <v>122</v>
      </c>
      <c r="D20" s="412"/>
      <c r="E20" s="413"/>
      <c r="F20" s="263" t="s">
        <v>52</v>
      </c>
      <c r="G20" s="264"/>
    </row>
    <row r="21" spans="1:8" s="260" customFormat="1" ht="39.950000000000003" customHeight="1" x14ac:dyDescent="0.25">
      <c r="A21" s="269" t="s">
        <v>1</v>
      </c>
      <c r="B21" s="383" t="s">
        <v>123</v>
      </c>
      <c r="C21" s="384"/>
      <c r="D21" s="384"/>
      <c r="E21" s="385"/>
      <c r="F21" s="261" t="s">
        <v>52</v>
      </c>
      <c r="G21" s="262"/>
    </row>
    <row r="22" spans="1:8" s="81" customFormat="1" ht="39.950000000000003" customHeight="1" x14ac:dyDescent="0.25">
      <c r="A22" s="272" t="s">
        <v>2</v>
      </c>
      <c r="B22" s="371" t="s">
        <v>124</v>
      </c>
      <c r="C22" s="345"/>
      <c r="D22" s="345"/>
      <c r="E22" s="346"/>
      <c r="F22" s="265" t="s">
        <v>52</v>
      </c>
      <c r="G22" s="266"/>
    </row>
    <row r="23" spans="1:8" s="81" customFormat="1" ht="23.25" customHeight="1" x14ac:dyDescent="0.25">
      <c r="A23" s="269" t="s">
        <v>3</v>
      </c>
      <c r="B23" s="383" t="s">
        <v>125</v>
      </c>
      <c r="C23" s="384"/>
      <c r="D23" s="384"/>
      <c r="E23" s="385"/>
      <c r="F23" s="141" t="s">
        <v>52</v>
      </c>
      <c r="G23" s="259"/>
    </row>
    <row r="24" spans="1:8" s="81" customFormat="1" ht="20.100000000000001" customHeight="1" x14ac:dyDescent="0.25">
      <c r="A24" s="270"/>
      <c r="B24" s="292" t="s">
        <v>129</v>
      </c>
      <c r="C24" s="357" t="s">
        <v>126</v>
      </c>
      <c r="D24" s="357"/>
      <c r="E24" s="394"/>
      <c r="F24" s="122" t="s">
        <v>52</v>
      </c>
      <c r="G24" s="127"/>
    </row>
    <row r="25" spans="1:8" s="81" customFormat="1" ht="20.100000000000001" customHeight="1" x14ac:dyDescent="0.25">
      <c r="A25" s="270"/>
      <c r="B25" s="292" t="s">
        <v>130</v>
      </c>
      <c r="C25" s="357" t="s">
        <v>127</v>
      </c>
      <c r="D25" s="357"/>
      <c r="E25" s="394"/>
      <c r="F25" s="122" t="s">
        <v>52</v>
      </c>
      <c r="G25" s="127"/>
    </row>
    <row r="26" spans="1:8" s="81" customFormat="1" ht="24.95" customHeight="1" x14ac:dyDescent="0.25">
      <c r="A26" s="273"/>
      <c r="B26" s="291" t="s">
        <v>131</v>
      </c>
      <c r="C26" s="349" t="s">
        <v>128</v>
      </c>
      <c r="D26" s="349"/>
      <c r="E26" s="367"/>
      <c r="F26" s="267" t="s">
        <v>52</v>
      </c>
      <c r="G26" s="132"/>
    </row>
    <row r="27" spans="1:8" s="81" customFormat="1" ht="24.95" customHeight="1" x14ac:dyDescent="0.25">
      <c r="A27" s="272" t="s">
        <v>4</v>
      </c>
      <c r="B27" s="371" t="s">
        <v>132</v>
      </c>
      <c r="C27" s="345"/>
      <c r="D27" s="345"/>
      <c r="E27" s="346"/>
      <c r="F27" s="265" t="s">
        <v>52</v>
      </c>
      <c r="G27" s="266"/>
    </row>
    <row r="28" spans="1:8" s="81" customFormat="1" ht="24.95" customHeight="1" x14ac:dyDescent="0.25">
      <c r="A28" s="272" t="s">
        <v>55</v>
      </c>
      <c r="B28" s="371" t="s">
        <v>133</v>
      </c>
      <c r="C28" s="345"/>
      <c r="D28" s="345"/>
      <c r="E28" s="346"/>
      <c r="F28" s="265" t="s">
        <v>52</v>
      </c>
      <c r="G28" s="266"/>
      <c r="H28" s="81" t="s">
        <v>5</v>
      </c>
    </row>
    <row r="29" spans="1:8" s="81" customFormat="1" ht="24.95" customHeight="1" x14ac:dyDescent="0.25">
      <c r="A29" s="272" t="s">
        <v>79</v>
      </c>
      <c r="B29" s="371" t="s">
        <v>134</v>
      </c>
      <c r="C29" s="345"/>
      <c r="D29" s="345"/>
      <c r="E29" s="346"/>
      <c r="F29" s="265" t="s">
        <v>52</v>
      </c>
      <c r="G29" s="266"/>
    </row>
    <row r="30" spans="1:8" s="81" customFormat="1" ht="35.1" customHeight="1" x14ac:dyDescent="0.25">
      <c r="A30" s="272" t="s">
        <v>80</v>
      </c>
      <c r="B30" s="371" t="s">
        <v>135</v>
      </c>
      <c r="C30" s="345"/>
      <c r="D30" s="345"/>
      <c r="E30" s="346"/>
      <c r="F30" s="265" t="s">
        <v>52</v>
      </c>
      <c r="G30" s="266"/>
    </row>
    <row r="31" spans="1:8" s="81" customFormat="1" ht="24.95" customHeight="1" x14ac:dyDescent="0.25">
      <c r="A31" s="272" t="s">
        <v>81</v>
      </c>
      <c r="B31" s="371" t="s">
        <v>136</v>
      </c>
      <c r="C31" s="345"/>
      <c r="D31" s="345"/>
      <c r="E31" s="346"/>
      <c r="F31" s="265" t="s">
        <v>52</v>
      </c>
      <c r="G31" s="266"/>
    </row>
    <row r="32" spans="1:8" s="81" customFormat="1" ht="20.100000000000001" customHeight="1" x14ac:dyDescent="0.25">
      <c r="A32" s="272" t="s">
        <v>82</v>
      </c>
      <c r="B32" s="371" t="s">
        <v>137</v>
      </c>
      <c r="C32" s="345"/>
      <c r="D32" s="345"/>
      <c r="E32" s="346"/>
      <c r="F32" s="265" t="s">
        <v>52</v>
      </c>
      <c r="G32" s="266"/>
    </row>
    <row r="33" spans="1:7" s="81" customFormat="1" ht="20.100000000000001" customHeight="1" x14ac:dyDescent="0.25">
      <c r="A33" s="269" t="s">
        <v>95</v>
      </c>
      <c r="B33" s="383" t="s">
        <v>138</v>
      </c>
      <c r="C33" s="384"/>
      <c r="D33" s="384"/>
      <c r="E33" s="385"/>
      <c r="F33" s="278" t="s">
        <v>52</v>
      </c>
      <c r="G33" s="266"/>
    </row>
    <row r="34" spans="1:7" s="81" customFormat="1" ht="18" customHeight="1" x14ac:dyDescent="0.25">
      <c r="A34" s="268" t="s">
        <v>96</v>
      </c>
      <c r="B34" s="377" t="s">
        <v>139</v>
      </c>
      <c r="C34" s="378"/>
      <c r="D34" s="378"/>
      <c r="E34" s="379"/>
      <c r="F34" s="141" t="s">
        <v>52</v>
      </c>
      <c r="G34" s="133"/>
    </row>
    <row r="35" spans="1:7" s="81" customFormat="1" ht="24.95" customHeight="1" x14ac:dyDescent="0.25">
      <c r="A35" s="270"/>
      <c r="B35" s="291" t="s">
        <v>140</v>
      </c>
      <c r="C35" s="349" t="s">
        <v>143</v>
      </c>
      <c r="D35" s="350"/>
      <c r="E35" s="351"/>
      <c r="F35" s="122" t="s">
        <v>52</v>
      </c>
      <c r="G35" s="127"/>
    </row>
    <row r="36" spans="1:7" s="81" customFormat="1" ht="20.100000000000001" customHeight="1" x14ac:dyDescent="0.25">
      <c r="A36" s="270"/>
      <c r="B36" s="292" t="s">
        <v>141</v>
      </c>
      <c r="C36" s="349" t="s">
        <v>144</v>
      </c>
      <c r="D36" s="350"/>
      <c r="E36" s="351"/>
      <c r="F36" s="122" t="s">
        <v>52</v>
      </c>
      <c r="G36" s="127"/>
    </row>
    <row r="37" spans="1:7" s="81" customFormat="1" ht="20.100000000000001" customHeight="1" x14ac:dyDescent="0.25">
      <c r="A37" s="270"/>
      <c r="B37" s="279" t="s">
        <v>142</v>
      </c>
      <c r="C37" s="349" t="s">
        <v>145</v>
      </c>
      <c r="D37" s="350"/>
      <c r="E37" s="351"/>
      <c r="F37" s="122" t="s">
        <v>52</v>
      </c>
      <c r="G37" s="127"/>
    </row>
    <row r="38" spans="1:7" s="81" customFormat="1" ht="20.100000000000001" customHeight="1" x14ac:dyDescent="0.25">
      <c r="A38" s="270"/>
      <c r="B38" s="279" t="s">
        <v>142</v>
      </c>
      <c r="C38" s="349" t="s">
        <v>146</v>
      </c>
      <c r="D38" s="350"/>
      <c r="E38" s="351"/>
      <c r="F38" s="122" t="s">
        <v>52</v>
      </c>
      <c r="G38" s="127"/>
    </row>
    <row r="39" spans="1:7" s="81" customFormat="1" ht="20.100000000000001" customHeight="1" x14ac:dyDescent="0.25">
      <c r="A39" s="270"/>
      <c r="B39" s="279" t="s">
        <v>142</v>
      </c>
      <c r="C39" s="349" t="s">
        <v>120</v>
      </c>
      <c r="D39" s="350"/>
      <c r="E39" s="351"/>
      <c r="F39" s="122" t="s">
        <v>52</v>
      </c>
      <c r="G39" s="127"/>
    </row>
    <row r="40" spans="1:7" s="81" customFormat="1" ht="24.95" customHeight="1" x14ac:dyDescent="0.25">
      <c r="A40" s="270"/>
      <c r="B40" s="279" t="s">
        <v>142</v>
      </c>
      <c r="C40" s="349" t="s">
        <v>147</v>
      </c>
      <c r="D40" s="350"/>
      <c r="E40" s="351"/>
      <c r="F40" s="122" t="s">
        <v>52</v>
      </c>
      <c r="G40" s="127"/>
    </row>
    <row r="41" spans="1:7" s="81" customFormat="1" ht="24.95" customHeight="1" x14ac:dyDescent="0.25">
      <c r="A41" s="270"/>
      <c r="B41" s="279" t="s">
        <v>142</v>
      </c>
      <c r="C41" s="357" t="s">
        <v>148</v>
      </c>
      <c r="D41" s="358"/>
      <c r="E41" s="359"/>
      <c r="F41" s="122" t="s">
        <v>52</v>
      </c>
      <c r="G41" s="127"/>
    </row>
    <row r="42" spans="1:7" s="81" customFormat="1" ht="20.100000000000001" customHeight="1" x14ac:dyDescent="0.25">
      <c r="A42" s="270"/>
      <c r="B42" s="279" t="s">
        <v>142</v>
      </c>
      <c r="C42" s="360" t="s">
        <v>149</v>
      </c>
      <c r="D42" s="360"/>
      <c r="E42" s="361"/>
      <c r="F42" s="122" t="s">
        <v>52</v>
      </c>
      <c r="G42" s="127"/>
    </row>
    <row r="43" spans="1:7" s="81" customFormat="1" ht="50.1" customHeight="1" thickBot="1" x14ac:dyDescent="0.3">
      <c r="A43" s="275"/>
      <c r="B43" s="295"/>
      <c r="C43" s="362" t="s">
        <v>150</v>
      </c>
      <c r="D43" s="362"/>
      <c r="E43" s="363"/>
      <c r="F43" s="138" t="s">
        <v>52</v>
      </c>
      <c r="G43" s="146"/>
    </row>
    <row r="44" spans="1:7" s="83" customFormat="1" ht="20.100000000000001" customHeight="1" x14ac:dyDescent="0.25">
      <c r="A44" s="299" t="s">
        <v>151</v>
      </c>
      <c r="B44" s="364" t="s">
        <v>152</v>
      </c>
      <c r="C44" s="365"/>
      <c r="D44" s="365"/>
      <c r="E44" s="366"/>
      <c r="F44" s="300" t="s">
        <v>51</v>
      </c>
      <c r="G44" s="301" t="s">
        <v>53</v>
      </c>
    </row>
    <row r="45" spans="1:7" s="81" customFormat="1" ht="50.1" customHeight="1" x14ac:dyDescent="0.25">
      <c r="A45" s="283" t="s">
        <v>0</v>
      </c>
      <c r="B45" s="368" t="s">
        <v>162</v>
      </c>
      <c r="C45" s="369"/>
      <c r="D45" s="369"/>
      <c r="E45" s="370"/>
      <c r="F45" s="155" t="s">
        <v>52</v>
      </c>
      <c r="G45" s="132"/>
    </row>
    <row r="46" spans="1:7" s="81" customFormat="1" ht="63.95" customHeight="1" x14ac:dyDescent="0.25">
      <c r="A46" s="272" t="s">
        <v>1</v>
      </c>
      <c r="B46" s="371" t="s">
        <v>161</v>
      </c>
      <c r="C46" s="345"/>
      <c r="D46" s="345"/>
      <c r="E46" s="346"/>
      <c r="F46" s="265" t="s">
        <v>52</v>
      </c>
      <c r="G46" s="266"/>
    </row>
    <row r="47" spans="1:7" s="81" customFormat="1" ht="50.1" customHeight="1" x14ac:dyDescent="0.25">
      <c r="A47" s="272" t="s">
        <v>2</v>
      </c>
      <c r="B47" s="371" t="s">
        <v>160</v>
      </c>
      <c r="C47" s="345"/>
      <c r="D47" s="345"/>
      <c r="E47" s="346"/>
      <c r="F47" s="265" t="s">
        <v>52</v>
      </c>
      <c r="G47" s="266"/>
    </row>
    <row r="48" spans="1:7" s="81" customFormat="1" ht="63.95" customHeight="1" x14ac:dyDescent="0.25">
      <c r="A48" s="272" t="s">
        <v>3</v>
      </c>
      <c r="B48" s="371" t="s">
        <v>159</v>
      </c>
      <c r="C48" s="345"/>
      <c r="D48" s="345"/>
      <c r="E48" s="346"/>
      <c r="F48" s="265" t="s">
        <v>52</v>
      </c>
      <c r="G48" s="266"/>
    </row>
    <row r="49" spans="1:7" s="81" customFormat="1" ht="78" customHeight="1" x14ac:dyDescent="0.25">
      <c r="A49" s="272" t="s">
        <v>4</v>
      </c>
      <c r="B49" s="371" t="s">
        <v>158</v>
      </c>
      <c r="C49" s="345"/>
      <c r="D49" s="345"/>
      <c r="E49" s="346"/>
      <c r="F49" s="265" t="s">
        <v>52</v>
      </c>
      <c r="G49" s="266"/>
    </row>
    <row r="50" spans="1:7" s="81" customFormat="1" ht="84.95" customHeight="1" x14ac:dyDescent="0.25">
      <c r="A50" s="272" t="s">
        <v>55</v>
      </c>
      <c r="B50" s="371" t="s">
        <v>157</v>
      </c>
      <c r="C50" s="345"/>
      <c r="D50" s="345"/>
      <c r="E50" s="346"/>
      <c r="F50" s="265" t="s">
        <v>52</v>
      </c>
      <c r="G50" s="266"/>
    </row>
    <row r="51" spans="1:7" s="81" customFormat="1" ht="84.95" customHeight="1" x14ac:dyDescent="0.25">
      <c r="A51" s="272" t="s">
        <v>79</v>
      </c>
      <c r="B51" s="371" t="s">
        <v>156</v>
      </c>
      <c r="C51" s="345"/>
      <c r="D51" s="345"/>
      <c r="E51" s="346"/>
      <c r="F51" s="265" t="s">
        <v>52</v>
      </c>
      <c r="G51" s="266"/>
    </row>
    <row r="52" spans="1:7" s="81" customFormat="1" ht="108" customHeight="1" x14ac:dyDescent="0.25">
      <c r="A52" s="272" t="s">
        <v>80</v>
      </c>
      <c r="B52" s="371" t="s">
        <v>155</v>
      </c>
      <c r="C52" s="345"/>
      <c r="D52" s="345"/>
      <c r="E52" s="346"/>
      <c r="F52" s="265" t="s">
        <v>52</v>
      </c>
      <c r="G52" s="266"/>
    </row>
    <row r="53" spans="1:7" s="81" customFormat="1" ht="50.1" customHeight="1" x14ac:dyDescent="0.25">
      <c r="A53" s="272" t="s">
        <v>81</v>
      </c>
      <c r="B53" s="371" t="s">
        <v>154</v>
      </c>
      <c r="C53" s="345"/>
      <c r="D53" s="345"/>
      <c r="E53" s="346"/>
      <c r="F53" s="265" t="s">
        <v>52</v>
      </c>
      <c r="G53" s="266"/>
    </row>
    <row r="54" spans="1:7" s="81" customFormat="1" ht="75" customHeight="1" thickBot="1" x14ac:dyDescent="0.3">
      <c r="A54" s="269" t="s">
        <v>82</v>
      </c>
      <c r="B54" s="383" t="s">
        <v>153</v>
      </c>
      <c r="C54" s="384"/>
      <c r="D54" s="384"/>
      <c r="E54" s="385"/>
      <c r="F54" s="141" t="s">
        <v>52</v>
      </c>
      <c r="G54" s="133"/>
    </row>
    <row r="55" spans="1:7" s="83" customFormat="1" ht="20.100000000000001" customHeight="1" x14ac:dyDescent="0.25">
      <c r="A55" s="354" t="s">
        <v>163</v>
      </c>
      <c r="B55" s="355"/>
      <c r="C55" s="355"/>
      <c r="D55" s="355"/>
      <c r="E55" s="356"/>
      <c r="F55" s="134" t="s">
        <v>51</v>
      </c>
      <c r="G55" s="136" t="s">
        <v>53</v>
      </c>
    </row>
    <row r="56" spans="1:7" s="81" customFormat="1" ht="39.950000000000003" customHeight="1" x14ac:dyDescent="0.25">
      <c r="A56" s="283" t="s">
        <v>0</v>
      </c>
      <c r="B56" s="368" t="s">
        <v>164</v>
      </c>
      <c r="C56" s="369"/>
      <c r="D56" s="369"/>
      <c r="E56" s="370"/>
      <c r="F56" s="155" t="s">
        <v>52</v>
      </c>
      <c r="G56" s="132"/>
    </row>
    <row r="57" spans="1:7" s="81" customFormat="1" ht="24.95" customHeight="1" x14ac:dyDescent="0.25">
      <c r="A57" s="272" t="s">
        <v>1</v>
      </c>
      <c r="B57" s="371" t="s">
        <v>165</v>
      </c>
      <c r="C57" s="345"/>
      <c r="D57" s="345"/>
      <c r="E57" s="346"/>
      <c r="F57" s="265" t="s">
        <v>52</v>
      </c>
      <c r="G57" s="266"/>
    </row>
    <row r="58" spans="1:7" s="81" customFormat="1" ht="39.950000000000003" customHeight="1" x14ac:dyDescent="0.25">
      <c r="A58" s="272" t="s">
        <v>2</v>
      </c>
      <c r="B58" s="371" t="s">
        <v>166</v>
      </c>
      <c r="C58" s="345"/>
      <c r="D58" s="345"/>
      <c r="E58" s="346"/>
      <c r="F58" s="265" t="s">
        <v>52</v>
      </c>
      <c r="G58" s="266"/>
    </row>
    <row r="59" spans="1:7" s="81" customFormat="1" ht="39.950000000000003" customHeight="1" x14ac:dyDescent="0.25">
      <c r="A59" s="272" t="s">
        <v>3</v>
      </c>
      <c r="B59" s="371" t="s">
        <v>167</v>
      </c>
      <c r="C59" s="345"/>
      <c r="D59" s="345"/>
      <c r="E59" s="346"/>
      <c r="F59" s="265" t="s">
        <v>52</v>
      </c>
      <c r="G59" s="266"/>
    </row>
    <row r="60" spans="1:7" s="81" customFormat="1" ht="24.95" customHeight="1" x14ac:dyDescent="0.25">
      <c r="A60" s="272" t="s">
        <v>4</v>
      </c>
      <c r="B60" s="371" t="s">
        <v>168</v>
      </c>
      <c r="C60" s="345"/>
      <c r="D60" s="345"/>
      <c r="E60" s="346"/>
      <c r="F60" s="265" t="s">
        <v>52</v>
      </c>
      <c r="G60" s="266"/>
    </row>
    <row r="61" spans="1:7" s="81" customFormat="1" ht="24.95" customHeight="1" thickBot="1" x14ac:dyDescent="0.3">
      <c r="A61" s="296" t="s">
        <v>55</v>
      </c>
      <c r="B61" s="414" t="s">
        <v>169</v>
      </c>
      <c r="C61" s="415"/>
      <c r="D61" s="415"/>
      <c r="E61" s="416"/>
      <c r="F61" s="297" t="s">
        <v>52</v>
      </c>
      <c r="G61" s="298"/>
    </row>
    <row r="62" spans="1:7" s="83" customFormat="1" ht="20.100000000000001" customHeight="1" x14ac:dyDescent="0.25">
      <c r="A62" s="354" t="s">
        <v>170</v>
      </c>
      <c r="B62" s="355"/>
      <c r="C62" s="355"/>
      <c r="D62" s="355"/>
      <c r="E62" s="356"/>
      <c r="F62" s="134" t="s">
        <v>51</v>
      </c>
      <c r="G62" s="136" t="s">
        <v>53</v>
      </c>
    </row>
    <row r="63" spans="1:7" s="83" customFormat="1" ht="20.100000000000001" customHeight="1" x14ac:dyDescent="0.25">
      <c r="A63" s="280" t="s">
        <v>172</v>
      </c>
      <c r="B63" s="380" t="s">
        <v>171</v>
      </c>
      <c r="C63" s="381"/>
      <c r="D63" s="381"/>
      <c r="E63" s="382"/>
      <c r="F63" s="281" t="s">
        <v>112</v>
      </c>
      <c r="G63" s="282" t="s">
        <v>112</v>
      </c>
    </row>
    <row r="64" spans="1:7" s="81" customFormat="1" ht="24.95" customHeight="1" x14ac:dyDescent="0.25">
      <c r="A64" s="273"/>
      <c r="B64" s="288" t="s">
        <v>0</v>
      </c>
      <c r="C64" s="349" t="s">
        <v>173</v>
      </c>
      <c r="D64" s="349"/>
      <c r="E64" s="367"/>
      <c r="F64" s="267" t="s">
        <v>52</v>
      </c>
      <c r="G64" s="132"/>
    </row>
    <row r="65" spans="1:7" s="81" customFormat="1" ht="35.1" customHeight="1" x14ac:dyDescent="0.25">
      <c r="A65" s="284"/>
      <c r="B65" s="289" t="s">
        <v>1</v>
      </c>
      <c r="C65" s="345" t="s">
        <v>174</v>
      </c>
      <c r="D65" s="345"/>
      <c r="E65" s="346"/>
      <c r="F65" s="265" t="s">
        <v>52</v>
      </c>
      <c r="G65" s="266"/>
    </row>
    <row r="66" spans="1:7" s="81" customFormat="1" ht="24.95" customHeight="1" x14ac:dyDescent="0.25">
      <c r="A66" s="284"/>
      <c r="B66" s="289" t="s">
        <v>2</v>
      </c>
      <c r="C66" s="345" t="s">
        <v>175</v>
      </c>
      <c r="D66" s="345"/>
      <c r="E66" s="346"/>
      <c r="F66" s="265" t="s">
        <v>52</v>
      </c>
      <c r="G66" s="266"/>
    </row>
    <row r="67" spans="1:7" s="81" customFormat="1" ht="35.1" customHeight="1" x14ac:dyDescent="0.25">
      <c r="A67" s="284"/>
      <c r="B67" s="289" t="s">
        <v>3</v>
      </c>
      <c r="C67" s="345" t="s">
        <v>176</v>
      </c>
      <c r="D67" s="345"/>
      <c r="E67" s="346"/>
      <c r="F67" s="265" t="s">
        <v>52</v>
      </c>
      <c r="G67" s="266"/>
    </row>
    <row r="68" spans="1:7" s="81" customFormat="1" ht="24.95" customHeight="1" x14ac:dyDescent="0.25">
      <c r="A68" s="285"/>
      <c r="B68" s="290" t="s">
        <v>4</v>
      </c>
      <c r="C68" s="347" t="s">
        <v>177</v>
      </c>
      <c r="D68" s="347"/>
      <c r="E68" s="348"/>
      <c r="F68" s="286" t="s">
        <v>52</v>
      </c>
      <c r="G68" s="287"/>
    </row>
    <row r="69" spans="1:7" s="83" customFormat="1" ht="20.100000000000001" customHeight="1" x14ac:dyDescent="0.25">
      <c r="A69" s="280" t="s">
        <v>178</v>
      </c>
      <c r="B69" s="380" t="s">
        <v>179</v>
      </c>
      <c r="C69" s="381"/>
      <c r="D69" s="381"/>
      <c r="E69" s="382"/>
      <c r="F69" s="281" t="s">
        <v>112</v>
      </c>
      <c r="G69" s="282" t="s">
        <v>112</v>
      </c>
    </row>
    <row r="70" spans="1:7" s="81" customFormat="1" ht="24.95" customHeight="1" x14ac:dyDescent="0.25">
      <c r="A70" s="273"/>
      <c r="B70" s="288" t="s">
        <v>0</v>
      </c>
      <c r="C70" s="349" t="s">
        <v>173</v>
      </c>
      <c r="D70" s="350"/>
      <c r="E70" s="351"/>
      <c r="F70" s="267" t="s">
        <v>52</v>
      </c>
      <c r="G70" s="132"/>
    </row>
    <row r="71" spans="1:7" s="81" customFormat="1" ht="35.1" customHeight="1" x14ac:dyDescent="0.25">
      <c r="A71" s="284"/>
      <c r="B71" s="289" t="s">
        <v>1</v>
      </c>
      <c r="C71" s="345" t="s">
        <v>174</v>
      </c>
      <c r="D71" s="352"/>
      <c r="E71" s="353"/>
      <c r="F71" s="265" t="s">
        <v>52</v>
      </c>
      <c r="G71" s="266"/>
    </row>
    <row r="72" spans="1:7" s="81" customFormat="1" ht="24.95" customHeight="1" x14ac:dyDescent="0.25">
      <c r="A72" s="284"/>
      <c r="B72" s="289" t="s">
        <v>2</v>
      </c>
      <c r="C72" s="345" t="s">
        <v>175</v>
      </c>
      <c r="D72" s="352"/>
      <c r="E72" s="353"/>
      <c r="F72" s="265" t="s">
        <v>52</v>
      </c>
      <c r="G72" s="266"/>
    </row>
    <row r="73" spans="1:7" s="81" customFormat="1" ht="35.1" customHeight="1" x14ac:dyDescent="0.25">
      <c r="A73" s="284"/>
      <c r="B73" s="289" t="s">
        <v>3</v>
      </c>
      <c r="C73" s="345" t="s">
        <v>176</v>
      </c>
      <c r="D73" s="352"/>
      <c r="E73" s="353"/>
      <c r="F73" s="265" t="s">
        <v>52</v>
      </c>
      <c r="G73" s="266"/>
    </row>
    <row r="74" spans="1:7" s="81" customFormat="1" ht="24.95" customHeight="1" thickBot="1" x14ac:dyDescent="0.3">
      <c r="A74" s="284"/>
      <c r="B74" s="289" t="s">
        <v>4</v>
      </c>
      <c r="C74" s="345" t="s">
        <v>183</v>
      </c>
      <c r="D74" s="352"/>
      <c r="E74" s="353"/>
      <c r="F74" s="265" t="s">
        <v>52</v>
      </c>
      <c r="G74" s="266"/>
    </row>
    <row r="75" spans="1:7" s="83" customFormat="1" ht="30" customHeight="1" x14ac:dyDescent="0.25">
      <c r="A75" s="354" t="s">
        <v>184</v>
      </c>
      <c r="B75" s="355"/>
      <c r="C75" s="355"/>
      <c r="D75" s="355"/>
      <c r="E75" s="356"/>
      <c r="F75" s="134" t="s">
        <v>51</v>
      </c>
      <c r="G75" s="136" t="s">
        <v>53</v>
      </c>
    </row>
    <row r="76" spans="1:7" s="81" customFormat="1" ht="24.95" customHeight="1" x14ac:dyDescent="0.25">
      <c r="A76" s="274" t="s">
        <v>0</v>
      </c>
      <c r="B76" s="393" t="s">
        <v>188</v>
      </c>
      <c r="C76" s="357"/>
      <c r="D76" s="357"/>
      <c r="E76" s="394"/>
      <c r="F76" s="122" t="s">
        <v>52</v>
      </c>
      <c r="G76" s="127"/>
    </row>
    <row r="77" spans="1:7" s="81" customFormat="1" ht="35.1" customHeight="1" x14ac:dyDescent="0.25">
      <c r="A77" s="274" t="s">
        <v>1</v>
      </c>
      <c r="B77" s="393" t="s">
        <v>187</v>
      </c>
      <c r="C77" s="357"/>
      <c r="D77" s="357"/>
      <c r="E77" s="394"/>
      <c r="F77" s="122" t="s">
        <v>52</v>
      </c>
      <c r="G77" s="127"/>
    </row>
    <row r="78" spans="1:7" s="81" customFormat="1" ht="20.100000000000001" customHeight="1" x14ac:dyDescent="0.25">
      <c r="A78" s="274" t="s">
        <v>2</v>
      </c>
      <c r="B78" s="393" t="s">
        <v>180</v>
      </c>
      <c r="C78" s="357"/>
      <c r="D78" s="357"/>
      <c r="E78" s="394"/>
      <c r="F78" s="122" t="s">
        <v>52</v>
      </c>
      <c r="G78" s="127"/>
    </row>
    <row r="79" spans="1:7" s="81" customFormat="1" ht="24.95" customHeight="1" x14ac:dyDescent="0.25">
      <c r="A79" s="274" t="s">
        <v>3</v>
      </c>
      <c r="B79" s="393" t="s">
        <v>181</v>
      </c>
      <c r="C79" s="357"/>
      <c r="D79" s="357"/>
      <c r="E79" s="394"/>
      <c r="F79" s="122" t="s">
        <v>52</v>
      </c>
      <c r="G79" s="127"/>
    </row>
    <row r="80" spans="1:7" s="81" customFormat="1" ht="24.95" customHeight="1" x14ac:dyDescent="0.25">
      <c r="A80" s="274" t="s">
        <v>4</v>
      </c>
      <c r="B80" s="393" t="s">
        <v>182</v>
      </c>
      <c r="C80" s="357"/>
      <c r="D80" s="357"/>
      <c r="E80" s="394"/>
      <c r="F80" s="122" t="s">
        <v>52</v>
      </c>
      <c r="G80" s="127"/>
    </row>
    <row r="81" spans="1:7" s="81" customFormat="1" ht="24.95" customHeight="1" x14ac:dyDescent="0.25">
      <c r="A81" s="274" t="s">
        <v>55</v>
      </c>
      <c r="B81" s="393" t="s">
        <v>186</v>
      </c>
      <c r="C81" s="357"/>
      <c r="D81" s="357"/>
      <c r="E81" s="394"/>
      <c r="F81" s="122" t="s">
        <v>52</v>
      </c>
      <c r="G81" s="127"/>
    </row>
    <row r="82" spans="1:7" s="81" customFormat="1" ht="24.95" customHeight="1" thickBot="1" x14ac:dyDescent="0.3">
      <c r="A82" s="274" t="s">
        <v>79</v>
      </c>
      <c r="B82" s="393" t="s">
        <v>185</v>
      </c>
      <c r="C82" s="357"/>
      <c r="D82" s="357"/>
      <c r="E82" s="394"/>
      <c r="F82" s="138" t="s">
        <v>52</v>
      </c>
      <c r="G82" s="127"/>
    </row>
    <row r="83" spans="1:7" s="83" customFormat="1" ht="20.100000000000001" customHeight="1" x14ac:dyDescent="0.25">
      <c r="A83" s="354" t="s">
        <v>189</v>
      </c>
      <c r="B83" s="355"/>
      <c r="C83" s="355"/>
      <c r="D83" s="355"/>
      <c r="E83" s="356"/>
      <c r="F83" s="134" t="s">
        <v>51</v>
      </c>
      <c r="G83" s="136" t="s">
        <v>53</v>
      </c>
    </row>
    <row r="84" spans="1:7" s="81" customFormat="1" ht="35.1" customHeight="1" x14ac:dyDescent="0.25">
      <c r="A84" s="268" t="s">
        <v>0</v>
      </c>
      <c r="B84" s="377" t="s">
        <v>190</v>
      </c>
      <c r="C84" s="378"/>
      <c r="D84" s="378"/>
      <c r="E84" s="379"/>
      <c r="F84" s="137" t="s">
        <v>52</v>
      </c>
      <c r="G84" s="127"/>
    </row>
    <row r="85" spans="1:7" s="81" customFormat="1" ht="24.95" customHeight="1" x14ac:dyDescent="0.25">
      <c r="A85" s="274" t="s">
        <v>1</v>
      </c>
      <c r="B85" s="393" t="s">
        <v>191</v>
      </c>
      <c r="C85" s="357"/>
      <c r="D85" s="357"/>
      <c r="E85" s="394"/>
      <c r="F85" s="122" t="s">
        <v>52</v>
      </c>
      <c r="G85" s="127"/>
    </row>
    <row r="86" spans="1:7" s="81" customFormat="1" ht="35.1" customHeight="1" x14ac:dyDescent="0.25">
      <c r="A86" s="274" t="s">
        <v>2</v>
      </c>
      <c r="B86" s="393" t="s">
        <v>192</v>
      </c>
      <c r="C86" s="357"/>
      <c r="D86" s="357"/>
      <c r="E86" s="394"/>
      <c r="F86" s="122" t="s">
        <v>52</v>
      </c>
      <c r="G86" s="127"/>
    </row>
    <row r="87" spans="1:7" s="81" customFormat="1" ht="20.100000000000001" customHeight="1" x14ac:dyDescent="0.25">
      <c r="A87" s="274" t="s">
        <v>3</v>
      </c>
      <c r="B87" s="393" t="s">
        <v>193</v>
      </c>
      <c r="C87" s="357"/>
      <c r="D87" s="357"/>
      <c r="E87" s="394"/>
      <c r="F87" s="122" t="s">
        <v>52</v>
      </c>
      <c r="G87" s="127"/>
    </row>
    <row r="88" spans="1:7" s="81" customFormat="1" ht="24.95" customHeight="1" x14ac:dyDescent="0.25">
      <c r="A88" s="274" t="s">
        <v>4</v>
      </c>
      <c r="B88" s="393" t="s">
        <v>194</v>
      </c>
      <c r="C88" s="357"/>
      <c r="D88" s="357"/>
      <c r="E88" s="394"/>
      <c r="F88" s="122" t="s">
        <v>52</v>
      </c>
      <c r="G88" s="127"/>
    </row>
    <row r="89" spans="1:7" s="81" customFormat="1" ht="24.95" customHeight="1" x14ac:dyDescent="0.25">
      <c r="A89" s="274" t="s">
        <v>55</v>
      </c>
      <c r="B89" s="393" t="s">
        <v>195</v>
      </c>
      <c r="C89" s="357"/>
      <c r="D89" s="357"/>
      <c r="E89" s="394"/>
      <c r="F89" s="122" t="s">
        <v>52</v>
      </c>
      <c r="G89" s="127"/>
    </row>
    <row r="90" spans="1:7" s="81" customFormat="1" ht="20.100000000000001" customHeight="1" x14ac:dyDescent="0.25">
      <c r="A90" s="274" t="s">
        <v>79</v>
      </c>
      <c r="B90" s="393" t="s">
        <v>196</v>
      </c>
      <c r="C90" s="357"/>
      <c r="D90" s="357"/>
      <c r="E90" s="394"/>
      <c r="F90" s="122" t="s">
        <v>52</v>
      </c>
      <c r="G90" s="127"/>
    </row>
    <row r="91" spans="1:7" s="81" customFormat="1" ht="24.95" customHeight="1" thickBot="1" x14ac:dyDescent="0.3">
      <c r="A91" s="294" t="s">
        <v>80</v>
      </c>
      <c r="B91" s="395" t="s">
        <v>197</v>
      </c>
      <c r="C91" s="396"/>
      <c r="D91" s="396"/>
      <c r="E91" s="397"/>
      <c r="F91" s="138" t="s">
        <v>52</v>
      </c>
      <c r="G91" s="146"/>
    </row>
    <row r="93" spans="1:7" s="31" customFormat="1" ht="20.100000000000001" customHeight="1" x14ac:dyDescent="0.25">
      <c r="A93" s="403" t="s">
        <v>36</v>
      </c>
      <c r="B93" s="403"/>
      <c r="C93" s="403"/>
      <c r="D93" s="403"/>
      <c r="E93" s="403"/>
      <c r="F93" s="403"/>
      <c r="G93" s="403"/>
    </row>
    <row r="94" spans="1:7" s="70" customFormat="1" ht="15" customHeight="1" x14ac:dyDescent="0.25">
      <c r="A94" s="404" t="s">
        <v>8</v>
      </c>
      <c r="B94" s="404"/>
      <c r="C94" s="404"/>
      <c r="D94" s="404"/>
      <c r="E94" s="76"/>
      <c r="F94" s="139"/>
    </row>
    <row r="95" spans="1:7" s="70" customFormat="1" ht="15" customHeight="1" x14ac:dyDescent="0.25">
      <c r="A95" s="405" t="s">
        <v>9</v>
      </c>
      <c r="B95" s="405"/>
      <c r="C95" s="405"/>
      <c r="D95" s="405"/>
      <c r="E95" s="87"/>
      <c r="F95" s="140"/>
    </row>
    <row r="96" spans="1:7" s="70" customFormat="1" ht="15" customHeight="1" x14ac:dyDescent="0.25">
      <c r="A96" s="405" t="s">
        <v>10</v>
      </c>
      <c r="B96" s="405"/>
      <c r="C96" s="405"/>
      <c r="D96" s="405"/>
      <c r="E96" s="75"/>
      <c r="F96" s="140"/>
    </row>
    <row r="97" spans="1:7" s="70" customFormat="1" ht="15" customHeight="1" x14ac:dyDescent="0.25">
      <c r="A97" s="405" t="s">
        <v>11</v>
      </c>
      <c r="B97" s="405"/>
      <c r="C97" s="405"/>
      <c r="D97" s="405"/>
      <c r="E97" s="75"/>
      <c r="F97" s="140"/>
    </row>
    <row r="98" spans="1:7" s="36" customFormat="1" x14ac:dyDescent="0.2">
      <c r="A98" s="276"/>
      <c r="B98" s="78"/>
      <c r="D98" s="78"/>
    </row>
    <row r="99" spans="1:7" s="36" customFormat="1" ht="15" customHeight="1" x14ac:dyDescent="0.2">
      <c r="A99" s="276" t="s">
        <v>18</v>
      </c>
      <c r="B99" s="406"/>
      <c r="C99" s="406"/>
      <c r="D99" s="406"/>
      <c r="E99" s="71"/>
      <c r="F99" s="400" t="s">
        <v>62</v>
      </c>
      <c r="G99" s="400"/>
    </row>
    <row r="100" spans="1:7" s="36" customFormat="1" ht="15" customHeight="1" x14ac:dyDescent="0.2">
      <c r="A100" s="276" t="s">
        <v>30</v>
      </c>
      <c r="B100" s="406"/>
      <c r="C100" s="406"/>
      <c r="D100" s="406"/>
      <c r="E100" s="65"/>
      <c r="F100" s="401"/>
      <c r="G100" s="401"/>
    </row>
    <row r="101" spans="1:7" s="36" customFormat="1" ht="12" customHeight="1" x14ac:dyDescent="0.2">
      <c r="A101" s="276"/>
      <c r="B101" s="78"/>
      <c r="D101" s="78"/>
    </row>
    <row r="102" spans="1:7" s="72" customFormat="1" x14ac:dyDescent="0.2">
      <c r="A102" s="402" t="s">
        <v>20</v>
      </c>
      <c r="B102" s="402"/>
      <c r="C102" s="402"/>
      <c r="D102" s="402"/>
      <c r="E102" s="402"/>
      <c r="F102" s="402"/>
      <c r="G102" s="402"/>
    </row>
    <row r="103" spans="1:7" s="73" customFormat="1" ht="12" customHeight="1" x14ac:dyDescent="0.2">
      <c r="A103" s="277"/>
      <c r="B103" s="398" t="s">
        <v>21</v>
      </c>
      <c r="C103" s="399"/>
      <c r="D103" s="399"/>
      <c r="E103" s="399"/>
      <c r="F103" s="399"/>
      <c r="G103" s="399"/>
    </row>
    <row r="104" spans="1:7" s="5" customFormat="1" ht="20.100000000000001" customHeight="1" x14ac:dyDescent="0.2">
      <c r="A104" s="67"/>
      <c r="B104" s="79"/>
      <c r="D104" s="79"/>
      <c r="F104" s="121"/>
    </row>
    <row r="109" spans="1:7" x14ac:dyDescent="0.2">
      <c r="G109" s="84" t="s">
        <v>5</v>
      </c>
    </row>
  </sheetData>
  <mergeCells count="100">
    <mergeCell ref="B50:E50"/>
    <mergeCell ref="B51:E51"/>
    <mergeCell ref="B52:E52"/>
    <mergeCell ref="B60:E60"/>
    <mergeCell ref="B61:E61"/>
    <mergeCell ref="B103:G103"/>
    <mergeCell ref="F99:G100"/>
    <mergeCell ref="A102:G102"/>
    <mergeCell ref="A93:G93"/>
    <mergeCell ref="B84:E84"/>
    <mergeCell ref="B85:E85"/>
    <mergeCell ref="A94:D94"/>
    <mergeCell ref="A95:D95"/>
    <mergeCell ref="A97:D97"/>
    <mergeCell ref="B99:D99"/>
    <mergeCell ref="B100:D100"/>
    <mergeCell ref="A96:D96"/>
    <mergeCell ref="B86:E86"/>
    <mergeCell ref="B87:E87"/>
    <mergeCell ref="B91:E91"/>
    <mergeCell ref="A83:E83"/>
    <mergeCell ref="B77:E77"/>
    <mergeCell ref="B78:E78"/>
    <mergeCell ref="B79:E79"/>
    <mergeCell ref="B80:E80"/>
    <mergeCell ref="B81:E81"/>
    <mergeCell ref="B88:E88"/>
    <mergeCell ref="B89:E89"/>
    <mergeCell ref="B90:E90"/>
    <mergeCell ref="B58:E58"/>
    <mergeCell ref="B59:E59"/>
    <mergeCell ref="B69:E69"/>
    <mergeCell ref="B76:E76"/>
    <mergeCell ref="B82:E82"/>
    <mergeCell ref="B63:E63"/>
    <mergeCell ref="A62:E62"/>
    <mergeCell ref="B53:E53"/>
    <mergeCell ref="B54:E54"/>
    <mergeCell ref="A55:E55"/>
    <mergeCell ref="B56:E56"/>
    <mergeCell ref="B57:E57"/>
    <mergeCell ref="B49:E49"/>
    <mergeCell ref="B27:E27"/>
    <mergeCell ref="B33:E33"/>
    <mergeCell ref="A5:F6"/>
    <mergeCell ref="A9:E9"/>
    <mergeCell ref="B23:E23"/>
    <mergeCell ref="A8:G8"/>
    <mergeCell ref="C16:E16"/>
    <mergeCell ref="C17:E17"/>
    <mergeCell ref="C18:E18"/>
    <mergeCell ref="C19:E19"/>
    <mergeCell ref="C20:E20"/>
    <mergeCell ref="B21:E21"/>
    <mergeCell ref="C24:E24"/>
    <mergeCell ref="C25:E25"/>
    <mergeCell ref="C26:E26"/>
    <mergeCell ref="A3:G3"/>
    <mergeCell ref="A1:G1"/>
    <mergeCell ref="A2:G2"/>
    <mergeCell ref="B22:E22"/>
    <mergeCell ref="B48:E48"/>
    <mergeCell ref="B32:E32"/>
    <mergeCell ref="C35:E35"/>
    <mergeCell ref="C36:E36"/>
    <mergeCell ref="C37:E37"/>
    <mergeCell ref="A7:E7"/>
    <mergeCell ref="G5:G6"/>
    <mergeCell ref="B34:E34"/>
    <mergeCell ref="B29:E29"/>
    <mergeCell ref="B28:E28"/>
    <mergeCell ref="B31:E31"/>
    <mergeCell ref="B10:E10"/>
    <mergeCell ref="B30:E30"/>
    <mergeCell ref="B11:E11"/>
    <mergeCell ref="C12:E12"/>
    <mergeCell ref="C13:E13"/>
    <mergeCell ref="C14:E14"/>
    <mergeCell ref="C15:E15"/>
    <mergeCell ref="C72:E72"/>
    <mergeCell ref="C73:E73"/>
    <mergeCell ref="C74:E74"/>
    <mergeCell ref="A75:E75"/>
    <mergeCell ref="C38:E38"/>
    <mergeCell ref="C39:E39"/>
    <mergeCell ref="C40:E40"/>
    <mergeCell ref="C41:E41"/>
    <mergeCell ref="C42:E42"/>
    <mergeCell ref="C43:E43"/>
    <mergeCell ref="B44:E44"/>
    <mergeCell ref="C64:E64"/>
    <mergeCell ref="C65:E65"/>
    <mergeCell ref="B45:E45"/>
    <mergeCell ref="B46:E46"/>
    <mergeCell ref="B47:E47"/>
    <mergeCell ref="C66:E66"/>
    <mergeCell ref="C67:E67"/>
    <mergeCell ref="C68:E68"/>
    <mergeCell ref="C70:E70"/>
    <mergeCell ref="C71:E71"/>
  </mergeCells>
  <pageMargins left="0.59055118110236227" right="0.39370078740157483" top="0.59055118110236227" bottom="0.31496062992125984" header="0.31496062992125984" footer="0.11811023622047245"/>
  <pageSetup paperSize="9" scale="74" fitToHeight="0" orientation="portrait" r:id="rId1"/>
  <headerFooter>
    <oddHeader>&amp;L&amp;"Arial,Tučné"&amp;9Príloha č. 4 SP&amp;"Arial,Normálne" (Príloha č. 1 k RD)
Špecifikácia predmetu zákazky</oddHeader>
    <oddFooter>&amp;C&amp;"Arial,Normálne"&amp;8Strana &amp;P z &amp;N</oddFooter>
  </headerFooter>
  <rowBreaks count="2" manualBreakCount="2">
    <brk id="43" max="6" man="1"/>
    <brk id="61"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29"/>
  <sheetViews>
    <sheetView showGridLines="0" view="pageLayout" zoomScaleNormal="100" workbookViewId="0">
      <selection activeCell="N5" sqref="N5"/>
    </sheetView>
  </sheetViews>
  <sheetFormatPr defaultRowHeight="12" x14ac:dyDescent="0.2"/>
  <cols>
    <col min="1" max="1" width="5.28515625" style="99" customWidth="1"/>
    <col min="2" max="2" width="10.42578125" style="99" customWidth="1"/>
    <col min="3" max="3" width="45.7109375" style="99" customWidth="1"/>
    <col min="4" max="4" width="10.7109375" style="99" customWidth="1"/>
    <col min="5" max="5" width="14.28515625" style="99" customWidth="1"/>
    <col min="6" max="6" width="10.7109375" style="99" customWidth="1"/>
    <col min="7" max="13" width="13.7109375" style="99" customWidth="1"/>
    <col min="14" max="16384" width="9.140625" style="99"/>
  </cols>
  <sheetData>
    <row r="1" spans="1:13" ht="20.100000000000001" customHeight="1" x14ac:dyDescent="0.2">
      <c r="A1" s="428" t="s">
        <v>6</v>
      </c>
      <c r="B1" s="428"/>
      <c r="C1" s="428"/>
      <c r="D1" s="428"/>
      <c r="E1" s="428"/>
      <c r="F1" s="428"/>
      <c r="G1" s="428"/>
      <c r="H1" s="428"/>
      <c r="I1" s="428"/>
    </row>
    <row r="2" spans="1:13" ht="20.100000000000001" customHeight="1" x14ac:dyDescent="0.2">
      <c r="A2" s="388" t="str">
        <f>'Príloha č. 1'!A2:D2</f>
        <v>IMPLANTABILNÁ MECHANICKÁ PODPORA</v>
      </c>
      <c r="B2" s="388"/>
      <c r="C2" s="388"/>
      <c r="D2" s="388"/>
      <c r="E2" s="388"/>
      <c r="F2" s="388"/>
      <c r="G2" s="388"/>
      <c r="H2" s="388"/>
      <c r="I2" s="388"/>
      <c r="J2" s="100"/>
      <c r="K2" s="100"/>
      <c r="L2" s="100"/>
    </row>
    <row r="3" spans="1:13" ht="20.100000000000001" customHeight="1" x14ac:dyDescent="0.2">
      <c r="A3" s="124"/>
      <c r="B3" s="150"/>
      <c r="C3" s="124"/>
      <c r="D3" s="150"/>
      <c r="E3" s="150"/>
      <c r="F3" s="124"/>
      <c r="G3" s="124"/>
      <c r="H3" s="124"/>
      <c r="I3" s="124"/>
      <c r="J3" s="100"/>
      <c r="K3" s="100"/>
      <c r="L3" s="100"/>
    </row>
    <row r="4" spans="1:13" s="102" customFormat="1" ht="39.950000000000003" customHeight="1" x14ac:dyDescent="0.25">
      <c r="A4" s="429" t="s">
        <v>46</v>
      </c>
      <c r="B4" s="429"/>
      <c r="C4" s="429"/>
      <c r="D4" s="429"/>
      <c r="E4" s="429"/>
      <c r="F4" s="429"/>
      <c r="G4" s="429"/>
      <c r="H4" s="429"/>
      <c r="I4" s="429"/>
      <c r="J4" s="101"/>
      <c r="K4" s="101"/>
      <c r="L4" s="101"/>
    </row>
    <row r="5" spans="1:13" s="102" customFormat="1" ht="39.950000000000003" customHeight="1" thickBot="1" x14ac:dyDescent="0.3">
      <c r="A5" s="126"/>
      <c r="B5" s="154"/>
      <c r="C5" s="126"/>
      <c r="D5" s="154"/>
      <c r="E5" s="154"/>
      <c r="F5" s="126"/>
      <c r="G5" s="126"/>
      <c r="H5" s="126"/>
      <c r="I5" s="126"/>
      <c r="J5" s="101"/>
      <c r="K5" s="101"/>
      <c r="L5" s="101"/>
    </row>
    <row r="6" spans="1:13" s="103" customFormat="1" ht="30" customHeight="1" x14ac:dyDescent="0.25">
      <c r="A6" s="430" t="s">
        <v>48</v>
      </c>
      <c r="B6" s="423" t="s">
        <v>75</v>
      </c>
      <c r="C6" s="421" t="s">
        <v>49</v>
      </c>
      <c r="D6" s="425" t="s">
        <v>76</v>
      </c>
      <c r="E6" s="421" t="s">
        <v>77</v>
      </c>
      <c r="F6" s="433" t="s">
        <v>78</v>
      </c>
      <c r="G6" s="433"/>
      <c r="H6" s="433"/>
      <c r="I6" s="433"/>
      <c r="J6" s="417" t="s">
        <v>84</v>
      </c>
      <c r="K6" s="418"/>
      <c r="L6" s="418"/>
      <c r="M6" s="419"/>
    </row>
    <row r="7" spans="1:13" s="103" customFormat="1" ht="30" customHeight="1" x14ac:dyDescent="0.25">
      <c r="A7" s="431"/>
      <c r="B7" s="424"/>
      <c r="C7" s="432"/>
      <c r="D7" s="426"/>
      <c r="E7" s="422"/>
      <c r="F7" s="104" t="s">
        <v>50</v>
      </c>
      <c r="G7" s="104" t="s">
        <v>86</v>
      </c>
      <c r="H7" s="104" t="s">
        <v>83</v>
      </c>
      <c r="I7" s="175" t="s">
        <v>57</v>
      </c>
      <c r="J7" s="176" t="s">
        <v>50</v>
      </c>
      <c r="K7" s="177" t="s">
        <v>86</v>
      </c>
      <c r="L7" s="183" t="s">
        <v>83</v>
      </c>
      <c r="M7" s="178" t="s">
        <v>57</v>
      </c>
    </row>
    <row r="8" spans="1:13" s="105" customFormat="1" ht="12" customHeight="1" x14ac:dyDescent="0.25">
      <c r="A8" s="161" t="s">
        <v>0</v>
      </c>
      <c r="B8" s="159"/>
      <c r="C8" s="147" t="s">
        <v>1</v>
      </c>
      <c r="D8" s="147"/>
      <c r="E8" s="147"/>
      <c r="F8" s="147" t="s">
        <v>2</v>
      </c>
      <c r="G8" s="147" t="s">
        <v>3</v>
      </c>
      <c r="H8" s="147" t="s">
        <v>4</v>
      </c>
      <c r="I8" s="159" t="s">
        <v>55</v>
      </c>
      <c r="J8" s="180" t="s">
        <v>79</v>
      </c>
      <c r="K8" s="147" t="s">
        <v>80</v>
      </c>
      <c r="L8" s="182" t="s">
        <v>81</v>
      </c>
      <c r="M8" s="181" t="s">
        <v>82</v>
      </c>
    </row>
    <row r="9" spans="1:13" s="157" customFormat="1" ht="24.95" customHeight="1" x14ac:dyDescent="0.25">
      <c r="A9" s="162" t="s">
        <v>0</v>
      </c>
      <c r="B9" s="172" t="s">
        <v>0</v>
      </c>
      <c r="C9" s="164" t="s">
        <v>105</v>
      </c>
      <c r="D9" s="156" t="s">
        <v>85</v>
      </c>
      <c r="E9" s="156">
        <v>75</v>
      </c>
      <c r="F9" s="185"/>
      <c r="G9" s="188"/>
      <c r="H9" s="185">
        <f>F9*G9</f>
        <v>0</v>
      </c>
      <c r="I9" s="191">
        <f>F9+H9</f>
        <v>0</v>
      </c>
      <c r="J9" s="197">
        <f>E9*F9</f>
        <v>0</v>
      </c>
      <c r="K9" s="188"/>
      <c r="L9" s="195">
        <f>J9*K9</f>
        <v>0</v>
      </c>
      <c r="M9" s="193">
        <f>J9+L9</f>
        <v>0</v>
      </c>
    </row>
    <row r="10" spans="1:13" s="157" customFormat="1" ht="24.95" customHeight="1" x14ac:dyDescent="0.25">
      <c r="A10" s="163" t="s">
        <v>1</v>
      </c>
      <c r="B10" s="173" t="s">
        <v>1</v>
      </c>
      <c r="C10" s="165" t="s">
        <v>106</v>
      </c>
      <c r="D10" s="158" t="s">
        <v>85</v>
      </c>
      <c r="E10" s="158">
        <v>75</v>
      </c>
      <c r="F10" s="186"/>
      <c r="G10" s="189"/>
      <c r="H10" s="186">
        <f>F10*G10</f>
        <v>0</v>
      </c>
      <c r="I10" s="192">
        <f>F10+H10</f>
        <v>0</v>
      </c>
      <c r="J10" s="197">
        <f t="shared" ref="J10:J14" si="0">E10*F10</f>
        <v>0</v>
      </c>
      <c r="K10" s="189"/>
      <c r="L10" s="195">
        <f t="shared" ref="L10:L14" si="1">J10*K10</f>
        <v>0</v>
      </c>
      <c r="M10" s="193">
        <f t="shared" ref="M10:M14" si="2">J10+L10</f>
        <v>0</v>
      </c>
    </row>
    <row r="11" spans="1:13" s="157" customFormat="1" ht="24.95" customHeight="1" x14ac:dyDescent="0.25">
      <c r="A11" s="163" t="s">
        <v>2</v>
      </c>
      <c r="B11" s="173" t="s">
        <v>2</v>
      </c>
      <c r="C11" s="165" t="s">
        <v>70</v>
      </c>
      <c r="D11" s="158" t="s">
        <v>85</v>
      </c>
      <c r="E11" s="158">
        <v>15</v>
      </c>
      <c r="F11" s="186"/>
      <c r="G11" s="189"/>
      <c r="H11" s="186">
        <f t="shared" ref="H11:H14" si="3">F11*G11</f>
        <v>0</v>
      </c>
      <c r="I11" s="192">
        <f t="shared" ref="I11:I14" si="4">F11+H11</f>
        <v>0</v>
      </c>
      <c r="J11" s="197">
        <f t="shared" si="0"/>
        <v>0</v>
      </c>
      <c r="K11" s="189"/>
      <c r="L11" s="195">
        <f t="shared" si="1"/>
        <v>0</v>
      </c>
      <c r="M11" s="193">
        <f t="shared" si="2"/>
        <v>0</v>
      </c>
    </row>
    <row r="12" spans="1:13" s="157" customFormat="1" ht="24" x14ac:dyDescent="0.25">
      <c r="A12" s="163" t="s">
        <v>3</v>
      </c>
      <c r="B12" s="173" t="s">
        <v>3</v>
      </c>
      <c r="C12" s="165" t="s">
        <v>71</v>
      </c>
      <c r="D12" s="158" t="s">
        <v>85</v>
      </c>
      <c r="E12" s="158">
        <v>105</v>
      </c>
      <c r="F12" s="186"/>
      <c r="G12" s="189"/>
      <c r="H12" s="186">
        <f t="shared" si="3"/>
        <v>0</v>
      </c>
      <c r="I12" s="192">
        <f t="shared" si="4"/>
        <v>0</v>
      </c>
      <c r="J12" s="197">
        <f t="shared" si="0"/>
        <v>0</v>
      </c>
      <c r="K12" s="189"/>
      <c r="L12" s="195">
        <f t="shared" si="1"/>
        <v>0</v>
      </c>
      <c r="M12" s="193">
        <f t="shared" si="2"/>
        <v>0</v>
      </c>
    </row>
    <row r="13" spans="1:13" s="157" customFormat="1" ht="24" x14ac:dyDescent="0.25">
      <c r="A13" s="166" t="s">
        <v>4</v>
      </c>
      <c r="B13" s="173" t="s">
        <v>4</v>
      </c>
      <c r="C13" s="168" t="s">
        <v>72</v>
      </c>
      <c r="D13" s="171" t="s">
        <v>85</v>
      </c>
      <c r="E13" s="171">
        <v>105</v>
      </c>
      <c r="F13" s="187"/>
      <c r="G13" s="190"/>
      <c r="H13" s="186">
        <f t="shared" si="3"/>
        <v>0</v>
      </c>
      <c r="I13" s="192">
        <f t="shared" si="4"/>
        <v>0</v>
      </c>
      <c r="J13" s="197">
        <f t="shared" si="0"/>
        <v>0</v>
      </c>
      <c r="K13" s="190"/>
      <c r="L13" s="195">
        <f t="shared" si="1"/>
        <v>0</v>
      </c>
      <c r="M13" s="193">
        <f t="shared" si="2"/>
        <v>0</v>
      </c>
    </row>
    <row r="14" spans="1:13" s="105" customFormat="1" ht="24.95" customHeight="1" thickBot="1" x14ac:dyDescent="0.3">
      <c r="A14" s="167" t="s">
        <v>55</v>
      </c>
      <c r="B14" s="174" t="s">
        <v>55</v>
      </c>
      <c r="C14" s="169" t="s">
        <v>73</v>
      </c>
      <c r="D14" s="179" t="s">
        <v>85</v>
      </c>
      <c r="E14" s="179">
        <v>50</v>
      </c>
      <c r="F14" s="184"/>
      <c r="G14" s="170"/>
      <c r="H14" s="186">
        <f t="shared" si="3"/>
        <v>0</v>
      </c>
      <c r="I14" s="192">
        <f t="shared" si="4"/>
        <v>0</v>
      </c>
      <c r="J14" s="197">
        <f t="shared" si="0"/>
        <v>0</v>
      </c>
      <c r="K14" s="170"/>
      <c r="L14" s="195">
        <f t="shared" si="1"/>
        <v>0</v>
      </c>
      <c r="M14" s="193">
        <f t="shared" si="2"/>
        <v>0</v>
      </c>
    </row>
    <row r="15" spans="1:13" s="106" customFormat="1" ht="24.95" customHeight="1" thickBot="1" x14ac:dyDescent="0.3">
      <c r="A15" s="420" t="s">
        <v>54</v>
      </c>
      <c r="B15" s="420"/>
      <c r="C15" s="420"/>
      <c r="D15" s="420"/>
      <c r="E15" s="420"/>
      <c r="F15" s="420"/>
      <c r="G15" s="420"/>
      <c r="H15" s="420"/>
      <c r="I15" s="420"/>
      <c r="J15" s="196">
        <f>SUM(J9:J14)</f>
        <v>0</v>
      </c>
      <c r="K15" s="152"/>
      <c r="L15" s="152"/>
      <c r="M15" s="194">
        <f>SUM(M9:M14)</f>
        <v>0</v>
      </c>
    </row>
    <row r="16" spans="1:13" s="106" customFormat="1" ht="24.95" customHeight="1" x14ac:dyDescent="0.25">
      <c r="A16" s="144"/>
      <c r="B16" s="144"/>
      <c r="C16" s="144"/>
      <c r="D16" s="144"/>
      <c r="E16" s="144"/>
      <c r="F16" s="144"/>
      <c r="G16" s="144"/>
      <c r="H16" s="144"/>
      <c r="I16" s="145"/>
    </row>
    <row r="18" spans="1:16" s="15" customFormat="1" ht="15" customHeight="1" x14ac:dyDescent="0.25">
      <c r="A18" s="338" t="s">
        <v>8</v>
      </c>
      <c r="B18" s="338"/>
      <c r="C18" s="338"/>
      <c r="D18" s="149"/>
      <c r="E18" s="149"/>
      <c r="F18" s="339"/>
      <c r="G18" s="339"/>
      <c r="H18" s="339"/>
    </row>
    <row r="19" spans="1:16" s="15" customFormat="1" ht="15" customHeight="1" x14ac:dyDescent="0.25">
      <c r="A19" s="338" t="s">
        <v>9</v>
      </c>
      <c r="B19" s="338"/>
      <c r="C19" s="338"/>
      <c r="D19" s="149"/>
      <c r="E19" s="149"/>
      <c r="F19" s="339"/>
      <c r="G19" s="339"/>
      <c r="H19" s="339"/>
    </row>
    <row r="20" spans="1:16" s="5" customFormat="1" ht="15" customHeight="1" x14ac:dyDescent="0.2">
      <c r="A20" s="335" t="s">
        <v>10</v>
      </c>
      <c r="B20" s="335"/>
      <c r="C20" s="335"/>
      <c r="D20" s="148"/>
      <c r="E20" s="148"/>
      <c r="F20" s="339"/>
      <c r="G20" s="339"/>
      <c r="H20" s="339"/>
    </row>
    <row r="21" spans="1:16" s="5" customFormat="1" ht="15" customHeight="1" x14ac:dyDescent="0.2">
      <c r="A21" s="335" t="s">
        <v>11</v>
      </c>
      <c r="B21" s="335"/>
      <c r="C21" s="335"/>
      <c r="D21" s="148"/>
      <c r="E21" s="148"/>
      <c r="F21" s="339"/>
      <c r="G21" s="339"/>
      <c r="H21" s="339"/>
    </row>
    <row r="22" spans="1:16" s="114" customFormat="1" ht="24.95" customHeight="1" x14ac:dyDescent="0.2">
      <c r="A22" s="107"/>
      <c r="B22" s="107"/>
      <c r="C22" s="108"/>
      <c r="D22" s="108"/>
      <c r="E22" s="108"/>
      <c r="F22" s="109"/>
      <c r="G22" s="110"/>
      <c r="H22" s="110"/>
      <c r="I22" s="111"/>
      <c r="J22" s="112"/>
      <c r="K22" s="111"/>
      <c r="L22" s="113"/>
    </row>
    <row r="23" spans="1:16" s="31" customFormat="1" ht="20.100000000000001" customHeight="1" x14ac:dyDescent="0.25">
      <c r="A23" s="403" t="s">
        <v>36</v>
      </c>
      <c r="B23" s="403"/>
      <c r="C23" s="403"/>
      <c r="D23" s="403"/>
      <c r="E23" s="403"/>
      <c r="F23" s="403"/>
      <c r="G23" s="403"/>
      <c r="H23" s="403"/>
      <c r="I23" s="403"/>
    </row>
    <row r="24" spans="1:16" s="93" customFormat="1" ht="15" customHeight="1" x14ac:dyDescent="0.2">
      <c r="A24" s="88" t="s">
        <v>18</v>
      </c>
      <c r="B24" s="88"/>
      <c r="C24" s="88"/>
      <c r="D24" s="88"/>
      <c r="E24" s="88"/>
      <c r="F24" s="89"/>
      <c r="G24" s="90"/>
      <c r="H24" s="91"/>
      <c r="I24" s="91"/>
      <c r="J24" s="91"/>
      <c r="K24" s="92"/>
      <c r="L24" s="88"/>
      <c r="M24" s="88"/>
      <c r="N24" s="88"/>
      <c r="O24" s="88"/>
      <c r="P24" s="88"/>
    </row>
    <row r="25" spans="1:16" s="93" customFormat="1" ht="15" customHeight="1" x14ac:dyDescent="0.2">
      <c r="A25" s="88" t="s">
        <v>30</v>
      </c>
      <c r="B25" s="88"/>
      <c r="C25" s="88"/>
      <c r="D25" s="88"/>
      <c r="E25" s="88"/>
      <c r="F25" s="89"/>
      <c r="G25" s="90"/>
      <c r="H25" s="91"/>
      <c r="I25" s="91"/>
      <c r="J25" s="91"/>
      <c r="K25" s="92"/>
      <c r="L25" s="88"/>
      <c r="M25" s="88"/>
      <c r="N25" s="88"/>
      <c r="O25" s="88"/>
      <c r="P25" s="88"/>
    </row>
    <row r="27" spans="1:16" s="95" customFormat="1" ht="50.1" customHeight="1" x14ac:dyDescent="0.25">
      <c r="A27" s="94"/>
      <c r="B27" s="94"/>
      <c r="F27" s="96"/>
      <c r="G27" s="115"/>
      <c r="H27" s="400" t="s">
        <v>62</v>
      </c>
      <c r="I27" s="400"/>
      <c r="J27" s="97"/>
      <c r="K27" s="98"/>
      <c r="L27" s="115"/>
      <c r="P27" s="94"/>
    </row>
    <row r="28" spans="1:16" s="116" customFormat="1" x14ac:dyDescent="0.2">
      <c r="A28" s="427" t="s">
        <v>20</v>
      </c>
      <c r="B28" s="427"/>
      <c r="C28" s="427"/>
      <c r="D28" s="153"/>
      <c r="E28" s="153"/>
    </row>
    <row r="29" spans="1:16" s="114" customFormat="1" ht="12" customHeight="1" x14ac:dyDescent="0.2">
      <c r="A29" s="117"/>
      <c r="B29" s="160"/>
      <c r="C29" s="118" t="s">
        <v>21</v>
      </c>
      <c r="D29" s="118"/>
      <c r="E29" s="118"/>
      <c r="F29" s="119"/>
      <c r="G29" s="120"/>
      <c r="H29" s="120"/>
    </row>
  </sheetData>
  <mergeCells count="22">
    <mergeCell ref="A1:I1"/>
    <mergeCell ref="A2:I2"/>
    <mergeCell ref="A4:I4"/>
    <mergeCell ref="A6:A7"/>
    <mergeCell ref="C6:C7"/>
    <mergeCell ref="F6:I6"/>
    <mergeCell ref="A23:I23"/>
    <mergeCell ref="A28:C28"/>
    <mergeCell ref="A18:C18"/>
    <mergeCell ref="A19:C19"/>
    <mergeCell ref="A20:C20"/>
    <mergeCell ref="A21:C21"/>
    <mergeCell ref="H27:I27"/>
    <mergeCell ref="F18:H18"/>
    <mergeCell ref="F19:H19"/>
    <mergeCell ref="F20:H20"/>
    <mergeCell ref="F21:H21"/>
    <mergeCell ref="J6:M6"/>
    <mergeCell ref="A15:I15"/>
    <mergeCell ref="E6:E7"/>
    <mergeCell ref="B6:B7"/>
    <mergeCell ref="D6:D7"/>
  </mergeCells>
  <conditionalFormatting sqref="K22">
    <cfRule type="cellIs" dxfId="7" priority="5" operator="greaterThan">
      <formula>2560820</formula>
    </cfRule>
  </conditionalFormatting>
  <conditionalFormatting sqref="I22">
    <cfRule type="cellIs" dxfId="6" priority="4" operator="greaterThan">
      <formula>2560820</formula>
    </cfRule>
  </conditionalFormatting>
  <conditionalFormatting sqref="F18:H21">
    <cfRule type="containsBlanks" dxfId="5" priority="1">
      <formula>LEN(TRIM(F18))=0</formula>
    </cfRule>
  </conditionalFormatting>
  <pageMargins left="0.98425196850393704" right="0.39370078740157483" top="0.98425196850393704" bottom="0.39370078740157483" header="0.31496062992125984" footer="0.31496062992125984"/>
  <pageSetup paperSize="9" scale="68" fitToHeight="0" orientation="landscape" r:id="rId1"/>
  <headerFooter>
    <oddHeader>&amp;L&amp;"Arial,Tučné"&amp;9Príloha č. 5 SP&amp;"Arial,Normálne" &amp;"Arial,Tučné"
&amp;"Arial,Normálne"Kalkulácia ceny a návrh na plnenie kritéria na vyhodnotenie ponúk</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54"/>
  <sheetViews>
    <sheetView showGridLines="0" zoomScale="80" zoomScaleNormal="80" workbookViewId="0">
      <selection activeCell="C5" sqref="C5:C6"/>
    </sheetView>
  </sheetViews>
  <sheetFormatPr defaultRowHeight="12.75" x14ac:dyDescent="0.2"/>
  <cols>
    <col min="1" max="1" width="5.28515625" style="200" customWidth="1"/>
    <col min="2" max="2" width="35.7109375" style="200" customWidth="1"/>
    <col min="3" max="3" width="31.7109375" style="200" customWidth="1"/>
    <col min="4" max="7" width="12.7109375" style="199" customWidth="1"/>
    <col min="8" max="8" width="15.7109375" style="199" customWidth="1"/>
    <col min="9" max="9" width="7.85546875" style="200" customWidth="1"/>
    <col min="10" max="10" width="15.7109375" style="200" customWidth="1"/>
    <col min="11" max="11" width="10.7109375" style="200" customWidth="1"/>
    <col min="12" max="12" width="15.7109375" style="200" customWidth="1"/>
    <col min="13" max="16384" width="9.140625" style="200"/>
  </cols>
  <sheetData>
    <row r="1" spans="1:12" ht="15" customHeight="1" x14ac:dyDescent="0.2">
      <c r="A1" s="434" t="s">
        <v>6</v>
      </c>
      <c r="B1" s="434"/>
      <c r="C1" s="198"/>
    </row>
    <row r="2" spans="1:12" ht="15" customHeight="1" x14ac:dyDescent="0.2">
      <c r="A2" s="462" t="str">
        <f>'Príloha č. 1'!2:2</f>
        <v>IMPLANTABILNÁ MECHANICKÁ PODPORA</v>
      </c>
      <c r="B2" s="462"/>
      <c r="C2" s="462"/>
      <c r="D2" s="462"/>
      <c r="E2" s="462"/>
      <c r="F2" s="462"/>
      <c r="G2" s="462"/>
      <c r="H2" s="462"/>
      <c r="I2" s="462"/>
      <c r="J2" s="462"/>
      <c r="K2" s="462"/>
      <c r="L2" s="462"/>
    </row>
    <row r="3" spans="1:12" s="201" customFormat="1" ht="17.25" customHeight="1" x14ac:dyDescent="0.25">
      <c r="A3" s="463" t="s">
        <v>87</v>
      </c>
      <c r="B3" s="463"/>
      <c r="C3" s="463"/>
      <c r="D3" s="463"/>
      <c r="E3" s="463"/>
      <c r="F3" s="463"/>
      <c r="G3" s="463"/>
      <c r="H3" s="463"/>
      <c r="I3" s="463"/>
      <c r="J3" s="463"/>
      <c r="K3" s="463"/>
      <c r="L3" s="463"/>
    </row>
    <row r="4" spans="1:12" s="203" customFormat="1" ht="20.100000000000001" customHeight="1" thickBot="1" x14ac:dyDescent="0.25">
      <c r="A4" s="453" t="s">
        <v>103</v>
      </c>
      <c r="B4" s="453"/>
      <c r="C4" s="453"/>
      <c r="D4" s="453"/>
      <c r="E4" s="453"/>
      <c r="F4" s="453"/>
      <c r="G4" s="453"/>
      <c r="H4" s="453"/>
      <c r="I4" s="453"/>
      <c r="J4" s="453"/>
      <c r="K4" s="453"/>
      <c r="L4" s="453"/>
    </row>
    <row r="5" spans="1:12" s="204" customFormat="1" ht="24.75" customHeight="1" x14ac:dyDescent="0.25">
      <c r="A5" s="454" t="s">
        <v>48</v>
      </c>
      <c r="B5" s="456" t="s">
        <v>88</v>
      </c>
      <c r="C5" s="458" t="s">
        <v>89</v>
      </c>
      <c r="D5" s="460" t="s">
        <v>74</v>
      </c>
      <c r="E5" s="460" t="s">
        <v>90</v>
      </c>
      <c r="F5" s="442" t="s">
        <v>91</v>
      </c>
      <c r="G5" s="444" t="s">
        <v>92</v>
      </c>
      <c r="H5" s="446" t="s">
        <v>198</v>
      </c>
      <c r="I5" s="448" t="s">
        <v>93</v>
      </c>
      <c r="J5" s="450" t="s">
        <v>78</v>
      </c>
      <c r="K5" s="451"/>
      <c r="L5" s="452"/>
    </row>
    <row r="6" spans="1:12" s="204" customFormat="1" ht="44.25" customHeight="1" x14ac:dyDescent="0.25">
      <c r="A6" s="455"/>
      <c r="B6" s="457"/>
      <c r="C6" s="459"/>
      <c r="D6" s="461"/>
      <c r="E6" s="461"/>
      <c r="F6" s="443"/>
      <c r="G6" s="445"/>
      <c r="H6" s="447"/>
      <c r="I6" s="449"/>
      <c r="J6" s="205" t="s">
        <v>50</v>
      </c>
      <c r="K6" s="206" t="s">
        <v>56</v>
      </c>
      <c r="L6" s="207" t="s">
        <v>94</v>
      </c>
    </row>
    <row r="7" spans="1:12" s="219" customFormat="1" ht="12" customHeight="1" x14ac:dyDescent="0.25">
      <c r="A7" s="208" t="s">
        <v>0</v>
      </c>
      <c r="B7" s="209" t="s">
        <v>1</v>
      </c>
      <c r="C7" s="210" t="s">
        <v>2</v>
      </c>
      <c r="D7" s="211" t="s">
        <v>3</v>
      </c>
      <c r="E7" s="211" t="s">
        <v>4</v>
      </c>
      <c r="F7" s="212" t="s">
        <v>55</v>
      </c>
      <c r="G7" s="213" t="s">
        <v>79</v>
      </c>
      <c r="H7" s="214" t="s">
        <v>80</v>
      </c>
      <c r="I7" s="215" t="s">
        <v>81</v>
      </c>
      <c r="J7" s="216" t="s">
        <v>82</v>
      </c>
      <c r="K7" s="217" t="s">
        <v>95</v>
      </c>
      <c r="L7" s="218" t="s">
        <v>96</v>
      </c>
    </row>
    <row r="8" spans="1:12" s="231" customFormat="1" ht="21.95" customHeight="1" x14ac:dyDescent="0.25">
      <c r="A8" s="220"/>
      <c r="B8" s="221"/>
      <c r="C8" s="222"/>
      <c r="D8" s="223"/>
      <c r="E8" s="223"/>
      <c r="F8" s="224"/>
      <c r="G8" s="225"/>
      <c r="H8" s="226"/>
      <c r="I8" s="227"/>
      <c r="J8" s="228"/>
      <c r="K8" s="229"/>
      <c r="L8" s="230"/>
    </row>
    <row r="9" spans="1:12" s="231" customFormat="1" ht="21.95" customHeight="1" thickBot="1" x14ac:dyDescent="0.3">
      <c r="A9" s="232"/>
      <c r="B9" s="233"/>
      <c r="C9" s="234"/>
      <c r="D9" s="235"/>
      <c r="E9" s="235"/>
      <c r="F9" s="236"/>
      <c r="G9" s="237"/>
      <c r="H9" s="238"/>
      <c r="I9" s="239"/>
      <c r="J9" s="240"/>
      <c r="K9" s="241"/>
      <c r="L9" s="242"/>
    </row>
    <row r="10" spans="1:12" s="203" customFormat="1" ht="20.100000000000001" customHeight="1" thickBot="1" x14ac:dyDescent="0.25">
      <c r="A10" s="453" t="s">
        <v>104</v>
      </c>
      <c r="B10" s="453"/>
      <c r="C10" s="453"/>
      <c r="D10" s="453"/>
      <c r="E10" s="453"/>
      <c r="F10" s="453"/>
      <c r="G10" s="453"/>
      <c r="H10" s="453"/>
      <c r="I10" s="453"/>
      <c r="J10" s="453"/>
      <c r="K10" s="453"/>
      <c r="L10" s="453"/>
    </row>
    <row r="11" spans="1:12" s="204" customFormat="1" ht="24.75" customHeight="1" x14ac:dyDescent="0.25">
      <c r="A11" s="454" t="s">
        <v>48</v>
      </c>
      <c r="B11" s="456" t="s">
        <v>88</v>
      </c>
      <c r="C11" s="458" t="s">
        <v>89</v>
      </c>
      <c r="D11" s="460" t="s">
        <v>74</v>
      </c>
      <c r="E11" s="460" t="s">
        <v>90</v>
      </c>
      <c r="F11" s="442" t="s">
        <v>91</v>
      </c>
      <c r="G11" s="444" t="s">
        <v>92</v>
      </c>
      <c r="H11" s="446" t="s">
        <v>198</v>
      </c>
      <c r="I11" s="448" t="s">
        <v>93</v>
      </c>
      <c r="J11" s="450" t="s">
        <v>78</v>
      </c>
      <c r="K11" s="451"/>
      <c r="L11" s="452"/>
    </row>
    <row r="12" spans="1:12" s="204" customFormat="1" ht="44.25" customHeight="1" x14ac:dyDescent="0.25">
      <c r="A12" s="455"/>
      <c r="B12" s="457"/>
      <c r="C12" s="459"/>
      <c r="D12" s="461"/>
      <c r="E12" s="461"/>
      <c r="F12" s="443"/>
      <c r="G12" s="445"/>
      <c r="H12" s="447"/>
      <c r="I12" s="449"/>
      <c r="J12" s="205" t="s">
        <v>50</v>
      </c>
      <c r="K12" s="206" t="s">
        <v>56</v>
      </c>
      <c r="L12" s="207" t="s">
        <v>94</v>
      </c>
    </row>
    <row r="13" spans="1:12" s="219" customFormat="1" ht="12" customHeight="1" x14ac:dyDescent="0.25">
      <c r="A13" s="208" t="s">
        <v>0</v>
      </c>
      <c r="B13" s="209" t="s">
        <v>1</v>
      </c>
      <c r="C13" s="210" t="s">
        <v>2</v>
      </c>
      <c r="D13" s="211" t="s">
        <v>3</v>
      </c>
      <c r="E13" s="211" t="s">
        <v>4</v>
      </c>
      <c r="F13" s="212" t="s">
        <v>55</v>
      </c>
      <c r="G13" s="213" t="s">
        <v>79</v>
      </c>
      <c r="H13" s="214" t="s">
        <v>80</v>
      </c>
      <c r="I13" s="215" t="s">
        <v>81</v>
      </c>
      <c r="J13" s="216" t="s">
        <v>82</v>
      </c>
      <c r="K13" s="217" t="s">
        <v>95</v>
      </c>
      <c r="L13" s="218" t="s">
        <v>96</v>
      </c>
    </row>
    <row r="14" spans="1:12" s="231" customFormat="1" ht="21.95" customHeight="1" x14ac:dyDescent="0.25">
      <c r="A14" s="220"/>
      <c r="B14" s="221"/>
      <c r="C14" s="222"/>
      <c r="D14" s="223"/>
      <c r="E14" s="223"/>
      <c r="F14" s="224"/>
      <c r="G14" s="225"/>
      <c r="H14" s="226"/>
      <c r="I14" s="227"/>
      <c r="J14" s="228"/>
      <c r="K14" s="229"/>
      <c r="L14" s="230"/>
    </row>
    <row r="15" spans="1:12" s="231" customFormat="1" ht="21.95" customHeight="1" thickBot="1" x14ac:dyDescent="0.3">
      <c r="A15" s="232"/>
      <c r="B15" s="233"/>
      <c r="C15" s="234"/>
      <c r="D15" s="235"/>
      <c r="E15" s="235"/>
      <c r="F15" s="236"/>
      <c r="G15" s="237"/>
      <c r="H15" s="238"/>
      <c r="I15" s="239"/>
      <c r="J15" s="240"/>
      <c r="K15" s="241"/>
      <c r="L15" s="242"/>
    </row>
    <row r="16" spans="1:12" s="203" customFormat="1" ht="20.100000000000001" customHeight="1" thickBot="1" x14ac:dyDescent="0.25">
      <c r="A16" s="453" t="s">
        <v>99</v>
      </c>
      <c r="B16" s="453"/>
      <c r="C16" s="453"/>
      <c r="D16" s="453"/>
      <c r="E16" s="453"/>
      <c r="F16" s="453"/>
      <c r="G16" s="453"/>
      <c r="H16" s="453"/>
      <c r="I16" s="453"/>
      <c r="J16" s="453"/>
      <c r="K16" s="453"/>
      <c r="L16" s="453"/>
    </row>
    <row r="17" spans="1:12" s="231" customFormat="1" ht="24.75" customHeight="1" x14ac:dyDescent="0.25">
      <c r="A17" s="454" t="s">
        <v>48</v>
      </c>
      <c r="B17" s="456" t="s">
        <v>88</v>
      </c>
      <c r="C17" s="458" t="s">
        <v>89</v>
      </c>
      <c r="D17" s="460" t="s">
        <v>74</v>
      </c>
      <c r="E17" s="460" t="s">
        <v>90</v>
      </c>
      <c r="F17" s="442" t="s">
        <v>91</v>
      </c>
      <c r="G17" s="444" t="s">
        <v>92</v>
      </c>
      <c r="H17" s="446" t="s">
        <v>198</v>
      </c>
      <c r="I17" s="448" t="s">
        <v>93</v>
      </c>
      <c r="J17" s="450" t="s">
        <v>78</v>
      </c>
      <c r="K17" s="451"/>
      <c r="L17" s="452"/>
    </row>
    <row r="18" spans="1:12" s="231" customFormat="1" ht="45" customHeight="1" x14ac:dyDescent="0.25">
      <c r="A18" s="455"/>
      <c r="B18" s="457"/>
      <c r="C18" s="459"/>
      <c r="D18" s="461"/>
      <c r="E18" s="461"/>
      <c r="F18" s="443"/>
      <c r="G18" s="445"/>
      <c r="H18" s="447"/>
      <c r="I18" s="449"/>
      <c r="J18" s="205" t="s">
        <v>50</v>
      </c>
      <c r="K18" s="206" t="s">
        <v>56</v>
      </c>
      <c r="L18" s="207" t="s">
        <v>94</v>
      </c>
    </row>
    <row r="19" spans="1:12" s="231" customFormat="1" ht="12" customHeight="1" x14ac:dyDescent="0.25">
      <c r="A19" s="208" t="s">
        <v>0</v>
      </c>
      <c r="B19" s="209" t="s">
        <v>1</v>
      </c>
      <c r="C19" s="210" t="s">
        <v>2</v>
      </c>
      <c r="D19" s="211" t="s">
        <v>3</v>
      </c>
      <c r="E19" s="211" t="s">
        <v>4</v>
      </c>
      <c r="F19" s="212" t="s">
        <v>55</v>
      </c>
      <c r="G19" s="213" t="s">
        <v>79</v>
      </c>
      <c r="H19" s="214" t="s">
        <v>80</v>
      </c>
      <c r="I19" s="215" t="s">
        <v>81</v>
      </c>
      <c r="J19" s="216" t="s">
        <v>82</v>
      </c>
      <c r="K19" s="217" t="s">
        <v>95</v>
      </c>
      <c r="L19" s="218" t="s">
        <v>96</v>
      </c>
    </row>
    <row r="20" spans="1:12" s="231" customFormat="1" ht="21.95" customHeight="1" x14ac:dyDescent="0.25">
      <c r="A20" s="220"/>
      <c r="B20" s="221"/>
      <c r="C20" s="222"/>
      <c r="D20" s="223"/>
      <c r="E20" s="223"/>
      <c r="F20" s="224"/>
      <c r="G20" s="225"/>
      <c r="H20" s="226"/>
      <c r="I20" s="227"/>
      <c r="J20" s="228"/>
      <c r="K20" s="229"/>
      <c r="L20" s="230"/>
    </row>
    <row r="21" spans="1:12" s="231" customFormat="1" ht="21.95" customHeight="1" thickBot="1" x14ac:dyDescent="0.3">
      <c r="A21" s="232"/>
      <c r="B21" s="233"/>
      <c r="C21" s="234"/>
      <c r="D21" s="235"/>
      <c r="E21" s="235"/>
      <c r="F21" s="236"/>
      <c r="G21" s="237"/>
      <c r="H21" s="238"/>
      <c r="I21" s="239"/>
      <c r="J21" s="240"/>
      <c r="K21" s="241"/>
      <c r="L21" s="242"/>
    </row>
    <row r="22" spans="1:12" s="203" customFormat="1" ht="20.100000000000001" customHeight="1" thickBot="1" x14ac:dyDescent="0.25">
      <c r="A22" s="453" t="s">
        <v>100</v>
      </c>
      <c r="B22" s="453"/>
      <c r="C22" s="453"/>
      <c r="D22" s="453"/>
      <c r="E22" s="453"/>
      <c r="F22" s="453"/>
      <c r="G22" s="453"/>
      <c r="H22" s="453"/>
      <c r="I22" s="453"/>
      <c r="J22" s="453"/>
      <c r="K22" s="453"/>
      <c r="L22" s="453"/>
    </row>
    <row r="23" spans="1:12" s="231" customFormat="1" ht="24.75" customHeight="1" x14ac:dyDescent="0.25">
      <c r="A23" s="454" t="s">
        <v>48</v>
      </c>
      <c r="B23" s="456" t="s">
        <v>88</v>
      </c>
      <c r="C23" s="458" t="s">
        <v>89</v>
      </c>
      <c r="D23" s="460" t="s">
        <v>74</v>
      </c>
      <c r="E23" s="460" t="s">
        <v>90</v>
      </c>
      <c r="F23" s="442" t="s">
        <v>91</v>
      </c>
      <c r="G23" s="444" t="s">
        <v>92</v>
      </c>
      <c r="H23" s="446" t="s">
        <v>198</v>
      </c>
      <c r="I23" s="448" t="s">
        <v>93</v>
      </c>
      <c r="J23" s="450" t="s">
        <v>78</v>
      </c>
      <c r="K23" s="451"/>
      <c r="L23" s="452"/>
    </row>
    <row r="24" spans="1:12" s="231" customFormat="1" ht="44.25" customHeight="1" x14ac:dyDescent="0.25">
      <c r="A24" s="455"/>
      <c r="B24" s="457"/>
      <c r="C24" s="459"/>
      <c r="D24" s="461"/>
      <c r="E24" s="461"/>
      <c r="F24" s="443"/>
      <c r="G24" s="445"/>
      <c r="H24" s="447"/>
      <c r="I24" s="449"/>
      <c r="J24" s="205" t="s">
        <v>50</v>
      </c>
      <c r="K24" s="206" t="s">
        <v>56</v>
      </c>
      <c r="L24" s="207" t="s">
        <v>94</v>
      </c>
    </row>
    <row r="25" spans="1:12" s="231" customFormat="1" ht="12" customHeight="1" x14ac:dyDescent="0.25">
      <c r="A25" s="208" t="s">
        <v>0</v>
      </c>
      <c r="B25" s="209" t="s">
        <v>1</v>
      </c>
      <c r="C25" s="210" t="s">
        <v>2</v>
      </c>
      <c r="D25" s="211" t="s">
        <v>3</v>
      </c>
      <c r="E25" s="211" t="s">
        <v>4</v>
      </c>
      <c r="F25" s="212" t="s">
        <v>55</v>
      </c>
      <c r="G25" s="213" t="s">
        <v>79</v>
      </c>
      <c r="H25" s="214" t="s">
        <v>80</v>
      </c>
      <c r="I25" s="215" t="s">
        <v>81</v>
      </c>
      <c r="J25" s="216" t="s">
        <v>82</v>
      </c>
      <c r="K25" s="217" t="s">
        <v>95</v>
      </c>
      <c r="L25" s="218" t="s">
        <v>96</v>
      </c>
    </row>
    <row r="26" spans="1:12" s="231" customFormat="1" ht="21.95" customHeight="1" x14ac:dyDescent="0.25">
      <c r="A26" s="220"/>
      <c r="B26" s="221"/>
      <c r="C26" s="222"/>
      <c r="D26" s="223"/>
      <c r="E26" s="223"/>
      <c r="F26" s="224"/>
      <c r="G26" s="225"/>
      <c r="H26" s="226"/>
      <c r="I26" s="227"/>
      <c r="J26" s="228"/>
      <c r="K26" s="229"/>
      <c r="L26" s="230"/>
    </row>
    <row r="27" spans="1:12" s="231" customFormat="1" ht="21.95" customHeight="1" thickBot="1" x14ac:dyDescent="0.3">
      <c r="A27" s="232"/>
      <c r="B27" s="233"/>
      <c r="C27" s="234"/>
      <c r="D27" s="235"/>
      <c r="E27" s="235"/>
      <c r="F27" s="236"/>
      <c r="G27" s="237"/>
      <c r="H27" s="238"/>
      <c r="I27" s="239"/>
      <c r="J27" s="240"/>
      <c r="K27" s="241"/>
      <c r="L27" s="242"/>
    </row>
    <row r="28" spans="1:12" s="203" customFormat="1" ht="20.100000000000001" customHeight="1" thickBot="1" x14ac:dyDescent="0.25">
      <c r="A28" s="453" t="s">
        <v>101</v>
      </c>
      <c r="B28" s="453"/>
      <c r="C28" s="453"/>
      <c r="D28" s="453"/>
      <c r="E28" s="453"/>
      <c r="F28" s="453"/>
      <c r="G28" s="453"/>
      <c r="H28" s="453"/>
      <c r="I28" s="453"/>
      <c r="J28" s="453"/>
      <c r="K28" s="453"/>
      <c r="L28" s="453"/>
    </row>
    <row r="29" spans="1:12" s="231" customFormat="1" ht="15" customHeight="1" x14ac:dyDescent="0.25">
      <c r="A29" s="454" t="s">
        <v>48</v>
      </c>
      <c r="B29" s="456" t="s">
        <v>88</v>
      </c>
      <c r="C29" s="458" t="s">
        <v>89</v>
      </c>
      <c r="D29" s="460" t="s">
        <v>74</v>
      </c>
      <c r="E29" s="460" t="s">
        <v>90</v>
      </c>
      <c r="F29" s="442" t="s">
        <v>91</v>
      </c>
      <c r="G29" s="444" t="s">
        <v>92</v>
      </c>
      <c r="H29" s="446" t="s">
        <v>198</v>
      </c>
      <c r="I29" s="448" t="s">
        <v>93</v>
      </c>
      <c r="J29" s="450" t="s">
        <v>78</v>
      </c>
      <c r="K29" s="451"/>
      <c r="L29" s="452"/>
    </row>
    <row r="30" spans="1:12" s="231" customFormat="1" ht="54.95" customHeight="1" x14ac:dyDescent="0.25">
      <c r="A30" s="455"/>
      <c r="B30" s="457"/>
      <c r="C30" s="459"/>
      <c r="D30" s="461"/>
      <c r="E30" s="461"/>
      <c r="F30" s="443"/>
      <c r="G30" s="445"/>
      <c r="H30" s="447"/>
      <c r="I30" s="449"/>
      <c r="J30" s="205" t="s">
        <v>50</v>
      </c>
      <c r="K30" s="206" t="s">
        <v>56</v>
      </c>
      <c r="L30" s="207" t="s">
        <v>94</v>
      </c>
    </row>
    <row r="31" spans="1:12" s="231" customFormat="1" ht="12" customHeight="1" x14ac:dyDescent="0.25">
      <c r="A31" s="208" t="s">
        <v>0</v>
      </c>
      <c r="B31" s="209" t="s">
        <v>1</v>
      </c>
      <c r="C31" s="210" t="s">
        <v>2</v>
      </c>
      <c r="D31" s="211" t="s">
        <v>3</v>
      </c>
      <c r="E31" s="211" t="s">
        <v>4</v>
      </c>
      <c r="F31" s="212" t="s">
        <v>55</v>
      </c>
      <c r="G31" s="213" t="s">
        <v>79</v>
      </c>
      <c r="H31" s="214" t="s">
        <v>80</v>
      </c>
      <c r="I31" s="215" t="s">
        <v>81</v>
      </c>
      <c r="J31" s="216" t="s">
        <v>82</v>
      </c>
      <c r="K31" s="217" t="s">
        <v>95</v>
      </c>
      <c r="L31" s="218" t="s">
        <v>96</v>
      </c>
    </row>
    <row r="32" spans="1:12" s="231" customFormat="1" ht="21.95" customHeight="1" x14ac:dyDescent="0.25">
      <c r="A32" s="220"/>
      <c r="B32" s="221"/>
      <c r="C32" s="222"/>
      <c r="D32" s="223"/>
      <c r="E32" s="223"/>
      <c r="F32" s="224"/>
      <c r="G32" s="225"/>
      <c r="H32" s="226"/>
      <c r="I32" s="227"/>
      <c r="J32" s="228"/>
      <c r="K32" s="229"/>
      <c r="L32" s="230"/>
    </row>
    <row r="33" spans="1:12" s="231" customFormat="1" ht="21.95" customHeight="1" thickBot="1" x14ac:dyDescent="0.3">
      <c r="A33" s="232"/>
      <c r="B33" s="233"/>
      <c r="C33" s="234"/>
      <c r="D33" s="235"/>
      <c r="E33" s="235"/>
      <c r="F33" s="236"/>
      <c r="G33" s="237"/>
      <c r="H33" s="238"/>
      <c r="I33" s="239"/>
      <c r="J33" s="240"/>
      <c r="K33" s="241"/>
      <c r="L33" s="242"/>
    </row>
    <row r="34" spans="1:12" s="203" customFormat="1" ht="20.100000000000001" customHeight="1" thickBot="1" x14ac:dyDescent="0.25">
      <c r="A34" s="453" t="s">
        <v>102</v>
      </c>
      <c r="B34" s="453"/>
      <c r="C34" s="453"/>
      <c r="D34" s="453"/>
      <c r="E34" s="453"/>
      <c r="F34" s="453"/>
      <c r="G34" s="453"/>
      <c r="H34" s="453"/>
      <c r="I34" s="453"/>
      <c r="J34" s="453"/>
      <c r="K34" s="453"/>
      <c r="L34" s="453"/>
    </row>
    <row r="35" spans="1:12" s="231" customFormat="1" ht="24.75" customHeight="1" x14ac:dyDescent="0.25">
      <c r="A35" s="454" t="s">
        <v>48</v>
      </c>
      <c r="B35" s="456" t="s">
        <v>88</v>
      </c>
      <c r="C35" s="458" t="s">
        <v>89</v>
      </c>
      <c r="D35" s="460" t="s">
        <v>74</v>
      </c>
      <c r="E35" s="460" t="s">
        <v>90</v>
      </c>
      <c r="F35" s="442" t="s">
        <v>91</v>
      </c>
      <c r="G35" s="444" t="s">
        <v>92</v>
      </c>
      <c r="H35" s="446" t="s">
        <v>198</v>
      </c>
      <c r="I35" s="448" t="s">
        <v>93</v>
      </c>
      <c r="J35" s="450" t="s">
        <v>78</v>
      </c>
      <c r="K35" s="451"/>
      <c r="L35" s="452"/>
    </row>
    <row r="36" spans="1:12" s="231" customFormat="1" ht="45" customHeight="1" x14ac:dyDescent="0.25">
      <c r="A36" s="455"/>
      <c r="B36" s="457"/>
      <c r="C36" s="459"/>
      <c r="D36" s="461"/>
      <c r="E36" s="461"/>
      <c r="F36" s="443"/>
      <c r="G36" s="445"/>
      <c r="H36" s="447"/>
      <c r="I36" s="449"/>
      <c r="J36" s="205" t="s">
        <v>50</v>
      </c>
      <c r="K36" s="206" t="s">
        <v>56</v>
      </c>
      <c r="L36" s="207" t="s">
        <v>94</v>
      </c>
    </row>
    <row r="37" spans="1:12" s="231" customFormat="1" ht="12" customHeight="1" x14ac:dyDescent="0.25">
      <c r="A37" s="208" t="s">
        <v>0</v>
      </c>
      <c r="B37" s="209" t="s">
        <v>1</v>
      </c>
      <c r="C37" s="210" t="s">
        <v>2</v>
      </c>
      <c r="D37" s="211" t="s">
        <v>3</v>
      </c>
      <c r="E37" s="211" t="s">
        <v>4</v>
      </c>
      <c r="F37" s="212" t="s">
        <v>55</v>
      </c>
      <c r="G37" s="213" t="s">
        <v>79</v>
      </c>
      <c r="H37" s="214" t="s">
        <v>80</v>
      </c>
      <c r="I37" s="215" t="s">
        <v>81</v>
      </c>
      <c r="J37" s="216" t="s">
        <v>82</v>
      </c>
      <c r="K37" s="217" t="s">
        <v>95</v>
      </c>
      <c r="L37" s="218" t="s">
        <v>96</v>
      </c>
    </row>
    <row r="38" spans="1:12" s="231" customFormat="1" ht="21.95" customHeight="1" x14ac:dyDescent="0.25">
      <c r="A38" s="220"/>
      <c r="B38" s="221"/>
      <c r="C38" s="222"/>
      <c r="D38" s="223"/>
      <c r="E38" s="223"/>
      <c r="F38" s="224"/>
      <c r="G38" s="225"/>
      <c r="H38" s="226"/>
      <c r="I38" s="227"/>
      <c r="J38" s="228"/>
      <c r="K38" s="229"/>
      <c r="L38" s="230"/>
    </row>
    <row r="39" spans="1:12" s="231" customFormat="1" ht="21.95" customHeight="1" thickBot="1" x14ac:dyDescent="0.3">
      <c r="A39" s="232"/>
      <c r="B39" s="233"/>
      <c r="C39" s="234"/>
      <c r="D39" s="235"/>
      <c r="E39" s="235"/>
      <c r="F39" s="236"/>
      <c r="G39" s="237"/>
      <c r="H39" s="238"/>
      <c r="I39" s="239"/>
      <c r="J39" s="240"/>
      <c r="K39" s="241"/>
      <c r="L39" s="242"/>
    </row>
    <row r="40" spans="1:12" s="231" customFormat="1" ht="24.95" customHeight="1" x14ac:dyDescent="0.25">
      <c r="A40" s="243"/>
      <c r="B40" s="244"/>
      <c r="C40" s="244"/>
      <c r="D40" s="243"/>
      <c r="E40" s="243"/>
      <c r="F40" s="243"/>
      <c r="G40" s="243"/>
      <c r="H40" s="243"/>
      <c r="I40" s="243"/>
      <c r="J40" s="245"/>
      <c r="K40" s="246"/>
      <c r="L40" s="245"/>
    </row>
    <row r="41" spans="1:12" s="31" customFormat="1" ht="20.100000000000001" customHeight="1" x14ac:dyDescent="0.25">
      <c r="A41" s="439" t="s">
        <v>36</v>
      </c>
      <c r="B41" s="439"/>
      <c r="C41" s="439"/>
      <c r="D41" s="439"/>
      <c r="E41" s="439"/>
      <c r="F41" s="439"/>
      <c r="G41" s="439"/>
      <c r="H41" s="439"/>
      <c r="I41" s="439"/>
      <c r="J41" s="439"/>
      <c r="K41" s="439"/>
    </row>
    <row r="42" spans="1:12" s="31" customFormat="1" ht="20.100000000000001" customHeight="1" x14ac:dyDescent="0.25">
      <c r="A42" s="151"/>
      <c r="B42" s="151"/>
      <c r="C42" s="151"/>
      <c r="D42" s="151"/>
      <c r="E42" s="151"/>
      <c r="F42" s="151"/>
      <c r="G42" s="151"/>
      <c r="H42" s="151"/>
      <c r="I42" s="151"/>
      <c r="J42" s="151"/>
      <c r="K42" s="151"/>
    </row>
    <row r="43" spans="1:12" s="203" customFormat="1" ht="15" customHeight="1" x14ac:dyDescent="0.25">
      <c r="A43" s="440" t="s">
        <v>8</v>
      </c>
      <c r="B43" s="440"/>
      <c r="C43" s="441" t="str">
        <f>IF('[1]Príloha č. 1'!$C$6="","",'[1]Príloha č. 1'!$C$6)</f>
        <v/>
      </c>
      <c r="D43" s="441"/>
      <c r="E43" s="247"/>
      <c r="F43" s="247"/>
      <c r="J43" s="248"/>
    </row>
    <row r="44" spans="1:12" s="203" customFormat="1" ht="15" customHeight="1" x14ac:dyDescent="0.25">
      <c r="A44" s="436" t="s">
        <v>9</v>
      </c>
      <c r="B44" s="436"/>
      <c r="C44" s="437" t="str">
        <f>IF('[1]Príloha č. 1'!$C$7="","",'[1]Príloha č. 1'!$C$7)</f>
        <v/>
      </c>
      <c r="D44" s="437"/>
      <c r="E44" s="231"/>
      <c r="F44" s="231"/>
    </row>
    <row r="45" spans="1:12" s="203" customFormat="1" ht="15" customHeight="1" x14ac:dyDescent="0.25">
      <c r="A45" s="436" t="s">
        <v>10</v>
      </c>
      <c r="B45" s="436"/>
      <c r="C45" s="438" t="str">
        <f>IF('[1]Príloha č. 1'!C8:D8="","",'[1]Príloha č. 1'!C8:D8)</f>
        <v/>
      </c>
      <c r="D45" s="438"/>
      <c r="E45" s="231"/>
      <c r="F45" s="231"/>
    </row>
    <row r="46" spans="1:12" s="203" customFormat="1" ht="15" customHeight="1" x14ac:dyDescent="0.25">
      <c r="A46" s="436" t="s">
        <v>11</v>
      </c>
      <c r="B46" s="436"/>
      <c r="C46" s="438" t="str">
        <f>IF('[1]Príloha č. 1'!C9:D9="","",'[1]Príloha č. 1'!C9:D9)</f>
        <v/>
      </c>
      <c r="D46" s="438"/>
      <c r="E46" s="231"/>
      <c r="F46" s="231"/>
    </row>
    <row r="49" spans="1:12" ht="15" customHeight="1" x14ac:dyDescent="0.2">
      <c r="A49" s="200" t="s">
        <v>18</v>
      </c>
      <c r="B49" s="249" t="str">
        <f>IF('[1]Príloha č. 1'!B23:B23="","",'[1]Príloha č. 1'!B23:B23)</f>
        <v/>
      </c>
      <c r="C49" s="199"/>
      <c r="F49" s="200"/>
      <c r="G49" s="200"/>
      <c r="H49" s="200"/>
    </row>
    <row r="50" spans="1:12" ht="15" customHeight="1" x14ac:dyDescent="0.2">
      <c r="A50" s="200" t="s">
        <v>30</v>
      </c>
      <c r="B50" s="250" t="str">
        <f>IF('[1]Príloha č. 1'!B24:B24="","",'[1]Príloha č. 1'!B24:B24)</f>
        <v/>
      </c>
      <c r="C50" s="199"/>
      <c r="F50" s="200"/>
      <c r="G50" s="434" t="s">
        <v>97</v>
      </c>
      <c r="H50" s="434"/>
    </row>
    <row r="51" spans="1:12" ht="39.950000000000003" customHeight="1" x14ac:dyDescent="0.2">
      <c r="A51" s="255" t="s">
        <v>20</v>
      </c>
      <c r="B51" s="255"/>
      <c r="F51" s="435" t="s">
        <v>98</v>
      </c>
      <c r="G51" s="435"/>
      <c r="H51" s="435"/>
      <c r="I51" s="435"/>
      <c r="K51" s="251"/>
      <c r="L51" s="252"/>
    </row>
    <row r="52" spans="1:12" ht="9.9499999999999993" customHeight="1" x14ac:dyDescent="0.2">
      <c r="A52" s="256"/>
      <c r="B52" s="257" t="s">
        <v>21</v>
      </c>
      <c r="E52" s="253"/>
      <c r="F52" s="200"/>
      <c r="G52" s="200"/>
      <c r="H52" s="200"/>
      <c r="K52" s="435"/>
      <c r="L52" s="435"/>
    </row>
    <row r="53" spans="1:12" s="255" customFormat="1" x14ac:dyDescent="0.2">
      <c r="C53" s="254"/>
      <c r="D53" s="253"/>
      <c r="E53" s="199"/>
      <c r="F53" s="199"/>
      <c r="G53" s="199"/>
      <c r="H53" s="199"/>
    </row>
    <row r="54" spans="1:12" s="258" customFormat="1" ht="12" customHeight="1" x14ac:dyDescent="0.2">
      <c r="C54" s="257"/>
      <c r="D54" s="219"/>
      <c r="E54" s="199"/>
      <c r="F54" s="199"/>
      <c r="G54" s="199"/>
      <c r="H54" s="199"/>
      <c r="I54" s="253"/>
    </row>
  </sheetData>
  <mergeCells count="81">
    <mergeCell ref="E5:E6"/>
    <mergeCell ref="F5:F6"/>
    <mergeCell ref="A1:B1"/>
    <mergeCell ref="A2:L2"/>
    <mergeCell ref="A3:L3"/>
    <mergeCell ref="A4:L4"/>
    <mergeCell ref="J11:L11"/>
    <mergeCell ref="A16:L16"/>
    <mergeCell ref="G5:G6"/>
    <mergeCell ref="H5:H6"/>
    <mergeCell ref="I5:I6"/>
    <mergeCell ref="J5:L5"/>
    <mergeCell ref="A10:L10"/>
    <mergeCell ref="A11:A12"/>
    <mergeCell ref="B11:B12"/>
    <mergeCell ref="C11:C12"/>
    <mergeCell ref="D11:D12"/>
    <mergeCell ref="E11:E12"/>
    <mergeCell ref="A5:A6"/>
    <mergeCell ref="B5:B6"/>
    <mergeCell ref="C5:C6"/>
    <mergeCell ref="D5:D6"/>
    <mergeCell ref="F17:F18"/>
    <mergeCell ref="F11:F12"/>
    <mergeCell ref="G11:G12"/>
    <mergeCell ref="H11:H12"/>
    <mergeCell ref="I11:I12"/>
    <mergeCell ref="A28:L28"/>
    <mergeCell ref="G17:G18"/>
    <mergeCell ref="H17:H18"/>
    <mergeCell ref="I17:I18"/>
    <mergeCell ref="J17:L17"/>
    <mergeCell ref="A22:L22"/>
    <mergeCell ref="A23:A24"/>
    <mergeCell ref="B23:B24"/>
    <mergeCell ref="C23:C24"/>
    <mergeCell ref="D23:D24"/>
    <mergeCell ref="E23:E24"/>
    <mergeCell ref="A17:A18"/>
    <mergeCell ref="B17:B18"/>
    <mergeCell ref="C17:C18"/>
    <mergeCell ref="D17:D18"/>
    <mergeCell ref="E17:E18"/>
    <mergeCell ref="F23:F24"/>
    <mergeCell ref="G23:G24"/>
    <mergeCell ref="H23:H24"/>
    <mergeCell ref="I23:I24"/>
    <mergeCell ref="J23:L23"/>
    <mergeCell ref="G29:G30"/>
    <mergeCell ref="H29:H30"/>
    <mergeCell ref="I29:I30"/>
    <mergeCell ref="J29:L29"/>
    <mergeCell ref="A34:L34"/>
    <mergeCell ref="A29:A30"/>
    <mergeCell ref="B29:B30"/>
    <mergeCell ref="C29:C30"/>
    <mergeCell ref="D29:D30"/>
    <mergeCell ref="E29:E30"/>
    <mergeCell ref="F29:F30"/>
    <mergeCell ref="A41:K41"/>
    <mergeCell ref="A43:B43"/>
    <mergeCell ref="C43:D43"/>
    <mergeCell ref="F35:F36"/>
    <mergeCell ref="G35:G36"/>
    <mergeCell ref="H35:H36"/>
    <mergeCell ref="I35:I36"/>
    <mergeCell ref="J35:L35"/>
    <mergeCell ref="A35:A36"/>
    <mergeCell ref="B35:B36"/>
    <mergeCell ref="C35:C36"/>
    <mergeCell ref="D35:D36"/>
    <mergeCell ref="E35:E36"/>
    <mergeCell ref="G50:H50"/>
    <mergeCell ref="F51:I51"/>
    <mergeCell ref="K52:L52"/>
    <mergeCell ref="A44:B44"/>
    <mergeCell ref="C44:D44"/>
    <mergeCell ref="A45:B45"/>
    <mergeCell ref="C45:D45"/>
    <mergeCell ref="A46:B46"/>
    <mergeCell ref="C46:D46"/>
  </mergeCells>
  <conditionalFormatting sqref="B49:B50">
    <cfRule type="containsBlanks" dxfId="4" priority="2">
      <formula>LEN(TRIM(B49))=0</formula>
    </cfRule>
  </conditionalFormatting>
  <conditionalFormatting sqref="C43:D46">
    <cfRule type="containsBlanks" dxfId="3" priority="1">
      <formula>LEN(TRIM(C43))=0</formula>
    </cfRule>
  </conditionalFormatting>
  <pageMargins left="0.59055118110236227" right="0.39370078740157483" top="0.98425196850393704" bottom="0.39370078740157483" header="0.31496062992125984" footer="0.31496062992125984"/>
  <pageSetup paperSize="9" scale="72" fitToHeight="0" orientation="landscape" r:id="rId1"/>
  <headerFooter>
    <oddHeader>&amp;L&amp;"Arial,Tučné"&amp;10Príloha č. 6 SP (Príloha č. 2 k RD)&amp;"Arial,Normálne"
Sortiment ponúkaného tovaru</oddHeader>
    <oddFooter>Strana &amp;P</oddFooter>
  </headerFooter>
  <rowBreaks count="1" manualBreakCount="1">
    <brk id="21"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M29"/>
  <sheetViews>
    <sheetView showGridLines="0" view="pageLayout" zoomScaleNormal="100" workbookViewId="0">
      <selection activeCell="B22" sqref="B22"/>
    </sheetView>
  </sheetViews>
  <sheetFormatPr defaultRowHeight="12" x14ac:dyDescent="0.2"/>
  <cols>
    <col min="1" max="1" width="5.28515625" style="5" customWidth="1"/>
    <col min="2" max="4" width="22.7109375" style="5" customWidth="1"/>
    <col min="5" max="5" width="14.28515625" style="5" customWidth="1"/>
    <col min="6" max="6" width="22.7109375" style="5" customWidth="1"/>
    <col min="7" max="16384" width="9.140625" style="5"/>
  </cols>
  <sheetData>
    <row r="1" spans="1:13" x14ac:dyDescent="0.2">
      <c r="A1" s="335" t="s">
        <v>6</v>
      </c>
      <c r="B1" s="335"/>
      <c r="C1" s="34"/>
      <c r="D1" s="34"/>
      <c r="E1" s="34"/>
      <c r="F1" s="34"/>
    </row>
    <row r="2" spans="1:13" ht="41.25" customHeight="1" x14ac:dyDescent="0.2">
      <c r="A2" s="388" t="str">
        <f>'Príloha č. 1'!A2:D2</f>
        <v>IMPLANTABILNÁ MECHANICKÁ PODPORA</v>
      </c>
      <c r="B2" s="388"/>
      <c r="C2" s="388"/>
      <c r="D2" s="388"/>
      <c r="E2" s="388"/>
      <c r="F2" s="388"/>
    </row>
    <row r="3" spans="1:13" ht="24.95" customHeight="1" x14ac:dyDescent="0.2">
      <c r="A3" s="336"/>
      <c r="B3" s="336"/>
      <c r="C3" s="336"/>
      <c r="D3" s="336"/>
      <c r="E3" s="336"/>
      <c r="F3" s="336"/>
    </row>
    <row r="4" spans="1:13" ht="15" x14ac:dyDescent="0.25">
      <c r="A4" s="465" t="s">
        <v>58</v>
      </c>
      <c r="B4" s="465"/>
      <c r="C4" s="465"/>
      <c r="D4" s="465"/>
      <c r="E4" s="465"/>
      <c r="F4" s="465"/>
      <c r="G4" s="16"/>
      <c r="H4" s="16"/>
      <c r="I4" s="16"/>
      <c r="J4" s="16"/>
      <c r="K4" s="16"/>
      <c r="L4" s="16"/>
      <c r="M4" s="16"/>
    </row>
    <row r="6" spans="1:13" s="15" customFormat="1" ht="30" customHeight="1" x14ac:dyDescent="0.25">
      <c r="A6" s="466" t="s">
        <v>37</v>
      </c>
      <c r="B6" s="466"/>
      <c r="C6" s="466"/>
      <c r="D6" s="466"/>
      <c r="E6" s="466"/>
      <c r="F6" s="466"/>
      <c r="G6" s="38"/>
      <c r="H6" s="38"/>
      <c r="I6" s="38"/>
      <c r="J6" s="38"/>
      <c r="K6" s="38"/>
      <c r="L6" s="38"/>
      <c r="M6" s="38"/>
    </row>
    <row r="7" spans="1:13" s="15" customFormat="1" ht="30" customHeight="1" x14ac:dyDescent="0.25">
      <c r="A7" s="15" t="s">
        <v>0</v>
      </c>
      <c r="B7" s="464" t="s">
        <v>59</v>
      </c>
      <c r="C7" s="464"/>
      <c r="D7" s="464"/>
      <c r="E7" s="39"/>
      <c r="F7" s="38"/>
      <c r="G7" s="38"/>
      <c r="H7" s="38"/>
      <c r="I7" s="38"/>
      <c r="J7" s="38"/>
      <c r="K7" s="38"/>
      <c r="L7" s="38"/>
      <c r="M7" s="38"/>
    </row>
    <row r="8" spans="1:13" s="15" customFormat="1" ht="30" customHeight="1" x14ac:dyDescent="0.25">
      <c r="A8" s="15" t="s">
        <v>1</v>
      </c>
      <c r="B8" s="464" t="s">
        <v>60</v>
      </c>
      <c r="C8" s="464"/>
      <c r="D8" s="464"/>
      <c r="E8" s="39"/>
      <c r="F8" s="38"/>
      <c r="G8" s="38"/>
      <c r="H8" s="38"/>
      <c r="I8" s="38"/>
      <c r="J8" s="38"/>
      <c r="K8" s="38"/>
      <c r="L8" s="38"/>
      <c r="M8" s="38"/>
    </row>
    <row r="9" spans="1:13" s="15" customFormat="1" ht="30" customHeight="1" x14ac:dyDescent="0.25">
      <c r="A9" s="20" t="s">
        <v>2</v>
      </c>
      <c r="B9" s="466" t="s">
        <v>38</v>
      </c>
      <c r="C9" s="466"/>
      <c r="D9" s="466"/>
      <c r="E9" s="40"/>
      <c r="F9" s="38"/>
      <c r="G9" s="38"/>
      <c r="H9" s="38"/>
      <c r="I9" s="38"/>
      <c r="J9" s="38"/>
      <c r="K9" s="38"/>
      <c r="L9" s="38"/>
      <c r="M9" s="38"/>
    </row>
    <row r="10" spans="1:13" s="15" customFormat="1" ht="30" customHeight="1" x14ac:dyDescent="0.25">
      <c r="A10" s="20" t="s">
        <v>3</v>
      </c>
      <c r="B10" s="466" t="s">
        <v>39</v>
      </c>
      <c r="C10" s="466"/>
      <c r="D10" s="466"/>
      <c r="E10" s="40"/>
      <c r="F10" s="38"/>
      <c r="G10" s="38"/>
      <c r="H10" s="38"/>
      <c r="I10" s="38"/>
      <c r="J10" s="38"/>
      <c r="K10" s="38"/>
      <c r="L10" s="38"/>
      <c r="M10" s="38"/>
    </row>
    <row r="11" spans="1:13" ht="15" customHeight="1" thickBot="1" x14ac:dyDescent="0.25">
      <c r="A11" s="335"/>
      <c r="B11" s="335"/>
      <c r="C11" s="335"/>
      <c r="D11" s="335"/>
      <c r="E11" s="335"/>
      <c r="F11" s="335"/>
    </row>
    <row r="12" spans="1:13" ht="72" x14ac:dyDescent="0.2">
      <c r="A12" s="41" t="s">
        <v>40</v>
      </c>
      <c r="B12" s="42" t="s">
        <v>41</v>
      </c>
      <c r="C12" s="42" t="s">
        <v>42</v>
      </c>
      <c r="D12" s="42" t="s">
        <v>43</v>
      </c>
      <c r="E12" s="43" t="s">
        <v>44</v>
      </c>
      <c r="F12" s="44" t="s">
        <v>45</v>
      </c>
    </row>
    <row r="13" spans="1:13" ht="9.9499999999999993" customHeight="1" x14ac:dyDescent="0.2">
      <c r="A13" s="45" t="s">
        <v>0</v>
      </c>
      <c r="B13" s="46" t="s">
        <v>1</v>
      </c>
      <c r="C13" s="46" t="s">
        <v>2</v>
      </c>
      <c r="D13" s="46" t="s">
        <v>3</v>
      </c>
      <c r="E13" s="47" t="s">
        <v>4</v>
      </c>
      <c r="F13" s="48" t="s">
        <v>55</v>
      </c>
    </row>
    <row r="14" spans="1:13" s="20" customFormat="1" ht="15" customHeight="1" x14ac:dyDescent="0.25">
      <c r="A14" s="49"/>
      <c r="B14" s="50"/>
      <c r="C14" s="51"/>
      <c r="D14" s="50"/>
      <c r="E14" s="52"/>
      <c r="F14" s="53"/>
    </row>
    <row r="15" spans="1:13" s="20" customFormat="1" ht="15" customHeight="1" x14ac:dyDescent="0.25">
      <c r="A15" s="49"/>
      <c r="B15" s="50"/>
      <c r="C15" s="51"/>
      <c r="D15" s="50"/>
      <c r="E15" s="52"/>
      <c r="F15" s="53"/>
    </row>
    <row r="16" spans="1:13" s="20" customFormat="1" ht="15" customHeight="1" x14ac:dyDescent="0.25">
      <c r="A16" s="49"/>
      <c r="B16" s="50"/>
      <c r="C16" s="51"/>
      <c r="D16" s="50"/>
      <c r="E16" s="52"/>
      <c r="F16" s="53"/>
    </row>
    <row r="17" spans="1:7" s="20" customFormat="1" ht="15" customHeight="1" x14ac:dyDescent="0.25">
      <c r="A17" s="49"/>
      <c r="B17" s="50"/>
      <c r="C17" s="51"/>
      <c r="D17" s="50"/>
      <c r="E17" s="52"/>
      <c r="F17" s="53"/>
    </row>
    <row r="18" spans="1:7" s="20" customFormat="1" ht="15" customHeight="1" x14ac:dyDescent="0.25">
      <c r="A18" s="54"/>
      <c r="B18" s="55"/>
      <c r="C18" s="56"/>
      <c r="D18" s="55"/>
      <c r="E18" s="57"/>
      <c r="F18" s="58"/>
    </row>
    <row r="19" spans="1:7" s="20" customFormat="1" ht="15" customHeight="1" thickBot="1" x14ac:dyDescent="0.3">
      <c r="A19" s="59"/>
      <c r="B19" s="60"/>
      <c r="C19" s="61"/>
      <c r="D19" s="60"/>
      <c r="E19" s="62"/>
      <c r="F19" s="63"/>
    </row>
    <row r="20" spans="1:7" s="20" customFormat="1" ht="30" customHeight="1" x14ac:dyDescent="0.25">
      <c r="A20" s="327"/>
      <c r="B20" s="327"/>
      <c r="C20" s="327"/>
      <c r="D20" s="327"/>
      <c r="E20" s="327"/>
      <c r="F20" s="327"/>
    </row>
    <row r="21" spans="1:7" ht="15" customHeight="1" x14ac:dyDescent="0.2"/>
    <row r="22" spans="1:7" ht="12.95" customHeight="1" x14ac:dyDescent="0.2">
      <c r="A22" s="5" t="s">
        <v>18</v>
      </c>
      <c r="B22" s="35"/>
      <c r="C22" s="64"/>
      <c r="D22" s="18"/>
      <c r="E22" s="18"/>
      <c r="F22" s="64"/>
    </row>
    <row r="23" spans="1:7" ht="12.95" customHeight="1" x14ac:dyDescent="0.2">
      <c r="A23" s="5" t="s">
        <v>30</v>
      </c>
      <c r="B23" s="65"/>
      <c r="C23" s="65"/>
      <c r="D23" s="66"/>
      <c r="E23" s="66"/>
      <c r="F23" s="65"/>
    </row>
    <row r="24" spans="1:7" ht="15" customHeight="1" x14ac:dyDescent="0.2"/>
    <row r="25" spans="1:7" ht="39.950000000000003" customHeight="1" x14ac:dyDescent="0.2">
      <c r="C25" s="66"/>
      <c r="D25" s="66"/>
      <c r="E25" s="469" t="s">
        <v>61</v>
      </c>
      <c r="F25" s="469"/>
    </row>
    <row r="26" spans="1:7" ht="57.75" customHeight="1" x14ac:dyDescent="0.2">
      <c r="C26" s="67"/>
      <c r="E26" s="468" t="s">
        <v>62</v>
      </c>
      <c r="F26" s="468"/>
    </row>
    <row r="27" spans="1:7" ht="15" customHeight="1" x14ac:dyDescent="0.2">
      <c r="C27" s="67"/>
      <c r="D27" s="68"/>
      <c r="E27" s="68"/>
      <c r="F27" s="67"/>
    </row>
    <row r="28" spans="1:7" s="1" customFormat="1" x14ac:dyDescent="0.2">
      <c r="A28" s="323" t="s">
        <v>20</v>
      </c>
      <c r="B28" s="323"/>
    </row>
    <row r="29" spans="1:7" s="6" customFormat="1" ht="12" customHeight="1" x14ac:dyDescent="0.2">
      <c r="A29" s="33"/>
      <c r="B29" s="467" t="s">
        <v>21</v>
      </c>
      <c r="C29" s="327"/>
      <c r="D29" s="327"/>
      <c r="E29" s="327"/>
      <c r="F29" s="327"/>
      <c r="G29" s="14"/>
    </row>
  </sheetData>
  <mergeCells count="15">
    <mergeCell ref="B29:F29"/>
    <mergeCell ref="B8:D8"/>
    <mergeCell ref="B9:D9"/>
    <mergeCell ref="B10:D10"/>
    <mergeCell ref="A11:F11"/>
    <mergeCell ref="A20:F20"/>
    <mergeCell ref="A28:B28"/>
    <mergeCell ref="E26:F26"/>
    <mergeCell ref="E25:F25"/>
    <mergeCell ref="B7:D7"/>
    <mergeCell ref="A1:B1"/>
    <mergeCell ref="A2:F2"/>
    <mergeCell ref="A3:F3"/>
    <mergeCell ref="A4:F4"/>
    <mergeCell ref="A6:F6"/>
  </mergeCells>
  <conditionalFormatting sqref="B22:B23">
    <cfRule type="containsBlanks" dxfId="2" priority="1">
      <formula>LEN(TRIM(B22))=0</formula>
    </cfRule>
  </conditionalFormatting>
  <pageMargins left="0.78740157480314965" right="0.39370078740157483" top="0.98425196850393704" bottom="0.19685039370078741" header="0.31496062992125984" footer="0.31496062992125984"/>
  <pageSetup paperSize="9" scale="81" orientation="portrait" r:id="rId1"/>
  <headerFooter>
    <oddHeader>&amp;L&amp;"Arial,Tučné"&amp;9Príloha č. 7 SP&amp;"Arial,Normálne" (Príloha č. 3 k RD)&amp;"Arial,Tučné"
&amp;"Arial,Normálne"Zoznam známych subdodávateľov</oddHeader>
  </headerFooter>
  <rowBreaks count="1" manualBreakCount="1">
    <brk id="2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I25"/>
  <sheetViews>
    <sheetView showGridLines="0" tabSelected="1" zoomScaleNormal="100" workbookViewId="0">
      <selection activeCell="B19" sqref="B19:D19"/>
    </sheetView>
  </sheetViews>
  <sheetFormatPr defaultRowHeight="14.25" x14ac:dyDescent="0.2"/>
  <cols>
    <col min="1" max="1" width="5.7109375" style="319" customWidth="1"/>
    <col min="2" max="2" width="15.7109375" style="319" customWidth="1"/>
    <col min="3" max="3" width="40.7109375" style="319" customWidth="1"/>
    <col min="4" max="4" width="30.7109375" style="319" customWidth="1"/>
    <col min="5" max="5" width="14.28515625" style="319" customWidth="1"/>
    <col min="6" max="16384" width="9.140625" style="319"/>
  </cols>
  <sheetData>
    <row r="1" spans="1:9" s="303" customFormat="1" ht="20.100000000000001" customHeight="1" x14ac:dyDescent="0.25">
      <c r="A1" s="478" t="s">
        <v>199</v>
      </c>
      <c r="B1" s="478"/>
      <c r="C1" s="478"/>
      <c r="D1" s="478"/>
      <c r="E1" s="302"/>
      <c r="F1" s="302"/>
      <c r="G1" s="302"/>
      <c r="H1" s="302"/>
      <c r="I1" s="302"/>
    </row>
    <row r="2" spans="1:9" s="305" customFormat="1" ht="54.95" customHeight="1" x14ac:dyDescent="0.25">
      <c r="A2" s="479" t="s">
        <v>213</v>
      </c>
      <c r="B2" s="480"/>
      <c r="C2" s="480"/>
      <c r="D2" s="480"/>
      <c r="E2" s="304"/>
    </row>
    <row r="3" spans="1:9" s="202" customFormat="1" ht="12.75" x14ac:dyDescent="0.2"/>
    <row r="4" spans="1:9" s="308" customFormat="1" ht="15" customHeight="1" x14ac:dyDescent="0.25">
      <c r="A4" s="481" t="s">
        <v>200</v>
      </c>
      <c r="B4" s="481"/>
      <c r="C4" s="481"/>
      <c r="D4" s="481"/>
      <c r="E4" s="306"/>
      <c r="F4" s="307"/>
      <c r="G4" s="307"/>
      <c r="H4" s="307"/>
      <c r="I4" s="307"/>
    </row>
    <row r="5" spans="1:9" s="308" customFormat="1" ht="15" customHeight="1" x14ac:dyDescent="0.25">
      <c r="B5" s="309"/>
      <c r="C5" s="307"/>
      <c r="D5" s="309"/>
      <c r="E5" s="307"/>
      <c r="F5" s="307"/>
      <c r="G5" s="307"/>
      <c r="H5" s="307"/>
      <c r="I5" s="307"/>
    </row>
    <row r="6" spans="1:9" s="308" customFormat="1" ht="15" customHeight="1" x14ac:dyDescent="0.25">
      <c r="A6" s="482" t="s">
        <v>201</v>
      </c>
      <c r="B6" s="482"/>
      <c r="C6" s="470" t="s">
        <v>202</v>
      </c>
      <c r="D6" s="470"/>
      <c r="E6" s="307"/>
      <c r="F6" s="307"/>
      <c r="G6" s="307"/>
      <c r="H6" s="307"/>
      <c r="I6" s="307"/>
    </row>
    <row r="7" spans="1:9" s="308" customFormat="1" ht="15" customHeight="1" x14ac:dyDescent="0.25">
      <c r="A7" s="482"/>
      <c r="B7" s="482"/>
      <c r="C7" s="470" t="s">
        <v>107</v>
      </c>
      <c r="D7" s="470" t="s">
        <v>107</v>
      </c>
      <c r="E7" s="307"/>
      <c r="F7" s="307"/>
      <c r="G7" s="307"/>
      <c r="H7" s="307"/>
      <c r="I7" s="307"/>
    </row>
    <row r="8" spans="1:9" s="308" customFormat="1" ht="15" customHeight="1" x14ac:dyDescent="0.25">
      <c r="A8" s="482"/>
      <c r="B8" s="482"/>
      <c r="C8" s="470" t="s">
        <v>203</v>
      </c>
      <c r="D8" s="470" t="s">
        <v>203</v>
      </c>
      <c r="E8" s="307"/>
      <c r="F8" s="307"/>
      <c r="G8" s="307"/>
      <c r="H8" s="307"/>
      <c r="I8" s="307"/>
    </row>
    <row r="9" spans="1:9" s="308" customFormat="1" ht="15" customHeight="1" x14ac:dyDescent="0.25">
      <c r="A9" s="473" t="s">
        <v>204</v>
      </c>
      <c r="B9" s="473"/>
      <c r="C9" s="473"/>
      <c r="D9" s="473"/>
      <c r="E9" s="307"/>
      <c r="F9" s="307"/>
      <c r="G9" s="307"/>
      <c r="H9" s="307"/>
      <c r="I9" s="307"/>
    </row>
    <row r="10" spans="1:9" s="308" customFormat="1" ht="15" customHeight="1" x14ac:dyDescent="0.25">
      <c r="A10" s="475" t="s">
        <v>205</v>
      </c>
      <c r="B10" s="475"/>
      <c r="C10" s="476"/>
      <c r="D10" s="476"/>
      <c r="E10" s="309"/>
      <c r="F10" s="307"/>
      <c r="G10" s="307"/>
      <c r="H10" s="307"/>
      <c r="I10" s="307"/>
    </row>
    <row r="11" spans="1:9" s="308" customFormat="1" ht="15" customHeight="1" x14ac:dyDescent="0.25">
      <c r="A11" s="475"/>
      <c r="B11" s="475"/>
      <c r="C11" s="476"/>
      <c r="D11" s="476"/>
      <c r="E11" s="309"/>
      <c r="F11" s="307"/>
      <c r="G11" s="307"/>
      <c r="H11" s="307"/>
      <c r="I11" s="307"/>
    </row>
    <row r="12" spans="1:9" s="308" customFormat="1" ht="15" customHeight="1" x14ac:dyDescent="0.25">
      <c r="A12" s="475"/>
      <c r="B12" s="475"/>
      <c r="C12" s="476"/>
      <c r="D12" s="476"/>
      <c r="E12" s="309"/>
      <c r="F12" s="307"/>
      <c r="G12" s="307"/>
      <c r="H12" s="307"/>
      <c r="I12" s="307"/>
    </row>
    <row r="13" spans="1:9" s="308" customFormat="1" ht="9.75" customHeight="1" x14ac:dyDescent="0.25">
      <c r="A13" s="310"/>
      <c r="B13" s="310"/>
      <c r="C13" s="311"/>
      <c r="D13" s="311"/>
      <c r="E13" s="309"/>
      <c r="F13" s="307"/>
      <c r="G13" s="307"/>
      <c r="H13" s="307"/>
      <c r="I13" s="307"/>
    </row>
    <row r="14" spans="1:9" s="202" customFormat="1" ht="22.5" customHeight="1" x14ac:dyDescent="0.2">
      <c r="A14" s="477" t="s">
        <v>206</v>
      </c>
      <c r="B14" s="477"/>
      <c r="C14" s="477"/>
      <c r="D14" s="477"/>
      <c r="E14" s="312"/>
      <c r="F14" s="313"/>
      <c r="G14" s="313"/>
      <c r="H14" s="313"/>
      <c r="I14" s="313"/>
    </row>
    <row r="15" spans="1:9" s="308" customFormat="1" ht="15" customHeight="1" x14ac:dyDescent="0.25">
      <c r="B15" s="309"/>
      <c r="C15" s="307"/>
      <c r="D15" s="309"/>
      <c r="E15" s="307"/>
      <c r="F15" s="307"/>
      <c r="G15" s="307"/>
      <c r="H15" s="307"/>
      <c r="I15" s="307"/>
    </row>
    <row r="16" spans="1:9" s="308" customFormat="1" ht="40.5" customHeight="1" x14ac:dyDescent="0.25">
      <c r="A16" s="309" t="s">
        <v>0</v>
      </c>
      <c r="B16" s="470" t="s">
        <v>207</v>
      </c>
      <c r="C16" s="470"/>
      <c r="D16" s="470"/>
      <c r="E16" s="309"/>
      <c r="F16" s="309"/>
      <c r="G16" s="309"/>
      <c r="H16" s="309"/>
      <c r="I16" s="309"/>
    </row>
    <row r="17" spans="1:9" s="308" customFormat="1" ht="30.75" customHeight="1" x14ac:dyDescent="0.25">
      <c r="A17" s="309" t="s">
        <v>1</v>
      </c>
      <c r="B17" s="471" t="s">
        <v>208</v>
      </c>
      <c r="C17" s="471"/>
      <c r="D17" s="471"/>
      <c r="E17" s="309"/>
      <c r="F17" s="309"/>
      <c r="G17" s="309"/>
      <c r="H17" s="309"/>
      <c r="I17" s="309"/>
    </row>
    <row r="18" spans="1:9" s="308" customFormat="1" ht="53.25" customHeight="1" x14ac:dyDescent="0.25">
      <c r="A18" s="309" t="s">
        <v>2</v>
      </c>
      <c r="B18" s="472" t="s">
        <v>209</v>
      </c>
      <c r="C18" s="472"/>
      <c r="D18" s="472"/>
      <c r="E18" s="309"/>
      <c r="F18" s="309"/>
      <c r="G18" s="309"/>
      <c r="H18" s="309"/>
      <c r="I18" s="309"/>
    </row>
    <row r="19" spans="1:9" s="314" customFormat="1" ht="20.100000000000001" customHeight="1" x14ac:dyDescent="0.25">
      <c r="A19" s="307" t="s">
        <v>3</v>
      </c>
      <c r="B19" s="473" t="s">
        <v>210</v>
      </c>
      <c r="C19" s="473"/>
      <c r="D19" s="473"/>
      <c r="E19" s="307"/>
      <c r="F19" s="307"/>
      <c r="G19" s="307"/>
      <c r="H19" s="307"/>
      <c r="I19" s="307"/>
    </row>
    <row r="20" spans="1:9" s="308" customFormat="1" ht="30" customHeight="1" x14ac:dyDescent="0.25">
      <c r="B20" s="309"/>
      <c r="C20" s="307"/>
      <c r="D20" s="309"/>
      <c r="E20" s="307"/>
      <c r="F20" s="307"/>
      <c r="G20" s="307"/>
      <c r="H20" s="307"/>
      <c r="I20" s="307"/>
    </row>
    <row r="21" spans="1:9" s="314" customFormat="1" ht="15" customHeight="1" x14ac:dyDescent="0.25">
      <c r="A21" s="474" t="s">
        <v>211</v>
      </c>
      <c r="B21" s="474"/>
      <c r="C21" s="474"/>
      <c r="D21" s="474"/>
      <c r="E21" s="315"/>
    </row>
    <row r="22" spans="1:9" s="202" customFormat="1" ht="15" customHeight="1" x14ac:dyDescent="0.2">
      <c r="A22" s="202" t="s">
        <v>18</v>
      </c>
      <c r="B22" s="316"/>
      <c r="C22" s="317"/>
      <c r="D22" s="316"/>
      <c r="E22" s="317"/>
    </row>
    <row r="23" spans="1:9" s="202" customFormat="1" ht="15" customHeight="1" x14ac:dyDescent="0.2">
      <c r="A23" s="202" t="s">
        <v>30</v>
      </c>
      <c r="B23" s="318"/>
      <c r="C23" s="250"/>
      <c r="D23" s="318"/>
      <c r="E23" s="250"/>
    </row>
    <row r="24" spans="1:9" ht="39.950000000000003" customHeight="1" x14ac:dyDescent="0.2">
      <c r="C24" s="320"/>
      <c r="D24" s="320"/>
      <c r="E24" s="320"/>
    </row>
    <row r="25" spans="1:9" ht="50.1" customHeight="1" x14ac:dyDescent="0.2">
      <c r="C25" s="321"/>
      <c r="D25" s="322" t="s">
        <v>212</v>
      </c>
      <c r="E25" s="321"/>
    </row>
  </sheetData>
  <mergeCells count="18">
    <mergeCell ref="A14:D14"/>
    <mergeCell ref="A1:D1"/>
    <mergeCell ref="A2:D2"/>
    <mergeCell ref="A4:D4"/>
    <mergeCell ref="A6:B8"/>
    <mergeCell ref="C6:D6"/>
    <mergeCell ref="C7:D7"/>
    <mergeCell ref="C8:D8"/>
    <mergeCell ref="A9:D9"/>
    <mergeCell ref="A10:B12"/>
    <mergeCell ref="C10:D10"/>
    <mergeCell ref="C11:D11"/>
    <mergeCell ref="C12:D12"/>
    <mergeCell ref="B16:D16"/>
    <mergeCell ref="B17:D17"/>
    <mergeCell ref="B18:D18"/>
    <mergeCell ref="B19:D19"/>
    <mergeCell ref="A21:D21"/>
  </mergeCells>
  <conditionalFormatting sqref="B22:B23">
    <cfRule type="containsBlanks" dxfId="1" priority="1">
      <formula>LEN(TRIM(B22))=0</formula>
    </cfRule>
  </conditionalFormatting>
  <conditionalFormatting sqref="C10:D12">
    <cfRule type="containsBlanks" dxfId="0" priority="2">
      <formula>LEN(TRIM(C10))=0</formula>
    </cfRule>
  </conditionalFormatting>
  <pageMargins left="0.78740157480314965" right="0.39370078740157483" top="0.98425196850393704" bottom="0.19685039370078741" header="0.31496062992125984" footer="0.31496062992125984"/>
  <pageSetup paperSize="9" scale="97" orientation="portrait" r:id="rId1"/>
  <headerFooter>
    <oddHeader>&amp;L&amp;"Arial,Tučné"&amp;9Príloha č. 8 SP (Príloha č. 4 k RD s viacerými účastníkmi s opätovným otvorením súťaže)
&amp;"Arial,Normálne"Výzva na plnenie RD</oddHeader>
    <oddFooter>&amp;L*&amp;8Do tohto bodu uchádzač uvedie číslo a názov časti predmetu zákazky, pre ktorú je rámcová dohoda predložená</oddFooter>
  </headerFooter>
  <rowBreaks count="1" manualBreakCount="1">
    <brk id="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8</vt:i4>
      </vt:variant>
      <vt:variant>
        <vt:lpstr>Pomenované rozsahy</vt:lpstr>
      </vt:variant>
      <vt:variant>
        <vt:i4>8</vt:i4>
      </vt:variant>
    </vt:vector>
  </HeadingPairs>
  <TitlesOfParts>
    <vt:vector size="16" baseType="lpstr">
      <vt:lpstr>Príloha č. 1</vt:lpstr>
      <vt:lpstr>Príloha č. 2</vt:lpstr>
      <vt:lpstr>Príloha č. 3</vt:lpstr>
      <vt:lpstr>Príloha č. 4</vt:lpstr>
      <vt:lpstr>Príloha č. 5</vt:lpstr>
      <vt:lpstr>Príloha č. 6 </vt:lpstr>
      <vt:lpstr>Príloha č. 7</vt:lpstr>
      <vt:lpstr>Príloha č. 8</vt:lpstr>
      <vt:lpstr>'Príloha č. 1'!Oblasť_tlače</vt:lpstr>
      <vt:lpstr>'Príloha č. 2'!Oblasť_tlače</vt:lpstr>
      <vt:lpstr>'Príloha č. 3'!Oblasť_tlače</vt:lpstr>
      <vt:lpstr>'Príloha č. 4'!Oblasť_tlače</vt:lpstr>
      <vt:lpstr>'Príloha č. 5'!Oblasť_tlače</vt:lpstr>
      <vt:lpstr>'Príloha č. 6 '!Oblasť_tlače</vt:lpstr>
      <vt:lpstr>'Príloha č. 7'!Oblasť_tlače</vt:lpstr>
      <vt:lpstr>'Príloha č. 8'!Oblasť_tlače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Magdaléna Suchá</cp:lastModifiedBy>
  <cp:lastPrinted>2020-02-04T13:23:40Z</cp:lastPrinted>
  <dcterms:created xsi:type="dcterms:W3CDTF">2017-08-18T08:10:31Z</dcterms:created>
  <dcterms:modified xsi:type="dcterms:W3CDTF">2020-02-04T13:23:45Z</dcterms:modified>
</cp:coreProperties>
</file>