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n44549\Desktop\POO\3-pre funkčnú elektrostimuláciu HK a DK\"/>
    </mc:Choice>
  </mc:AlternateContent>
  <xr:revisionPtr revIDLastSave="0" documentId="13_ncr:1_{32DA34AC-5329-4CB8-9A36-DD86F3758C73}" xr6:coauthVersionLast="36" xr6:coauthVersionMax="36" xr10:uidLastSave="{00000000-0000-0000-0000-000000000000}"/>
  <bookViews>
    <workbookView xWindow="0" yWindow="0" windowWidth="28800" windowHeight="11835" tabRatio="742"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56" r:id="rId7"/>
    <sheet name="Príloha č. 9" sheetId="69" r:id="rId8"/>
    <sheet name="Príloha č. 10" sheetId="21" r:id="rId9"/>
  </sheets>
  <definedNames>
    <definedName name="_xlnm.Print_Area" localSheetId="8">'Príloha č. 10'!$A$1:$D$31</definedName>
    <definedName name="_xlnm.Print_Area" localSheetId="3">'Príloha č. 4'!$A$1:$D$29</definedName>
    <definedName name="_xlnm.Print_Area" localSheetId="4">'Príloha č. 5'!$A$1:$E$36</definedName>
    <definedName name="_xlnm.Print_Area" localSheetId="6">'Príloha č. 7'!$A$1:$E$29</definedName>
    <definedName name="_xlnm.Print_Area" localSheetId="7">'Príloha č. 9'!$A$1:$D$30</definedName>
    <definedName name="_xlnm.Print_Area" localSheetId="0">'Príloha č.1'!$A$1:$D$37</definedName>
    <definedName name="_xlnm.Print_Area" localSheetId="1">'Príloha č.2'!$A$1:$D$27</definedName>
    <definedName name="_xlnm.Print_Area" localSheetId="2">'Príloha č.3'!$A$1:$D$22</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A2" i="37"/>
  <c r="M11" i="26" l="1"/>
  <c r="J11" i="26" l="1"/>
  <c r="L11" i="26" l="1"/>
  <c r="K11" i="26"/>
  <c r="N11" i="26" l="1"/>
  <c r="O11" i="26" s="1"/>
  <c r="C6" i="6" l="1"/>
  <c r="A2" i="21" l="1"/>
  <c r="C7" i="6" l="1"/>
  <c r="C8" i="6"/>
  <c r="B23" i="6" l="1"/>
  <c r="C9" i="6"/>
  <c r="A2" i="6" l="1"/>
  <c r="D102" i="5" l="1"/>
</calcChain>
</file>

<file path=xl/sharedStrings.xml><?xml version="1.0" encoding="utf-8"?>
<sst xmlns="http://schemas.openxmlformats.org/spreadsheetml/2006/main" count="226" uniqueCount="169">
  <si>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</si>
  <si>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</si>
  <si>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</si>
  <si>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</si>
  <si>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</si>
  <si>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</si>
  <si>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</si>
  <si>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</si>
  <si>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</si>
  <si>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</si>
  <si>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</si>
  <si>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</si>
  <si>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</si>
  <si>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</si>
  <si>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</si>
  <si>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</si>
  <si>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</si>
  <si>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</si>
  <si>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</si>
  <si>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</si>
  <si>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</si>
  <si>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</si>
  <si>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</si>
  <si>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</si>
  <si>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</si>
  <si>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</si>
  <si>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</si>
  <si>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</si>
  <si>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</si>
  <si>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</si>
  <si>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</si>
  <si>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</si>
  <si>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</si>
  <si>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</si>
  <si>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</si>
  <si>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</si>
  <si>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</si>
  <si>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</si>
  <si>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</si>
  <si>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</si>
  <si>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</si>
  <si>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</si>
  <si>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</si>
  <si>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</si>
  <si>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</si>
  <si>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</si>
  <si>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</si>
  <si>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</si>
  <si>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</si>
  <si>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</si>
  <si>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</si>
  <si>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</si>
  <si>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</si>
  <si>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</si>
  <si>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</si>
  <si>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</si>
  <si>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</si>
  <si>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</si>
  <si>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</si>
  <si>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</si>
  <si>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</si>
  <si>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</si>
  <si>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</si>
  <si>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</si>
  <si>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 xml:space="preserve">podpis a pečiatka uchádzača </t>
  </si>
  <si>
    <t>V ................................................, dňa ........................</t>
  </si>
  <si>
    <t>V ...................................... , dňa ........................</t>
  </si>
  <si>
    <t>V ..........................................., dňa ............................</t>
  </si>
  <si>
    <t xml:space="preserve">Požadované minimálne technické vlastnosti, parametre a hodnoty predmetu zákazky
</t>
  </si>
  <si>
    <t xml:space="preserve">  </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</si>
  <si>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</si>
  <si>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</si>
  <si>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</si>
  <si>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</si>
  <si>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Parametre ponúkaného tovaru (spĺňa/nespĺňa resp. resp. konkrétna hodnota)</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</si>
  <si>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</si>
  <si>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</si>
  <si>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</si>
  <si>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</si>
  <si>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</si>
  <si>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</si>
  <si>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Lehota dodania tovaru 
(mesiac a rok)</t>
  </si>
  <si>
    <t>Odberateľ - kontaktná osoba,  meno, priezvisko, telefónne číslo, 
e-mail</t>
  </si>
  <si>
    <t>V ........................................, dňa ...................................</t>
  </si>
  <si>
    <t>Titul, meno, priezvisko, funkcia</t>
  </si>
  <si>
    <t>IČ DPH:</t>
  </si>
  <si>
    <t xml:space="preserve">V zastúpení: </t>
  </si>
  <si>
    <t xml:space="preserve">        * uchádzač uvedie do ktorej kategorie patrí</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</si>
  <si>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</si>
  <si>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</si>
  <si>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</si>
  <si>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</si>
  <si>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</si>
  <si>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</si>
  <si>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</si>
  <si>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Splnomocniteľ, resp. splnomocnitelia:</t>
  </si>
  <si>
    <t>udeľuje/ú splnomocnenie</t>
  </si>
  <si>
    <t>splnomocnencovi - lídrovi skupiny dodávateľov:</t>
  </si>
  <si>
    <t xml:space="preserve">                 </t>
  </si>
  <si>
    <t>Obchodné meno, sídlo, údaj o zápise, IČO lídra skupiny dodávateľov, zastúpený meno/mená a priezvisko/priezviská, trvalý pobyt štatutárneho orgánu/členov štatutárneho orgánu (ak ide o právnickú osobu), meno, priezvisko, miesto podnikania, údaj o zápise, IČO lídra skupiny (vedúceho skupiny) dodávateľov (ak ide o fyzickú osobu):</t>
  </si>
  <si>
    <t>Podpis: .......................................................................</t>
  </si>
  <si>
    <t>(meno, priezvisko a funkciu oprávnenej osoby uchádzača)</t>
  </si>
  <si>
    <t>V ............................., dňa ..............</t>
  </si>
  <si>
    <t>V ............................., dňa ...........</t>
  </si>
  <si>
    <t>V ............................., dňa ................</t>
  </si>
  <si>
    <t>podpis: ...................................................................</t>
  </si>
  <si>
    <r>
      <rPr>
        <b/>
        <sz val="10"/>
        <color rgb="FF000000"/>
        <rFont val="Arial Narrow"/>
        <family val="2"/>
        <charset val="238"/>
      </rPr>
      <t>Poznámka</t>
    </r>
    <r>
      <rPr>
        <sz val="10"/>
        <color indexed="8"/>
        <rFont val="Arial Narrow"/>
        <family val="2"/>
        <charset val="238"/>
      </rPr>
      <t>:</t>
    </r>
  </si>
  <si>
    <r>
      <rPr>
        <sz val="7"/>
        <color indexed="8"/>
        <rFont val="Arial Narrow"/>
        <family val="2"/>
        <charset val="238"/>
      </rPr>
      <t xml:space="preserve">▪   </t>
    </r>
    <r>
      <rPr>
        <sz val="10"/>
        <color indexed="8"/>
        <rFont val="Arial Narrow"/>
        <family val="2"/>
        <charset val="238"/>
      </rPr>
      <t>ak je uchádzačom skupina dodávateľov toto splnomocnenie je súčasťou ponuky.</t>
    </r>
  </si>
  <si>
    <r>
      <rPr>
        <sz val="7"/>
        <color indexed="8"/>
        <rFont val="Arial Narrow"/>
        <family val="2"/>
        <charset val="238"/>
      </rPr>
      <t xml:space="preserve">▪   </t>
    </r>
    <r>
      <rPr>
        <sz val="10"/>
        <color indexed="8"/>
        <rFont val="Arial Narrow"/>
        <family val="2"/>
        <charset val="238"/>
      </rPr>
      <t>dátum musí byť aktuálny vo vzťahu ku dňu uplynutia lehoty na predkladanie ponúk,</t>
    </r>
  </si>
  <si>
    <r>
      <t xml:space="preserve">Uchádzač uvedie aktuálne a presné znenie obchodného mena, platnú adresu sídla firmy, údaj o zápise, IČO člena skupiny dodávateľov, zastúpený meno/mená a priezvisko/priezviská, trvalý pobyt štatutárneho orgánu/členov štatutárneho orgánu (ak ide o právnickú osobu), meno, priezvisko, miesto podnikania, údaj o zápise, IČO člena skupiny dodávateľov (ak ide o fyzickú osobu), </t>
    </r>
    <r>
      <rPr>
        <sz val="10"/>
        <color indexed="8"/>
        <rFont val="Arial Narrow"/>
        <family val="2"/>
        <charset val="238"/>
      </rPr>
      <t>doplniť podľa potreby)</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</si>
  <si>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</si>
  <si>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</si>
  <si>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</si>
  <si>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podpis a pečiatka</t>
  </si>
  <si>
    <t>ŠUKL kód</t>
  </si>
  <si>
    <t>15.</t>
  </si>
  <si>
    <t>Týmto čestne vyhlasujem(e), že:</t>
  </si>
  <si>
    <t xml:space="preserve">Predovšetkým vyhlasujem(e), že: </t>
  </si>
  <si>
    <t>suma DPH 
v EUR</t>
  </si>
  <si>
    <t xml:space="preserve">PLNOMOCENSTVO PRE ČLENA SKUPINY DODÁVATEĽOV </t>
  </si>
  <si>
    <t>Za uchádzača deklarujeme, že nami ponúkaný prístoj zodpovedá technickým požiadavkám definovaným v špecifikácii predmetu zákazky</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</si>
  <si>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</si>
  <si>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</si>
  <si>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</si>
  <si>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</si>
  <si>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</si>
  <si>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</si>
  <si>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 xml:space="preserve">IČ DPH: </t>
  </si>
  <si>
    <t>Príloha č. 6 súťažných podkladov</t>
  </si>
  <si>
    <t>Predmet zákazky</t>
  </si>
  <si>
    <t>Cena za dodaný tovar
 v EUR bez DPH resp. v EUR s DPH</t>
  </si>
  <si>
    <t xml:space="preserve">         </t>
  </si>
  <si>
    <t>podpis a pečiatka uchádzača</t>
  </si>
  <si>
    <t xml:space="preserve">               podpis a pečiatka </t>
  </si>
  <si>
    <t xml:space="preserve">DIČ: </t>
  </si>
  <si>
    <t xml:space="preserve">názov/typ/model tovaru: </t>
  </si>
  <si>
    <t>Presný názov predloženého dokladu k ponúkanému tovaru, v ktorom sa parameter nachádza spolu s uvedním čísla strany dokladu</t>
  </si>
  <si>
    <t>Zariadenie pre funkčnú elektrostimuláciu - FES , elektrostimuláciu a elektromyografiu s biofeedbackom a transkutánnu elektrickú neurostimuláciu</t>
  </si>
  <si>
    <t>Riadiaca jednotka vo forme tabletu umožňujúca bezdrôtové nastavenie systému a ukladanie pacientskych dát a dát o terapii</t>
  </si>
  <si>
    <t>Zariadenie využiteľné pre terapiu, každodenné použitie ako kompenzačná pomôcka pre zlepšenie stereotypu chôdze a úchopovej schopnosti ruky</t>
  </si>
  <si>
    <t>Možnosť stimulácie kĺbov hornej končatiny aj dolnej končatiny</t>
  </si>
  <si>
    <t>Podpora chýbajúcej flexie /  extenzie kolena</t>
  </si>
  <si>
    <t xml:space="preserve">Možnosť stimulácie plantárnej  a dorzálnej flexie  </t>
  </si>
  <si>
    <t>Možnosť elektrostimulácie pacientov schopných chôdze a na lôžku</t>
  </si>
  <si>
    <t>Možnosť stimulácie prstov samostatne a rôznych úchopových schopností</t>
  </si>
  <si>
    <t>Úprava parametrov stimulácie v reálnom čase, v priebehu terapie</t>
  </si>
  <si>
    <t xml:space="preserve">Elektródy pre efektívne nastavenie stimulácie </t>
  </si>
  <si>
    <t>Bezdrôtový ovládač pre nastavenie intenzity stimulácie a výber programu; signalizácia nabitia</t>
  </si>
  <si>
    <t>Dobíjací Li- ion akumulátor vymeniteľný</t>
  </si>
  <si>
    <t>Možnosť nastavenia parametrov:</t>
  </si>
  <si>
    <t>Pacientska databáza pre uloženie individuálneho nastavenia, uloženie dát a opätovné nahratie pomocou Bluetooth</t>
  </si>
  <si>
    <t xml:space="preserve">Frekvencia stimulácie v rozsahu min. (20 - 40) Hz, zadávateľ pripúšťa väčšie rozmedzie pre spodnú hranicu aj  pre vrchnú hranicu </t>
  </si>
  <si>
    <t>Doplnenie prístrojového vybavenia – pre funkčnú elektrostimuláciu hornej a dolnej končatiny</t>
  </si>
  <si>
    <t>meno, priezvisko, funkcia oprávnenej osoby</t>
  </si>
  <si>
    <r>
      <rPr>
        <sz val="10"/>
        <color theme="1"/>
        <rFont val="Arial Narrow"/>
        <family val="2"/>
        <charset val="238"/>
      </rPr>
      <t>Názov predmetu zákazky</t>
    </r>
    <r>
      <rPr>
        <b/>
        <sz val="10"/>
        <color theme="1"/>
        <rFont val="Arial Narrow"/>
        <family val="2"/>
        <charset val="238"/>
      </rPr>
      <t>:
Doplnenie prístrojového vybavenia – pre funkčnú elektrostimuláciu hornej a dolnej končatiny</t>
    </r>
  </si>
  <si>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</si>
  <si>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r>
      <t xml:space="preserve">Názov predmetu zákazky: </t>
    </r>
    <r>
      <rPr>
        <b/>
        <sz val="10"/>
        <color theme="1"/>
        <rFont val="Arial Narrow"/>
        <family val="2"/>
        <charset val="238"/>
      </rPr>
      <t xml:space="preserve">Doplnenie prístrojového vybavenia – pre funkčnú elektrostimuláciu hornej a dolnej končatiny </t>
    </r>
  </si>
  <si>
    <t>Prístroj pre funkčnú elektrostimuláciu hornej a dolnej končatiny - 1 ks</t>
  </si>
  <si>
    <t>Doplnenie prístrojového vybavenia –  pre funkčnú elektrostimuláciu hornej a dolnej končatiny</t>
  </si>
  <si>
    <t>Prístroj pre funkčnú elektrostimuláciu hornej a dolnej končatiny</t>
  </si>
  <si>
    <r>
      <rPr>
        <sz val="10"/>
        <color rgb="FF000000"/>
        <rFont val="Arial Narrow"/>
        <family val="2"/>
        <charset val="238"/>
      </rPr>
      <t>Názov predmetu zákazky</t>
    </r>
    <r>
      <rPr>
        <b/>
        <sz val="10"/>
        <color indexed="8"/>
        <rFont val="Arial Narrow"/>
        <family val="2"/>
        <charset val="238"/>
      </rPr>
      <t xml:space="preserve">:  Doplnenie prístrojového vybavenia – pre funkčnú elektrostimuláciu hornej a dolnej končatiny
</t>
    </r>
  </si>
  <si>
    <t>Plnomocenstvo prijímam:</t>
  </si>
  <si>
    <t>V ..............................., dňa...........................</t>
  </si>
  <si>
    <r>
      <t xml:space="preserve">V súvislosti s uvedeným verejným obstarávaním a na vyššie uvedené účely, predkladám toto čestné vyhlásenie aj s uvedením zoznamu osôb podľa § 32 ods. 7 a 8 a </t>
    </r>
    <r>
      <rPr>
        <b/>
        <i/>
        <sz val="10"/>
        <color rgb="FF000000"/>
        <rFont val="Arial Narrow"/>
        <family val="2"/>
        <charset val="238"/>
      </rPr>
      <t>čestne vyhlasujem</t>
    </r>
    <r>
      <rPr>
        <i/>
        <sz val="10"/>
        <color indexed="8"/>
        <rFont val="Arial Narrow"/>
        <family val="2"/>
        <charset val="238"/>
      </rPr>
      <t>, že nižšie uvedené osoby spĺňajú podmienkui účasti podľa § 32 ods.1 písm. a) ZVO</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</si>
  <si>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</si>
  <si>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</si>
  <si>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na konanie v mene všetkých členov skupiny dodávateľov, prijímanie pokynov vo verejnom obstarávaní na predmet zákazky </t>
    </r>
    <r>
      <rPr>
        <b/>
        <sz val="10"/>
        <color indexed="8"/>
        <rFont val="Arial Narrow"/>
        <family val="2"/>
        <charset val="238"/>
      </rPr>
      <t>„Doplnenie prístrojového vybavenia - pre funkčnú elektrostimuláciu hornej a dolnej končatiny“,</t>
    </r>
    <r>
      <rPr>
        <sz val="10"/>
        <color indexed="8"/>
        <rFont val="Arial Narrow"/>
        <family val="2"/>
        <charset val="238"/>
      </rPr>
      <t xml:space="preserve"> na doručovanie dokumentov od verejného obstarávateľa, na konanie v mene skupiny dodávateľov pre prípad prijatia ponuky verejným obstarávateľom, k podpisu dokumentov a dokladov a návrhu zmluvy, predkladaných ako súčasť ponuky, ku komunikácii v procese verejného obstarávania, a to v pozícii lídra skupiny (vedúceho skupiny) dodávateľov.</t>
    </r>
  </si>
  <si>
    <t xml:space="preserve">Intenzita v rozsahu min. 0 – 60mA /väčší rozsah prípustný/  </t>
  </si>
  <si>
    <t>sadzba DPH 
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</si>
</sst>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5"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
      <b/>
      <sz val="10"/>
      <color indexed="8"/>
      <name val="Arial"/>
      <family val="2"/>
      <charset val="238"/>
    </font>
    <font>
      <sz val="10"/>
      <color indexed="8"/>
      <name val="Arial"/>
      <family val="2"/>
      <charset val="238"/>
    </font>
    <font>
      <sz val="10"/>
      <color indexed="8"/>
      <name val="Wingdings"/>
      <charset val="2"/>
    </font>
    <font>
      <sz val="7"/>
      <color indexed="8"/>
      <name val="Arial Narrow"/>
      <family val="2"/>
      <charset val="238"/>
    </font>
    <font>
      <b/>
      <sz val="11"/>
      <name val="Arial Narrow"/>
      <family val="2"/>
      <charset val="238"/>
    </font>
    <font>
      <b/>
      <i/>
      <sz val="10"/>
      <color rgb="FF000000"/>
      <name val="Arial Narrow"/>
      <family val="2"/>
      <charset val="238"/>
    </font>
    <font>
      <i/>
      <sz val="10"/>
      <color theme="1"/>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2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style="thin">
        <color auto="1"/>
      </top>
      <bottom/>
      <diagonal/>
    </border>
    <border>
      <left style="thin">
        <color rgb="FFC00000"/>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rgb="FFC00000"/>
      </bottom>
      <diagonal/>
    </border>
    <border>
      <left style="thin">
        <color rgb="FFFF0000"/>
      </left>
      <right/>
      <top style="thin">
        <color rgb="FFFF0000"/>
      </top>
      <bottom style="thin">
        <color rgb="FFC00000"/>
      </bottom>
      <diagonal/>
    </border>
    <border>
      <left/>
      <right style="thin">
        <color rgb="FFC00000"/>
      </right>
      <top/>
      <bottom style="thin">
        <color rgb="FFC00000"/>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98">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8" xfId="7" applyFont="1" applyBorder="1" applyAlignment="1" applyProtection="1">
      <alignment wrapText="1"/>
      <protection locked="0"/>
    </xf>
    <xf numFmtId="0" fontId="15" fillId="0" borderId="8"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7" applyNumberFormat="1" applyFont="1" applyBorder="1" applyAlignment="1">
      <alignment horizontal="left" vertical="top" wrapText="1"/>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7"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7"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32" fillId="0" borderId="0" xfId="0" applyFont="1" applyAlignment="1">
      <alignment horizontal="left" vertical="top" wrapText="1"/>
    </xf>
    <xf numFmtId="0" fontId="35" fillId="0" borderId="0" xfId="0" applyFont="1" applyAlignment="1">
      <alignment horizontal="center" vertical="center"/>
    </xf>
    <xf numFmtId="0" fontId="36" fillId="0" borderId="0" xfId="0" applyFont="1" applyAlignment="1">
      <alignment horizontal="left" vertical="center" indent="15"/>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vertical="top" wrapText="1"/>
    </xf>
    <xf numFmtId="0" fontId="32" fillId="0" borderId="2" xfId="0" applyFont="1" applyBorder="1" applyAlignment="1">
      <alignment vertical="center" wrapText="1"/>
    </xf>
    <xf numFmtId="0" fontId="33" fillId="0" borderId="0" xfId="0" applyFont="1" applyAlignment="1"/>
    <xf numFmtId="0" fontId="33" fillId="0" borderId="0" xfId="0" applyFont="1" applyAlignment="1">
      <alignment horizontal="justify" vertical="center"/>
    </xf>
    <xf numFmtId="0" fontId="33" fillId="0" borderId="0" xfId="0" applyFont="1" applyBorder="1" applyAlignment="1">
      <alignment vertical="center"/>
    </xf>
    <xf numFmtId="0" fontId="32" fillId="0" borderId="2"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2"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24" fillId="0" borderId="0" xfId="7" applyFont="1" applyAlignment="1" applyProtection="1">
      <alignment horizontal="center" wrapText="1"/>
      <protection locked="0"/>
    </xf>
    <xf numFmtId="0" fontId="17" fillId="0" borderId="0" xfId="7" applyNumberFormat="1" applyFont="1" applyBorder="1" applyAlignment="1">
      <alignment horizontal="left" vertical="top" wrapText="1"/>
    </xf>
    <xf numFmtId="0" fontId="39" fillId="0" borderId="0" xfId="0" applyFont="1" applyAlignment="1">
      <alignment horizontal="justify" vertical="center"/>
    </xf>
    <xf numFmtId="0" fontId="40" fillId="0" borderId="0" xfId="0" applyFont="1" applyAlignment="1">
      <alignment horizontal="justify" vertical="center"/>
    </xf>
    <xf numFmtId="0" fontId="39" fillId="0" borderId="0" xfId="0" applyFont="1" applyAlignment="1">
      <alignment vertical="center"/>
    </xf>
    <xf numFmtId="0" fontId="33" fillId="0" borderId="0" xfId="0" applyFont="1" applyAlignment="1">
      <alignment horizontal="left" vertical="center" wrapText="1"/>
    </xf>
    <xf numFmtId="0" fontId="37" fillId="0" borderId="0" xfId="0" applyFont="1" applyAlignment="1">
      <alignment horizontal="left" vertical="center"/>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0" fontId="27" fillId="0" borderId="2" xfId="0" applyNumberFormat="1" applyFont="1" applyFill="1" applyBorder="1" applyAlignment="1">
      <alignment horizontal="center" vertical="center" wrapText="1"/>
    </xf>
    <xf numFmtId="49" fontId="18" fillId="0" borderId="0" xfId="16" applyNumberFormat="1" applyFont="1" applyAlignment="1" applyProtection="1">
      <alignment horizontal="right" wrapText="1"/>
      <protection locked="0"/>
    </xf>
    <xf numFmtId="0" fontId="15"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2" xfId="7" applyFont="1" applyBorder="1" applyAlignment="1" applyProtection="1">
      <alignment horizontal="left" vertical="center" wrapText="1"/>
      <protection locked="0"/>
    </xf>
    <xf numFmtId="0" fontId="18" fillId="0" borderId="2"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0" fontId="33" fillId="0" borderId="0" xfId="0" applyFont="1" applyAlignment="1">
      <alignment horizontal="right"/>
    </xf>
    <xf numFmtId="0" fontId="18" fillId="0" borderId="0" xfId="1" applyFont="1" applyAlignment="1">
      <alignment horizontal="right"/>
    </xf>
    <xf numFmtId="0" fontId="17" fillId="0" borderId="21" xfId="16" applyNumberFormat="1" applyFont="1" applyBorder="1" applyAlignment="1" applyProtection="1">
      <alignment horizontal="left" vertical="top" wrapText="1"/>
      <protection locked="0"/>
    </xf>
    <xf numFmtId="0" fontId="16" fillId="0" borderId="21" xfId="16" applyNumberFormat="1" applyFont="1" applyBorder="1" applyAlignment="1" applyProtection="1">
      <alignment horizontal="left" vertical="top" wrapText="1"/>
      <protection locked="0"/>
    </xf>
    <xf numFmtId="49" fontId="26" fillId="5" borderId="2" xfId="17" applyNumberFormat="1" applyFont="1" applyFill="1" applyBorder="1" applyAlignment="1">
      <alignment horizontal="center" vertical="top" wrapText="1"/>
    </xf>
    <xf numFmtId="49" fontId="26" fillId="5" borderId="2" xfId="17" applyNumberFormat="1" applyFont="1" applyFill="1" applyBorder="1" applyAlignment="1">
      <alignment horizontal="center" vertical="center" wrapText="1"/>
    </xf>
    <xf numFmtId="49" fontId="18" fillId="0" borderId="0" xfId="16" applyNumberFormat="1" applyFont="1" applyAlignment="1" applyProtection="1">
      <alignment horizontal="right" vertical="center" wrapText="1"/>
      <protection locked="0"/>
    </xf>
    <xf numFmtId="0" fontId="27" fillId="0" borderId="0" xfId="0" applyNumberFormat="1" applyFont="1" applyFill="1" applyBorder="1" applyAlignment="1">
      <alignment horizontal="center" vertical="center" wrapText="1"/>
    </xf>
    <xf numFmtId="0" fontId="18" fillId="0" borderId="0" xfId="1" applyFont="1" applyAlignment="1">
      <alignment horizontal="left"/>
    </xf>
    <xf numFmtId="0" fontId="18" fillId="0" borderId="0" xfId="1" applyFont="1" applyAlignment="1">
      <alignment horizontal="left" vertical="center" wrapText="1"/>
    </xf>
    <xf numFmtId="0" fontId="33" fillId="0" borderId="0" xfId="0" applyFont="1" applyAlignment="1">
      <alignment horizontal="left" vertical="center"/>
    </xf>
    <xf numFmtId="0" fontId="18" fillId="0" borderId="0" xfId="1" applyFont="1" applyAlignment="1">
      <alignment horizontal="right" vertical="center"/>
    </xf>
    <xf numFmtId="0" fontId="18" fillId="0" borderId="0" xfId="1" applyFont="1" applyAlignment="1">
      <alignment horizontal="center"/>
    </xf>
    <xf numFmtId="0" fontId="33" fillId="0" borderId="0" xfId="0" applyFont="1" applyAlignment="1">
      <alignment vertical="center"/>
    </xf>
    <xf numFmtId="0" fontId="17" fillId="0" borderId="0" xfId="1" applyFont="1" applyBorder="1" applyAlignment="1">
      <alignment horizontal="left" vertical="center" wrapText="1"/>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8" fillId="0" borderId="0" xfId="1" applyFont="1" applyAlignment="1">
      <alignment horizontal="left" vertical="center"/>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2" xfId="1" applyFont="1" applyBorder="1" applyAlignment="1">
      <alignment horizontal="left" vertical="center" wrapText="1"/>
    </xf>
    <xf numFmtId="0" fontId="17" fillId="0" borderId="0" xfId="1" applyFont="1" applyAlignment="1">
      <alignment horizontal="left" wrapText="1"/>
    </xf>
    <xf numFmtId="0" fontId="18" fillId="0" borderId="2" xfId="1" applyFont="1" applyBorder="1" applyAlignment="1">
      <alignment horizontal="left"/>
    </xf>
    <xf numFmtId="0" fontId="25" fillId="0" borderId="0" xfId="1" applyFont="1" applyAlignment="1"/>
    <xf numFmtId="0" fontId="18" fillId="0" borderId="0" xfId="1" applyFont="1" applyAlignment="1">
      <alignment horizontal="left"/>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0" xfId="1" applyFont="1" applyAlignment="1">
      <alignment horizontal="left" vertical="center" wrapText="1"/>
    </xf>
    <xf numFmtId="0" fontId="19" fillId="0" borderId="0" xfId="1" applyFont="1" applyAlignment="1">
      <alignment horizontal="center" wrapText="1"/>
    </xf>
    <xf numFmtId="0" fontId="18" fillId="0" borderId="0" xfId="1" applyFont="1" applyAlignment="1">
      <alignment horizontal="left" vertical="top"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27" fillId="0" borderId="0" xfId="1" applyFont="1" applyAlignment="1">
      <alignment horizontal="left" vertical="top"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wrapText="1"/>
    </xf>
    <xf numFmtId="0" fontId="18" fillId="0" borderId="0" xfId="1" applyFont="1" applyAlignment="1">
      <alignment horizontal="center" vertical="center"/>
    </xf>
    <xf numFmtId="0" fontId="15" fillId="0" borderId="0" xfId="1" applyFont="1" applyAlignment="1">
      <alignment horizontal="left" vertical="center" wrapText="1"/>
    </xf>
    <xf numFmtId="0" fontId="15" fillId="0" borderId="0" xfId="1" applyFont="1" applyAlignment="1">
      <alignment horizontal="left" vertical="top" wrapText="1"/>
    </xf>
    <xf numFmtId="0" fontId="19" fillId="0" borderId="0" xfId="1" applyFont="1" applyFill="1" applyAlignment="1">
      <alignment horizontal="center"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6" applyFont="1" applyAlignment="1" applyProtection="1">
      <alignment horizontal="left" vertical="center" wrapText="1"/>
      <protection locked="0"/>
    </xf>
    <xf numFmtId="0" fontId="18" fillId="0" borderId="4" xfId="16" applyFont="1" applyBorder="1" applyAlignment="1" applyProtection="1">
      <alignment horizontal="left" wrapText="1"/>
      <protection locked="0"/>
    </xf>
    <xf numFmtId="0" fontId="11" fillId="0" borderId="0" xfId="17" applyFont="1" applyBorder="1" applyAlignment="1">
      <alignment horizontal="left" wrapText="1"/>
    </xf>
    <xf numFmtId="0" fontId="15" fillId="0" borderId="0" xfId="16" applyFont="1" applyFill="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49" fontId="26" fillId="0" borderId="1" xfId="0" applyNumberFormat="1" applyFont="1" applyFill="1" applyBorder="1" applyAlignment="1">
      <alignment horizontal="left" vertical="center" wrapText="1"/>
    </xf>
    <xf numFmtId="49" fontId="26" fillId="0" borderId="20" xfId="0" applyNumberFormat="1" applyFont="1" applyFill="1" applyBorder="1" applyAlignment="1">
      <alignment horizontal="left" vertical="center" wrapText="1"/>
    </xf>
    <xf numFmtId="49" fontId="26" fillId="0" borderId="3" xfId="0" applyNumberFormat="1" applyFont="1" applyFill="1" applyBorder="1" applyAlignment="1">
      <alignment horizontal="left" vertical="center" wrapText="1"/>
    </xf>
    <xf numFmtId="49" fontId="27" fillId="0" borderId="1" xfId="0" applyNumberFormat="1" applyFont="1" applyFill="1" applyBorder="1" applyAlignment="1">
      <alignment horizontal="left" vertical="center" wrapText="1"/>
    </xf>
    <xf numFmtId="49" fontId="27" fillId="0" borderId="3" xfId="0" applyNumberFormat="1" applyFont="1" applyFill="1" applyBorder="1" applyAlignment="1">
      <alignment horizontal="left" vertical="center" wrapText="1"/>
    </xf>
    <xf numFmtId="49" fontId="27" fillId="0" borderId="1" xfId="0" applyNumberFormat="1" applyFont="1" applyBorder="1" applyAlignment="1">
      <alignment horizontal="left" vertical="center" wrapText="1"/>
    </xf>
    <xf numFmtId="49" fontId="27" fillId="0" borderId="3" xfId="0" applyNumberFormat="1" applyFont="1" applyBorder="1" applyAlignment="1">
      <alignment horizontal="left" vertical="center" wrapText="1"/>
    </xf>
    <xf numFmtId="0" fontId="17" fillId="0" borderId="0" xfId="16" applyNumberFormat="1" applyFont="1" applyAlignment="1" applyProtection="1">
      <alignment horizontal="left" vertical="top" wrapText="1"/>
      <protection locked="0"/>
    </xf>
    <xf numFmtId="0" fontId="17" fillId="0" borderId="0" xfId="16" applyNumberFormat="1" applyFont="1" applyAlignment="1" applyProtection="1">
      <alignment horizontal="left" vertical="center" wrapText="1"/>
      <protection locked="0"/>
    </xf>
    <xf numFmtId="49" fontId="26" fillId="2" borderId="12" xfId="17" applyNumberFormat="1" applyFont="1" applyFill="1" applyBorder="1" applyAlignment="1">
      <alignment horizontal="left" vertical="top" wrapText="1"/>
    </xf>
    <xf numFmtId="49" fontId="26" fillId="2" borderId="10" xfId="17" applyNumberFormat="1" applyFont="1" applyFill="1" applyBorder="1" applyAlignment="1">
      <alignment horizontal="left" vertical="top" wrapText="1"/>
    </xf>
    <xf numFmtId="49" fontId="26" fillId="2" borderId="13" xfId="17" applyNumberFormat="1" applyFont="1" applyFill="1" applyBorder="1" applyAlignment="1">
      <alignment horizontal="left" vertical="top" wrapText="1"/>
    </xf>
    <xf numFmtId="49" fontId="26" fillId="2" borderId="16" xfId="17" applyNumberFormat="1" applyFont="1" applyFill="1" applyBorder="1" applyAlignment="1">
      <alignment horizontal="left" vertical="top" wrapText="1"/>
    </xf>
    <xf numFmtId="49" fontId="26" fillId="2" borderId="0" xfId="17" applyNumberFormat="1" applyFont="1" applyFill="1" applyBorder="1" applyAlignment="1">
      <alignment horizontal="left" vertical="top" wrapText="1"/>
    </xf>
    <xf numFmtId="49" fontId="26" fillId="2" borderId="17" xfId="17" applyNumberFormat="1" applyFont="1" applyFill="1" applyBorder="1" applyAlignment="1">
      <alignment horizontal="left" vertical="top" wrapText="1"/>
    </xf>
    <xf numFmtId="49" fontId="26" fillId="2" borderId="14" xfId="17" applyNumberFormat="1" applyFont="1" applyFill="1" applyBorder="1" applyAlignment="1">
      <alignment horizontal="left" vertical="top" wrapText="1"/>
    </xf>
    <xf numFmtId="49" fontId="26" fillId="2" borderId="4" xfId="17" applyNumberFormat="1" applyFont="1" applyFill="1" applyBorder="1" applyAlignment="1">
      <alignment horizontal="left" vertical="top" wrapText="1"/>
    </xf>
    <xf numFmtId="49" fontId="26" fillId="2" borderId="15" xfId="17" applyNumberFormat="1" applyFont="1" applyFill="1" applyBorder="1" applyAlignment="1">
      <alignment horizontal="left" vertical="top" wrapText="1"/>
    </xf>
    <xf numFmtId="0" fontId="18" fillId="0" borderId="22" xfId="1" quotePrefix="1" applyNumberFormat="1" applyFont="1" applyBorder="1" applyAlignment="1">
      <alignment horizontal="left" vertical="center" wrapText="1"/>
    </xf>
    <xf numFmtId="0" fontId="18" fillId="0" borderId="21" xfId="1" quotePrefix="1" applyNumberFormat="1" applyFont="1" applyBorder="1" applyAlignment="1">
      <alignment horizontal="left" vertical="center" wrapText="1"/>
    </xf>
    <xf numFmtId="0" fontId="18" fillId="0" borderId="23" xfId="1" quotePrefix="1" applyNumberFormat="1" applyFont="1" applyBorder="1" applyAlignment="1">
      <alignment horizontal="left" vertical="center" wrapText="1"/>
    </xf>
    <xf numFmtId="0" fontId="18" fillId="0" borderId="6" xfId="1" quotePrefix="1" applyNumberFormat="1" applyFont="1" applyBorder="1" applyAlignment="1">
      <alignment horizontal="left" vertical="center" wrapText="1"/>
    </xf>
    <xf numFmtId="0" fontId="18" fillId="0" borderId="7" xfId="1" quotePrefix="1" applyNumberFormat="1" applyFont="1" applyBorder="1" applyAlignment="1">
      <alignment horizontal="left" vertical="center" wrapText="1"/>
    </xf>
    <xf numFmtId="49" fontId="18" fillId="0" borderId="0" xfId="16" applyNumberFormat="1" applyFont="1" applyAlignment="1" applyProtection="1">
      <alignment horizontal="right" wrapText="1"/>
      <protection locked="0"/>
    </xf>
    <xf numFmtId="0" fontId="17" fillId="0" borderId="0" xfId="16" applyFont="1" applyAlignment="1" applyProtection="1">
      <alignment horizontal="left" vertical="center" wrapText="1"/>
      <protection locked="0"/>
    </xf>
    <xf numFmtId="0" fontId="18" fillId="0" borderId="5" xfId="1" quotePrefix="1" applyNumberFormat="1" applyFont="1" applyBorder="1" applyAlignment="1">
      <alignment horizontal="left" vertical="center" wrapText="1"/>
    </xf>
    <xf numFmtId="0" fontId="19" fillId="0" borderId="0" xfId="16" applyFont="1" applyAlignment="1" applyProtection="1">
      <alignment horizontal="center" wrapText="1"/>
      <protection locked="0"/>
    </xf>
    <xf numFmtId="0" fontId="19" fillId="0" borderId="4" xfId="16" applyFont="1" applyBorder="1" applyAlignment="1" applyProtection="1">
      <alignment horizontal="center" wrapText="1"/>
      <protection locked="0"/>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16" fillId="4" borderId="18" xfId="7" applyFont="1" applyFill="1" applyBorder="1" applyAlignment="1" applyProtection="1">
      <alignment horizontal="center" vertical="top" wrapText="1"/>
      <protection locked="0"/>
    </xf>
    <xf numFmtId="0" fontId="16" fillId="4" borderId="19" xfId="7" applyFont="1" applyFill="1" applyBorder="1" applyAlignment="1" applyProtection="1">
      <alignment horizontal="center" vertical="top" wrapText="1"/>
      <protection locked="0"/>
    </xf>
    <xf numFmtId="0" fontId="18" fillId="0" borderId="0" xfId="7" applyFont="1" applyAlignment="1" applyProtection="1">
      <alignment horizontal="left" wrapText="1"/>
      <protection locked="0"/>
    </xf>
    <xf numFmtId="0" fontId="26"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42"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5" xfId="7" applyNumberFormat="1" applyFont="1" applyBorder="1" applyAlignment="1">
      <alignment horizontal="left" vertical="top" wrapText="1"/>
    </xf>
    <xf numFmtId="0" fontId="17" fillId="0" borderId="6" xfId="7" applyNumberFormat="1" applyFont="1" applyBorder="1" applyAlignment="1">
      <alignment horizontal="left" vertical="top" wrapText="1"/>
    </xf>
    <xf numFmtId="0" fontId="17" fillId="0" borderId="7" xfId="7" applyNumberFormat="1" applyFont="1" applyBorder="1" applyAlignment="1">
      <alignment horizontal="left" vertical="top" wrapText="1"/>
    </xf>
    <xf numFmtId="0" fontId="18" fillId="0" borderId="4" xfId="7" applyFont="1" applyBorder="1" applyAlignment="1" applyProtection="1">
      <alignment horizontal="left" wrapText="1"/>
      <protection locked="0"/>
    </xf>
    <xf numFmtId="0" fontId="18" fillId="0" borderId="9"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18" fillId="0" borderId="0" xfId="7" applyFont="1" applyAlignment="1" applyProtection="1">
      <alignment horizontal="right" wrapText="1"/>
      <protection locked="0"/>
    </xf>
    <xf numFmtId="0" fontId="37" fillId="0" borderId="4" xfId="0" applyFont="1" applyBorder="1" applyAlignment="1">
      <alignment horizontal="center" vertical="center"/>
    </xf>
    <xf numFmtId="0" fontId="37" fillId="0" borderId="0" xfId="0" applyFont="1" applyAlignment="1">
      <alignment horizontal="center"/>
    </xf>
    <xf numFmtId="0" fontId="32" fillId="0" borderId="0" xfId="0" applyFont="1" applyAlignment="1">
      <alignment horizontal="left" vertical="top" wrapText="1"/>
    </xf>
    <xf numFmtId="0" fontId="34"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right" vertical="center"/>
    </xf>
    <xf numFmtId="0" fontId="18" fillId="0" borderId="0" xfId="1" applyFont="1" applyAlignment="1">
      <alignment horizontal="right" vertical="center"/>
    </xf>
    <xf numFmtId="0" fontId="18" fillId="4" borderId="2" xfId="1" applyFont="1" applyFill="1" applyBorder="1" applyAlignment="1">
      <alignment horizontal="left" vertical="center" wrapText="1"/>
    </xf>
    <xf numFmtId="0" fontId="18" fillId="0" borderId="2" xfId="1" applyFont="1" applyBorder="1" applyAlignment="1">
      <alignment horizontal="left" wrapText="1"/>
    </xf>
    <xf numFmtId="0" fontId="18" fillId="0" borderId="11"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9" xfId="1" applyFont="1" applyBorder="1" applyAlignment="1">
      <alignment horizontal="left" vertical="top" wrapText="1"/>
    </xf>
    <xf numFmtId="0" fontId="15" fillId="0" borderId="10" xfId="1" applyFont="1" applyBorder="1" applyAlignment="1">
      <alignment horizontal="left" vertical="center" wrapText="1"/>
    </xf>
    <xf numFmtId="0" fontId="33" fillId="0" borderId="0" xfId="0" applyFont="1" applyAlignment="1">
      <alignment horizontal="left" vertical="top" wrapText="1"/>
    </xf>
    <xf numFmtId="0" fontId="17" fillId="0" borderId="0" xfId="1" applyFont="1" applyBorder="1" applyAlignment="1">
      <alignment horizontal="left" vertical="center" wrapText="1"/>
    </xf>
    <xf numFmtId="0" fontId="36" fillId="0" borderId="0" xfId="0" applyFont="1" applyAlignment="1">
      <alignment horizontal="left" wrapText="1"/>
    </xf>
    <xf numFmtId="0" fontId="33" fillId="0" borderId="0" xfId="0" applyFont="1" applyAlignment="1">
      <alignment horizontal="left" vertical="center" wrapText="1"/>
    </xf>
    <xf numFmtId="0" fontId="27" fillId="0" borderId="0" xfId="0" applyFont="1" applyAlignment="1">
      <alignment horizontal="left" vertical="center"/>
    </xf>
    <xf numFmtId="0" fontId="36" fillId="0" borderId="0" xfId="0" applyFont="1" applyAlignment="1">
      <alignment horizontal="left" vertical="center" wrapText="1"/>
    </xf>
    <xf numFmtId="0" fontId="38"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xf>
    <xf numFmtId="0" fontId="33" fillId="0" borderId="0" xfId="0" applyFont="1" applyAlignment="1">
      <alignment horizontal="left"/>
    </xf>
    <xf numFmtId="49" fontId="26" fillId="5" borderId="1" xfId="17" applyNumberFormat="1" applyFont="1" applyFill="1" applyBorder="1" applyAlignment="1">
      <alignment horizontal="center" vertical="center" wrapText="1"/>
    </xf>
    <xf numFmtId="49" fontId="26" fillId="5" borderId="3" xfId="17" applyNumberFormat="1" applyFont="1" applyFill="1" applyBorder="1" applyAlignment="1">
      <alignment horizontal="center" vertical="center" wrapText="1"/>
    </xf>
    <xf numFmtId="49" fontId="26" fillId="5" borderId="1" xfId="17" applyNumberFormat="1" applyFont="1" applyFill="1" applyBorder="1" applyAlignment="1">
      <alignment horizontal="left" vertical="top" wrapText="1"/>
    </xf>
    <xf numFmtId="49" fontId="26" fillId="5" borderId="3" xfId="17" applyNumberFormat="1" applyFont="1" applyFill="1" applyBorder="1" applyAlignment="1">
      <alignment horizontal="left" vertical="top" wrapText="1"/>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abSelected="1" zoomScaleNormal="100" zoomScalePageLayoutView="98" workbookViewId="0">
      <selection activeCell="C39" sqref="C39"/>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74" t="s">
        <v>5</v>
      </c>
      <c r="B1" s="174"/>
    </row>
    <row r="2" spans="1:10" ht="18" customHeight="1" x14ac:dyDescent="0.2">
      <c r="A2" s="175" t="s">
        <v>152</v>
      </c>
      <c r="B2" s="176"/>
      <c r="C2" s="176"/>
      <c r="D2" s="176"/>
    </row>
    <row r="3" spans="1:10" ht="15" customHeight="1" x14ac:dyDescent="0.2">
      <c r="A3" s="177"/>
      <c r="B3" s="177"/>
      <c r="C3" s="177"/>
    </row>
    <row r="4" spans="1:10" ht="16.5" x14ac:dyDescent="0.3">
      <c r="A4" s="178" t="s">
        <v>6</v>
      </c>
      <c r="B4" s="178"/>
      <c r="C4" s="178"/>
      <c r="D4" s="178"/>
      <c r="E4" s="2"/>
      <c r="F4" s="2"/>
      <c r="G4" s="2"/>
      <c r="H4" s="2"/>
      <c r="I4" s="2"/>
      <c r="J4" s="2"/>
    </row>
    <row r="5" spans="1:10" x14ac:dyDescent="0.2">
      <c r="C5" s="68"/>
      <c r="D5" s="69"/>
    </row>
    <row r="6" spans="1:10" s="3" customFormat="1" ht="15" customHeight="1" x14ac:dyDescent="0.25">
      <c r="A6" s="179" t="s">
        <v>33</v>
      </c>
      <c r="B6" s="179"/>
      <c r="C6" s="179"/>
      <c r="D6" s="179"/>
      <c r="F6" s="4"/>
    </row>
    <row r="7" spans="1:10" s="3" customFormat="1" ht="15" customHeight="1" x14ac:dyDescent="0.25">
      <c r="A7" s="179" t="s">
        <v>47</v>
      </c>
      <c r="B7" s="179"/>
      <c r="C7" s="179"/>
      <c r="D7" s="179"/>
    </row>
    <row r="8" spans="1:10" s="3" customFormat="1" ht="15" customHeight="1" x14ac:dyDescent="0.25">
      <c r="A8" s="179" t="s">
        <v>9</v>
      </c>
      <c r="B8" s="179"/>
      <c r="C8" s="179"/>
      <c r="D8" s="179"/>
    </row>
    <row r="9" spans="1:10" s="3" customFormat="1" ht="15" customHeight="1" x14ac:dyDescent="0.25">
      <c r="A9" s="179" t="s">
        <v>10</v>
      </c>
      <c r="B9" s="179"/>
      <c r="C9" s="179"/>
      <c r="D9" s="179"/>
    </row>
    <row r="10" spans="1:10" s="3" customFormat="1" ht="15" customHeight="1" x14ac:dyDescent="0.25">
      <c r="A10" s="172" t="s">
        <v>85</v>
      </c>
      <c r="B10" s="173"/>
      <c r="C10" s="172"/>
      <c r="D10" s="173"/>
    </row>
    <row r="11" spans="1:10" s="3" customFormat="1" ht="15" customHeight="1" x14ac:dyDescent="0.25">
      <c r="A11" s="179" t="s">
        <v>48</v>
      </c>
      <c r="B11" s="179"/>
      <c r="C11" s="179"/>
      <c r="D11" s="179"/>
    </row>
    <row r="12" spans="1:10" s="3" customFormat="1" ht="15" customHeight="1" x14ac:dyDescent="0.25">
      <c r="A12" s="179" t="s">
        <v>50</v>
      </c>
      <c r="B12" s="179"/>
      <c r="C12" s="189"/>
      <c r="D12" s="189"/>
    </row>
    <row r="13" spans="1:10" s="3" customFormat="1" ht="57.75" customHeight="1" x14ac:dyDescent="0.25">
      <c r="A13" s="190" t="s">
        <v>52</v>
      </c>
      <c r="B13" s="190"/>
      <c r="C13" s="191"/>
      <c r="D13" s="191"/>
    </row>
    <row r="14" spans="1:10" s="3" customFormat="1" ht="18.75" customHeight="1" x14ac:dyDescent="0.25">
      <c r="A14" s="192" t="s">
        <v>49</v>
      </c>
      <c r="B14" s="192"/>
      <c r="C14" s="193"/>
      <c r="D14" s="194"/>
    </row>
    <row r="15" spans="1:10" s="3" customFormat="1" ht="36" customHeight="1" x14ac:dyDescent="0.25">
      <c r="A15" s="184" t="s">
        <v>56</v>
      </c>
      <c r="B15" s="184"/>
      <c r="C15" s="179"/>
      <c r="D15" s="179"/>
    </row>
    <row r="16" spans="1:10" s="3" customFormat="1" ht="39" customHeight="1" x14ac:dyDescent="0.25">
      <c r="A16" s="184" t="s">
        <v>55</v>
      </c>
      <c r="B16" s="184"/>
      <c r="C16" s="185"/>
      <c r="D16" s="185"/>
    </row>
    <row r="17" spans="1:10" s="3" customFormat="1" ht="132.75" customHeight="1" x14ac:dyDescent="0.25">
      <c r="A17" s="186" t="s">
        <v>72</v>
      </c>
      <c r="B17" s="186"/>
      <c r="C17" s="187" t="s">
        <v>87</v>
      </c>
      <c r="D17" s="187"/>
    </row>
    <row r="18" spans="1:10" s="3" customFormat="1" ht="22.15" customHeight="1" x14ac:dyDescent="0.25">
      <c r="A18" s="188"/>
      <c r="B18" s="188"/>
      <c r="C18" s="188"/>
      <c r="D18" s="188"/>
    </row>
    <row r="19" spans="1:10" ht="13.5" x14ac:dyDescent="0.25">
      <c r="A19" s="180" t="s">
        <v>11</v>
      </c>
      <c r="B19" s="180"/>
      <c r="C19" s="180"/>
      <c r="D19" s="31"/>
      <c r="E19" s="2"/>
      <c r="F19" s="2"/>
      <c r="G19" s="2"/>
      <c r="H19" s="2"/>
      <c r="I19" s="2"/>
      <c r="J19" s="2"/>
    </row>
    <row r="20" spans="1:10" s="3" customFormat="1" ht="15" customHeight="1" x14ac:dyDescent="0.25">
      <c r="A20" s="179" t="s">
        <v>12</v>
      </c>
      <c r="B20" s="179"/>
      <c r="C20" s="179"/>
      <c r="D20" s="179"/>
    </row>
    <row r="21" spans="1:10" s="3" customFormat="1" ht="15" customHeight="1" x14ac:dyDescent="0.25">
      <c r="A21" s="179" t="s">
        <v>13</v>
      </c>
      <c r="B21" s="179"/>
      <c r="C21" s="179"/>
      <c r="D21" s="179"/>
    </row>
    <row r="22" spans="1:10" s="3" customFormat="1" ht="15" customHeight="1" x14ac:dyDescent="0.25">
      <c r="A22" s="179" t="s">
        <v>14</v>
      </c>
      <c r="B22" s="179"/>
      <c r="C22" s="179"/>
      <c r="D22" s="179"/>
    </row>
    <row r="23" spans="1:10" ht="12.75" x14ac:dyDescent="0.2">
      <c r="A23" s="39"/>
      <c r="B23" s="39"/>
      <c r="C23" s="39"/>
      <c r="D23" s="75"/>
    </row>
    <row r="24" spans="1:10" ht="12.75" x14ac:dyDescent="0.2">
      <c r="A24" s="180" t="s">
        <v>39</v>
      </c>
      <c r="B24" s="180"/>
      <c r="C24" s="180"/>
      <c r="D24" s="76"/>
      <c r="E24" s="2"/>
      <c r="F24" s="2"/>
      <c r="G24" s="2"/>
      <c r="H24" s="2"/>
      <c r="I24" s="2"/>
      <c r="J24" s="2"/>
    </row>
    <row r="25" spans="1:10" s="3" customFormat="1" ht="17.45" customHeight="1" x14ac:dyDescent="0.25">
      <c r="A25" s="179" t="s">
        <v>12</v>
      </c>
      <c r="B25" s="179"/>
      <c r="C25" s="179"/>
      <c r="D25" s="179"/>
    </row>
    <row r="26" spans="1:10" s="3" customFormat="1" ht="18.600000000000001" customHeight="1" x14ac:dyDescent="0.25">
      <c r="A26" s="179" t="s">
        <v>40</v>
      </c>
      <c r="B26" s="179"/>
      <c r="C26" s="179"/>
      <c r="D26" s="179"/>
    </row>
    <row r="27" spans="1:10" s="3" customFormat="1" ht="12.75" x14ac:dyDescent="0.25">
      <c r="A27" s="179" t="s">
        <v>41</v>
      </c>
      <c r="B27" s="179"/>
      <c r="C27" s="179"/>
      <c r="D27" s="179"/>
    </row>
    <row r="28" spans="1:10" ht="18" customHeight="1" x14ac:dyDescent="0.25">
      <c r="A28" s="181" t="s">
        <v>9</v>
      </c>
      <c r="B28" s="181"/>
      <c r="C28" s="179"/>
      <c r="D28" s="179"/>
      <c r="E28" s="30"/>
      <c r="F28" s="30"/>
    </row>
    <row r="29" spans="1:10" s="6" customFormat="1" ht="15" customHeight="1" x14ac:dyDescent="0.25">
      <c r="A29" s="182" t="s">
        <v>73</v>
      </c>
      <c r="B29" s="182"/>
      <c r="C29" s="32"/>
      <c r="D29" s="32"/>
      <c r="E29" s="32"/>
      <c r="F29" s="32"/>
    </row>
    <row r="30" spans="1:10" s="6" customFormat="1" ht="9" customHeight="1" x14ac:dyDescent="0.25">
      <c r="A30" s="32"/>
      <c r="B30" s="32"/>
      <c r="C30" s="32"/>
      <c r="D30" s="32"/>
      <c r="E30" s="32"/>
      <c r="F30" s="32"/>
    </row>
    <row r="31" spans="1:10" s="3" customFormat="1" ht="13.5" x14ac:dyDescent="0.25">
      <c r="A31" s="174" t="s">
        <v>63</v>
      </c>
      <c r="B31" s="174"/>
      <c r="C31" s="34"/>
      <c r="D31" s="33"/>
      <c r="E31" s="33"/>
      <c r="F31" s="33"/>
    </row>
    <row r="32" spans="1:10" ht="13.5" x14ac:dyDescent="0.25">
      <c r="A32" s="183"/>
      <c r="B32" s="183"/>
      <c r="C32" s="30"/>
      <c r="D32" s="30"/>
      <c r="E32" s="30"/>
      <c r="F32" s="30"/>
    </row>
    <row r="33" spans="1:6" ht="18.600000000000001" customHeight="1" x14ac:dyDescent="0.25">
      <c r="A33" s="30"/>
      <c r="B33" s="169" t="s">
        <v>153</v>
      </c>
      <c r="C33" s="109"/>
      <c r="D33" s="62"/>
      <c r="E33" s="30"/>
      <c r="F33" s="30"/>
    </row>
    <row r="34" spans="1:6" ht="18.600000000000001" customHeight="1" x14ac:dyDescent="0.25">
      <c r="A34" s="30"/>
      <c r="B34" s="169" t="s">
        <v>70</v>
      </c>
      <c r="C34" s="70"/>
      <c r="D34" s="63"/>
      <c r="E34" s="30"/>
      <c r="F34" s="30"/>
    </row>
    <row r="35" spans="1:6" ht="13.5" x14ac:dyDescent="0.25">
      <c r="A35" s="30"/>
      <c r="B35" s="30"/>
      <c r="C35" s="35"/>
      <c r="D35" s="35"/>
      <c r="E35" s="30"/>
      <c r="F35" s="30"/>
    </row>
    <row r="36" spans="1:6" ht="13.5" x14ac:dyDescent="0.25">
      <c r="A36" s="30"/>
      <c r="B36" s="30"/>
      <c r="C36" s="30"/>
      <c r="D36" s="30"/>
      <c r="E36" s="30"/>
      <c r="F36" s="30"/>
    </row>
    <row r="37" spans="1:6" ht="13.5" x14ac:dyDescent="0.25">
      <c r="A37" s="30"/>
      <c r="B37" s="30"/>
      <c r="C37" s="30"/>
      <c r="D37" s="30"/>
      <c r="E37" s="30"/>
      <c r="F37" s="30"/>
    </row>
    <row r="38" spans="1:6" ht="13.5" x14ac:dyDescent="0.25">
      <c r="A38" s="30"/>
      <c r="B38" s="30"/>
      <c r="C38" s="30"/>
      <c r="D38" s="30"/>
      <c r="E38" s="30"/>
      <c r="F38" s="30"/>
    </row>
    <row r="102" spans="4:4" x14ac:dyDescent="0.2">
      <c r="D102" s="1" t="str">
        <f>IF('Príloha č.1'!C8="","",'Príloha č.1'!C8:D8)</f>
        <v/>
      </c>
    </row>
  </sheetData>
  <mergeCells count="48">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 ref="C28:D28"/>
    <mergeCell ref="A28:B28"/>
    <mergeCell ref="A29:B29"/>
    <mergeCell ref="A24:C24"/>
    <mergeCell ref="A25:B25"/>
    <mergeCell ref="C25:D25"/>
    <mergeCell ref="A26:B26"/>
    <mergeCell ref="C26:D2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A10:B10"/>
    <mergeCell ref="C10:D10"/>
    <mergeCell ref="A1:B1"/>
    <mergeCell ref="A2:D2"/>
    <mergeCell ref="A3:C3"/>
    <mergeCell ref="A4:D4"/>
    <mergeCell ref="A6:B6"/>
    <mergeCell ref="C6:D6"/>
  </mergeCells>
  <pageMargins left="0.78740157480314965" right="0.39370078740157483" top="0.98425196850393704" bottom="0.39370078740157483" header="0.31496062992125984" footer="0.31496062992125984"/>
  <pageSetup paperSize="9" scale="9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7"/>
  <sheetViews>
    <sheetView showGridLines="0" zoomScaleNormal="100" workbookViewId="0">
      <selection activeCell="B19" sqref="B19:D19"/>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5" t="s">
        <v>5</v>
      </c>
      <c r="B1" s="195"/>
      <c r="C1" s="39"/>
      <c r="D1" s="39"/>
    </row>
    <row r="2" spans="1:10" s="7" customFormat="1" ht="21.6" customHeight="1" x14ac:dyDescent="0.25">
      <c r="A2" s="175" t="str">
        <f>'Príloha č.1'!A2:D2</f>
        <v>Doplnenie prístrojového vybavenia – pre funkčnú elektrostimuláciu hornej a dolnej končatiny</v>
      </c>
      <c r="B2" s="175"/>
      <c r="C2" s="175"/>
      <c r="D2" s="175"/>
    </row>
    <row r="3" spans="1:10" s="7" customFormat="1" ht="12" customHeight="1" x14ac:dyDescent="0.25">
      <c r="A3" s="107"/>
      <c r="B3" s="107"/>
      <c r="C3" s="107"/>
      <c r="D3" s="107"/>
    </row>
    <row r="4" spans="1:10" ht="20.25" customHeight="1" x14ac:dyDescent="0.3">
      <c r="A4" s="196" t="s">
        <v>45</v>
      </c>
      <c r="B4" s="196"/>
      <c r="C4" s="196"/>
      <c r="D4" s="196"/>
      <c r="E4" s="8"/>
      <c r="F4" s="8"/>
      <c r="G4" s="8"/>
      <c r="H4" s="8"/>
      <c r="I4" s="8"/>
      <c r="J4" s="8"/>
    </row>
    <row r="5" spans="1:10" ht="18.75" customHeight="1" x14ac:dyDescent="0.25">
      <c r="A5" s="29"/>
      <c r="B5" s="29"/>
      <c r="C5" s="29"/>
      <c r="D5" s="29"/>
    </row>
    <row r="6" spans="1:10" s="7" customFormat="1" ht="17.100000000000001" customHeight="1" x14ac:dyDescent="0.25">
      <c r="A6" s="197" t="s">
        <v>7</v>
      </c>
      <c r="B6" s="197"/>
      <c r="C6" s="198" t="str">
        <f>IF('Príloha č.1'!$C$6="","",'Príloha č.1'!$C$6)</f>
        <v/>
      </c>
      <c r="D6" s="199"/>
      <c r="E6" s="9"/>
    </row>
    <row r="7" spans="1:10" s="7" customFormat="1" ht="17.100000000000001" customHeight="1" x14ac:dyDescent="0.25">
      <c r="A7" s="197" t="s">
        <v>46</v>
      </c>
      <c r="B7" s="197"/>
      <c r="C7" s="201" t="str">
        <f>IF('Príloha č.1'!$C$7="","",'Príloha č.1'!$C$7)</f>
        <v/>
      </c>
      <c r="D7" s="202"/>
    </row>
    <row r="8" spans="1:10" ht="17.100000000000001" customHeight="1" x14ac:dyDescent="0.2">
      <c r="A8" s="203" t="s">
        <v>9</v>
      </c>
      <c r="B8" s="203"/>
      <c r="C8" s="201" t="str">
        <f>IF('Príloha č.1'!$C$8="","",'Príloha č.1'!$C$8)</f>
        <v/>
      </c>
      <c r="D8" s="202"/>
    </row>
    <row r="9" spans="1:10" ht="17.100000000000001" customHeight="1" x14ac:dyDescent="0.2">
      <c r="A9" s="203" t="s">
        <v>10</v>
      </c>
      <c r="B9" s="203"/>
      <c r="C9" s="201" t="str">
        <f>IF('Príloha č.1'!$C$9="","",'Príloha č.1'!$C$9)</f>
        <v/>
      </c>
      <c r="D9" s="202"/>
    </row>
    <row r="10" spans="1:10" ht="17.100000000000001" customHeight="1" x14ac:dyDescent="0.2">
      <c r="A10" s="203" t="s">
        <v>85</v>
      </c>
      <c r="B10" s="203"/>
      <c r="C10" s="201"/>
      <c r="D10" s="202"/>
    </row>
    <row r="11" spans="1:10" ht="20.100000000000001" customHeight="1" x14ac:dyDescent="0.25">
      <c r="A11" s="29"/>
      <c r="B11" s="29"/>
      <c r="C11" s="67"/>
      <c r="D11" s="39"/>
    </row>
    <row r="12" spans="1:10" s="10" customFormat="1" ht="33" customHeight="1" x14ac:dyDescent="0.25">
      <c r="A12" s="195" t="s">
        <v>51</v>
      </c>
      <c r="B12" s="195"/>
      <c r="C12" s="195"/>
      <c r="D12" s="195"/>
    </row>
    <row r="13" spans="1:10" ht="42.6" customHeight="1" x14ac:dyDescent="0.2">
      <c r="A13" s="77" t="s">
        <v>35</v>
      </c>
      <c r="B13" s="197" t="s">
        <v>121</v>
      </c>
      <c r="C13" s="197"/>
      <c r="D13" s="197"/>
    </row>
    <row r="14" spans="1:10" ht="30" customHeight="1" x14ac:dyDescent="0.2">
      <c r="A14" s="77" t="s">
        <v>35</v>
      </c>
      <c r="B14" s="197" t="s">
        <v>122</v>
      </c>
      <c r="C14" s="197"/>
      <c r="D14" s="197"/>
    </row>
    <row r="15" spans="1:10" ht="29.45" customHeight="1" x14ac:dyDescent="0.2">
      <c r="A15" s="77" t="s">
        <v>35</v>
      </c>
      <c r="B15" s="197" t="s">
        <v>123</v>
      </c>
      <c r="C15" s="197"/>
      <c r="D15" s="197"/>
    </row>
    <row r="16" spans="1:10" ht="26.45" customHeight="1" x14ac:dyDescent="0.2">
      <c r="A16" s="77" t="s">
        <v>35</v>
      </c>
      <c r="B16" s="195" t="s">
        <v>124</v>
      </c>
      <c r="C16" s="195"/>
      <c r="D16" s="195"/>
    </row>
    <row r="17" spans="1:4" ht="28.5" customHeight="1" x14ac:dyDescent="0.2">
      <c r="A17" s="77" t="s">
        <v>35</v>
      </c>
      <c r="B17" s="200" t="s">
        <v>44</v>
      </c>
      <c r="C17" s="200"/>
      <c r="D17" s="200"/>
    </row>
    <row r="18" spans="1:4" ht="29.45" customHeight="1" x14ac:dyDescent="0.2">
      <c r="A18" s="77" t="s">
        <v>35</v>
      </c>
      <c r="B18" s="200" t="s">
        <v>125</v>
      </c>
      <c r="C18" s="200"/>
      <c r="D18" s="200"/>
    </row>
    <row r="19" spans="1:4" ht="129.75" customHeight="1" x14ac:dyDescent="0.2">
      <c r="A19" s="131" t="s">
        <v>35</v>
      </c>
      <c r="B19" s="197" t="s">
        <v>126</v>
      </c>
      <c r="C19" s="197"/>
      <c r="D19" s="197"/>
    </row>
    <row r="20" spans="1:4" ht="65.25" customHeight="1" x14ac:dyDescent="0.2">
      <c r="A20" s="166" t="s">
        <v>35</v>
      </c>
      <c r="B20" s="197" t="s">
        <v>155</v>
      </c>
      <c r="C20" s="197"/>
      <c r="D20" s="197"/>
    </row>
    <row r="21" spans="1:4" ht="27" customHeight="1" x14ac:dyDescent="0.2">
      <c r="A21" s="131"/>
      <c r="B21" s="130"/>
      <c r="C21" s="130"/>
      <c r="D21" s="130"/>
    </row>
    <row r="22" spans="1:4" ht="18" customHeight="1" x14ac:dyDescent="0.2">
      <c r="A22" s="77"/>
      <c r="B22" s="197" t="s">
        <v>53</v>
      </c>
      <c r="C22" s="197"/>
      <c r="D22" s="66"/>
    </row>
    <row r="23" spans="1:4" s="10" customFormat="1" ht="12.75" x14ac:dyDescent="0.2">
      <c r="A23" s="78"/>
      <c r="B23" s="39" t="str">
        <f>IF('Príloha č.1'!B31:B31="","",'Príloha č.1'!B31:B31)</f>
        <v/>
      </c>
      <c r="C23" s="78"/>
      <c r="D23" s="78"/>
    </row>
    <row r="24" spans="1:4" ht="6.6" customHeight="1" x14ac:dyDescent="0.2">
      <c r="A24" s="39"/>
      <c r="B24" s="39"/>
      <c r="C24" s="39"/>
      <c r="D24" s="79"/>
    </row>
    <row r="25" spans="1:4" ht="15" customHeight="1" x14ac:dyDescent="0.25">
      <c r="A25" s="29"/>
      <c r="B25" s="204" t="s">
        <v>153</v>
      </c>
      <c r="C25" s="204"/>
      <c r="D25" s="109"/>
    </row>
    <row r="26" spans="1:4" ht="13.5" x14ac:dyDescent="0.25">
      <c r="A26" s="29"/>
      <c r="B26" s="29"/>
      <c r="C26" s="165" t="s">
        <v>132</v>
      </c>
      <c r="D26" s="35"/>
    </row>
    <row r="27" spans="1:4" ht="13.5" x14ac:dyDescent="0.25">
      <c r="A27" s="29"/>
      <c r="B27" s="29"/>
      <c r="C27" s="29"/>
      <c r="D27" s="29"/>
    </row>
  </sheetData>
  <mergeCells count="24">
    <mergeCell ref="B25:C25"/>
    <mergeCell ref="B20:D20"/>
    <mergeCell ref="B15:D15"/>
    <mergeCell ref="B16:D16"/>
    <mergeCell ref="B22:C22"/>
    <mergeCell ref="B19:D19"/>
    <mergeCell ref="A7:B7"/>
    <mergeCell ref="C7:D7"/>
    <mergeCell ref="A8:B8"/>
    <mergeCell ref="A9:B9"/>
    <mergeCell ref="A12:D12"/>
    <mergeCell ref="B13:D13"/>
    <mergeCell ref="B14:D14"/>
    <mergeCell ref="B18:D18"/>
    <mergeCell ref="C8:D8"/>
    <mergeCell ref="C9:D9"/>
    <mergeCell ref="B17:D17"/>
    <mergeCell ref="A10:B10"/>
    <mergeCell ref="C10:D10"/>
    <mergeCell ref="A1:B1"/>
    <mergeCell ref="A2:D2"/>
    <mergeCell ref="A4:D4"/>
    <mergeCell ref="A6:B6"/>
    <mergeCell ref="C6:D6"/>
  </mergeCells>
  <conditionalFormatting sqref="C6:D9">
    <cfRule type="containsBlanks" dxfId="10" priority="16">
      <formula>LEN(TRIM(C6))=0</formula>
    </cfRule>
  </conditionalFormatting>
  <conditionalFormatting sqref="C10:D10">
    <cfRule type="containsBlanks" dxfId="9"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D20" sqref="D20"/>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03" t="s">
        <v>5</v>
      </c>
      <c r="B1" s="203"/>
      <c r="C1" s="39"/>
      <c r="D1" s="39"/>
    </row>
    <row r="2" spans="1:10" s="7" customFormat="1" ht="27" customHeight="1" x14ac:dyDescent="0.25">
      <c r="A2" s="175" t="str">
        <f>'Príloha č.1'!A2:D2</f>
        <v>Doplnenie prístrojového vybavenia – pre funkčnú elektrostimuláciu hornej a dolnej končatiny</v>
      </c>
      <c r="B2" s="175"/>
      <c r="C2" s="175"/>
      <c r="D2" s="175"/>
    </row>
    <row r="3" spans="1:10" s="7" customFormat="1" ht="9" customHeight="1" x14ac:dyDescent="0.25">
      <c r="A3" s="59"/>
      <c r="B3" s="59"/>
      <c r="C3" s="59"/>
      <c r="D3" s="59"/>
    </row>
    <row r="4" spans="1:10" ht="30" customHeight="1" x14ac:dyDescent="0.3">
      <c r="A4" s="207" t="s">
        <v>36</v>
      </c>
      <c r="B4" s="207"/>
      <c r="C4" s="207"/>
      <c r="D4" s="207"/>
      <c r="E4" s="8"/>
      <c r="F4" s="8"/>
      <c r="G4" s="8"/>
      <c r="H4" s="8"/>
      <c r="I4" s="8"/>
      <c r="J4" s="8"/>
    </row>
    <row r="5" spans="1:10" ht="19.5" customHeight="1" x14ac:dyDescent="0.2"/>
    <row r="6" spans="1:10" s="7" customFormat="1" ht="17.100000000000001" customHeight="1" x14ac:dyDescent="0.25">
      <c r="A6" s="197" t="s">
        <v>7</v>
      </c>
      <c r="B6" s="197"/>
      <c r="C6" s="198" t="str">
        <f>IF('Príloha č.1'!$C$6="","",'Príloha č.1'!$C$6)</f>
        <v/>
      </c>
      <c r="D6" s="199"/>
      <c r="E6" s="9"/>
    </row>
    <row r="7" spans="1:10" s="7" customFormat="1" ht="17.100000000000001" customHeight="1" x14ac:dyDescent="0.25">
      <c r="A7" s="197" t="s">
        <v>42</v>
      </c>
      <c r="B7" s="197"/>
      <c r="C7" s="201" t="str">
        <f>IF('Príloha č.1'!$C$7="","",'Príloha č.1'!$C$7)</f>
        <v/>
      </c>
      <c r="D7" s="202"/>
    </row>
    <row r="8" spans="1:10" ht="17.100000000000001" customHeight="1" x14ac:dyDescent="0.2">
      <c r="A8" s="203" t="s">
        <v>9</v>
      </c>
      <c r="B8" s="203"/>
      <c r="C8" s="201" t="str">
        <f>IF('Príloha č.1'!$C$8="","",'Príloha č.1'!$C$8)</f>
        <v/>
      </c>
      <c r="D8" s="202"/>
    </row>
    <row r="9" spans="1:10" ht="17.100000000000001" customHeight="1" x14ac:dyDescent="0.2">
      <c r="A9" s="203" t="s">
        <v>10</v>
      </c>
      <c r="B9" s="203"/>
      <c r="C9" s="201" t="str">
        <f>IF('Príloha č.1'!$C$9="","",'Príloha č.1'!$C$9)</f>
        <v/>
      </c>
      <c r="D9" s="202"/>
    </row>
    <row r="10" spans="1:10" ht="17.100000000000001" customHeight="1" x14ac:dyDescent="0.2">
      <c r="A10" s="203" t="s">
        <v>127</v>
      </c>
      <c r="B10" s="203"/>
      <c r="C10" s="198"/>
      <c r="D10" s="199"/>
    </row>
    <row r="11" spans="1:10" ht="37.9" customHeight="1" x14ac:dyDescent="0.25">
      <c r="A11" s="29"/>
      <c r="B11" s="29"/>
      <c r="C11" s="61"/>
      <c r="D11" s="29"/>
    </row>
    <row r="12" spans="1:10" s="10" customFormat="1" ht="20.100000000000001" customHeight="1" x14ac:dyDescent="0.25">
      <c r="A12" s="195" t="s">
        <v>37</v>
      </c>
      <c r="B12" s="205"/>
      <c r="C12" s="205"/>
      <c r="D12" s="205"/>
    </row>
    <row r="13" spans="1:10" ht="31.15" customHeight="1" x14ac:dyDescent="0.2">
      <c r="A13" s="37" t="s">
        <v>15</v>
      </c>
      <c r="B13" s="197" t="s">
        <v>57</v>
      </c>
      <c r="C13" s="206"/>
      <c r="D13" s="206"/>
    </row>
    <row r="14" spans="1:10" ht="31.15" customHeight="1" x14ac:dyDescent="0.2">
      <c r="A14" s="37"/>
      <c r="B14" s="60"/>
      <c r="C14" s="60"/>
      <c r="D14" s="60"/>
    </row>
    <row r="15" spans="1:10" ht="28.9" customHeight="1" x14ac:dyDescent="0.2">
      <c r="A15" s="195" t="s">
        <v>38</v>
      </c>
      <c r="B15" s="195"/>
      <c r="C15" s="195"/>
      <c r="D15" s="195"/>
    </row>
    <row r="16" spans="1:10" ht="20.100000000000001" customHeight="1" x14ac:dyDescent="0.25">
      <c r="A16" s="29"/>
      <c r="B16" s="29"/>
      <c r="C16" s="29"/>
      <c r="D16" s="29"/>
    </row>
    <row r="17" spans="1:4" s="10" customFormat="1" ht="13.5" x14ac:dyDescent="0.25">
      <c r="A17" s="195" t="s">
        <v>65</v>
      </c>
      <c r="B17" s="195"/>
      <c r="C17" s="195"/>
      <c r="D17" s="38"/>
    </row>
    <row r="18" spans="1:4" s="10" customFormat="1" ht="13.5" x14ac:dyDescent="0.25">
      <c r="A18" s="38"/>
      <c r="B18" s="29"/>
      <c r="C18" s="38"/>
      <c r="D18" s="38"/>
    </row>
    <row r="19" spans="1:4" ht="22.5" customHeight="1" x14ac:dyDescent="0.25">
      <c r="A19" s="29"/>
      <c r="B19" s="29"/>
      <c r="C19" s="29"/>
      <c r="D19" s="62"/>
    </row>
    <row r="20" spans="1:4" ht="15" customHeight="1" x14ac:dyDescent="0.25">
      <c r="A20" s="29"/>
      <c r="B20" s="29"/>
      <c r="C20" s="168" t="s">
        <v>153</v>
      </c>
      <c r="D20" s="109"/>
    </row>
    <row r="21" spans="1:4" ht="13.5" x14ac:dyDescent="0.25">
      <c r="A21" s="29"/>
      <c r="B21" s="29"/>
      <c r="C21" s="158" t="s">
        <v>71</v>
      </c>
      <c r="D21" s="35"/>
    </row>
    <row r="22" spans="1:4" ht="13.5" x14ac:dyDescent="0.25">
      <c r="A22" s="29"/>
      <c r="B22" s="29"/>
      <c r="C22" s="29"/>
      <c r="D22" s="29"/>
    </row>
    <row r="23" spans="1:4" ht="13.5" x14ac:dyDescent="0.25">
      <c r="A23" s="29"/>
      <c r="B23" s="29"/>
      <c r="C23" s="29"/>
      <c r="D23" s="29"/>
    </row>
  </sheetData>
  <mergeCells count="17">
    <mergeCell ref="A1:B1"/>
    <mergeCell ref="A2:D2"/>
    <mergeCell ref="A4:D4"/>
    <mergeCell ref="A6:B6"/>
    <mergeCell ref="C6:D6"/>
    <mergeCell ref="A10:B10"/>
    <mergeCell ref="C10:D10"/>
    <mergeCell ref="A17:C17"/>
    <mergeCell ref="A7:B7"/>
    <mergeCell ref="C7:D7"/>
    <mergeCell ref="A15:D15"/>
    <mergeCell ref="A8:B8"/>
    <mergeCell ref="C8:D8"/>
    <mergeCell ref="A9:B9"/>
    <mergeCell ref="C9:D9"/>
    <mergeCell ref="A12:D12"/>
    <mergeCell ref="B13:D13"/>
  </mergeCells>
  <conditionalFormatting sqref="C6:D9">
    <cfRule type="containsBlanks" dxfId="8" priority="5">
      <formula>LEN(TRIM(C6))=0</formula>
    </cfRule>
  </conditionalFormatting>
  <conditionalFormatting sqref="C10:D10">
    <cfRule type="containsBlanks" dxfId="7"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zoomScaleNormal="100" workbookViewId="0">
      <selection activeCell="D26" sqref="D26:D2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208" t="s">
        <v>154</v>
      </c>
      <c r="B1" s="208"/>
      <c r="C1" s="208"/>
      <c r="D1" s="208"/>
    </row>
    <row r="2" spans="1:10" s="7" customFormat="1" ht="12" customHeight="1" x14ac:dyDescent="0.25">
      <c r="A2" s="175"/>
      <c r="B2" s="175"/>
      <c r="C2" s="175"/>
      <c r="D2" s="175"/>
    </row>
    <row r="3" spans="1:10" s="7" customFormat="1" ht="9" customHeight="1" x14ac:dyDescent="0.25">
      <c r="A3" s="71"/>
      <c r="B3" s="71"/>
      <c r="C3" s="71"/>
      <c r="D3" s="71"/>
    </row>
    <row r="4" spans="1:10" ht="57.75" customHeight="1" x14ac:dyDescent="0.2">
      <c r="A4" s="209" t="s">
        <v>88</v>
      </c>
      <c r="B4" s="209"/>
      <c r="C4" s="209"/>
      <c r="D4" s="209"/>
      <c r="E4" s="8"/>
      <c r="F4" s="8"/>
      <c r="G4" s="8"/>
      <c r="H4" s="8"/>
      <c r="I4" s="8"/>
      <c r="J4" s="8"/>
    </row>
    <row r="5" spans="1:10" ht="18.600000000000001" customHeight="1" x14ac:dyDescent="0.2"/>
    <row r="6" spans="1:10" s="7" customFormat="1" ht="17.100000000000001" customHeight="1" x14ac:dyDescent="0.25">
      <c r="A6" s="197" t="s">
        <v>7</v>
      </c>
      <c r="B6" s="197"/>
      <c r="C6" s="210" t="str">
        <f>IF('Príloha č.1'!$C$6="","",'Príloha č.1'!$C$6)</f>
        <v/>
      </c>
      <c r="D6" s="211"/>
      <c r="E6" s="9"/>
    </row>
    <row r="7" spans="1:10" s="7" customFormat="1" ht="17.100000000000001" customHeight="1" x14ac:dyDescent="0.25">
      <c r="A7" s="197" t="s">
        <v>42</v>
      </c>
      <c r="B7" s="197"/>
      <c r="C7" s="213" t="str">
        <f>IF('Príloha č.1'!$C$7="","",'Príloha č.1'!$C$7)</f>
        <v/>
      </c>
      <c r="D7" s="214"/>
    </row>
    <row r="8" spans="1:10" ht="17.100000000000001" customHeight="1" x14ac:dyDescent="0.2">
      <c r="A8" s="203" t="s">
        <v>9</v>
      </c>
      <c r="B8" s="203"/>
      <c r="C8" s="213" t="str">
        <f>IF('Príloha č.1'!$C$8="","",'Príloha č.1'!$C$8)</f>
        <v/>
      </c>
      <c r="D8" s="214"/>
    </row>
    <row r="9" spans="1:10" ht="17.100000000000001" customHeight="1" x14ac:dyDescent="0.2">
      <c r="A9" s="203" t="s">
        <v>10</v>
      </c>
      <c r="B9" s="203"/>
      <c r="C9" s="213" t="str">
        <f>IF('Príloha č.1'!$C$9="","",'Príloha č.1'!$C$9)</f>
        <v/>
      </c>
      <c r="D9" s="214"/>
    </row>
    <row r="10" spans="1:10" ht="17.100000000000001" customHeight="1" x14ac:dyDescent="0.2">
      <c r="A10" s="203" t="s">
        <v>85</v>
      </c>
      <c r="B10" s="203"/>
      <c r="C10" s="213"/>
      <c r="D10" s="214"/>
    </row>
    <row r="11" spans="1:10" ht="37.9" customHeight="1" x14ac:dyDescent="0.25">
      <c r="A11" s="29"/>
      <c r="B11" s="29"/>
      <c r="C11" s="61"/>
      <c r="D11" s="29"/>
    </row>
    <row r="12" spans="1:10" s="10" customFormat="1" ht="20.100000000000001" customHeight="1" x14ac:dyDescent="0.25">
      <c r="A12" s="195" t="s">
        <v>116</v>
      </c>
      <c r="B12" s="205"/>
      <c r="C12" s="205"/>
      <c r="D12" s="205"/>
    </row>
    <row r="13" spans="1:10" ht="57.75" customHeight="1" x14ac:dyDescent="0.2">
      <c r="A13" s="81"/>
      <c r="B13" s="197" t="s">
        <v>89</v>
      </c>
      <c r="C13" s="206"/>
      <c r="D13" s="206"/>
    </row>
    <row r="14" spans="1:10" ht="21" customHeight="1" x14ac:dyDescent="0.2">
      <c r="A14" s="197" t="s">
        <v>117</v>
      </c>
      <c r="B14" s="197"/>
      <c r="C14" s="197"/>
      <c r="D14" s="197"/>
    </row>
    <row r="15" spans="1:10" ht="30.75" customHeight="1" x14ac:dyDescent="0.2">
      <c r="A15" s="72"/>
      <c r="B15" s="197" t="s">
        <v>90</v>
      </c>
      <c r="C15" s="197"/>
      <c r="D15" s="197"/>
    </row>
    <row r="16" spans="1:10" ht="45.6" customHeight="1" x14ac:dyDescent="0.2">
      <c r="A16" s="72"/>
      <c r="B16" s="197" t="s">
        <v>91</v>
      </c>
      <c r="C16" s="197"/>
      <c r="D16" s="197"/>
    </row>
    <row r="17" spans="1:4" ht="33" customHeight="1" x14ac:dyDescent="0.2">
      <c r="A17" s="72"/>
      <c r="B17" s="197" t="s">
        <v>58</v>
      </c>
      <c r="C17" s="197"/>
      <c r="D17" s="197"/>
    </row>
    <row r="18" spans="1:4" ht="33.6" customHeight="1" x14ac:dyDescent="0.2">
      <c r="A18" s="72"/>
      <c r="B18" s="197" t="s">
        <v>92</v>
      </c>
      <c r="C18" s="197"/>
      <c r="D18" s="197"/>
    </row>
    <row r="19" spans="1:4" ht="63.75" customHeight="1" x14ac:dyDescent="0.2">
      <c r="A19" s="130"/>
      <c r="B19" s="197" t="s">
        <v>93</v>
      </c>
      <c r="C19" s="197"/>
      <c r="D19" s="197"/>
    </row>
    <row r="20" spans="1:4" ht="28.9" customHeight="1" x14ac:dyDescent="0.2">
      <c r="A20" s="195" t="s">
        <v>94</v>
      </c>
      <c r="B20" s="195"/>
      <c r="C20" s="195"/>
      <c r="D20" s="195"/>
    </row>
    <row r="21" spans="1:4" ht="20.100000000000001" customHeight="1" x14ac:dyDescent="0.25">
      <c r="A21" s="29"/>
      <c r="B21" s="29"/>
      <c r="C21" s="29"/>
      <c r="D21" s="29"/>
    </row>
    <row r="22" spans="1:4" s="10" customFormat="1" ht="13.5" x14ac:dyDescent="0.25">
      <c r="A22" s="195" t="s">
        <v>66</v>
      </c>
      <c r="B22" s="195"/>
      <c r="C22" s="195"/>
      <c r="D22" s="38"/>
    </row>
    <row r="23" spans="1:4" s="10" customFormat="1" ht="13.5" x14ac:dyDescent="0.25">
      <c r="A23" s="38"/>
      <c r="B23" s="29"/>
      <c r="C23" s="38"/>
      <c r="D23" s="38"/>
    </row>
    <row r="24" spans="1:4" ht="13.5" customHeight="1" x14ac:dyDescent="0.25">
      <c r="A24" s="29"/>
      <c r="B24" s="29"/>
      <c r="C24" s="29"/>
      <c r="D24" s="62"/>
    </row>
    <row r="25" spans="1:4" ht="15" customHeight="1" x14ac:dyDescent="0.25">
      <c r="A25" s="29"/>
      <c r="B25" s="29"/>
      <c r="C25" s="168" t="s">
        <v>153</v>
      </c>
      <c r="D25" s="106"/>
    </row>
    <row r="26" spans="1:4" ht="13.5" x14ac:dyDescent="0.25">
      <c r="A26" s="29"/>
      <c r="B26" s="29"/>
      <c r="C26" s="158" t="s">
        <v>113</v>
      </c>
      <c r="D26" s="35"/>
    </row>
    <row r="27" spans="1:4" ht="13.5" x14ac:dyDescent="0.25">
      <c r="A27" s="29"/>
      <c r="B27" s="29"/>
      <c r="C27" s="36"/>
      <c r="D27" s="35"/>
    </row>
    <row r="28" spans="1:4" ht="13.5" x14ac:dyDescent="0.25">
      <c r="A28" s="29"/>
      <c r="B28" s="29"/>
      <c r="C28" s="36"/>
      <c r="D28" s="35"/>
    </row>
    <row r="29" spans="1:4" ht="27" customHeight="1" x14ac:dyDescent="0.25">
      <c r="A29" s="212"/>
      <c r="B29" s="212"/>
      <c r="C29" s="212"/>
      <c r="D29" s="212"/>
    </row>
    <row r="30" spans="1:4" ht="13.5" x14ac:dyDescent="0.25">
      <c r="A30" s="29"/>
      <c r="B30" s="29"/>
      <c r="C30" s="29"/>
      <c r="D30" s="29"/>
    </row>
    <row r="31" spans="1:4" ht="13.5" x14ac:dyDescent="0.25">
      <c r="A31" s="29"/>
      <c r="B31" s="29"/>
      <c r="C31" s="29"/>
      <c r="D31" s="29"/>
    </row>
  </sheetData>
  <mergeCells count="24">
    <mergeCell ref="A29:D29"/>
    <mergeCell ref="A2:D2"/>
    <mergeCell ref="A8:B8"/>
    <mergeCell ref="C8:D8"/>
    <mergeCell ref="C10:D10"/>
    <mergeCell ref="A10:B10"/>
    <mergeCell ref="A9:B9"/>
    <mergeCell ref="C9:D9"/>
    <mergeCell ref="C7:D7"/>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s>
  <conditionalFormatting sqref="C6:D9">
    <cfRule type="containsBlanks" dxfId="6" priority="5">
      <formula>LEN(TRIM(C6))=0</formula>
    </cfRule>
  </conditionalFormatting>
  <conditionalFormatting sqref="C10:D10">
    <cfRule type="containsBlanks" dxfId="5"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G44"/>
  <sheetViews>
    <sheetView showGridLines="0" topLeftCell="A16" zoomScaleNormal="100" zoomScalePageLayoutView="98" workbookViewId="0">
      <selection activeCell="D12" sqref="D12:E12"/>
    </sheetView>
  </sheetViews>
  <sheetFormatPr defaultColWidth="9.140625" defaultRowHeight="12" x14ac:dyDescent="0.2"/>
  <cols>
    <col min="1" max="1" width="6.28515625" style="19" customWidth="1"/>
    <col min="2" max="2" width="23.140625" style="26" customWidth="1"/>
    <col min="3" max="3" width="25.7109375" style="26" customWidth="1"/>
    <col min="4" max="4" width="15.7109375" style="27" customWidth="1"/>
    <col min="5" max="5" width="24.140625" style="19" customWidth="1"/>
    <col min="6" max="6" width="13.42578125" style="19" customWidth="1"/>
    <col min="7" max="7" width="11.7109375" style="19" bestFit="1" customWidth="1"/>
    <col min="8" max="16384" width="9.140625" style="19"/>
  </cols>
  <sheetData>
    <row r="1" spans="1:7" s="11" customFormat="1" ht="22.5" customHeight="1" x14ac:dyDescent="0.2">
      <c r="A1" s="215" t="s">
        <v>156</v>
      </c>
      <c r="B1" s="215"/>
      <c r="C1" s="215"/>
      <c r="D1" s="215"/>
      <c r="E1" s="215"/>
    </row>
    <row r="2" spans="1:7" s="11" customFormat="1" ht="8.25" customHeight="1" x14ac:dyDescent="0.2">
      <c r="A2" s="227"/>
      <c r="B2" s="227"/>
      <c r="C2" s="227"/>
      <c r="D2" s="227"/>
      <c r="E2" s="40"/>
      <c r="F2" s="12"/>
      <c r="G2" s="12"/>
    </row>
    <row r="3" spans="1:7" s="11" customFormat="1" ht="15" customHeight="1" x14ac:dyDescent="0.2">
      <c r="A3" s="139"/>
      <c r="B3" s="139"/>
      <c r="C3" s="139"/>
      <c r="D3" s="159"/>
      <c r="E3" s="160"/>
      <c r="F3" s="12"/>
      <c r="G3" s="12"/>
    </row>
    <row r="4" spans="1:7" s="11" customFormat="1" ht="18" customHeight="1" x14ac:dyDescent="0.2">
      <c r="A4" s="228" t="s">
        <v>7</v>
      </c>
      <c r="B4" s="228"/>
      <c r="C4" s="238"/>
      <c r="D4" s="239"/>
      <c r="E4" s="240"/>
      <c r="F4" s="12"/>
      <c r="G4" s="12"/>
    </row>
    <row r="5" spans="1:7" s="11" customFormat="1" ht="18" customHeight="1" x14ac:dyDescent="0.2">
      <c r="A5" s="228" t="s">
        <v>42</v>
      </c>
      <c r="B5" s="228"/>
      <c r="C5" s="241"/>
      <c r="D5" s="241"/>
      <c r="E5" s="242"/>
      <c r="F5" s="12"/>
      <c r="G5" s="12"/>
    </row>
    <row r="6" spans="1:7" s="11" customFormat="1" ht="18" customHeight="1" x14ac:dyDescent="0.2">
      <c r="A6" s="228" t="s">
        <v>9</v>
      </c>
      <c r="B6" s="228"/>
      <c r="C6" s="241"/>
      <c r="D6" s="241"/>
      <c r="E6" s="242"/>
      <c r="F6" s="12"/>
      <c r="G6" s="12"/>
    </row>
    <row r="7" spans="1:7" s="11" customFormat="1" ht="18" customHeight="1" x14ac:dyDescent="0.2">
      <c r="A7" s="244" t="s">
        <v>134</v>
      </c>
      <c r="B7" s="244"/>
      <c r="C7" s="241"/>
      <c r="D7" s="241"/>
      <c r="E7" s="242"/>
      <c r="F7" s="12"/>
      <c r="G7" s="12"/>
    </row>
    <row r="8" spans="1:7" s="11" customFormat="1" ht="18" customHeight="1" x14ac:dyDescent="0.2">
      <c r="A8" s="244" t="s">
        <v>127</v>
      </c>
      <c r="B8" s="244"/>
      <c r="C8" s="245"/>
      <c r="D8" s="241"/>
      <c r="E8" s="242"/>
      <c r="F8" s="12"/>
      <c r="G8" s="12"/>
    </row>
    <row r="9" spans="1:7" s="14" customFormat="1" ht="18.95" customHeight="1" x14ac:dyDescent="0.25">
      <c r="A9" s="246" t="s">
        <v>22</v>
      </c>
      <c r="B9" s="246"/>
      <c r="C9" s="246"/>
      <c r="D9" s="246"/>
      <c r="E9" s="246"/>
      <c r="F9" s="13"/>
      <c r="G9" s="13"/>
    </row>
    <row r="10" spans="1:7" s="15" customFormat="1" ht="23.25" customHeight="1" x14ac:dyDescent="0.25">
      <c r="A10" s="247"/>
      <c r="B10" s="247"/>
      <c r="C10" s="247"/>
      <c r="D10" s="247"/>
      <c r="E10" s="247"/>
    </row>
    <row r="11" spans="1:7" s="17" customFormat="1" ht="18" customHeight="1" x14ac:dyDescent="0.25">
      <c r="A11" s="229" t="s">
        <v>68</v>
      </c>
      <c r="B11" s="230"/>
      <c r="C11" s="231"/>
      <c r="D11" s="294" t="s">
        <v>59</v>
      </c>
      <c r="E11" s="295"/>
      <c r="F11" s="16"/>
    </row>
    <row r="12" spans="1:7" s="17" customFormat="1" ht="34.5" customHeight="1" x14ac:dyDescent="0.25">
      <c r="A12" s="232"/>
      <c r="B12" s="233"/>
      <c r="C12" s="234"/>
      <c r="D12" s="296" t="s">
        <v>135</v>
      </c>
      <c r="E12" s="297"/>
      <c r="F12" s="16"/>
    </row>
    <row r="13" spans="1:7" s="17" customFormat="1" ht="69" customHeight="1" x14ac:dyDescent="0.25">
      <c r="A13" s="235"/>
      <c r="B13" s="236"/>
      <c r="C13" s="237"/>
      <c r="D13" s="161" t="s">
        <v>74</v>
      </c>
      <c r="E13" s="162" t="s">
        <v>136</v>
      </c>
      <c r="F13" s="16"/>
    </row>
    <row r="14" spans="1:7" s="18" customFormat="1" ht="24" customHeight="1" x14ac:dyDescent="0.25">
      <c r="A14" s="220" t="s">
        <v>157</v>
      </c>
      <c r="B14" s="221"/>
      <c r="C14" s="222"/>
      <c r="D14" s="110"/>
      <c r="E14" s="110"/>
    </row>
    <row r="15" spans="1:7" s="18" customFormat="1" ht="42" customHeight="1" x14ac:dyDescent="0.25">
      <c r="A15" s="141">
        <v>1</v>
      </c>
      <c r="B15" s="223" t="s">
        <v>137</v>
      </c>
      <c r="C15" s="224"/>
      <c r="D15" s="110"/>
      <c r="E15" s="110"/>
    </row>
    <row r="16" spans="1:7" s="18" customFormat="1" ht="33" customHeight="1" x14ac:dyDescent="0.25">
      <c r="A16" s="141">
        <v>2</v>
      </c>
      <c r="B16" s="223" t="s">
        <v>138</v>
      </c>
      <c r="C16" s="224"/>
      <c r="D16" s="110"/>
      <c r="E16" s="110"/>
    </row>
    <row r="17" spans="1:5" s="18" customFormat="1" ht="42" customHeight="1" x14ac:dyDescent="0.25">
      <c r="A17" s="141">
        <v>3</v>
      </c>
      <c r="B17" s="223" t="s">
        <v>139</v>
      </c>
      <c r="C17" s="224"/>
      <c r="D17" s="110"/>
      <c r="E17" s="110"/>
    </row>
    <row r="18" spans="1:5" s="18" customFormat="1" ht="20.100000000000001" customHeight="1" x14ac:dyDescent="0.25">
      <c r="A18" s="141">
        <v>4</v>
      </c>
      <c r="B18" s="223" t="s">
        <v>140</v>
      </c>
      <c r="C18" s="224"/>
      <c r="D18" s="110"/>
      <c r="E18" s="110"/>
    </row>
    <row r="19" spans="1:5" s="18" customFormat="1" ht="20.100000000000001" customHeight="1" x14ac:dyDescent="0.25">
      <c r="A19" s="141">
        <v>5</v>
      </c>
      <c r="B19" s="223" t="s">
        <v>141</v>
      </c>
      <c r="C19" s="224"/>
      <c r="D19" s="110"/>
      <c r="E19" s="110"/>
    </row>
    <row r="20" spans="1:5" s="18" customFormat="1" ht="20.100000000000001" customHeight="1" x14ac:dyDescent="0.25">
      <c r="A20" s="141">
        <v>6</v>
      </c>
      <c r="B20" s="223" t="s">
        <v>142</v>
      </c>
      <c r="C20" s="224"/>
      <c r="D20" s="110"/>
      <c r="E20" s="110"/>
    </row>
    <row r="21" spans="1:5" s="18" customFormat="1" ht="21.75" customHeight="1" x14ac:dyDescent="0.25">
      <c r="A21" s="141">
        <v>7</v>
      </c>
      <c r="B21" s="223" t="s">
        <v>143</v>
      </c>
      <c r="C21" s="224"/>
      <c r="D21" s="110"/>
      <c r="E21" s="110"/>
    </row>
    <row r="22" spans="1:5" s="18" customFormat="1" ht="27" customHeight="1" x14ac:dyDescent="0.25">
      <c r="A22" s="141">
        <v>8</v>
      </c>
      <c r="B22" s="225" t="s">
        <v>144</v>
      </c>
      <c r="C22" s="226"/>
      <c r="D22" s="110"/>
      <c r="E22" s="110"/>
    </row>
    <row r="23" spans="1:5" s="18" customFormat="1" ht="20.100000000000001" customHeight="1" x14ac:dyDescent="0.25">
      <c r="A23" s="141">
        <v>9</v>
      </c>
      <c r="B23" s="225" t="s">
        <v>145</v>
      </c>
      <c r="C23" s="226"/>
      <c r="D23" s="110"/>
      <c r="E23" s="110"/>
    </row>
    <row r="24" spans="1:5" s="18" customFormat="1" ht="20.100000000000001" customHeight="1" x14ac:dyDescent="0.25">
      <c r="A24" s="141">
        <v>10</v>
      </c>
      <c r="B24" s="225" t="s">
        <v>146</v>
      </c>
      <c r="C24" s="226"/>
      <c r="D24" s="110"/>
      <c r="E24" s="110"/>
    </row>
    <row r="25" spans="1:5" s="18" customFormat="1" ht="27.75" customHeight="1" x14ac:dyDescent="0.25">
      <c r="A25" s="141">
        <v>11</v>
      </c>
      <c r="B25" s="225" t="s">
        <v>147</v>
      </c>
      <c r="C25" s="226"/>
      <c r="D25" s="110"/>
      <c r="E25" s="110"/>
    </row>
    <row r="26" spans="1:5" s="18" customFormat="1" ht="20.100000000000001" customHeight="1" x14ac:dyDescent="0.25">
      <c r="A26" s="141">
        <v>12</v>
      </c>
      <c r="B26" s="225" t="s">
        <v>148</v>
      </c>
      <c r="C26" s="226"/>
      <c r="D26" s="110"/>
      <c r="E26" s="110"/>
    </row>
    <row r="27" spans="1:5" s="18" customFormat="1" ht="20.100000000000001" customHeight="1" x14ac:dyDescent="0.25">
      <c r="A27" s="141">
        <v>13</v>
      </c>
      <c r="B27" s="225" t="s">
        <v>149</v>
      </c>
      <c r="C27" s="226"/>
      <c r="D27" s="110"/>
      <c r="E27" s="110"/>
    </row>
    <row r="28" spans="1:5" s="18" customFormat="1" ht="21" customHeight="1" x14ac:dyDescent="0.25">
      <c r="A28" s="141">
        <v>14</v>
      </c>
      <c r="B28" s="225" t="s">
        <v>167</v>
      </c>
      <c r="C28" s="226"/>
      <c r="D28" s="110"/>
      <c r="E28" s="110"/>
    </row>
    <row r="29" spans="1:5" s="18" customFormat="1" ht="33" customHeight="1" x14ac:dyDescent="0.25">
      <c r="A29" s="141">
        <v>15</v>
      </c>
      <c r="B29" s="225" t="s">
        <v>151</v>
      </c>
      <c r="C29" s="226"/>
      <c r="D29" s="110"/>
      <c r="E29" s="110"/>
    </row>
    <row r="30" spans="1:5" s="18" customFormat="1" ht="30.75" customHeight="1" x14ac:dyDescent="0.25">
      <c r="A30" s="141">
        <v>16</v>
      </c>
      <c r="B30" s="225" t="s">
        <v>150</v>
      </c>
      <c r="C30" s="226"/>
      <c r="D30" s="110"/>
      <c r="E30" s="110"/>
    </row>
    <row r="31" spans="1:5" s="18" customFormat="1" ht="19.899999999999999" customHeight="1" x14ac:dyDescent="0.25">
      <c r="A31" s="164"/>
      <c r="B31" s="87"/>
      <c r="C31" s="87"/>
      <c r="D31" s="88"/>
      <c r="E31" s="88"/>
    </row>
    <row r="32" spans="1:5" s="14" customFormat="1" ht="24" customHeight="1" x14ac:dyDescent="0.2">
      <c r="A32" s="217" t="s">
        <v>120</v>
      </c>
      <c r="B32" s="217"/>
      <c r="C32" s="217"/>
      <c r="D32" s="217"/>
      <c r="E32" s="217"/>
    </row>
    <row r="33" spans="1:5" s="14" customFormat="1" ht="13.5" customHeight="1" x14ac:dyDescent="0.2">
      <c r="A33" s="20"/>
      <c r="B33" s="21"/>
      <c r="C33" s="21"/>
      <c r="D33" s="22"/>
      <c r="E33" s="20"/>
    </row>
    <row r="34" spans="1:5" s="23" customFormat="1" ht="20.25" customHeight="1" x14ac:dyDescent="0.2">
      <c r="A34" s="105"/>
      <c r="B34" s="243" t="s">
        <v>153</v>
      </c>
      <c r="C34" s="243"/>
      <c r="D34" s="216"/>
      <c r="E34" s="216"/>
    </row>
    <row r="35" spans="1:5" s="24" customFormat="1" ht="18" customHeight="1" x14ac:dyDescent="0.2">
      <c r="A35" s="105"/>
      <c r="B35" s="142"/>
      <c r="C35" s="163" t="s">
        <v>113</v>
      </c>
      <c r="D35" s="219"/>
      <c r="E35" s="219"/>
    </row>
    <row r="36" spans="1:5" ht="33" customHeight="1" x14ac:dyDescent="0.2">
      <c r="A36" s="111"/>
      <c r="B36" s="111"/>
      <c r="C36" s="111"/>
      <c r="D36" s="111"/>
      <c r="E36" s="111"/>
    </row>
    <row r="37" spans="1:5" ht="69.75" customHeight="1" x14ac:dyDescent="0.25">
      <c r="A37" s="83"/>
      <c r="B37" s="84"/>
      <c r="C37" s="84"/>
      <c r="D37" s="41"/>
      <c r="E37" s="41"/>
    </row>
    <row r="38" spans="1:5" ht="15" customHeight="1" x14ac:dyDescent="0.25">
      <c r="A38" s="218"/>
      <c r="B38" s="218"/>
      <c r="C38" s="218"/>
      <c r="D38" s="218"/>
      <c r="E38" s="218"/>
    </row>
    <row r="39" spans="1:5" x14ac:dyDescent="0.2">
      <c r="A39" s="85"/>
      <c r="B39" s="86"/>
      <c r="C39" s="86"/>
      <c r="D39" s="25"/>
      <c r="E39" s="24"/>
    </row>
    <row r="44" spans="1:5" x14ac:dyDescent="0.2">
      <c r="E44" s="19" t="s">
        <v>23</v>
      </c>
    </row>
  </sheetData>
  <mergeCells count="38">
    <mergeCell ref="B34:C34"/>
    <mergeCell ref="A6:B6"/>
    <mergeCell ref="A7:B7"/>
    <mergeCell ref="A8:B8"/>
    <mergeCell ref="C6:E6"/>
    <mergeCell ref="C7:E7"/>
    <mergeCell ref="C8:E8"/>
    <mergeCell ref="A9:E10"/>
    <mergeCell ref="B23:C23"/>
    <mergeCell ref="B24:C24"/>
    <mergeCell ref="B25:C25"/>
    <mergeCell ref="B26:C26"/>
    <mergeCell ref="B27:C27"/>
    <mergeCell ref="B28:C28"/>
    <mergeCell ref="B30:C30"/>
    <mergeCell ref="D11:E11"/>
    <mergeCell ref="A5:B5"/>
    <mergeCell ref="A11:C13"/>
    <mergeCell ref="C4:E4"/>
    <mergeCell ref="C5:E5"/>
    <mergeCell ref="B29:C29"/>
    <mergeCell ref="D12:E12"/>
    <mergeCell ref="A1:E1"/>
    <mergeCell ref="D34:E34"/>
    <mergeCell ref="A32:E32"/>
    <mergeCell ref="A38:E38"/>
    <mergeCell ref="D35:E35"/>
    <mergeCell ref="A14:C14"/>
    <mergeCell ref="B15:C15"/>
    <mergeCell ref="B16:C16"/>
    <mergeCell ref="B17:C17"/>
    <mergeCell ref="B18:C18"/>
    <mergeCell ref="B19:C19"/>
    <mergeCell ref="B20:C20"/>
    <mergeCell ref="B21:C21"/>
    <mergeCell ref="B22:C22"/>
    <mergeCell ref="A2:D2"/>
    <mergeCell ref="A4:B4"/>
  </mergeCells>
  <conditionalFormatting sqref="C4:C8">
    <cfRule type="containsBlanks" dxfId="4" priority="1">
      <formula>LEN(TRIM(C4))=0</formula>
    </cfRule>
  </conditionalFormatting>
  <pageMargins left="0.59055118110236227" right="0.59055118110236227" top="0.39370078740157483" bottom="0.39370078740157483" header="0.31496062992125984" footer="0.11811023622047245"/>
  <pageSetup paperSize="9" scale="95" fitToHeight="0" orientation="portrait" r:id="rId1"/>
  <headerFooter>
    <oddHeader xml:space="preserve">&amp;L&amp;"Arial Narrow,Tučné"&amp;10Príloha č. 5 súťažných podkladov
</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O27"/>
  <sheetViews>
    <sheetView zoomScaleNormal="100" workbookViewId="0">
      <selection activeCell="M16" sqref="M16"/>
    </sheetView>
  </sheetViews>
  <sheetFormatPr defaultRowHeight="15" x14ac:dyDescent="0.25"/>
  <cols>
    <col min="1" max="1" width="5.28515625" customWidth="1"/>
    <col min="2" max="2" width="16" customWidth="1"/>
    <col min="3" max="3" width="10" customWidth="1"/>
    <col min="4" max="4" width="10.140625" customWidth="1"/>
    <col min="5" max="5" width="19.140625" customWidth="1"/>
    <col min="6" max="6" width="19.28515625" customWidth="1"/>
    <col min="7" max="7" width="10.5703125" customWidth="1"/>
    <col min="8" max="8" width="13.140625" customWidth="1"/>
    <col min="9" max="9" width="13.7109375" customWidth="1"/>
    <col min="10" max="10" width="11.85546875" customWidth="1"/>
    <col min="11" max="12" width="12.7109375" customWidth="1"/>
    <col min="13" max="13" width="11.42578125" customWidth="1"/>
    <col min="14" max="15" width="12.7109375" customWidth="1"/>
  </cols>
  <sheetData>
    <row r="1" spans="1:15" ht="14.45" customHeight="1" x14ac:dyDescent="0.3">
      <c r="A1" s="254" t="s">
        <v>128</v>
      </c>
      <c r="B1" s="256"/>
      <c r="C1" s="256"/>
      <c r="D1" s="256"/>
      <c r="E1" s="256"/>
      <c r="F1" s="256"/>
      <c r="G1" s="256"/>
      <c r="H1" s="256"/>
      <c r="I1" s="256"/>
      <c r="J1" s="256"/>
      <c r="K1" s="256"/>
      <c r="L1" s="256"/>
      <c r="M1" s="256"/>
      <c r="N1" s="42"/>
      <c r="O1" s="42"/>
    </row>
    <row r="2" spans="1:15" ht="16.5" x14ac:dyDescent="0.3">
      <c r="A2" s="42"/>
      <c r="B2" s="42"/>
      <c r="C2" s="42"/>
      <c r="D2" s="42"/>
      <c r="E2" s="42"/>
      <c r="F2" s="42"/>
      <c r="G2" s="42"/>
      <c r="H2" s="42"/>
      <c r="I2" s="42"/>
      <c r="J2" s="42"/>
      <c r="K2" s="42"/>
      <c r="L2" s="42"/>
      <c r="M2" s="42"/>
      <c r="N2" s="42"/>
      <c r="O2" s="42"/>
    </row>
    <row r="3" spans="1:15" ht="16.5" x14ac:dyDescent="0.3">
      <c r="A3" s="253" t="s">
        <v>5</v>
      </c>
      <c r="B3" s="253"/>
      <c r="C3" s="64"/>
      <c r="D3" s="64"/>
      <c r="E3" s="65"/>
      <c r="F3" s="65"/>
      <c r="G3" s="65"/>
      <c r="H3" s="65"/>
      <c r="I3" s="65"/>
      <c r="J3" s="65"/>
      <c r="K3" s="65"/>
      <c r="L3" s="42"/>
      <c r="M3" s="42"/>
      <c r="N3" s="42"/>
      <c r="O3" s="42"/>
    </row>
    <row r="4" spans="1:15" ht="16.5" x14ac:dyDescent="0.3">
      <c r="A4" s="254" t="s">
        <v>158</v>
      </c>
      <c r="B4" s="254"/>
      <c r="C4" s="254"/>
      <c r="D4" s="254"/>
      <c r="E4" s="254"/>
      <c r="F4" s="254"/>
      <c r="G4" s="254"/>
      <c r="H4" s="254"/>
      <c r="I4" s="254"/>
      <c r="J4" s="254"/>
      <c r="K4" s="254"/>
      <c r="L4" s="42"/>
      <c r="M4" s="42"/>
      <c r="N4" s="42"/>
      <c r="O4" s="42"/>
    </row>
    <row r="5" spans="1:15" ht="16.5" x14ac:dyDescent="0.3">
      <c r="A5" s="255"/>
      <c r="B5" s="255"/>
      <c r="C5" s="255"/>
      <c r="D5" s="255"/>
      <c r="E5" s="255"/>
      <c r="F5" s="73"/>
      <c r="G5" s="132"/>
      <c r="H5" s="42"/>
      <c r="I5" s="42"/>
      <c r="J5" s="42"/>
      <c r="K5" s="42"/>
      <c r="L5" s="42"/>
      <c r="M5" s="42"/>
      <c r="N5" s="42"/>
      <c r="O5" s="42"/>
    </row>
    <row r="6" spans="1:15" x14ac:dyDescent="0.25">
      <c r="A6" s="257" t="s">
        <v>43</v>
      </c>
      <c r="B6" s="257"/>
      <c r="C6" s="257"/>
      <c r="D6" s="257"/>
      <c r="E6" s="257"/>
      <c r="F6" s="257"/>
      <c r="G6" s="257"/>
      <c r="H6" s="257"/>
      <c r="I6" s="257"/>
      <c r="J6" s="257"/>
      <c r="K6" s="257"/>
      <c r="L6" s="257"/>
      <c r="M6" s="257"/>
      <c r="N6" s="257"/>
      <c r="O6" s="257"/>
    </row>
    <row r="7" spans="1:15" x14ac:dyDescent="0.25">
      <c r="A7" s="44"/>
      <c r="B7" s="44"/>
      <c r="C7" s="44"/>
      <c r="D7" s="44"/>
      <c r="E7" s="44"/>
      <c r="F7" s="74"/>
      <c r="G7" s="74"/>
      <c r="H7" s="44"/>
      <c r="I7" s="44"/>
      <c r="J7" s="44"/>
      <c r="K7" s="44"/>
      <c r="L7" s="44"/>
      <c r="M7" s="44"/>
      <c r="N7" s="74"/>
      <c r="O7" s="74"/>
    </row>
    <row r="8" spans="1:15" ht="20.25" customHeight="1" x14ac:dyDescent="0.25">
      <c r="A8" s="248" t="s">
        <v>21</v>
      </c>
      <c r="B8" s="249" t="s">
        <v>129</v>
      </c>
      <c r="C8" s="248" t="s">
        <v>54</v>
      </c>
      <c r="D8" s="250" t="s">
        <v>27</v>
      </c>
      <c r="E8" s="248" t="s">
        <v>61</v>
      </c>
      <c r="F8" s="248" t="s">
        <v>62</v>
      </c>
      <c r="G8" s="251" t="s">
        <v>114</v>
      </c>
      <c r="H8" s="248" t="s">
        <v>28</v>
      </c>
      <c r="I8" s="248"/>
      <c r="J8" s="248"/>
      <c r="K8" s="248"/>
      <c r="L8" s="248" t="s">
        <v>29</v>
      </c>
      <c r="M8" s="248"/>
      <c r="N8" s="248"/>
      <c r="O8" s="248"/>
    </row>
    <row r="9" spans="1:15" ht="27" x14ac:dyDescent="0.25">
      <c r="A9" s="248"/>
      <c r="B9" s="249"/>
      <c r="C9" s="248"/>
      <c r="D9" s="250"/>
      <c r="E9" s="248"/>
      <c r="F9" s="248"/>
      <c r="G9" s="252"/>
      <c r="H9" s="143" t="s">
        <v>30</v>
      </c>
      <c r="I9" s="143" t="s">
        <v>31</v>
      </c>
      <c r="J9" s="143" t="s">
        <v>118</v>
      </c>
      <c r="K9" s="143" t="s">
        <v>32</v>
      </c>
      <c r="L9" s="143" t="s">
        <v>30</v>
      </c>
      <c r="M9" s="143" t="s">
        <v>168</v>
      </c>
      <c r="N9" s="143" t="s">
        <v>118</v>
      </c>
      <c r="O9" s="143" t="s">
        <v>32</v>
      </c>
    </row>
    <row r="10" spans="1:15" x14ac:dyDescent="0.25">
      <c r="A10" s="144" t="s">
        <v>0</v>
      </c>
      <c r="B10" s="144" t="s">
        <v>1</v>
      </c>
      <c r="C10" s="144" t="s">
        <v>2</v>
      </c>
      <c r="D10" s="145" t="s">
        <v>3</v>
      </c>
      <c r="E10" s="144" t="s">
        <v>4</v>
      </c>
      <c r="F10" s="144" t="s">
        <v>60</v>
      </c>
      <c r="G10" s="144" t="s">
        <v>20</v>
      </c>
      <c r="H10" s="144" t="s">
        <v>24</v>
      </c>
      <c r="I10" s="144" t="s">
        <v>19</v>
      </c>
      <c r="J10" s="144" t="s">
        <v>18</v>
      </c>
      <c r="K10" s="146" t="s">
        <v>17</v>
      </c>
      <c r="L10" s="144" t="s">
        <v>16</v>
      </c>
      <c r="M10" s="144" t="s">
        <v>25</v>
      </c>
      <c r="N10" s="144" t="s">
        <v>26</v>
      </c>
      <c r="O10" s="144" t="s">
        <v>115</v>
      </c>
    </row>
    <row r="11" spans="1:15" ht="45" customHeight="1" x14ac:dyDescent="0.25">
      <c r="A11" s="147" t="s">
        <v>0</v>
      </c>
      <c r="B11" s="148" t="s">
        <v>159</v>
      </c>
      <c r="C11" s="149" t="s">
        <v>34</v>
      </c>
      <c r="D11" s="150">
        <v>1</v>
      </c>
      <c r="E11" s="151"/>
      <c r="F11" s="151"/>
      <c r="G11" s="151"/>
      <c r="H11" s="152">
        <v>0</v>
      </c>
      <c r="I11" s="153">
        <v>0</v>
      </c>
      <c r="J11" s="154">
        <f>H11*I11</f>
        <v>0</v>
      </c>
      <c r="K11" s="155">
        <f t="shared" ref="K11" si="0">H11+J11</f>
        <v>0</v>
      </c>
      <c r="L11" s="155">
        <f>H11*D11</f>
        <v>0</v>
      </c>
      <c r="M11" s="156">
        <f>I11</f>
        <v>0</v>
      </c>
      <c r="N11" s="154">
        <f>L11*M11</f>
        <v>0</v>
      </c>
      <c r="O11" s="154">
        <f>L11+N11</f>
        <v>0</v>
      </c>
    </row>
    <row r="12" spans="1:15" ht="24" customHeight="1" x14ac:dyDescent="0.25">
      <c r="A12" s="45"/>
      <c r="B12" s="46"/>
      <c r="C12" s="46"/>
      <c r="D12" s="46"/>
      <c r="E12" s="47"/>
      <c r="F12" s="47"/>
      <c r="G12" s="47"/>
      <c r="H12" s="46"/>
      <c r="I12" s="46"/>
      <c r="J12" s="46"/>
      <c r="K12" s="46"/>
      <c r="L12" s="48"/>
      <c r="M12" s="48"/>
      <c r="N12" s="48"/>
      <c r="O12" s="129"/>
    </row>
    <row r="13" spans="1:15" ht="15" customHeight="1" x14ac:dyDescent="0.25">
      <c r="A13" s="45"/>
      <c r="B13" s="46"/>
      <c r="C13" s="46"/>
      <c r="D13" s="46"/>
      <c r="E13" s="47"/>
      <c r="F13" s="47"/>
      <c r="G13" s="47"/>
      <c r="H13" s="46"/>
      <c r="I13" s="46"/>
      <c r="J13" s="46"/>
      <c r="K13" s="46"/>
      <c r="L13" s="48"/>
      <c r="M13" s="48"/>
      <c r="N13" s="48"/>
      <c r="O13" s="104"/>
    </row>
    <row r="14" spans="1:15" x14ac:dyDescent="0.25">
      <c r="A14" s="95"/>
      <c r="B14" s="96"/>
      <c r="C14" s="97"/>
      <c r="D14" s="98"/>
      <c r="E14" s="99"/>
      <c r="F14" s="99"/>
      <c r="G14" s="99"/>
      <c r="H14" s="100"/>
      <c r="I14" s="101"/>
      <c r="J14" s="102"/>
      <c r="K14" s="100"/>
      <c r="L14" s="100"/>
      <c r="M14" s="103"/>
      <c r="N14" s="102"/>
      <c r="O14" s="100"/>
    </row>
    <row r="15" spans="1:15" x14ac:dyDescent="0.25">
      <c r="A15" s="45"/>
      <c r="B15" s="46"/>
      <c r="C15" s="46"/>
      <c r="D15" s="46"/>
      <c r="E15" s="47"/>
      <c r="F15" s="47"/>
      <c r="G15" s="47"/>
      <c r="H15" s="46"/>
      <c r="I15" s="46"/>
      <c r="J15" s="46"/>
      <c r="K15" s="46"/>
      <c r="L15" s="48"/>
      <c r="M15" s="48"/>
      <c r="N15" s="48"/>
      <c r="O15" s="48"/>
    </row>
    <row r="16" spans="1:15" x14ac:dyDescent="0.25">
      <c r="A16" s="259" t="s">
        <v>7</v>
      </c>
      <c r="B16" s="259"/>
      <c r="C16" s="262"/>
      <c r="D16" s="263"/>
      <c r="E16" s="264"/>
      <c r="F16" s="80"/>
      <c r="G16" s="133"/>
      <c r="H16" s="49"/>
      <c r="I16" s="49"/>
      <c r="J16" s="49"/>
      <c r="K16" s="49"/>
      <c r="L16" s="43"/>
      <c r="M16" s="43"/>
      <c r="N16" s="43"/>
      <c r="O16" s="43"/>
    </row>
    <row r="17" spans="1:15" x14ac:dyDescent="0.25">
      <c r="A17" s="260" t="s">
        <v>8</v>
      </c>
      <c r="B17" s="260"/>
      <c r="C17" s="262"/>
      <c r="D17" s="263"/>
      <c r="E17" s="264"/>
      <c r="F17" s="80"/>
      <c r="G17" s="133"/>
      <c r="H17" s="49"/>
      <c r="I17" s="49"/>
      <c r="J17" s="49"/>
      <c r="K17" s="49"/>
      <c r="L17" s="49"/>
      <c r="M17" s="49"/>
      <c r="N17" s="49"/>
      <c r="O17" s="43"/>
    </row>
    <row r="18" spans="1:15" x14ac:dyDescent="0.25">
      <c r="A18" s="260" t="s">
        <v>9</v>
      </c>
      <c r="B18" s="260"/>
      <c r="C18" s="262"/>
      <c r="D18" s="263"/>
      <c r="E18" s="264"/>
      <c r="F18" s="80"/>
      <c r="G18" s="133"/>
      <c r="H18" s="49"/>
      <c r="I18" s="49" t="s">
        <v>69</v>
      </c>
      <c r="J18" s="49"/>
      <c r="K18" s="49"/>
      <c r="L18" s="43"/>
      <c r="M18" s="43"/>
      <c r="N18" s="43"/>
      <c r="O18" s="43"/>
    </row>
    <row r="19" spans="1:15" x14ac:dyDescent="0.25">
      <c r="A19" s="260" t="s">
        <v>10</v>
      </c>
      <c r="B19" s="260"/>
      <c r="C19" s="262"/>
      <c r="D19" s="263"/>
      <c r="E19" s="264"/>
      <c r="F19" s="80"/>
      <c r="G19" s="133"/>
      <c r="H19" s="49"/>
      <c r="I19" s="49"/>
      <c r="J19" s="92"/>
      <c r="K19" s="92"/>
      <c r="L19" s="93"/>
      <c r="M19" s="93"/>
      <c r="N19" s="43"/>
      <c r="O19" s="43"/>
    </row>
    <row r="20" spans="1:15" x14ac:dyDescent="0.25">
      <c r="A20" s="260" t="s">
        <v>127</v>
      </c>
      <c r="B20" s="266"/>
      <c r="C20" s="262"/>
      <c r="D20" s="263"/>
      <c r="E20" s="264"/>
      <c r="F20" s="140"/>
      <c r="G20" s="140"/>
      <c r="H20" s="49"/>
      <c r="I20" s="49"/>
      <c r="J20" s="92"/>
      <c r="K20" s="92"/>
      <c r="L20" s="93"/>
      <c r="M20" s="93"/>
      <c r="N20" s="43"/>
      <c r="O20" s="43"/>
    </row>
    <row r="21" spans="1:15" ht="16.5" x14ac:dyDescent="0.25">
      <c r="A21" s="43"/>
      <c r="B21" s="43"/>
      <c r="C21" s="43"/>
      <c r="D21" s="50"/>
      <c r="E21" s="51"/>
      <c r="F21" s="82"/>
      <c r="G21" s="82"/>
      <c r="H21" s="43"/>
      <c r="I21" s="43"/>
      <c r="J21" s="91"/>
      <c r="K21" s="91"/>
      <c r="L21" s="94"/>
      <c r="M21" s="94"/>
      <c r="N21" s="43"/>
      <c r="O21" s="43"/>
    </row>
    <row r="22" spans="1:15" ht="16.5" x14ac:dyDescent="0.25">
      <c r="A22" s="43"/>
      <c r="B22" s="43"/>
      <c r="C22" s="52"/>
      <c r="D22" s="53"/>
      <c r="E22" s="267" t="s">
        <v>153</v>
      </c>
      <c r="F22" s="267"/>
      <c r="G22" s="267"/>
      <c r="H22" s="265"/>
      <c r="I22" s="265"/>
      <c r="J22" s="91"/>
      <c r="K22" s="91"/>
      <c r="L22" s="94"/>
      <c r="M22" s="94"/>
      <c r="N22" s="53"/>
      <c r="O22" s="43"/>
    </row>
    <row r="23" spans="1:15" x14ac:dyDescent="0.25">
      <c r="A23" s="253" t="s">
        <v>67</v>
      </c>
      <c r="B23" s="253"/>
      <c r="C23" s="253"/>
      <c r="D23" s="253"/>
      <c r="E23" s="65"/>
      <c r="F23" s="268" t="s">
        <v>64</v>
      </c>
      <c r="G23" s="268"/>
      <c r="H23" s="43"/>
      <c r="I23" s="43"/>
      <c r="J23" s="49"/>
      <c r="K23" s="49"/>
      <c r="L23" s="54"/>
      <c r="M23" s="54"/>
      <c r="N23" s="54"/>
      <c r="O23" s="54"/>
    </row>
    <row r="24" spans="1:15" x14ac:dyDescent="0.25">
      <c r="A24" s="261"/>
      <c r="B24" s="261"/>
      <c r="C24" s="89"/>
      <c r="D24" s="90"/>
      <c r="E24" s="90"/>
      <c r="F24" s="53"/>
      <c r="G24" s="53"/>
      <c r="H24" s="53"/>
      <c r="I24" s="53"/>
      <c r="J24" s="43"/>
      <c r="K24" s="43"/>
      <c r="L24" s="55"/>
      <c r="M24" s="55"/>
      <c r="N24" s="55"/>
      <c r="O24" s="53"/>
    </row>
    <row r="25" spans="1:15" x14ac:dyDescent="0.25">
      <c r="A25" s="43"/>
      <c r="B25" s="56"/>
      <c r="C25" s="56"/>
      <c r="D25" s="56"/>
      <c r="E25" s="57"/>
      <c r="F25" s="57"/>
      <c r="G25" s="57"/>
      <c r="H25" s="55"/>
      <c r="I25" s="58"/>
      <c r="J25" s="53"/>
      <c r="K25" s="53"/>
      <c r="L25" s="43"/>
      <c r="M25" s="43"/>
      <c r="N25" s="43"/>
      <c r="O25" s="43"/>
    </row>
    <row r="26" spans="1:15" ht="10.9" customHeight="1" x14ac:dyDescent="0.25">
      <c r="A26" s="43"/>
      <c r="B26" s="56"/>
      <c r="C26" s="56"/>
      <c r="D26" s="56"/>
      <c r="E26" s="57"/>
      <c r="F26" s="57"/>
      <c r="G26" s="57"/>
      <c r="H26" s="55"/>
      <c r="I26" s="58"/>
      <c r="J26" s="53"/>
      <c r="K26" s="53"/>
      <c r="L26" s="43"/>
      <c r="M26" s="43"/>
      <c r="N26" s="43"/>
      <c r="O26" s="43"/>
    </row>
    <row r="27" spans="1:15" x14ac:dyDescent="0.25">
      <c r="A27" s="258"/>
      <c r="B27" s="258"/>
      <c r="C27" s="258"/>
      <c r="D27" s="258"/>
      <c r="E27" s="258"/>
      <c r="F27" s="258"/>
      <c r="G27" s="258"/>
      <c r="H27" s="258"/>
      <c r="I27" s="258"/>
      <c r="J27" s="258"/>
      <c r="K27" s="258"/>
      <c r="L27" s="43"/>
      <c r="M27" s="43"/>
      <c r="N27" s="43"/>
      <c r="O27" s="43"/>
    </row>
  </sheetData>
  <mergeCells count="30">
    <mergeCell ref="A27:K27"/>
    <mergeCell ref="A16:B16"/>
    <mergeCell ref="A17:B17"/>
    <mergeCell ref="A18:B18"/>
    <mergeCell ref="A19:B19"/>
    <mergeCell ref="A24:B24"/>
    <mergeCell ref="C16:E16"/>
    <mergeCell ref="C17:E17"/>
    <mergeCell ref="C18:E18"/>
    <mergeCell ref="C19:E19"/>
    <mergeCell ref="H22:I22"/>
    <mergeCell ref="A23:D23"/>
    <mergeCell ref="C20:E20"/>
    <mergeCell ref="A20:B20"/>
    <mergeCell ref="E22:G22"/>
    <mergeCell ref="F23:G23"/>
    <mergeCell ref="A3:B3"/>
    <mergeCell ref="A4:K4"/>
    <mergeCell ref="A5:E5"/>
    <mergeCell ref="A1:M1"/>
    <mergeCell ref="A6:O6"/>
    <mergeCell ref="E8:E9"/>
    <mergeCell ref="H8:K8"/>
    <mergeCell ref="L8:O8"/>
    <mergeCell ref="A8:A9"/>
    <mergeCell ref="B8:B9"/>
    <mergeCell ref="C8:C9"/>
    <mergeCell ref="D8:D9"/>
    <mergeCell ref="F8:F9"/>
    <mergeCell ref="G8:G9"/>
  </mergeCells>
  <conditionalFormatting sqref="C16">
    <cfRule type="containsBlanks" dxfId="3" priority="5">
      <formula>LEN(TRIM(C16))=0</formula>
    </cfRule>
  </conditionalFormatting>
  <conditionalFormatting sqref="C17:C20">
    <cfRule type="containsBlanks" dxfId="2" priority="1">
      <formula>LEN(TRIM(C17))=0</formula>
    </cfRule>
  </conditionalFormatting>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activeCell="J19" sqref="J19"/>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5" customHeight="1" x14ac:dyDescent="0.25">
      <c r="A1" s="271" t="s">
        <v>160</v>
      </c>
      <c r="B1" s="271"/>
      <c r="C1" s="271"/>
      <c r="D1" s="271"/>
      <c r="E1" s="271"/>
    </row>
    <row r="2" spans="1:5" ht="16.5" x14ac:dyDescent="0.3">
      <c r="A2" s="112"/>
      <c r="B2" s="112"/>
      <c r="C2" s="112"/>
      <c r="D2" s="112"/>
      <c r="E2" s="123"/>
    </row>
    <row r="3" spans="1:5" ht="16.5" x14ac:dyDescent="0.3">
      <c r="A3" s="112"/>
      <c r="B3" s="112"/>
      <c r="C3" s="112"/>
      <c r="D3" s="112"/>
      <c r="E3" s="123"/>
    </row>
    <row r="4" spans="1:5" ht="16.5" x14ac:dyDescent="0.25">
      <c r="A4" s="272" t="s">
        <v>75</v>
      </c>
      <c r="B4" s="272"/>
      <c r="C4" s="272"/>
      <c r="D4" s="272"/>
      <c r="E4" s="272"/>
    </row>
    <row r="5" spans="1:5" ht="16.5" x14ac:dyDescent="0.3">
      <c r="A5" s="113"/>
      <c r="B5" s="123"/>
      <c r="C5" s="123"/>
      <c r="D5" s="123"/>
      <c r="E5" s="123"/>
    </row>
    <row r="6" spans="1:5" ht="16.5" x14ac:dyDescent="0.3">
      <c r="A6" s="123"/>
      <c r="B6" s="123"/>
      <c r="C6" s="123"/>
      <c r="D6" s="123"/>
      <c r="E6" s="123"/>
    </row>
    <row r="7" spans="1:5" x14ac:dyDescent="0.25">
      <c r="A7" s="273" t="s">
        <v>76</v>
      </c>
      <c r="B7" s="273"/>
      <c r="C7" s="273"/>
      <c r="D7" s="273"/>
      <c r="E7" s="273"/>
    </row>
    <row r="8" spans="1:5" ht="16.5" x14ac:dyDescent="0.3">
      <c r="A8" s="114" t="s">
        <v>77</v>
      </c>
      <c r="B8" s="123"/>
      <c r="C8" s="123"/>
      <c r="D8" s="123"/>
      <c r="E8" s="123"/>
    </row>
    <row r="9" spans="1:5" ht="16.5" x14ac:dyDescent="0.3">
      <c r="A9" s="114"/>
      <c r="B9" s="123"/>
      <c r="C9" s="123"/>
      <c r="D9" s="123"/>
      <c r="E9" s="123"/>
    </row>
    <row r="10" spans="1:5" x14ac:dyDescent="0.25">
      <c r="A10" s="274" t="s">
        <v>78</v>
      </c>
      <c r="B10" s="274"/>
      <c r="C10" s="274"/>
      <c r="D10" s="274"/>
      <c r="E10" s="274"/>
    </row>
    <row r="11" spans="1:5" ht="16.5" x14ac:dyDescent="0.3">
      <c r="A11" s="124"/>
      <c r="B11" s="123"/>
      <c r="C11" s="123"/>
      <c r="D11" s="123"/>
      <c r="E11" s="123"/>
    </row>
    <row r="12" spans="1:5" ht="60" customHeight="1" x14ac:dyDescent="0.25">
      <c r="A12" s="122" t="s">
        <v>79</v>
      </c>
      <c r="B12" s="122" t="s">
        <v>80</v>
      </c>
      <c r="C12" s="122" t="s">
        <v>130</v>
      </c>
      <c r="D12" s="122" t="s">
        <v>81</v>
      </c>
      <c r="E12" s="122" t="s">
        <v>82</v>
      </c>
    </row>
    <row r="13" spans="1:5" x14ac:dyDescent="0.25">
      <c r="A13" s="115"/>
      <c r="B13" s="115"/>
      <c r="C13" s="115"/>
      <c r="D13" s="116"/>
      <c r="E13" s="115"/>
    </row>
    <row r="14" spans="1:5" ht="16.5" x14ac:dyDescent="0.25">
      <c r="A14" s="115"/>
      <c r="B14" s="117"/>
      <c r="C14" s="116"/>
      <c r="D14" s="125"/>
      <c r="E14" s="115"/>
    </row>
    <row r="15" spans="1:5" ht="16.5" x14ac:dyDescent="0.25">
      <c r="A15" s="115"/>
      <c r="B15" s="117"/>
      <c r="C15" s="125"/>
      <c r="D15" s="125"/>
      <c r="E15" s="115"/>
    </row>
    <row r="16" spans="1:5" x14ac:dyDescent="0.25">
      <c r="A16" s="118"/>
      <c r="B16" s="118"/>
      <c r="C16" s="118"/>
      <c r="D16" s="118"/>
      <c r="E16" s="118"/>
    </row>
    <row r="17" spans="1:5" x14ac:dyDescent="0.25">
      <c r="A17" s="118"/>
      <c r="B17" s="118"/>
      <c r="C17" s="118"/>
      <c r="D17" s="118"/>
      <c r="E17" s="118"/>
    </row>
    <row r="18" spans="1:5" x14ac:dyDescent="0.25">
      <c r="A18" s="118"/>
      <c r="B18" s="118"/>
      <c r="C18" s="118"/>
      <c r="D18" s="118"/>
      <c r="E18" s="118"/>
    </row>
    <row r="19" spans="1:5" x14ac:dyDescent="0.25">
      <c r="A19" s="118"/>
      <c r="B19" s="118"/>
      <c r="C19" s="118"/>
      <c r="D19" s="118"/>
      <c r="E19" s="118"/>
    </row>
    <row r="20" spans="1:5" x14ac:dyDescent="0.25">
      <c r="A20" s="118"/>
      <c r="B20" s="118"/>
      <c r="C20" s="118"/>
      <c r="D20" s="118"/>
      <c r="E20" s="118"/>
    </row>
    <row r="21" spans="1:5" x14ac:dyDescent="0.25">
      <c r="A21" s="119"/>
      <c r="B21" s="119"/>
      <c r="C21" s="119"/>
      <c r="D21" s="119"/>
      <c r="E21" s="119"/>
    </row>
    <row r="22" spans="1:5" x14ac:dyDescent="0.25">
      <c r="A22" s="119"/>
      <c r="B22" s="119"/>
      <c r="C22" s="119"/>
      <c r="D22" s="119"/>
      <c r="E22" s="119"/>
    </row>
    <row r="23" spans="1:5" x14ac:dyDescent="0.25">
      <c r="A23" s="275" t="s">
        <v>83</v>
      </c>
      <c r="B23" s="275"/>
      <c r="C23" s="119"/>
      <c r="D23" s="119"/>
      <c r="E23" s="119"/>
    </row>
    <row r="24" spans="1:5" x14ac:dyDescent="0.25">
      <c r="A24" s="119"/>
      <c r="B24" s="119"/>
      <c r="C24" s="119"/>
      <c r="D24" s="119"/>
      <c r="E24" s="119"/>
    </row>
    <row r="25" spans="1:5" x14ac:dyDescent="0.25">
      <c r="A25" s="120"/>
      <c r="B25" s="119"/>
      <c r="C25" s="119"/>
      <c r="D25" s="119"/>
      <c r="E25" s="119"/>
    </row>
    <row r="26" spans="1:5" x14ac:dyDescent="0.25">
      <c r="A26" s="276" t="s">
        <v>153</v>
      </c>
      <c r="B26" s="276"/>
      <c r="C26" s="269"/>
      <c r="D26" s="269"/>
      <c r="E26" s="121"/>
    </row>
    <row r="27" spans="1:5" x14ac:dyDescent="0.25">
      <c r="A27" s="119"/>
      <c r="B27" s="157" t="s">
        <v>113</v>
      </c>
      <c r="C27" s="270" t="s">
        <v>131</v>
      </c>
      <c r="D27" s="270"/>
      <c r="E27" s="119"/>
    </row>
    <row r="28" spans="1:5" x14ac:dyDescent="0.25">
      <c r="A28" s="119"/>
      <c r="B28" s="119"/>
      <c r="C28" s="119"/>
      <c r="D28" s="119"/>
      <c r="E28" s="119"/>
    </row>
    <row r="29" spans="1:5" x14ac:dyDescent="0.25">
      <c r="A29" s="119"/>
      <c r="B29" s="119"/>
      <c r="C29" s="119"/>
      <c r="D29" s="119"/>
      <c r="E29" s="119"/>
    </row>
  </sheetData>
  <mergeCells count="8">
    <mergeCell ref="C26:D26"/>
    <mergeCell ref="C27:D27"/>
    <mergeCell ref="A1:E1"/>
    <mergeCell ref="A4:E4"/>
    <mergeCell ref="A7:E7"/>
    <mergeCell ref="A10:E10"/>
    <mergeCell ref="A23:B23"/>
    <mergeCell ref="A26:B26"/>
  </mergeCells>
  <pageMargins left="0.7" right="0.7" top="0.75" bottom="0.75" header="0.3" footer="0.3"/>
  <pageSetup paperSize="9" orientation="landscape" horizontalDpi="0" verticalDpi="0" r:id="rId1"/>
  <headerFooter>
    <oddHeader>&amp;L&amp;"Arial Narrow,Tučné"&amp;10Príloha č. 7 súťažných podkladov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1"/>
  <sheetViews>
    <sheetView showGridLines="0" zoomScaleNormal="100" workbookViewId="0">
      <selection activeCell="H17" sqref="H1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3" t="s">
        <v>5</v>
      </c>
      <c r="B1" s="203"/>
      <c r="C1" s="39"/>
      <c r="D1" s="39"/>
    </row>
    <row r="2" spans="1:10" s="7" customFormat="1" ht="27" customHeight="1" x14ac:dyDescent="0.25">
      <c r="A2" s="175" t="str">
        <f>'Príloha č.1'!A2:D2</f>
        <v>Doplnenie prístrojového vybavenia – pre funkčnú elektrostimuláciu hornej a dolnej končatiny</v>
      </c>
      <c r="B2" s="175"/>
      <c r="C2" s="175"/>
      <c r="D2" s="175"/>
    </row>
    <row r="3" spans="1:10" s="7" customFormat="1" ht="9" customHeight="1" x14ac:dyDescent="0.25">
      <c r="A3" s="126"/>
      <c r="B3" s="126"/>
      <c r="C3" s="126"/>
      <c r="D3" s="126"/>
    </row>
    <row r="4" spans="1:10" ht="43.5" customHeight="1" x14ac:dyDescent="0.3">
      <c r="A4" s="207" t="s">
        <v>165</v>
      </c>
      <c r="B4" s="207"/>
      <c r="C4" s="207"/>
      <c r="D4" s="207"/>
      <c r="E4" s="8"/>
      <c r="F4" s="8"/>
      <c r="G4" s="8"/>
      <c r="H4" s="8"/>
      <c r="I4" s="8"/>
      <c r="J4" s="8"/>
    </row>
    <row r="5" spans="1:10" ht="19.5" customHeight="1" x14ac:dyDescent="0.2"/>
    <row r="6" spans="1:10" s="7" customFormat="1" ht="17.100000000000001" customHeight="1" x14ac:dyDescent="0.25">
      <c r="A6" s="197" t="s">
        <v>7</v>
      </c>
      <c r="B6" s="197"/>
      <c r="C6" s="210" t="str">
        <f>IF('Príloha č.1'!$C$6="","",'Príloha č.1'!$C$6)</f>
        <v/>
      </c>
      <c r="D6" s="210"/>
      <c r="E6" s="9"/>
    </row>
    <row r="7" spans="1:10" s="7" customFormat="1" ht="17.100000000000001" customHeight="1" x14ac:dyDescent="0.25">
      <c r="A7" s="281" t="s">
        <v>86</v>
      </c>
      <c r="B7" s="282"/>
      <c r="C7" s="280"/>
      <c r="D7" s="213"/>
      <c r="E7" s="9"/>
    </row>
    <row r="8" spans="1:10" s="7" customFormat="1" ht="17.100000000000001" customHeight="1" x14ac:dyDescent="0.25">
      <c r="A8" s="197" t="s">
        <v>42</v>
      </c>
      <c r="B8" s="197"/>
      <c r="C8" s="213" t="str">
        <f>IF('Príloha č.1'!$C$7="","",'Príloha č.1'!$C$7)</f>
        <v/>
      </c>
      <c r="D8" s="213"/>
    </row>
    <row r="9" spans="1:10" ht="17.100000000000001" customHeight="1" x14ac:dyDescent="0.2">
      <c r="A9" s="203" t="s">
        <v>9</v>
      </c>
      <c r="B9" s="203"/>
      <c r="C9" s="213" t="str">
        <f>IF('Príloha č.1'!$C$8="","",'Príloha č.1'!$C$8)</f>
        <v/>
      </c>
      <c r="D9" s="213"/>
    </row>
    <row r="10" spans="1:10" ht="17.100000000000001" customHeight="1" x14ac:dyDescent="0.2">
      <c r="A10" s="203" t="s">
        <v>10</v>
      </c>
      <c r="B10" s="203"/>
      <c r="C10" s="213" t="str">
        <f>IF('Príloha č.1'!$C$9="","",'Príloha č.1'!$C$9)</f>
        <v/>
      </c>
      <c r="D10" s="213"/>
    </row>
    <row r="11" spans="1:10" ht="22.5" customHeight="1" x14ac:dyDescent="0.25">
      <c r="A11" s="29"/>
      <c r="B11" s="29"/>
      <c r="C11" s="61"/>
      <c r="D11" s="29"/>
    </row>
    <row r="12" spans="1:10" s="10" customFormat="1" ht="40.5" customHeight="1" x14ac:dyDescent="0.25">
      <c r="A12" s="78" t="s">
        <v>35</v>
      </c>
      <c r="B12" s="195" t="s">
        <v>110</v>
      </c>
      <c r="C12" s="195"/>
      <c r="D12" s="195"/>
    </row>
    <row r="13" spans="1:10" ht="117" customHeight="1" x14ac:dyDescent="0.2">
      <c r="A13" s="137" t="s">
        <v>35</v>
      </c>
      <c r="B13" s="284" t="s">
        <v>111</v>
      </c>
      <c r="C13" s="284"/>
      <c r="D13" s="284"/>
    </row>
    <row r="14" spans="1:10" ht="58.5" customHeight="1" x14ac:dyDescent="0.2">
      <c r="A14" s="137" t="s">
        <v>35</v>
      </c>
      <c r="B14" s="284" t="s">
        <v>112</v>
      </c>
      <c r="C14" s="284"/>
      <c r="D14" s="284"/>
    </row>
    <row r="15" spans="1:10" ht="39.75" customHeight="1" x14ac:dyDescent="0.2">
      <c r="A15" s="286" t="s">
        <v>163</v>
      </c>
      <c r="B15" s="286"/>
      <c r="C15" s="286"/>
      <c r="D15" s="286"/>
    </row>
    <row r="16" spans="1:10" ht="21" customHeight="1" x14ac:dyDescent="0.2">
      <c r="A16" s="195"/>
      <c r="B16" s="195"/>
      <c r="C16" s="195"/>
      <c r="D16" s="195"/>
    </row>
    <row r="17" spans="1:4" ht="25.5" customHeight="1" x14ac:dyDescent="0.2">
      <c r="A17" s="78"/>
      <c r="B17" s="285" t="s">
        <v>164</v>
      </c>
      <c r="C17" s="285"/>
      <c r="D17" s="285"/>
    </row>
    <row r="18" spans="1:4" ht="7.5" customHeight="1" x14ac:dyDescent="0.2">
      <c r="A18" s="78"/>
      <c r="B18" s="171"/>
      <c r="C18" s="171"/>
      <c r="D18" s="171"/>
    </row>
    <row r="19" spans="1:4" ht="20.100000000000001" customHeight="1" x14ac:dyDescent="0.2">
      <c r="A19" s="127"/>
      <c r="B19" s="278" t="s">
        <v>84</v>
      </c>
      <c r="C19" s="278"/>
      <c r="D19" s="278"/>
    </row>
    <row r="20" spans="1:4" ht="20.100000000000001" customHeight="1" x14ac:dyDescent="0.25">
      <c r="A20" s="29"/>
      <c r="B20" s="279"/>
      <c r="C20" s="279"/>
      <c r="D20" s="279"/>
    </row>
    <row r="21" spans="1:4" ht="20.100000000000001" customHeight="1" x14ac:dyDescent="0.25">
      <c r="A21" s="29"/>
      <c r="B21" s="279"/>
      <c r="C21" s="279"/>
      <c r="D21" s="279"/>
    </row>
    <row r="22" spans="1:4" ht="20.100000000000001" customHeight="1" x14ac:dyDescent="0.25">
      <c r="A22" s="29"/>
      <c r="B22" s="279"/>
      <c r="C22" s="279"/>
      <c r="D22" s="279"/>
    </row>
    <row r="23" spans="1:4" ht="20.100000000000001" customHeight="1" x14ac:dyDescent="0.25">
      <c r="A23" s="29"/>
      <c r="B23" s="283"/>
      <c r="C23" s="283"/>
      <c r="D23" s="283"/>
    </row>
    <row r="24" spans="1:4" ht="20.100000000000001" customHeight="1" x14ac:dyDescent="0.25">
      <c r="A24" s="29"/>
      <c r="B24" s="128"/>
      <c r="C24" s="128"/>
      <c r="D24" s="128"/>
    </row>
    <row r="25" spans="1:4" s="10" customFormat="1" ht="13.5" x14ac:dyDescent="0.25">
      <c r="A25" s="195" t="s">
        <v>65</v>
      </c>
      <c r="B25" s="195"/>
      <c r="C25" s="195"/>
      <c r="D25" s="38"/>
    </row>
    <row r="26" spans="1:4" s="10" customFormat="1" ht="13.5" x14ac:dyDescent="0.25">
      <c r="A26" s="38"/>
      <c r="B26" s="29"/>
      <c r="C26" s="38"/>
      <c r="D26" s="38"/>
    </row>
    <row r="27" spans="1:4" ht="22.5" customHeight="1" x14ac:dyDescent="0.25">
      <c r="A27" s="29"/>
      <c r="B27" s="29"/>
      <c r="C27" s="29"/>
      <c r="D27" s="62"/>
    </row>
    <row r="28" spans="1:4" ht="15" customHeight="1" x14ac:dyDescent="0.25">
      <c r="A28" s="29"/>
      <c r="B28" s="277" t="s">
        <v>153</v>
      </c>
      <c r="C28" s="277"/>
      <c r="D28" s="109"/>
    </row>
    <row r="29" spans="1:4" ht="13.5" x14ac:dyDescent="0.25">
      <c r="A29" s="29"/>
      <c r="B29" s="29"/>
      <c r="C29" s="158" t="s">
        <v>133</v>
      </c>
      <c r="D29" s="35"/>
    </row>
    <row r="30" spans="1:4" ht="13.5" x14ac:dyDescent="0.25">
      <c r="A30" s="29"/>
      <c r="B30" s="29"/>
      <c r="C30" s="29"/>
      <c r="D30" s="29"/>
    </row>
    <row r="31" spans="1:4" ht="13.5" x14ac:dyDescent="0.25">
      <c r="A31" s="29"/>
      <c r="B31" s="29"/>
      <c r="C31" s="29"/>
      <c r="D31" s="29"/>
    </row>
  </sheetData>
  <mergeCells count="26">
    <mergeCell ref="A1:B1"/>
    <mergeCell ref="A2:D2"/>
    <mergeCell ref="A4:D4"/>
    <mergeCell ref="A6:B6"/>
    <mergeCell ref="C6:D6"/>
    <mergeCell ref="A8:B8"/>
    <mergeCell ref="C8:D8"/>
    <mergeCell ref="C7:D7"/>
    <mergeCell ref="A7:B7"/>
    <mergeCell ref="B23:D23"/>
    <mergeCell ref="B12:D12"/>
    <mergeCell ref="B13:D13"/>
    <mergeCell ref="B14:D14"/>
    <mergeCell ref="B17:D17"/>
    <mergeCell ref="A10:B10"/>
    <mergeCell ref="C9:D9"/>
    <mergeCell ref="A9:B9"/>
    <mergeCell ref="A16:D16"/>
    <mergeCell ref="C10:D10"/>
    <mergeCell ref="A15:D15"/>
    <mergeCell ref="B28:C28"/>
    <mergeCell ref="A25:C25"/>
    <mergeCell ref="B19:D19"/>
    <mergeCell ref="B20:D20"/>
    <mergeCell ref="B21:D21"/>
    <mergeCell ref="B22:D22"/>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9 súťažných podkladov</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35"/>
  <sheetViews>
    <sheetView showGridLines="0" topLeftCell="A7" zoomScaleNormal="100" workbookViewId="0">
      <selection activeCell="G16" sqref="G16"/>
    </sheetView>
  </sheetViews>
  <sheetFormatPr defaultRowHeight="12" x14ac:dyDescent="0.2"/>
  <cols>
    <col min="1" max="1" width="4.7109375" style="5" bestFit="1" customWidth="1"/>
    <col min="2" max="2" width="31.42578125" style="5" customWidth="1"/>
    <col min="3" max="3" width="10.28515625" style="5" customWidth="1"/>
    <col min="4" max="4" width="41.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3" t="s">
        <v>5</v>
      </c>
      <c r="B1" s="203"/>
      <c r="C1" s="39"/>
      <c r="D1" s="39"/>
    </row>
    <row r="2" spans="1:10" s="7" customFormat="1" ht="30" customHeight="1" x14ac:dyDescent="0.25">
      <c r="A2" s="175" t="str">
        <f>'Príloha č.1'!A2:D2</f>
        <v>Doplnenie prístrojového vybavenia – pre funkčnú elektrostimuláciu hornej a dolnej končatiny</v>
      </c>
      <c r="B2" s="175"/>
      <c r="C2" s="175"/>
      <c r="D2" s="175"/>
    </row>
    <row r="3" spans="1:10" s="7" customFormat="1" ht="15" customHeight="1" x14ac:dyDescent="0.25">
      <c r="A3" s="28"/>
      <c r="B3" s="28"/>
      <c r="C3" s="28"/>
      <c r="D3" s="28"/>
    </row>
    <row r="4" spans="1:10" ht="15" customHeight="1" x14ac:dyDescent="0.3">
      <c r="A4" s="207" t="s">
        <v>119</v>
      </c>
      <c r="B4" s="207"/>
      <c r="C4" s="207"/>
      <c r="D4" s="207"/>
      <c r="E4" s="8"/>
      <c r="F4" s="8"/>
      <c r="G4" s="8"/>
      <c r="H4" s="8"/>
      <c r="I4" s="8"/>
      <c r="J4" s="8"/>
    </row>
    <row r="5" spans="1:10" ht="15" customHeight="1" x14ac:dyDescent="0.3">
      <c r="A5" s="108"/>
      <c r="B5" s="108"/>
      <c r="C5" s="108"/>
      <c r="D5" s="108"/>
      <c r="E5" s="8"/>
      <c r="F5" s="8"/>
      <c r="G5" s="8"/>
      <c r="H5" s="8"/>
      <c r="I5" s="8"/>
      <c r="J5" s="8"/>
    </row>
    <row r="6" spans="1:10" ht="27.75" customHeight="1" x14ac:dyDescent="0.25">
      <c r="A6" s="288" t="s">
        <v>95</v>
      </c>
      <c r="B6" s="288"/>
      <c r="C6" s="288"/>
      <c r="D6" s="288"/>
      <c r="E6"/>
      <c r="F6"/>
      <c r="G6"/>
    </row>
    <row r="7" spans="1:10" ht="66.75" customHeight="1" x14ac:dyDescent="0.25">
      <c r="A7" s="289" t="s">
        <v>109</v>
      </c>
      <c r="B7" s="289"/>
      <c r="C7" s="289"/>
      <c r="D7" s="289"/>
      <c r="E7"/>
      <c r="F7"/>
      <c r="G7"/>
    </row>
    <row r="8" spans="1:10" ht="20.100000000000001" customHeight="1" x14ac:dyDescent="0.25">
      <c r="A8" s="290" t="s">
        <v>96</v>
      </c>
      <c r="B8" s="290"/>
      <c r="C8" s="290"/>
      <c r="D8" s="290"/>
      <c r="E8"/>
      <c r="F8"/>
      <c r="G8"/>
    </row>
    <row r="9" spans="1:10" s="10" customFormat="1" ht="15" x14ac:dyDescent="0.25">
      <c r="A9" s="287" t="s">
        <v>97</v>
      </c>
      <c r="B9" s="287"/>
      <c r="C9" s="287"/>
      <c r="D9" s="287"/>
      <c r="E9"/>
      <c r="F9"/>
      <c r="G9"/>
    </row>
    <row r="10" spans="1:10" s="10" customFormat="1" ht="15" x14ac:dyDescent="0.25">
      <c r="A10" s="134"/>
      <c r="B10"/>
      <c r="C10"/>
      <c r="D10"/>
      <c r="E10"/>
      <c r="F10"/>
      <c r="G10"/>
    </row>
    <row r="11" spans="1:10" ht="56.25" customHeight="1" x14ac:dyDescent="0.25">
      <c r="A11" s="289" t="s">
        <v>99</v>
      </c>
      <c r="B11" s="289"/>
      <c r="C11" s="289"/>
      <c r="D11" s="289"/>
      <c r="E11"/>
      <c r="F11"/>
      <c r="G11"/>
    </row>
    <row r="12" spans="1:10" ht="88.5" customHeight="1" x14ac:dyDescent="0.25">
      <c r="A12" s="287" t="s">
        <v>166</v>
      </c>
      <c r="B12" s="287"/>
      <c r="C12" s="287"/>
      <c r="D12" s="287"/>
      <c r="E12"/>
      <c r="F12"/>
      <c r="G12"/>
    </row>
    <row r="13" spans="1:10" ht="19.5" customHeight="1" x14ac:dyDescent="0.25">
      <c r="A13" s="287" t="s">
        <v>103</v>
      </c>
      <c r="B13" s="287"/>
      <c r="C13" s="287" t="s">
        <v>100</v>
      </c>
      <c r="D13" s="287"/>
      <c r="E13"/>
      <c r="F13"/>
      <c r="G13"/>
    </row>
    <row r="14" spans="1:10" ht="15" x14ac:dyDescent="0.25">
      <c r="A14" s="136"/>
      <c r="B14" s="136"/>
      <c r="C14" s="291" t="s">
        <v>101</v>
      </c>
      <c r="D14" s="291"/>
      <c r="E14"/>
      <c r="F14"/>
      <c r="G14"/>
    </row>
    <row r="15" spans="1:10" ht="15" x14ac:dyDescent="0.25">
      <c r="A15" s="136"/>
      <c r="B15" s="170"/>
      <c r="C15" s="138"/>
      <c r="D15" s="138"/>
      <c r="E15"/>
      <c r="F15"/>
      <c r="G15"/>
    </row>
    <row r="16" spans="1:10" ht="15" x14ac:dyDescent="0.25">
      <c r="A16" s="136"/>
      <c r="B16" s="136"/>
      <c r="C16" s="138"/>
      <c r="D16" s="138"/>
      <c r="E16"/>
      <c r="F16"/>
      <c r="G16"/>
    </row>
    <row r="17" spans="1:7" ht="16.5" customHeight="1" x14ac:dyDescent="0.25">
      <c r="A17" s="275" t="s">
        <v>102</v>
      </c>
      <c r="B17" s="275"/>
      <c r="C17" s="275" t="s">
        <v>100</v>
      </c>
      <c r="D17" s="275"/>
      <c r="E17" s="134"/>
      <c r="F17"/>
      <c r="G17"/>
    </row>
    <row r="18" spans="1:7" ht="15" x14ac:dyDescent="0.25">
      <c r="A18" s="134"/>
      <c r="B18"/>
      <c r="C18" s="292" t="s">
        <v>101</v>
      </c>
      <c r="D18" s="292"/>
      <c r="E18"/>
      <c r="F18"/>
      <c r="G18"/>
    </row>
    <row r="19" spans="1:7" ht="15" x14ac:dyDescent="0.25">
      <c r="A19" s="134"/>
      <c r="B19"/>
      <c r="C19"/>
      <c r="D19"/>
      <c r="E19"/>
      <c r="F19"/>
      <c r="G19"/>
    </row>
    <row r="20" spans="1:7" ht="15" x14ac:dyDescent="0.25">
      <c r="A20" s="134"/>
      <c r="B20" s="119"/>
      <c r="C20"/>
      <c r="D20"/>
      <c r="E20" s="134"/>
      <c r="F20"/>
      <c r="G20"/>
    </row>
    <row r="21" spans="1:7" ht="15" x14ac:dyDescent="0.25">
      <c r="A21" s="275" t="s">
        <v>104</v>
      </c>
      <c r="B21" s="275"/>
      <c r="C21" s="293" t="s">
        <v>105</v>
      </c>
      <c r="D21" s="293"/>
      <c r="E21"/>
      <c r="F21"/>
      <c r="G21"/>
    </row>
    <row r="22" spans="1:7" ht="15" x14ac:dyDescent="0.25">
      <c r="A22" s="134"/>
      <c r="B22"/>
      <c r="C22" s="292" t="s">
        <v>101</v>
      </c>
      <c r="D22" s="292"/>
      <c r="E22"/>
      <c r="F22"/>
      <c r="G22"/>
    </row>
    <row r="23" spans="1:7" ht="25.5" customHeight="1" x14ac:dyDescent="0.25">
      <c r="A23" s="134"/>
      <c r="B23"/>
      <c r="C23"/>
      <c r="D23"/>
      <c r="E23" s="134"/>
      <c r="F23"/>
      <c r="G23"/>
    </row>
    <row r="24" spans="1:7" ht="15" x14ac:dyDescent="0.25">
      <c r="A24" s="275" t="s">
        <v>161</v>
      </c>
      <c r="B24" s="275"/>
      <c r="C24"/>
      <c r="D24"/>
      <c r="E24" s="134"/>
      <c r="F24"/>
      <c r="G24"/>
    </row>
    <row r="25" spans="1:7" ht="15" x14ac:dyDescent="0.25">
      <c r="A25" s="167"/>
      <c r="B25" s="167"/>
      <c r="C25"/>
      <c r="D25"/>
      <c r="E25" s="134"/>
      <c r="F25"/>
      <c r="G25"/>
    </row>
    <row r="26" spans="1:7" ht="15" x14ac:dyDescent="0.25">
      <c r="A26" s="275" t="s">
        <v>162</v>
      </c>
      <c r="B26" s="275"/>
      <c r="C26"/>
      <c r="D26"/>
      <c r="E26" s="134"/>
      <c r="F26"/>
      <c r="G26"/>
    </row>
    <row r="27" spans="1:7" ht="30" customHeight="1" x14ac:dyDescent="0.25">
      <c r="A27" s="134"/>
      <c r="B27"/>
      <c r="C27"/>
      <c r="D27"/>
      <c r="E27"/>
      <c r="F27"/>
      <c r="G27"/>
    </row>
    <row r="28" spans="1:7" ht="15" x14ac:dyDescent="0.25">
      <c r="A28" s="275" t="s">
        <v>106</v>
      </c>
      <c r="B28" s="275"/>
      <c r="C28" s="275"/>
      <c r="D28" s="275"/>
      <c r="E28"/>
      <c r="F28"/>
      <c r="G28"/>
    </row>
    <row r="29" spans="1:7" ht="15" x14ac:dyDescent="0.25">
      <c r="A29" s="275" t="s">
        <v>108</v>
      </c>
      <c r="B29" s="275"/>
      <c r="C29" s="275"/>
      <c r="D29" s="275"/>
      <c r="E29" s="134"/>
      <c r="F29"/>
      <c r="G29"/>
    </row>
    <row r="30" spans="1:7" ht="15" x14ac:dyDescent="0.25">
      <c r="A30" s="275" t="s">
        <v>107</v>
      </c>
      <c r="B30" s="275"/>
      <c r="C30" s="275"/>
      <c r="D30" s="275"/>
      <c r="E30"/>
      <c r="F30"/>
      <c r="G30" s="134" t="s">
        <v>98</v>
      </c>
    </row>
    <row r="31" spans="1:7" ht="15" x14ac:dyDescent="0.25">
      <c r="A31" s="134"/>
      <c r="B31"/>
      <c r="C31"/>
      <c r="D31"/>
      <c r="E31"/>
      <c r="F31"/>
      <c r="G31"/>
    </row>
    <row r="32" spans="1:7" ht="15" x14ac:dyDescent="0.25">
      <c r="A32" s="134"/>
      <c r="B32"/>
      <c r="C32"/>
      <c r="D32"/>
      <c r="E32"/>
      <c r="F32"/>
      <c r="G32"/>
    </row>
    <row r="33" spans="1:7" ht="15" x14ac:dyDescent="0.25">
      <c r="A33" s="134"/>
      <c r="B33"/>
      <c r="C33"/>
      <c r="D33"/>
      <c r="E33"/>
      <c r="F33"/>
      <c r="G33"/>
    </row>
    <row r="34" spans="1:7" ht="15" x14ac:dyDescent="0.25">
      <c r="A34" s="135"/>
      <c r="B34"/>
      <c r="C34"/>
      <c r="D34"/>
      <c r="E34"/>
      <c r="F34"/>
      <c r="G34"/>
    </row>
    <row r="35" spans="1:7" ht="15" x14ac:dyDescent="0.25">
      <c r="A35" s="135"/>
      <c r="B35"/>
      <c r="C35"/>
      <c r="D35"/>
      <c r="E35"/>
      <c r="F35"/>
      <c r="G35"/>
    </row>
  </sheetData>
  <mergeCells count="23">
    <mergeCell ref="A29:D29"/>
    <mergeCell ref="A30:D30"/>
    <mergeCell ref="C18:D18"/>
    <mergeCell ref="A21:B21"/>
    <mergeCell ref="C21:D21"/>
    <mergeCell ref="C22:D22"/>
    <mergeCell ref="A28:D28"/>
    <mergeCell ref="A24:B24"/>
    <mergeCell ref="A26:B26"/>
    <mergeCell ref="A11:D11"/>
    <mergeCell ref="A12:D12"/>
    <mergeCell ref="A17:B17"/>
    <mergeCell ref="A13:B13"/>
    <mergeCell ref="C13:D13"/>
    <mergeCell ref="C14:D14"/>
    <mergeCell ref="C17:D17"/>
    <mergeCell ref="A9:D9"/>
    <mergeCell ref="A6:D6"/>
    <mergeCell ref="A1:B1"/>
    <mergeCell ref="A2:D2"/>
    <mergeCell ref="A4:D4"/>
    <mergeCell ref="A7:D7"/>
    <mergeCell ref="A8:D8"/>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10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8</vt:i4>
      </vt:variant>
    </vt:vector>
  </HeadingPairs>
  <TitlesOfParts>
    <vt:vector size="17" baseType="lpstr">
      <vt:lpstr>Príloha č.1</vt:lpstr>
      <vt:lpstr>Príloha č.2</vt:lpstr>
      <vt:lpstr>Príloha č.3</vt:lpstr>
      <vt:lpstr>Príloha č. 4</vt:lpstr>
      <vt:lpstr>Príloha č. 5</vt:lpstr>
      <vt:lpstr>Príloha č.6</vt:lpstr>
      <vt:lpstr>Príloha č. 7</vt:lpstr>
      <vt:lpstr>Príloha č. 9</vt:lpstr>
      <vt:lpstr>Príloha č. 10</vt:lpstr>
      <vt:lpstr>'Príloha č. 10'!Oblasť_tlače</vt:lpstr>
      <vt:lpstr>'Príloha č. 4'!Oblasť_tlače</vt:lpstr>
      <vt:lpstr>'Príloha č. 5'!Oblasť_tlače</vt:lpstr>
      <vt:lpstr>'Príloha č. 7'!Oblasť_tlače</vt:lpstr>
      <vt:lpstr>'Príloha č. 9'!Oblasť_tlače</vt:lpstr>
      <vt:lpstr>'Príloha č.1'!Oblasť_tlače</vt:lpstr>
      <vt:lpstr>'Príloha č.2'!Oblasť_tlače</vt:lpstr>
      <vt:lpstr>'Príloha č.3'!Oblasť_tlače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2025-01-31T09:33:12Z</cp:lastPrinted>
  <dcterms:created xsi:type="dcterms:W3CDTF">2017-08-18T08:10:31Z</dcterms:created>
  <dcterms:modified xsi:type="dcterms:W3CDTF">2025-02-03T13:02:23Z</dcterms:modified>
</cp:coreProperties>
</file>