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lcanova\Desktop\tachograf\final\posledná vezia\na zverejnenie\"/>
    </mc:Choice>
  </mc:AlternateContent>
  <bookViews>
    <workbookView xWindow="0" yWindow="0" windowWidth="38400" windowHeight="17560"/>
  </bookViews>
  <sheets>
    <sheet name="Rozpis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22" i="1"/>
  <c r="G22" i="1" s="1"/>
  <c r="H22" i="1" s="1"/>
  <c r="F15" i="1"/>
  <c r="C7" i="1" s="1"/>
  <c r="F14" i="1"/>
  <c r="F16" i="1" s="1"/>
  <c r="C6" i="1" l="1"/>
  <c r="G14" i="1"/>
  <c r="H14" i="1" s="1"/>
  <c r="G15" i="1"/>
  <c r="H15" i="1" s="1"/>
  <c r="H16" i="1" l="1"/>
  <c r="G16" i="1"/>
</calcChain>
</file>

<file path=xl/sharedStrings.xml><?xml version="1.0" encoding="utf-8"?>
<sst xmlns="http://schemas.openxmlformats.org/spreadsheetml/2006/main" count="49" uniqueCount="42">
  <si>
    <t>Príloha č. 1 k Návrhu na plnenie kritérií - Rozpis ceny</t>
  </si>
  <si>
    <t>Pozn.:</t>
  </si>
  <si>
    <t>**</t>
  </si>
  <si>
    <t>Kritérium</t>
  </si>
  <si>
    <t>Názov kritéria</t>
  </si>
  <si>
    <t>Hodnota kritéria</t>
  </si>
  <si>
    <t>Kritérium 1: K1</t>
  </si>
  <si>
    <t>Kritérium 2: K2</t>
  </si>
  <si>
    <t>Kritérium 3: K3</t>
  </si>
  <si>
    <t>P. č.</t>
  </si>
  <si>
    <t>Popis položky*</t>
  </si>
  <si>
    <t xml:space="preserve">Merná jednotka </t>
  </si>
  <si>
    <t>(m. j.)</t>
  </si>
  <si>
    <t>Cena za m. j. v EUR bez DPH</t>
  </si>
  <si>
    <t>Počet</t>
  </si>
  <si>
    <t>Cena celkom v EUR bez DPH</t>
  </si>
  <si>
    <t>DPH (23 %)</t>
  </si>
  <si>
    <t>Cena celkom v EUR s DPH</t>
  </si>
  <si>
    <t>1.</t>
  </si>
  <si>
    <t>Cena za Paušálne služby uvedené v úvode Špecifikácie Predmetu Zmluvy v bode 1. písm. A., B., C., D.  podľa Prílohy č. 1 Zmluvy - Špecifikácia Predmetu Zmluvy</t>
  </si>
  <si>
    <t>Štvrťrok</t>
  </si>
  <si>
    <t>2.</t>
  </si>
  <si>
    <t>Cena za Služby na požiadavku podľa bodu 5 Prílohy č. 1 Zmluvy - Špecifikácia Predmetu Zmluvy</t>
  </si>
  <si>
    <t>1 človekodeň (ČD)</t>
  </si>
  <si>
    <t>SPOLU za paušálne služby a služby na požiadavku</t>
  </si>
  <si>
    <t>Pozn.: * Cena za paušálne služby a služby na požiadavku bude financovaná z rozpočtu verejného obstarávateľa</t>
  </si>
  <si>
    <t>Popis položky**</t>
  </si>
  <si>
    <t>Počet***</t>
  </si>
  <si>
    <t>DPH (23%)</t>
  </si>
  <si>
    <t>Cena za činnosti uvedené v úvode Špecifikácie Predmetu Zmluvy v bode 2. písm. A., B. podľa Prílohy č. 1 Zmluvy - Špecifikácia Predmetu Zmluvy</t>
  </si>
  <si>
    <t>1 karta *</t>
  </si>
  <si>
    <t>Platcom odplaty je prijímateľ, tzn. žiadateľ o vydanie karty vodiča, dielenskej karty, kontrolnej karty alebo podnikovej karty v súlade s vykonávacím nariadením Komisie (EÚ) č. 2016/799, ktorým sa vykonáva nariadenie Európskeho parlamentu a Rady (EÚ) č. 165/2014, ktorým sa ustanovujú požiadavky na konštrukciu, skúšanie, montáž, prevádzku a opravu tachografov a ich komponentov v platnom znení počas účinnosti tejto Zmluvy</t>
  </si>
  <si>
    <t>***</t>
  </si>
  <si>
    <t xml:space="preserve">Počet kariet za 48 mesiacov je predpokladaný, vychádza z predchádzajúcich plnení. Skutočné množstvo bude závislé od počtu vydaných čipových kariet. Verejný obstarávateľ predpokladá v priemere 20 000 kariet/rok, čo bolo určené ako priemerný počet kariet vydaných za predchádzajúce roky. </t>
  </si>
  <si>
    <t>Návrh na plnenie kritérií</t>
  </si>
  <si>
    <t>Tab. č. 1: Odplata za paušálne služby a služby na požiadavku</t>
  </si>
  <si>
    <t>Tab. č. 2: Odplata za vydávanie čipovej karty</t>
  </si>
  <si>
    <t>Uchádzač vyplní iba žltou farbou vyznačené políčka v tabuľke č. 1 a 2. Následne sa hodnoty kritérií automaticky preklopia do Návrhu na plnenie kritérií</t>
  </si>
  <si>
    <r>
      <t xml:space="preserve">Najnižšia </t>
    </r>
    <r>
      <rPr>
        <u/>
        <sz val="11"/>
        <color theme="1"/>
        <rFont val="Calibri"/>
        <family val="2"/>
        <charset val="238"/>
        <scheme val="minor"/>
      </rPr>
      <t>cena celkom za poskytovanie paušálnych služieb</t>
    </r>
    <r>
      <rPr>
        <sz val="11"/>
        <color theme="1"/>
        <rFont val="Calibri"/>
        <family val="2"/>
        <charset val="238"/>
        <scheme val="minor"/>
      </rPr>
      <t>, vyjadrená v eur bez DPH</t>
    </r>
  </si>
  <si>
    <r>
      <t xml:space="preserve">Najnižšia </t>
    </r>
    <r>
      <rPr>
        <u/>
        <sz val="11"/>
        <color theme="1"/>
        <rFont val="Calibri"/>
        <family val="2"/>
        <charset val="238"/>
        <scheme val="minor"/>
      </rPr>
      <t>cena celkom za poskytovanie služieb na požiadavku</t>
    </r>
    <r>
      <rPr>
        <sz val="11"/>
        <color theme="1"/>
        <rFont val="Calibri"/>
        <family val="2"/>
        <charset val="238"/>
        <scheme val="minor"/>
      </rPr>
      <t>, vyjadrená v eur bez DPH</t>
    </r>
  </si>
  <si>
    <r>
      <t xml:space="preserve">Najnižšia </t>
    </r>
    <r>
      <rPr>
        <u/>
        <sz val="11"/>
        <color theme="1"/>
        <rFont val="Calibri"/>
        <family val="2"/>
        <charset val="238"/>
        <scheme val="minor"/>
      </rPr>
      <t>cena za vydanie 1 ks karty</t>
    </r>
    <r>
      <rPr>
        <sz val="11"/>
        <color theme="1"/>
        <rFont val="Calibri"/>
        <family val="2"/>
        <charset val="238"/>
        <scheme val="minor"/>
      </rPr>
      <t>, vyjadrená v eur bez DPH</t>
    </r>
  </si>
  <si>
    <r>
      <t>Verejný obstarávateľ stanovil najvyššiu možnú cenu za kartu na úrovni 44 eur bez DPH. Ak uchádzač v Rozpise ceny uvedie hodnotu vyššiu ako 44 eur bez DPH, pre potreby uplatnenia spôsobu výpočtu bodov za jednotlivé kritérium bude použitá hodnota 44 eur bez DPH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</si>
</sst>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 indent="2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right" vertical="center" wrapText="1"/>
    </xf>
    <xf numFmtId="4" fontId="0" fillId="0" borderId="4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 wrapText="1" indent="2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D22" sqref="D22"/>
    </sheetView>
  </sheetViews>
  <sheetFormatPr defaultColWidth="8.81640625" defaultRowHeight="14.5" x14ac:dyDescent="0.35"/>
  <cols>
    <col min="1" max="1" width="11.1796875" style="2" customWidth="1"/>
    <col min="2" max="2" width="46.54296875" style="2" customWidth="1"/>
    <col min="3" max="3" width="19.6328125" style="2" customWidth="1"/>
    <col min="4" max="4" width="13" style="2" customWidth="1"/>
    <col min="5" max="5" width="10.453125" style="3" customWidth="1"/>
    <col min="6" max="8" width="13.453125" style="2" customWidth="1"/>
    <col min="9" max="16384" width="8.81640625" style="2"/>
  </cols>
  <sheetData>
    <row r="1" spans="1:8" ht="15.5" x14ac:dyDescent="0.35">
      <c r="A1" s="1" t="s">
        <v>0</v>
      </c>
    </row>
    <row r="2" spans="1:8" x14ac:dyDescent="0.35">
      <c r="A2" s="4" t="s">
        <v>37</v>
      </c>
      <c r="B2" s="4"/>
      <c r="C2" s="4"/>
      <c r="D2" s="4"/>
      <c r="E2" s="5"/>
      <c r="F2" s="4"/>
      <c r="G2" s="4"/>
    </row>
    <row r="4" spans="1:8" x14ac:dyDescent="0.35">
      <c r="A4" s="6" t="s">
        <v>34</v>
      </c>
    </row>
    <row r="5" spans="1:8" ht="23" customHeight="1" x14ac:dyDescent="0.35">
      <c r="A5" s="7" t="s">
        <v>3</v>
      </c>
      <c r="B5" s="7" t="s">
        <v>4</v>
      </c>
      <c r="C5" s="7" t="s">
        <v>5</v>
      </c>
    </row>
    <row r="6" spans="1:8" ht="30.5" customHeight="1" x14ac:dyDescent="0.35">
      <c r="A6" s="8" t="s">
        <v>6</v>
      </c>
      <c r="B6" s="9" t="s">
        <v>38</v>
      </c>
      <c r="C6" s="10">
        <f>F14</f>
        <v>0</v>
      </c>
    </row>
    <row r="7" spans="1:8" ht="30.5" customHeight="1" x14ac:dyDescent="0.35">
      <c r="A7" s="8" t="s">
        <v>7</v>
      </c>
      <c r="B7" s="9" t="s">
        <v>39</v>
      </c>
      <c r="C7" s="10">
        <f>F15</f>
        <v>0</v>
      </c>
    </row>
    <row r="8" spans="1:8" ht="30.5" customHeight="1" x14ac:dyDescent="0.35">
      <c r="A8" s="8" t="s">
        <v>8</v>
      </c>
      <c r="B8" s="9" t="s">
        <v>40</v>
      </c>
      <c r="C8" s="10">
        <f>D22</f>
        <v>0</v>
      </c>
    </row>
    <row r="9" spans="1:8" x14ac:dyDescent="0.35">
      <c r="A9" s="22"/>
      <c r="B9" s="23"/>
      <c r="C9" s="24"/>
    </row>
    <row r="11" spans="1:8" ht="15" thickBot="1" x14ac:dyDescent="0.4">
      <c r="A11" s="6" t="s">
        <v>35</v>
      </c>
      <c r="E11" s="2"/>
    </row>
    <row r="12" spans="1:8" ht="41" customHeight="1" x14ac:dyDescent="0.35">
      <c r="A12" s="28" t="s">
        <v>9</v>
      </c>
      <c r="B12" s="28" t="s">
        <v>10</v>
      </c>
      <c r="C12" s="11" t="s">
        <v>11</v>
      </c>
      <c r="D12" s="28" t="s">
        <v>13</v>
      </c>
      <c r="E12" s="28" t="s">
        <v>14</v>
      </c>
      <c r="F12" s="28" t="s">
        <v>15</v>
      </c>
      <c r="G12" s="28" t="s">
        <v>16</v>
      </c>
      <c r="H12" s="28" t="s">
        <v>17</v>
      </c>
    </row>
    <row r="13" spans="1:8" ht="15" thickBot="1" x14ac:dyDescent="0.4">
      <c r="A13" s="29"/>
      <c r="B13" s="29"/>
      <c r="C13" s="12" t="s">
        <v>12</v>
      </c>
      <c r="D13" s="29"/>
      <c r="E13" s="29"/>
      <c r="F13" s="29"/>
      <c r="G13" s="29"/>
      <c r="H13" s="29"/>
    </row>
    <row r="14" spans="1:8" ht="44" thickBot="1" x14ac:dyDescent="0.4">
      <c r="A14" s="13" t="s">
        <v>18</v>
      </c>
      <c r="B14" s="14" t="s">
        <v>19</v>
      </c>
      <c r="C14" s="15" t="s">
        <v>20</v>
      </c>
      <c r="D14" s="16"/>
      <c r="E14" s="15">
        <v>16</v>
      </c>
      <c r="F14" s="17">
        <f>D14*E14</f>
        <v>0</v>
      </c>
      <c r="G14" s="17">
        <f>F14*0.23</f>
        <v>0</v>
      </c>
      <c r="H14" s="17">
        <f>F14+G14</f>
        <v>0</v>
      </c>
    </row>
    <row r="15" spans="1:8" ht="29.5" thickBot="1" x14ac:dyDescent="0.4">
      <c r="A15" s="13" t="s">
        <v>21</v>
      </c>
      <c r="B15" s="14" t="s">
        <v>22</v>
      </c>
      <c r="C15" s="15" t="s">
        <v>23</v>
      </c>
      <c r="D15" s="16"/>
      <c r="E15" s="15">
        <v>500</v>
      </c>
      <c r="F15" s="17">
        <f>D15*E15</f>
        <v>0</v>
      </c>
      <c r="G15" s="17">
        <f>F15*0.23</f>
        <v>0</v>
      </c>
      <c r="H15" s="17">
        <f>F15+G15</f>
        <v>0</v>
      </c>
    </row>
    <row r="16" spans="1:8" ht="15" thickBot="1" x14ac:dyDescent="0.4">
      <c r="A16" s="18"/>
      <c r="B16" s="30" t="s">
        <v>24</v>
      </c>
      <c r="C16" s="31"/>
      <c r="D16" s="31"/>
      <c r="E16" s="32"/>
      <c r="F16" s="19">
        <f>SUM(F14:F15)</f>
        <v>0</v>
      </c>
      <c r="G16" s="19">
        <f t="shared" ref="G16:H16" si="0">SUM(G14:G15)</f>
        <v>0</v>
      </c>
      <c r="H16" s="19">
        <f t="shared" si="0"/>
        <v>0</v>
      </c>
    </row>
    <row r="17" spans="1:8" x14ac:dyDescent="0.35">
      <c r="A17" s="20" t="s">
        <v>25</v>
      </c>
      <c r="E17" s="2"/>
    </row>
    <row r="18" spans="1:8" x14ac:dyDescent="0.35">
      <c r="A18" s="6"/>
      <c r="E18" s="2"/>
    </row>
    <row r="19" spans="1:8" ht="15" thickBot="1" x14ac:dyDescent="0.4">
      <c r="A19" s="6" t="s">
        <v>36</v>
      </c>
      <c r="E19" s="2"/>
    </row>
    <row r="20" spans="1:8" ht="41" customHeight="1" x14ac:dyDescent="0.35">
      <c r="A20" s="28" t="s">
        <v>9</v>
      </c>
      <c r="B20" s="28" t="s">
        <v>26</v>
      </c>
      <c r="C20" s="11" t="s">
        <v>11</v>
      </c>
      <c r="D20" s="28" t="s">
        <v>13</v>
      </c>
      <c r="E20" s="28" t="s">
        <v>27</v>
      </c>
      <c r="F20" s="28" t="s">
        <v>15</v>
      </c>
      <c r="G20" s="28" t="s">
        <v>28</v>
      </c>
      <c r="H20" s="28" t="s">
        <v>17</v>
      </c>
    </row>
    <row r="21" spans="1:8" ht="15" thickBot="1" x14ac:dyDescent="0.4">
      <c r="A21" s="29"/>
      <c r="B21" s="29"/>
      <c r="C21" s="12" t="s">
        <v>12</v>
      </c>
      <c r="D21" s="29"/>
      <c r="E21" s="29"/>
      <c r="F21" s="29"/>
      <c r="G21" s="29"/>
      <c r="H21" s="29"/>
    </row>
    <row r="22" spans="1:8" ht="44" thickBot="1" x14ac:dyDescent="0.4">
      <c r="A22" s="13" t="s">
        <v>18</v>
      </c>
      <c r="B22" s="14" t="s">
        <v>29</v>
      </c>
      <c r="C22" s="15" t="s">
        <v>30</v>
      </c>
      <c r="D22" s="16"/>
      <c r="E22" s="15">
        <v>80000</v>
      </c>
      <c r="F22" s="17">
        <f>D22*E22</f>
        <v>0</v>
      </c>
      <c r="G22" s="17">
        <f>F22*0.23</f>
        <v>0</v>
      </c>
      <c r="H22" s="17">
        <f>F22+G22</f>
        <v>0</v>
      </c>
    </row>
    <row r="23" spans="1:8" x14ac:dyDescent="0.35">
      <c r="A23" s="20" t="s">
        <v>1</v>
      </c>
      <c r="E23" s="2"/>
    </row>
    <row r="24" spans="1:8" ht="32" customHeight="1" x14ac:dyDescent="0.35">
      <c r="A24" s="25" t="s">
        <v>41</v>
      </c>
      <c r="B24" s="25"/>
      <c r="C24" s="25"/>
      <c r="D24" s="25"/>
      <c r="E24" s="25"/>
      <c r="F24" s="25"/>
      <c r="G24" s="25"/>
      <c r="H24" s="25"/>
    </row>
    <row r="25" spans="1:8" ht="45" customHeight="1" x14ac:dyDescent="0.35">
      <c r="A25" s="20" t="s">
        <v>2</v>
      </c>
      <c r="B25" s="27" t="s">
        <v>31</v>
      </c>
      <c r="C25" s="27"/>
      <c r="D25" s="27"/>
      <c r="E25" s="27"/>
      <c r="F25" s="27"/>
      <c r="G25" s="27"/>
      <c r="H25" s="27"/>
    </row>
    <row r="26" spans="1:8" ht="29.5" customHeight="1" x14ac:dyDescent="0.35">
      <c r="A26" s="21" t="s">
        <v>32</v>
      </c>
      <c r="B26" s="26" t="s">
        <v>33</v>
      </c>
      <c r="C26" s="26"/>
      <c r="D26" s="26"/>
      <c r="E26" s="26"/>
      <c r="F26" s="26"/>
      <c r="G26" s="26"/>
      <c r="H26" s="26"/>
    </row>
  </sheetData>
  <mergeCells count="18">
    <mergeCell ref="E12:E13"/>
    <mergeCell ref="F12:F13"/>
    <mergeCell ref="A24:H24"/>
    <mergeCell ref="B26:H26"/>
    <mergeCell ref="B25:H25"/>
    <mergeCell ref="G12:G13"/>
    <mergeCell ref="H12:H13"/>
    <mergeCell ref="B16:E16"/>
    <mergeCell ref="A20:A21"/>
    <mergeCell ref="B20:B21"/>
    <mergeCell ref="D20:D21"/>
    <mergeCell ref="E20:E21"/>
    <mergeCell ref="F20:F21"/>
    <mergeCell ref="G20:G21"/>
    <mergeCell ref="H20:H21"/>
    <mergeCell ref="A12:A13"/>
    <mergeCell ref="B12:B13"/>
    <mergeCell ref="D12:D1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ceny</vt:lpstr>
    </vt:vector>
  </TitlesOfParts>
  <Company>MDVSR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Molčanová, Katarína</dc:creator>
  <cp:lastModifiedBy>Katarína Molčanová</cp:lastModifiedBy>
  <cp:lastPrinted>2024-10-08T08:51:10Z</cp:lastPrinted>
  <dcterms:created xsi:type="dcterms:W3CDTF">2024-09-17T13:32:16Z</dcterms:created>
  <dcterms:modified xsi:type="dcterms:W3CDTF">2025-02-06T10:50:00Z</dcterms:modified>
</cp:coreProperties>
</file>