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C85A5BC-D6E8-4C07-A129-7F18CAB6A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 PO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7" l="1"/>
  <c r="M7" i="7"/>
  <c r="M6" i="7"/>
  <c r="E31" i="7" l="1"/>
  <c r="E30" i="7"/>
  <c r="E63" i="7" l="1"/>
  <c r="E62" i="7"/>
  <c r="E61" i="7"/>
  <c r="E60" i="7"/>
  <c r="E59" i="7"/>
  <c r="E58" i="7"/>
  <c r="E57" i="7"/>
  <c r="E56" i="7"/>
  <c r="E55" i="7"/>
  <c r="G49" i="7"/>
  <c r="F49" i="7"/>
  <c r="F48" i="7"/>
  <c r="F47" i="7"/>
  <c r="F46" i="7"/>
  <c r="G45" i="7"/>
  <c r="F45" i="7"/>
  <c r="G44" i="7"/>
  <c r="F44" i="7"/>
  <c r="F43" i="7"/>
  <c r="G42" i="7"/>
  <c r="F42" i="7"/>
  <c r="G41" i="7"/>
  <c r="F41" i="7"/>
  <c r="F40" i="7"/>
  <c r="G39" i="7"/>
  <c r="F39" i="7"/>
  <c r="E64" i="7" l="1"/>
  <c r="F50" i="7"/>
  <c r="G50" i="7"/>
  <c r="E33" i="7" l="1"/>
  <c r="E32" i="7"/>
  <c r="E29" i="7"/>
  <c r="E28" i="7"/>
  <c r="E26" i="7"/>
  <c r="E25" i="7"/>
  <c r="C24" i="7"/>
  <c r="E24" i="7" s="1"/>
  <c r="E23" i="7"/>
  <c r="E21" i="7"/>
  <c r="E20" i="7"/>
  <c r="E19" i="7"/>
  <c r="E18" i="7"/>
  <c r="K9" i="7"/>
  <c r="I9" i="7"/>
  <c r="D9" i="7"/>
  <c r="C9" i="7"/>
  <c r="C16" i="7" s="1"/>
  <c r="E16" i="7" s="1"/>
  <c r="M9" i="7"/>
  <c r="G66" i="7" s="1"/>
  <c r="C17" i="7" l="1"/>
  <c r="E17" i="7" s="1"/>
  <c r="C14" i="7"/>
  <c r="E14" i="7" s="1"/>
  <c r="C27" i="7"/>
  <c r="E27" i="7" s="1"/>
  <c r="C22" i="7"/>
  <c r="E22" i="7" s="1"/>
  <c r="C15" i="7"/>
  <c r="E15" i="7" s="1"/>
  <c r="E34" i="7" s="1"/>
</calcChain>
</file>

<file path=xl/sharedStrings.xml><?xml version="1.0" encoding="utf-8"?>
<sst xmlns="http://schemas.openxmlformats.org/spreadsheetml/2006/main" count="99" uniqueCount="89">
  <si>
    <t>objekt č.</t>
  </si>
  <si>
    <t>Umiestnenie</t>
  </si>
  <si>
    <t>Počet transformátorov</t>
  </si>
  <si>
    <t>Počet kobiek</t>
  </si>
  <si>
    <t>Umiestnenie transformátora (samostatný, vonkajší, stožiarový)</t>
  </si>
  <si>
    <t>Počet OS/OP počas trvania rámcovej dohody (4 roky)</t>
  </si>
  <si>
    <t>Maximálna jednotková cena za OP/OS bez DPH</t>
  </si>
  <si>
    <t>Počet ÚS/OÚS počas trvania rámcovej dohody (4 roky)</t>
  </si>
  <si>
    <t>Maximálna jednotková cena za ÚS/OÚS bez DPH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</si>
  <si>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</si>
  <si>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</si>
  <si>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</si>
  <si>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</si>
  <si>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</si>
  <si>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</si>
  <si>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</si>
  <si>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</si>
  <si>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</si>
  <si>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</si>
  <si>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</si>
  <si>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</si>
  <si>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samostatný</t>
  </si>
  <si>
    <t>SPOLU</t>
  </si>
  <si>
    <t>Spolu</t>
  </si>
  <si>
    <t>Vypracovanie miestneho prevádzkového predpisu trafostanice</t>
  </si>
  <si>
    <t xml:space="preserve">Vykonanie údržby trafostanice </t>
  </si>
  <si>
    <t>Jednotková cena bez DPH</t>
  </si>
  <si>
    <t>Spolu cena bez DPH</t>
  </si>
  <si>
    <t>Očistenie transformátora</t>
  </si>
  <si>
    <t>Zistenie prípadných netesností (pri olejový transformátoroch),</t>
  </si>
  <si>
    <t>Vyčistenie zberníc a prívodov a káblov</t>
  </si>
  <si>
    <t>Kontrola prúdových spojov</t>
  </si>
  <si>
    <t>Kontrola a meranie napätia v NN rozvádzači po uvedení transformátora do prevádzky</t>
  </si>
  <si>
    <t>Kontrola prepínača odbočiek,</t>
  </si>
  <si>
    <t>Meranie uzemnenia transformátora</t>
  </si>
  <si>
    <t>Očistenie VN rozvodne (kobky VN)</t>
  </si>
  <si>
    <t>Základná údržba odpínačov, odpojovačov a vypínačov,</t>
  </si>
  <si>
    <t>ZB - HE</t>
  </si>
  <si>
    <t>Prešov, Ľubochnianska</t>
  </si>
  <si>
    <t>Napäťová sústava (kV)</t>
  </si>
  <si>
    <t>Výkon transformátorov (kVA)</t>
  </si>
  <si>
    <t>Kontrola stavu oleja v nádobe transformátora (pri olejových transformátoroch),</t>
  </si>
  <si>
    <t>Skúška transformátorového oleja na prieraz</t>
  </si>
  <si>
    <t>Kontrola NN a VN prechodových izolátorov (v celej trafostanici)</t>
  </si>
  <si>
    <t>Kontrola káblových koncoviek (v celej trafostanici)</t>
  </si>
  <si>
    <t>Vyčistenie zberníc a prívodov a káblov (v celej trafostanici)</t>
  </si>
  <si>
    <t>Kontrola poistkových držiakov a poistiek VN (v celej trafostanici)</t>
  </si>
  <si>
    <t>Doplnenie trafostanice jednopólovou schémou (vypracovanie jednopólovej schémy) (pre celú trafostanicu )</t>
  </si>
  <si>
    <t>Zabezpečenie vypnutia pracoviska počas výkonu práce (všetky potrebné úkony pre zabezpečenie vypnutia a zabezpečenia pracoviska vrátane distribučných poplatkov)</t>
  </si>
  <si>
    <t>Počet (ks)</t>
  </si>
  <si>
    <t>Vykonanie US, OUS, OP a OS Trafostanice</t>
  </si>
  <si>
    <t>Doplnenie trafostanice výstražným značením</t>
  </si>
  <si>
    <t>Kalibrácia alebo výmena a doplnenie OOPP</t>
  </si>
  <si>
    <t>Počet</t>
  </si>
  <si>
    <t>(ks)</t>
  </si>
  <si>
    <t>Jednotková cena za nové OOPP bez DPH</t>
  </si>
  <si>
    <t>Maximálna jednotková cena za kalibráciu bez DPH</t>
  </si>
  <si>
    <t>Spolu cena za nové OOPP bez DPH</t>
  </si>
  <si>
    <t>Spolu cena za kalibráciu bez DPH</t>
  </si>
  <si>
    <t>Skúšačka napätia NN do 690 V – typ SN02</t>
  </si>
  <si>
    <t>Univerzálna skratovacia súprava 38,5 kV typ 151035 – skrat. odolnosť: 10kA/1s</t>
  </si>
  <si>
    <t>Ochranný tvárový štít – typ Panoráma</t>
  </si>
  <si>
    <t>Dielektrické galoše 1000 V (1 pár)</t>
  </si>
  <si>
    <t>Záchranný hák – typ 251035</t>
  </si>
  <si>
    <t>Svietidlo mobilné LED nabíjacie</t>
  </si>
  <si>
    <t>Dielektrický koberec 26,5 kV – tr. 3, šírka 1,3 m / cena za 1 bm</t>
  </si>
  <si>
    <t xml:space="preserve">Počet </t>
  </si>
  <si>
    <t>NB.3.01.03 “Vysoké napätie – životu nebezpečné“ 2 ks na trafostanicu</t>
  </si>
  <si>
    <t>NB.3.01.21 “Pozor – pod napätím“ 2 ks na trafostanicu</t>
  </si>
  <si>
    <t>NB.3.01.31 “Pozor – spätný prúd“ 2 ks na trafostanicu</t>
  </si>
  <si>
    <t>NB.3.01.37 “Pozor – uzemnené“  3 ks</t>
  </si>
  <si>
    <t>NB.3.19.31 “Pozor – na zariadení sa pracuje“  3 ks</t>
  </si>
  <si>
    <t>NB.2.39.03 “Len tu pracuj“    2 ks</t>
  </si>
  <si>
    <t>NB.1.41.03 “Východ“  2 ks</t>
  </si>
  <si>
    <t>“Požiarno poplachové smernice s dôležitými tel. číslami” A3  1 ks</t>
  </si>
  <si>
    <t>Plagát “Prvá pomoc pri úraze elektrinou” A3  1ks</t>
  </si>
  <si>
    <t>Dielektrické rukavice 1000 V – tr. 00 (1 pár)</t>
  </si>
  <si>
    <t>Transformátor
(suchý / olejový)</t>
  </si>
  <si>
    <t>olejový</t>
  </si>
  <si>
    <t>jednostĺpový</t>
  </si>
  <si>
    <t>Vypracovanie protokolu o určení vonkajších vplyvov trafostanice</t>
  </si>
  <si>
    <t>Vypracovanie technickej správy trafostanice</t>
  </si>
  <si>
    <t>príloha č. 3</t>
  </si>
  <si>
    <t>Štrukturovaný rozpočet časť 7 - Centrum podpory Prešov</t>
  </si>
  <si>
    <t>m=(ixj)+(kxl)</t>
  </si>
  <si>
    <r>
      <t>Skúšačka napätia VN</t>
    </r>
    <r>
      <rPr>
        <sz val="10"/>
        <color rgb="FF000000"/>
        <rFont val="Arial Narrow"/>
        <family val="2"/>
        <charset val="238"/>
      </rPr>
      <t xml:space="preserve"> s kombinovanou signalizáciou – menovité napätie skúšačky v závislosti od napäťovej sústavy</t>
    </r>
  </si>
  <si>
    <t>Zdravotnícka skrinka – vr. náplne pre rozvodne, trafostanice</t>
  </si>
  <si>
    <t>Vypínacia tyč 38,5 kV – celková dĺžka: závislá od polohy odpájača trafostanice</t>
  </si>
  <si>
    <t>CELKOVÁ CENA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</si>
</sst>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 vertical="center" indent="2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/>
    <xf numFmtId="0" fontId="3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/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6" fillId="0" borderId="9" xfId="0" applyNumberFormat="1" applyFont="1" applyBorder="1"/>
    <xf numFmtId="164" fontId="2" fillId="2" borderId="25" xfId="0" applyNumberFormat="1" applyFont="1" applyFill="1" applyBorder="1" applyAlignment="1">
      <alignment horizontal="center" vertical="center" wrapText="1"/>
    </xf>
    <xf numFmtId="8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2"/>
  <sheetViews>
    <sheetView tabSelected="1" zoomScale="130" zoomScaleNormal="130" workbookViewId="0">
      <selection activeCell="L7" sqref="L7"/>
    </sheetView>
  </sheetViews>
  <sheetFormatPr defaultRowHeight="15" x14ac:dyDescent="0.25"/>
  <cols>
    <col min="1" max="1" width="4.7109375" customWidth="1"/>
    <col min="2" max="2" width="31" customWidth="1"/>
    <col min="3" max="3" width="11.7109375" customWidth="1"/>
    <col min="4" max="4" width="8.7109375" customWidth="1"/>
    <col min="5" max="5" width="8" customWidth="1"/>
    <col min="6" max="11" width="11.7109375" customWidth="1"/>
    <col min="12" max="12" width="10.42578125" customWidth="1"/>
  </cols>
  <sheetData>
    <row r="1" spans="1:13" ht="18.75" thickBot="1" x14ac:dyDescent="0.35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3" t="s">
        <v>82</v>
      </c>
      <c r="L1" s="2"/>
      <c r="M1" s="4"/>
    </row>
    <row r="2" spans="1:13" ht="15.75" thickBot="1" x14ac:dyDescent="0.3">
      <c r="A2" s="23" t="s">
        <v>50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3" ht="14.45" customHeight="1" x14ac:dyDescent="0.25">
      <c r="A3" s="42" t="s">
        <v>0</v>
      </c>
      <c r="B3" s="43" t="s">
        <v>1</v>
      </c>
      <c r="C3" s="43" t="s">
        <v>2</v>
      </c>
      <c r="D3" s="43" t="s">
        <v>3</v>
      </c>
      <c r="E3" s="43" t="s">
        <v>39</v>
      </c>
      <c r="F3" s="43" t="s">
        <v>40</v>
      </c>
      <c r="G3" s="43" t="s">
        <v>77</v>
      </c>
      <c r="H3" s="43" t="s">
        <v>4</v>
      </c>
      <c r="I3" s="43" t="s">
        <v>5</v>
      </c>
      <c r="J3" s="43" t="s">
        <v>6</v>
      </c>
      <c r="K3" s="43" t="s">
        <v>7</v>
      </c>
      <c r="L3" s="43" t="s">
        <v>8</v>
      </c>
      <c r="M3" s="44" t="s">
        <v>22</v>
      </c>
    </row>
    <row r="4" spans="1:13" ht="67.150000000000006" customHeight="1" thickBot="1" x14ac:dyDescent="0.3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7"/>
    </row>
    <row r="5" spans="1:13" ht="26.25" thickBot="1" x14ac:dyDescent="0.3">
      <c r="A5" s="5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6" t="s">
        <v>18</v>
      </c>
      <c r="K5" s="6" t="s">
        <v>19</v>
      </c>
      <c r="L5" s="6" t="s">
        <v>20</v>
      </c>
      <c r="M5" s="12" t="s">
        <v>84</v>
      </c>
    </row>
    <row r="6" spans="1:13" ht="15.75" thickBot="1" x14ac:dyDescent="0.3">
      <c r="A6" s="7">
        <v>1</v>
      </c>
      <c r="B6" s="8" t="s">
        <v>37</v>
      </c>
      <c r="C6" s="9">
        <v>1</v>
      </c>
      <c r="D6" s="9">
        <v>2</v>
      </c>
      <c r="E6" s="9">
        <v>22</v>
      </c>
      <c r="F6" s="9">
        <v>630</v>
      </c>
      <c r="G6" s="10" t="s">
        <v>78</v>
      </c>
      <c r="H6" s="9" t="s">
        <v>21</v>
      </c>
      <c r="I6" s="9">
        <v>1</v>
      </c>
      <c r="J6" s="65"/>
      <c r="K6" s="66">
        <v>0</v>
      </c>
      <c r="L6" s="65"/>
      <c r="M6" s="11">
        <f>(I6*J6)+(K6*L6)</f>
        <v>0</v>
      </c>
    </row>
    <row r="7" spans="1:13" ht="15.75" thickBot="1" x14ac:dyDescent="0.3">
      <c r="A7" s="7">
        <v>2</v>
      </c>
      <c r="B7" s="8" t="s">
        <v>37</v>
      </c>
      <c r="C7" s="9">
        <v>1</v>
      </c>
      <c r="D7" s="9">
        <v>2</v>
      </c>
      <c r="E7" s="9">
        <v>22</v>
      </c>
      <c r="F7" s="9">
        <v>400</v>
      </c>
      <c r="G7" s="7" t="s">
        <v>78</v>
      </c>
      <c r="H7" s="9" t="s">
        <v>21</v>
      </c>
      <c r="I7" s="9">
        <v>1</v>
      </c>
      <c r="J7" s="65"/>
      <c r="K7" s="66">
        <v>1</v>
      </c>
      <c r="L7" s="65"/>
      <c r="M7" s="11">
        <f t="shared" ref="M7:M8" si="0">(I7*J7)+(K7*L7)</f>
        <v>0</v>
      </c>
    </row>
    <row r="8" spans="1:13" ht="15.75" thickBot="1" x14ac:dyDescent="0.3">
      <c r="A8" s="7">
        <v>3</v>
      </c>
      <c r="B8" s="8" t="s">
        <v>38</v>
      </c>
      <c r="C8" s="9">
        <v>1</v>
      </c>
      <c r="D8" s="9"/>
      <c r="E8" s="9">
        <v>22</v>
      </c>
      <c r="F8" s="9">
        <v>100</v>
      </c>
      <c r="G8" s="7" t="s">
        <v>78</v>
      </c>
      <c r="H8" s="9" t="s">
        <v>79</v>
      </c>
      <c r="I8" s="9">
        <v>2</v>
      </c>
      <c r="J8" s="65"/>
      <c r="K8" s="66">
        <v>1</v>
      </c>
      <c r="L8" s="65"/>
      <c r="M8" s="11">
        <f t="shared" si="0"/>
        <v>0</v>
      </c>
    </row>
    <row r="9" spans="1:13" ht="15" customHeight="1" x14ac:dyDescent="0.25">
      <c r="A9" s="36" t="s">
        <v>22</v>
      </c>
      <c r="B9" s="37"/>
      <c r="C9" s="26">
        <f>SUM(C6:C8)</f>
        <v>3</v>
      </c>
      <c r="D9" s="27">
        <f>SUM(D6:D8)</f>
        <v>4</v>
      </c>
      <c r="E9" s="40"/>
      <c r="F9" s="40"/>
      <c r="G9" s="40"/>
      <c r="H9" s="40"/>
      <c r="I9" s="28">
        <f>SUM(I6:I8)</f>
        <v>4</v>
      </c>
      <c r="J9" s="40"/>
      <c r="K9" s="29">
        <f>SUM(K6:K8)</f>
        <v>2</v>
      </c>
      <c r="L9" s="40"/>
      <c r="M9" s="30">
        <f>SUM(M6:M8)</f>
        <v>0</v>
      </c>
    </row>
    <row r="10" spans="1:13" ht="15" customHeight="1" thickBot="1" x14ac:dyDescent="0.3">
      <c r="A10" s="38"/>
      <c r="B10" s="39"/>
      <c r="C10" s="31"/>
      <c r="D10" s="32"/>
      <c r="E10" s="41"/>
      <c r="F10" s="41"/>
      <c r="G10" s="41"/>
      <c r="H10" s="41"/>
      <c r="I10" s="33"/>
      <c r="J10" s="41"/>
      <c r="K10" s="34"/>
      <c r="L10" s="41"/>
      <c r="M10" s="35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5.75" thickBo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42" customHeight="1" thickBot="1" x14ac:dyDescent="0.3">
      <c r="A13" s="2"/>
      <c r="B13" s="48" t="s">
        <v>25</v>
      </c>
      <c r="C13" s="49" t="s">
        <v>49</v>
      </c>
      <c r="D13" s="50" t="s">
        <v>26</v>
      </c>
      <c r="E13" s="50" t="s">
        <v>27</v>
      </c>
      <c r="F13" s="2"/>
      <c r="G13" s="2"/>
      <c r="H13" s="2"/>
      <c r="I13" s="2"/>
      <c r="J13" s="2"/>
      <c r="K13" s="2"/>
      <c r="L13" s="2"/>
      <c r="M13" s="2"/>
    </row>
    <row r="14" spans="1:13" ht="15.75" thickBot="1" x14ac:dyDescent="0.3">
      <c r="A14" s="2"/>
      <c r="B14" s="13" t="s">
        <v>28</v>
      </c>
      <c r="C14" s="9">
        <f>C9</f>
        <v>3</v>
      </c>
      <c r="D14" s="9"/>
      <c r="E14" s="14">
        <f>C14*D14</f>
        <v>0</v>
      </c>
      <c r="F14" s="2"/>
      <c r="G14" s="2"/>
      <c r="H14" s="2"/>
      <c r="I14" s="2"/>
      <c r="J14" s="2"/>
      <c r="K14" s="2"/>
      <c r="L14" s="2"/>
      <c r="M14" s="2"/>
    </row>
    <row r="15" spans="1:13" ht="26.25" thickBot="1" x14ac:dyDescent="0.3">
      <c r="A15" s="2"/>
      <c r="B15" s="13" t="s">
        <v>29</v>
      </c>
      <c r="C15" s="9">
        <f>C9</f>
        <v>3</v>
      </c>
      <c r="D15" s="9"/>
      <c r="E15" s="14">
        <f t="shared" ref="E15:E33" si="1">C15*D15</f>
        <v>0</v>
      </c>
      <c r="F15" s="2"/>
      <c r="G15" s="2"/>
      <c r="H15" s="2"/>
      <c r="I15" s="2"/>
      <c r="J15" s="2"/>
      <c r="K15" s="2"/>
      <c r="L15" s="2"/>
      <c r="M15" s="2"/>
    </row>
    <row r="16" spans="1:13" ht="15.75" thickBot="1" x14ac:dyDescent="0.3">
      <c r="A16" s="2"/>
      <c r="B16" s="13" t="s">
        <v>30</v>
      </c>
      <c r="C16" s="9">
        <f>C9</f>
        <v>3</v>
      </c>
      <c r="D16" s="9"/>
      <c r="E16" s="14">
        <f t="shared" si="1"/>
        <v>0</v>
      </c>
      <c r="F16" s="2"/>
      <c r="G16" s="2"/>
      <c r="H16" s="2"/>
      <c r="I16" s="2"/>
      <c r="J16" s="2"/>
      <c r="K16" s="2"/>
      <c r="L16" s="2"/>
      <c r="M16" s="2"/>
    </row>
    <row r="17" spans="1:13" ht="15.75" thickBot="1" x14ac:dyDescent="0.3">
      <c r="A17" s="2"/>
      <c r="B17" s="13" t="s">
        <v>31</v>
      </c>
      <c r="C17" s="9">
        <f>C9</f>
        <v>3</v>
      </c>
      <c r="D17" s="9"/>
      <c r="E17" s="14">
        <f t="shared" si="1"/>
        <v>0</v>
      </c>
      <c r="F17" s="2"/>
      <c r="G17" s="2"/>
      <c r="H17" s="2"/>
      <c r="I17" s="2"/>
      <c r="J17" s="2"/>
      <c r="K17" s="2"/>
      <c r="L17" s="2"/>
      <c r="M17" s="2"/>
    </row>
    <row r="18" spans="1:13" ht="39" thickBot="1" x14ac:dyDescent="0.3">
      <c r="A18" s="2"/>
      <c r="B18" s="13" t="s">
        <v>41</v>
      </c>
      <c r="C18" s="9">
        <v>3</v>
      </c>
      <c r="D18" s="9"/>
      <c r="E18" s="14">
        <f t="shared" si="1"/>
        <v>0</v>
      </c>
      <c r="F18" s="2"/>
      <c r="G18" s="2"/>
      <c r="H18" s="2"/>
      <c r="I18" s="2"/>
      <c r="J18" s="2"/>
      <c r="K18" s="2"/>
      <c r="L18" s="2"/>
      <c r="M18" s="2"/>
    </row>
    <row r="19" spans="1:13" ht="26.25" thickBot="1" x14ac:dyDescent="0.3">
      <c r="A19" s="2"/>
      <c r="B19" s="13" t="s">
        <v>43</v>
      </c>
      <c r="C19" s="9">
        <v>3</v>
      </c>
      <c r="D19" s="9"/>
      <c r="E19" s="14">
        <f t="shared" si="1"/>
        <v>0</v>
      </c>
      <c r="F19" s="2"/>
      <c r="G19" s="2"/>
      <c r="H19" s="2"/>
      <c r="I19" s="2"/>
      <c r="J19" s="2"/>
      <c r="K19" s="2"/>
      <c r="L19" s="2"/>
      <c r="M19" s="2"/>
    </row>
    <row r="20" spans="1:13" ht="39" thickBot="1" x14ac:dyDescent="0.3">
      <c r="A20" s="2"/>
      <c r="B20" s="15" t="s">
        <v>32</v>
      </c>
      <c r="C20" s="16">
        <v>3</v>
      </c>
      <c r="D20" s="16"/>
      <c r="E20" s="14">
        <f t="shared" si="1"/>
        <v>0</v>
      </c>
      <c r="F20" s="2"/>
      <c r="G20" s="2"/>
      <c r="H20" s="2"/>
      <c r="I20" s="2"/>
      <c r="J20" s="2"/>
      <c r="K20" s="2"/>
      <c r="L20" s="2"/>
      <c r="M20" s="2"/>
    </row>
    <row r="21" spans="1:13" ht="15.75" thickBot="1" x14ac:dyDescent="0.3">
      <c r="A21" s="2"/>
      <c r="B21" s="17" t="s">
        <v>33</v>
      </c>
      <c r="C21" s="18">
        <v>3</v>
      </c>
      <c r="D21" s="18"/>
      <c r="E21" s="14">
        <f t="shared" si="1"/>
        <v>0</v>
      </c>
      <c r="F21" s="2"/>
      <c r="G21" s="2"/>
      <c r="H21" s="2"/>
      <c r="I21" s="2"/>
      <c r="J21" s="2"/>
      <c r="K21" s="2"/>
      <c r="L21" s="2"/>
      <c r="M21" s="2"/>
    </row>
    <row r="22" spans="1:13" ht="15.75" thickBot="1" x14ac:dyDescent="0.3">
      <c r="A22" s="2"/>
      <c r="B22" s="13" t="s">
        <v>34</v>
      </c>
      <c r="C22" s="9">
        <f>C9</f>
        <v>3</v>
      </c>
      <c r="D22" s="9"/>
      <c r="E22" s="14">
        <f t="shared" si="1"/>
        <v>0</v>
      </c>
      <c r="F22" s="2"/>
      <c r="G22" s="2"/>
      <c r="H22" s="2"/>
      <c r="I22" s="2"/>
      <c r="J22" s="2"/>
      <c r="K22" s="2"/>
      <c r="L22" s="2"/>
      <c r="M22" s="2"/>
    </row>
    <row r="23" spans="1:13" ht="15.75" thickBot="1" x14ac:dyDescent="0.3">
      <c r="A23" s="2"/>
      <c r="B23" s="13" t="s">
        <v>42</v>
      </c>
      <c r="C23" s="9">
        <v>3</v>
      </c>
      <c r="D23" s="9"/>
      <c r="E23" s="14">
        <f t="shared" si="1"/>
        <v>0</v>
      </c>
      <c r="F23" s="2"/>
      <c r="G23" s="2"/>
      <c r="H23" s="2"/>
      <c r="I23" s="2"/>
      <c r="J23" s="2"/>
      <c r="K23" s="2"/>
      <c r="L23" s="2"/>
      <c r="M23" s="2"/>
    </row>
    <row r="24" spans="1:13" ht="15.75" thickBot="1" x14ac:dyDescent="0.3">
      <c r="A24" s="2"/>
      <c r="B24" s="13" t="s">
        <v>35</v>
      </c>
      <c r="C24" s="9">
        <f>D9</f>
        <v>4</v>
      </c>
      <c r="D24" s="9"/>
      <c r="E24" s="14">
        <f t="shared" si="1"/>
        <v>0</v>
      </c>
      <c r="F24" s="2"/>
      <c r="G24" s="2"/>
      <c r="H24" s="2"/>
      <c r="I24" s="2"/>
      <c r="J24" s="2"/>
      <c r="K24" s="2"/>
      <c r="L24" s="2"/>
      <c r="M24" s="2"/>
    </row>
    <row r="25" spans="1:13" ht="26.25" thickBot="1" x14ac:dyDescent="0.3">
      <c r="A25" s="2"/>
      <c r="B25" s="13" t="s">
        <v>44</v>
      </c>
      <c r="C25" s="9">
        <v>3</v>
      </c>
      <c r="D25" s="9"/>
      <c r="E25" s="14">
        <f t="shared" si="1"/>
        <v>0</v>
      </c>
      <c r="F25" s="2"/>
      <c r="G25" s="2"/>
      <c r="H25" s="2"/>
      <c r="I25" s="2"/>
      <c r="J25" s="2"/>
      <c r="K25" s="2"/>
      <c r="L25" s="2"/>
      <c r="M25" s="2"/>
    </row>
    <row r="26" spans="1:13" ht="26.25" thickBot="1" x14ac:dyDescent="0.3">
      <c r="A26" s="2"/>
      <c r="B26" s="13" t="s">
        <v>45</v>
      </c>
      <c r="C26" s="9">
        <v>3</v>
      </c>
      <c r="D26" s="9"/>
      <c r="E26" s="14">
        <f t="shared" si="1"/>
        <v>0</v>
      </c>
      <c r="F26" s="2"/>
      <c r="G26" s="2"/>
      <c r="H26" s="2"/>
      <c r="I26" s="2"/>
      <c r="J26" s="2"/>
      <c r="K26" s="2"/>
      <c r="L26" s="2"/>
      <c r="M26" s="2"/>
    </row>
    <row r="27" spans="1:13" ht="26.25" thickBot="1" x14ac:dyDescent="0.3">
      <c r="A27" s="2"/>
      <c r="B27" s="13" t="s">
        <v>36</v>
      </c>
      <c r="C27" s="9">
        <f>C9</f>
        <v>3</v>
      </c>
      <c r="D27" s="9"/>
      <c r="E27" s="14">
        <f t="shared" si="1"/>
        <v>0</v>
      </c>
      <c r="F27" s="2"/>
      <c r="G27" s="2"/>
      <c r="H27" s="2"/>
      <c r="I27" s="2"/>
      <c r="J27" s="2"/>
      <c r="K27" s="2"/>
      <c r="L27" s="2"/>
      <c r="M27" s="2"/>
    </row>
    <row r="28" spans="1:13" ht="26.25" thickBot="1" x14ac:dyDescent="0.3">
      <c r="A28" s="2"/>
      <c r="B28" s="13" t="s">
        <v>46</v>
      </c>
      <c r="C28" s="9">
        <v>3</v>
      </c>
      <c r="D28" s="9"/>
      <c r="E28" s="14">
        <f t="shared" si="1"/>
        <v>0</v>
      </c>
      <c r="F28" s="2"/>
      <c r="G28" s="2"/>
      <c r="H28" s="2"/>
      <c r="I28" s="2"/>
      <c r="J28" s="2"/>
      <c r="K28" s="2"/>
      <c r="L28" s="2"/>
      <c r="M28" s="2"/>
    </row>
    <row r="29" spans="1:13" ht="39" thickBot="1" x14ac:dyDescent="0.3">
      <c r="A29" s="2"/>
      <c r="B29" s="13" t="s">
        <v>47</v>
      </c>
      <c r="C29" s="9">
        <v>3</v>
      </c>
      <c r="D29" s="9"/>
      <c r="E29" s="14">
        <f t="shared" si="1"/>
        <v>0</v>
      </c>
      <c r="F29" s="2"/>
      <c r="G29" s="2"/>
      <c r="H29" s="2"/>
      <c r="I29" s="2"/>
      <c r="J29" s="2"/>
      <c r="K29" s="2"/>
      <c r="L29" s="2"/>
      <c r="M29" s="2"/>
    </row>
    <row r="30" spans="1:13" ht="15.75" thickBot="1" x14ac:dyDescent="0.3">
      <c r="A30" s="2"/>
      <c r="B30" s="19" t="s">
        <v>81</v>
      </c>
      <c r="C30" s="10">
        <v>3</v>
      </c>
      <c r="D30" s="9"/>
      <c r="E30" s="14">
        <f t="shared" si="1"/>
        <v>0</v>
      </c>
      <c r="F30" s="2"/>
      <c r="G30" s="2"/>
      <c r="H30" s="2"/>
      <c r="I30" s="2"/>
      <c r="J30" s="2"/>
      <c r="K30" s="2"/>
      <c r="L30" s="2"/>
      <c r="M30" s="2"/>
    </row>
    <row r="31" spans="1:13" ht="26.25" thickBot="1" x14ac:dyDescent="0.3">
      <c r="A31" s="2"/>
      <c r="B31" s="19" t="s">
        <v>80</v>
      </c>
      <c r="C31" s="7">
        <v>3</v>
      </c>
      <c r="D31" s="9"/>
      <c r="E31" s="14">
        <f t="shared" si="1"/>
        <v>0</v>
      </c>
      <c r="F31" s="2"/>
      <c r="G31" s="2"/>
      <c r="H31" s="2"/>
      <c r="I31" s="2"/>
      <c r="J31" s="2"/>
      <c r="K31" s="2"/>
      <c r="L31" s="2"/>
      <c r="M31" s="2"/>
    </row>
    <row r="32" spans="1:13" ht="26.25" thickBot="1" x14ac:dyDescent="0.3">
      <c r="A32" s="2"/>
      <c r="B32" s="13" t="s">
        <v>24</v>
      </c>
      <c r="C32" s="9">
        <v>2</v>
      </c>
      <c r="D32" s="9"/>
      <c r="E32" s="14">
        <f t="shared" si="1"/>
        <v>0</v>
      </c>
      <c r="F32" s="2"/>
      <c r="G32" s="2"/>
      <c r="H32" s="2"/>
      <c r="I32" s="2"/>
      <c r="J32" s="2"/>
      <c r="K32" s="2"/>
      <c r="L32" s="2"/>
      <c r="M32" s="2"/>
    </row>
    <row r="33" spans="1:13" ht="51.75" thickBot="1" x14ac:dyDescent="0.3">
      <c r="A33" s="2"/>
      <c r="B33" s="15" t="s">
        <v>48</v>
      </c>
      <c r="C33" s="16">
        <v>3</v>
      </c>
      <c r="D33" s="16"/>
      <c r="E33" s="20">
        <f t="shared" si="1"/>
        <v>0</v>
      </c>
      <c r="F33" s="2"/>
      <c r="G33" s="2"/>
      <c r="H33" s="2"/>
      <c r="I33" s="2"/>
      <c r="J33" s="2"/>
      <c r="K33" s="2"/>
      <c r="L33" s="2"/>
      <c r="M33" s="2"/>
    </row>
    <row r="34" spans="1:13" ht="15.75" thickBot="1" x14ac:dyDescent="0.3">
      <c r="A34" s="2"/>
      <c r="B34" s="51" t="s">
        <v>23</v>
      </c>
      <c r="C34" s="52"/>
      <c r="D34" s="53"/>
      <c r="E34" s="21">
        <f>SUM(E14:E33)</f>
        <v>0</v>
      </c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5.75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2"/>
      <c r="B37" s="54" t="s">
        <v>52</v>
      </c>
      <c r="C37" s="55" t="s">
        <v>53</v>
      </c>
      <c r="D37" s="54" t="s">
        <v>55</v>
      </c>
      <c r="E37" s="54" t="s">
        <v>56</v>
      </c>
      <c r="F37" s="54" t="s">
        <v>57</v>
      </c>
      <c r="G37" s="54" t="s">
        <v>58</v>
      </c>
      <c r="H37" s="2"/>
      <c r="I37" s="2"/>
      <c r="J37" s="2"/>
      <c r="K37" s="2"/>
      <c r="L37" s="2"/>
      <c r="M37" s="2"/>
    </row>
    <row r="38" spans="1:13" ht="72.75" customHeight="1" thickBot="1" x14ac:dyDescent="0.3">
      <c r="A38" s="2"/>
      <c r="B38" s="56"/>
      <c r="C38" s="57" t="s">
        <v>54</v>
      </c>
      <c r="D38" s="56"/>
      <c r="E38" s="56"/>
      <c r="F38" s="56"/>
      <c r="G38" s="56"/>
      <c r="H38" s="2"/>
      <c r="I38" s="2"/>
      <c r="J38" s="2"/>
      <c r="K38" s="2"/>
      <c r="L38" s="2"/>
      <c r="M38" s="2"/>
    </row>
    <row r="39" spans="1:13" ht="39" thickBot="1" x14ac:dyDescent="0.3">
      <c r="A39" s="2"/>
      <c r="B39" s="13" t="s">
        <v>85</v>
      </c>
      <c r="C39" s="9">
        <v>2</v>
      </c>
      <c r="D39" s="14"/>
      <c r="E39" s="14"/>
      <c r="F39" s="14">
        <f>C39*D39</f>
        <v>0</v>
      </c>
      <c r="G39" s="14">
        <f>C39*E39</f>
        <v>0</v>
      </c>
      <c r="H39" s="2"/>
      <c r="I39" s="2"/>
      <c r="J39" s="2"/>
      <c r="K39" s="2"/>
      <c r="L39" s="2"/>
      <c r="M39" s="2"/>
    </row>
    <row r="40" spans="1:13" ht="15.75" thickBot="1" x14ac:dyDescent="0.3">
      <c r="A40" s="2"/>
      <c r="B40" s="13" t="s">
        <v>59</v>
      </c>
      <c r="C40" s="9">
        <v>2</v>
      </c>
      <c r="D40" s="14"/>
      <c r="E40" s="64"/>
      <c r="F40" s="14">
        <f t="shared" ref="F40:F49" si="2">C40*D40</f>
        <v>0</v>
      </c>
      <c r="G40" s="64"/>
      <c r="H40" s="2"/>
      <c r="I40" s="2"/>
      <c r="J40" s="2"/>
      <c r="K40" s="2"/>
      <c r="L40" s="2"/>
      <c r="M40" s="2"/>
    </row>
    <row r="41" spans="1:13" ht="26.25" thickBot="1" x14ac:dyDescent="0.3">
      <c r="A41" s="2"/>
      <c r="B41" s="13" t="s">
        <v>60</v>
      </c>
      <c r="C41" s="9">
        <v>2</v>
      </c>
      <c r="D41" s="14"/>
      <c r="E41" s="14"/>
      <c r="F41" s="14">
        <f t="shared" si="2"/>
        <v>0</v>
      </c>
      <c r="G41" s="14">
        <f>C39*E39</f>
        <v>0</v>
      </c>
      <c r="H41" s="2"/>
      <c r="I41" s="2"/>
      <c r="J41" s="2"/>
      <c r="K41" s="2"/>
      <c r="L41" s="2"/>
      <c r="M41" s="2"/>
    </row>
    <row r="42" spans="1:13" ht="15.75" thickBot="1" x14ac:dyDescent="0.3">
      <c r="A42" s="2"/>
      <c r="B42" s="13" t="s">
        <v>76</v>
      </c>
      <c r="C42" s="9">
        <v>2</v>
      </c>
      <c r="D42" s="14"/>
      <c r="E42" s="14"/>
      <c r="F42" s="14">
        <f t="shared" si="2"/>
        <v>0</v>
      </c>
      <c r="G42" s="14">
        <f t="shared" ref="G42:G49" si="3">C40*E40</f>
        <v>0</v>
      </c>
      <c r="H42" s="2"/>
      <c r="I42" s="2"/>
      <c r="J42" s="2"/>
      <c r="K42" s="2"/>
      <c r="L42" s="2"/>
      <c r="M42" s="2"/>
    </row>
    <row r="43" spans="1:13" ht="15.75" thickBot="1" x14ac:dyDescent="0.3">
      <c r="A43" s="2"/>
      <c r="B43" s="13" t="s">
        <v>61</v>
      </c>
      <c r="C43" s="9">
        <v>2</v>
      </c>
      <c r="D43" s="14"/>
      <c r="E43" s="64"/>
      <c r="F43" s="14">
        <f t="shared" si="2"/>
        <v>0</v>
      </c>
      <c r="G43" s="64"/>
      <c r="H43" s="2"/>
      <c r="I43" s="2"/>
      <c r="J43" s="2"/>
      <c r="K43" s="2"/>
      <c r="L43" s="2"/>
      <c r="M43" s="2"/>
    </row>
    <row r="44" spans="1:13" ht="15.75" thickBot="1" x14ac:dyDescent="0.3">
      <c r="A44" s="2"/>
      <c r="B44" s="13" t="s">
        <v>62</v>
      </c>
      <c r="C44" s="9">
        <v>2</v>
      </c>
      <c r="D44" s="14"/>
      <c r="E44" s="14"/>
      <c r="F44" s="14">
        <f t="shared" si="2"/>
        <v>0</v>
      </c>
      <c r="G44" s="14">
        <f t="shared" si="3"/>
        <v>0</v>
      </c>
      <c r="H44" s="2"/>
      <c r="I44" s="2"/>
      <c r="J44" s="2"/>
      <c r="K44" s="2"/>
      <c r="L44" s="2"/>
      <c r="M44" s="2"/>
    </row>
    <row r="45" spans="1:13" ht="15.75" thickBot="1" x14ac:dyDescent="0.3">
      <c r="A45" s="2"/>
      <c r="B45" s="13" t="s">
        <v>63</v>
      </c>
      <c r="C45" s="9">
        <v>2</v>
      </c>
      <c r="D45" s="14"/>
      <c r="E45" s="14"/>
      <c r="F45" s="14">
        <f t="shared" si="2"/>
        <v>0</v>
      </c>
      <c r="G45" s="14">
        <f t="shared" si="3"/>
        <v>0</v>
      </c>
      <c r="H45" s="2"/>
      <c r="I45" s="2"/>
      <c r="J45" s="2"/>
      <c r="K45" s="2"/>
      <c r="L45" s="2"/>
      <c r="M45" s="2"/>
    </row>
    <row r="46" spans="1:13" ht="15.75" thickBot="1" x14ac:dyDescent="0.3">
      <c r="A46" s="2"/>
      <c r="B46" s="13" t="s">
        <v>64</v>
      </c>
      <c r="C46" s="9">
        <v>2</v>
      </c>
      <c r="D46" s="14"/>
      <c r="E46" s="64"/>
      <c r="F46" s="14">
        <f t="shared" si="2"/>
        <v>0</v>
      </c>
      <c r="G46" s="64"/>
      <c r="H46" s="2"/>
      <c r="I46" s="2"/>
      <c r="J46" s="2"/>
      <c r="K46" s="2"/>
      <c r="L46" s="2"/>
      <c r="M46" s="2"/>
    </row>
    <row r="47" spans="1:13" ht="26.25" thickBot="1" x14ac:dyDescent="0.3">
      <c r="A47" s="2"/>
      <c r="B47" s="13" t="s">
        <v>65</v>
      </c>
      <c r="C47" s="9">
        <v>2</v>
      </c>
      <c r="D47" s="14"/>
      <c r="E47" s="64"/>
      <c r="F47" s="14">
        <f t="shared" si="2"/>
        <v>0</v>
      </c>
      <c r="G47" s="64"/>
      <c r="H47" s="2"/>
      <c r="I47" s="2"/>
      <c r="J47" s="2"/>
      <c r="K47" s="2"/>
      <c r="L47" s="2"/>
      <c r="M47" s="2"/>
    </row>
    <row r="48" spans="1:13" ht="26.25" thickBot="1" x14ac:dyDescent="0.3">
      <c r="A48" s="2"/>
      <c r="B48" s="13" t="s">
        <v>86</v>
      </c>
      <c r="C48" s="9">
        <v>2</v>
      </c>
      <c r="D48" s="14"/>
      <c r="E48" s="64"/>
      <c r="F48" s="14">
        <f t="shared" si="2"/>
        <v>0</v>
      </c>
      <c r="G48" s="64"/>
      <c r="H48" s="2"/>
      <c r="I48" s="2"/>
      <c r="J48" s="2"/>
      <c r="K48" s="2"/>
      <c r="L48" s="2"/>
      <c r="M48" s="2"/>
    </row>
    <row r="49" spans="1:13" ht="26.25" thickBot="1" x14ac:dyDescent="0.3">
      <c r="A49" s="2"/>
      <c r="B49" s="13" t="s">
        <v>87</v>
      </c>
      <c r="C49" s="9">
        <v>2</v>
      </c>
      <c r="D49" s="14"/>
      <c r="E49" s="14"/>
      <c r="F49" s="14">
        <f t="shared" si="2"/>
        <v>0</v>
      </c>
      <c r="G49" s="14">
        <f t="shared" si="3"/>
        <v>0</v>
      </c>
      <c r="H49" s="2"/>
      <c r="I49" s="2"/>
      <c r="J49" s="2"/>
      <c r="K49" s="2"/>
      <c r="L49" s="2"/>
      <c r="M49" s="2"/>
    </row>
    <row r="50" spans="1:13" ht="15.75" thickBot="1" x14ac:dyDescent="0.3">
      <c r="A50" s="2"/>
      <c r="B50" s="51" t="s">
        <v>23</v>
      </c>
      <c r="C50" s="58"/>
      <c r="D50" s="58"/>
      <c r="E50" s="59"/>
      <c r="F50" s="14">
        <f>SUM(F39:F49)</f>
        <v>0</v>
      </c>
      <c r="G50" s="14">
        <f>SUM(G39:G49)</f>
        <v>0</v>
      </c>
      <c r="H50" s="2"/>
      <c r="I50" s="2"/>
      <c r="J50" s="2"/>
      <c r="K50" s="2"/>
      <c r="L50" s="2"/>
      <c r="M50" s="2"/>
    </row>
    <row r="51" spans="1:1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5.75" thickBo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"/>
      <c r="B53" s="54" t="s">
        <v>51</v>
      </c>
      <c r="C53" s="55" t="s">
        <v>66</v>
      </c>
      <c r="D53" s="54" t="s">
        <v>26</v>
      </c>
      <c r="E53" s="54" t="s">
        <v>27</v>
      </c>
      <c r="F53" s="2"/>
      <c r="G53" s="2"/>
      <c r="H53" s="2"/>
      <c r="I53" s="2"/>
      <c r="J53" s="2"/>
      <c r="K53" s="2"/>
      <c r="L53" s="2"/>
      <c r="M53" s="2"/>
    </row>
    <row r="54" spans="1:13" ht="26.25" customHeight="1" thickBot="1" x14ac:dyDescent="0.3">
      <c r="A54" s="2"/>
      <c r="B54" s="56"/>
      <c r="C54" s="57" t="s">
        <v>54</v>
      </c>
      <c r="D54" s="56"/>
      <c r="E54" s="56"/>
      <c r="F54" s="2"/>
      <c r="G54" s="2"/>
      <c r="H54" s="2"/>
      <c r="I54" s="2"/>
      <c r="J54" s="2"/>
      <c r="K54" s="2"/>
      <c r="L54" s="2"/>
      <c r="M54" s="2"/>
    </row>
    <row r="55" spans="1:13" ht="26.25" thickBot="1" x14ac:dyDescent="0.3">
      <c r="A55" s="2"/>
      <c r="B55" s="13" t="s">
        <v>67</v>
      </c>
      <c r="C55" s="9">
        <v>3</v>
      </c>
      <c r="D55" s="14"/>
      <c r="E55" s="14">
        <f>C55*D55</f>
        <v>0</v>
      </c>
      <c r="F55" s="2"/>
      <c r="G55" s="2"/>
      <c r="H55" s="2"/>
      <c r="I55" s="2"/>
      <c r="J55" s="2"/>
      <c r="K55" s="2"/>
      <c r="L55" s="2"/>
      <c r="M55" s="2"/>
    </row>
    <row r="56" spans="1:13" ht="26.25" thickBot="1" x14ac:dyDescent="0.3">
      <c r="A56" s="2"/>
      <c r="B56" s="13" t="s">
        <v>68</v>
      </c>
      <c r="C56" s="9">
        <v>3</v>
      </c>
      <c r="D56" s="14"/>
      <c r="E56" s="14">
        <f t="shared" ref="E56:E63" si="4">C56*D56</f>
        <v>0</v>
      </c>
      <c r="F56" s="2"/>
      <c r="G56" s="2"/>
      <c r="H56" s="2"/>
      <c r="I56" s="2"/>
      <c r="J56" s="2"/>
      <c r="K56" s="2"/>
      <c r="L56" s="2"/>
      <c r="M56" s="2"/>
    </row>
    <row r="57" spans="1:13" ht="26.25" thickBot="1" x14ac:dyDescent="0.3">
      <c r="A57" s="2"/>
      <c r="B57" s="13" t="s">
        <v>69</v>
      </c>
      <c r="C57" s="9">
        <v>3</v>
      </c>
      <c r="D57" s="14"/>
      <c r="E57" s="14">
        <f t="shared" si="4"/>
        <v>0</v>
      </c>
      <c r="F57" s="2"/>
      <c r="G57" s="2"/>
      <c r="H57" s="2"/>
      <c r="I57" s="2"/>
      <c r="J57" s="2"/>
      <c r="K57" s="2"/>
      <c r="L57" s="2"/>
      <c r="M57" s="2"/>
    </row>
    <row r="58" spans="1:13" ht="15.75" thickBot="1" x14ac:dyDescent="0.3">
      <c r="A58" s="2"/>
      <c r="B58" s="13" t="s">
        <v>70</v>
      </c>
      <c r="C58" s="9">
        <v>3</v>
      </c>
      <c r="D58" s="14"/>
      <c r="E58" s="14">
        <f t="shared" si="4"/>
        <v>0</v>
      </c>
      <c r="F58" s="2"/>
      <c r="G58" s="2"/>
      <c r="H58" s="2"/>
      <c r="I58" s="2"/>
      <c r="J58" s="2"/>
      <c r="K58" s="2"/>
      <c r="L58" s="2"/>
      <c r="M58" s="2"/>
    </row>
    <row r="59" spans="1:13" ht="26.25" thickBot="1" x14ac:dyDescent="0.3">
      <c r="A59" s="2"/>
      <c r="B59" s="13" t="s">
        <v>71</v>
      </c>
      <c r="C59" s="9">
        <v>3</v>
      </c>
      <c r="D59" s="14"/>
      <c r="E59" s="14">
        <f t="shared" si="4"/>
        <v>0</v>
      </c>
      <c r="F59" s="2"/>
      <c r="G59" s="2"/>
      <c r="H59" s="2"/>
      <c r="I59" s="2"/>
      <c r="J59" s="2"/>
      <c r="K59" s="2"/>
      <c r="L59" s="2"/>
      <c r="M59" s="2"/>
    </row>
    <row r="60" spans="1:13" ht="15.75" thickBot="1" x14ac:dyDescent="0.3">
      <c r="A60" s="2"/>
      <c r="B60" s="13" t="s">
        <v>72</v>
      </c>
      <c r="C60" s="9">
        <v>3</v>
      </c>
      <c r="D60" s="14"/>
      <c r="E60" s="14">
        <f t="shared" si="4"/>
        <v>0</v>
      </c>
      <c r="F60" s="2"/>
      <c r="G60" s="2"/>
      <c r="H60" s="2"/>
      <c r="I60" s="2"/>
      <c r="J60" s="2"/>
      <c r="K60" s="2"/>
      <c r="L60" s="2"/>
      <c r="M60" s="2"/>
    </row>
    <row r="61" spans="1:13" ht="15.75" thickBot="1" x14ac:dyDescent="0.3">
      <c r="A61" s="2"/>
      <c r="B61" s="13" t="s">
        <v>73</v>
      </c>
      <c r="C61" s="9">
        <v>3</v>
      </c>
      <c r="D61" s="14"/>
      <c r="E61" s="14">
        <f t="shared" si="4"/>
        <v>0</v>
      </c>
      <c r="F61" s="2"/>
      <c r="G61" s="2"/>
      <c r="H61" s="2"/>
      <c r="I61" s="2"/>
      <c r="J61" s="2"/>
      <c r="K61" s="2"/>
      <c r="L61" s="2"/>
      <c r="M61" s="2"/>
    </row>
    <row r="62" spans="1:13" ht="26.25" thickBot="1" x14ac:dyDescent="0.3">
      <c r="A62" s="2"/>
      <c r="B62" s="13" t="s">
        <v>74</v>
      </c>
      <c r="C62" s="9">
        <v>2</v>
      </c>
      <c r="D62" s="14"/>
      <c r="E62" s="14">
        <f t="shared" si="4"/>
        <v>0</v>
      </c>
      <c r="F62" s="2"/>
      <c r="G62" s="2"/>
      <c r="H62" s="2"/>
      <c r="I62" s="2"/>
      <c r="J62" s="2"/>
      <c r="K62" s="2"/>
      <c r="L62" s="2"/>
      <c r="M62" s="2"/>
    </row>
    <row r="63" spans="1:13" ht="26.25" thickBot="1" x14ac:dyDescent="0.3">
      <c r="A63" s="2"/>
      <c r="B63" s="13" t="s">
        <v>75</v>
      </c>
      <c r="C63" s="9">
        <v>2</v>
      </c>
      <c r="D63" s="14"/>
      <c r="E63" s="14">
        <f t="shared" si="4"/>
        <v>0</v>
      </c>
      <c r="F63" s="2"/>
      <c r="G63" s="2"/>
      <c r="H63" s="2"/>
      <c r="I63" s="2"/>
      <c r="J63" s="2"/>
      <c r="K63" s="2"/>
      <c r="L63" s="2"/>
      <c r="M63" s="2"/>
    </row>
    <row r="64" spans="1:13" ht="15.75" thickBot="1" x14ac:dyDescent="0.3">
      <c r="A64" s="2"/>
      <c r="B64" s="51" t="s">
        <v>23</v>
      </c>
      <c r="C64" s="58"/>
      <c r="D64" s="53"/>
      <c r="E64" s="22">
        <f>SUM(E55:E63)</f>
        <v>0</v>
      </c>
      <c r="F64" s="2"/>
      <c r="G64" s="2"/>
      <c r="H64" s="2"/>
      <c r="I64" s="2"/>
      <c r="J64" s="2"/>
      <c r="K64" s="2"/>
      <c r="L64" s="2"/>
      <c r="M64" s="2"/>
    </row>
    <row r="65" spans="1:13" ht="15.75" thickBo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8.75" thickBot="1" x14ac:dyDescent="0.3">
      <c r="A66" s="2"/>
      <c r="B66" s="60" t="s">
        <v>88</v>
      </c>
      <c r="C66" s="61"/>
      <c r="D66" s="61"/>
      <c r="E66" s="61"/>
      <c r="F66" s="62"/>
      <c r="G66" s="63">
        <f>M9+E34+F50+G50+E64</f>
        <v>0</v>
      </c>
      <c r="H66" s="2"/>
      <c r="I66" s="2"/>
      <c r="J66" s="2"/>
      <c r="K66" s="2"/>
      <c r="L66" s="2"/>
      <c r="M66" s="2"/>
    </row>
    <row r="67" spans="1:1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</sheetData>
  <mergeCells count="37">
    <mergeCell ref="B50:E50"/>
    <mergeCell ref="B53:B54"/>
    <mergeCell ref="D53:D54"/>
    <mergeCell ref="E53:E54"/>
    <mergeCell ref="B64:D64"/>
    <mergeCell ref="M9:M10"/>
    <mergeCell ref="M3:M4"/>
    <mergeCell ref="A2:M2"/>
    <mergeCell ref="B34:D34"/>
    <mergeCell ref="B37:B38"/>
    <mergeCell ref="D37:D38"/>
    <mergeCell ref="E37:E38"/>
    <mergeCell ref="F37:F38"/>
    <mergeCell ref="G37:G38"/>
    <mergeCell ref="A9:B10"/>
    <mergeCell ref="A3:A4"/>
    <mergeCell ref="B3:B4"/>
    <mergeCell ref="C3:C4"/>
    <mergeCell ref="D3:D4"/>
    <mergeCell ref="J3:J4"/>
    <mergeCell ref="K3:K4"/>
    <mergeCell ref="L3:L4"/>
    <mergeCell ref="E3:E4"/>
    <mergeCell ref="F3:F4"/>
    <mergeCell ref="G3:G4"/>
    <mergeCell ref="H3:H4"/>
    <mergeCell ref="I3:I4"/>
    <mergeCell ref="L9:L10"/>
    <mergeCell ref="C9:C10"/>
    <mergeCell ref="D9:D10"/>
    <mergeCell ref="G9:G10"/>
    <mergeCell ref="H9:H10"/>
    <mergeCell ref="E9:E10"/>
    <mergeCell ref="F9:F10"/>
    <mergeCell ref="I9:I10"/>
    <mergeCell ref="J9:J10"/>
    <mergeCell ref="K9:K1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C9EF4C-1CCF-4391-B0B5-B414D3288D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7BACFB-DDA4-4758-AF7C-40A6BA1449A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7C69F6-43DF-4423-999B-FA8FF444C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CP 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2025-04-23T11:40:31Z</dcterms:modified>
</cp:coreProperties>
</file>