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przetargi na 2025\wiatrowały Pawłowice 2025\załączniki\"/>
    </mc:Choice>
  </mc:AlternateContent>
  <xr:revisionPtr revIDLastSave="0" documentId="13_ncr:1_{5CE9B5B2-9B91-4513-86F6-91277CF3F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_P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K42" i="1" l="1"/>
  <c r="L42" i="1" s="1"/>
  <c r="I30" i="1"/>
  <c r="F52" i="1" s="1"/>
  <c r="I35" i="1"/>
  <c r="K35" i="1" s="1"/>
  <c r="L35" i="1" s="1"/>
  <c r="I46" i="1"/>
  <c r="K46" i="1" s="1"/>
  <c r="I49" i="1"/>
  <c r="K49" i="1" s="1"/>
  <c r="L49" i="1" s="1"/>
  <c r="I50" i="1"/>
  <c r="K50" i="1" s="1"/>
  <c r="I51" i="1"/>
  <c r="K51" i="1" s="1"/>
  <c r="K30" i="1" l="1"/>
  <c r="L30" i="1" s="1"/>
  <c r="F53" i="1" s="1"/>
  <c r="B25" i="1" s="1"/>
  <c r="L50" i="1"/>
  <c r="L51" i="1"/>
  <c r="L46" i="1"/>
</calcChain>
</file>

<file path=xl/sharedStrings.xml><?xml version="1.0" encoding="utf-8"?>
<sst xmlns="http://schemas.openxmlformats.org/spreadsheetml/2006/main" count="116" uniqueCount="59">
  <si>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</si>
  <si>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</si>
  <si>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</si>
  <si>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</si>
  <si>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</si>
  <si>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</si>
  <si>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</si>
  <si>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</si>
  <si>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</si>
  <si>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</si>
  <si>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</si>
  <si>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</si>
  <si>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</si>
  <si>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</si>
  <si>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</si>
  <si>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GODZ MH8</t>
  </si>
  <si>
    <t>380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</si>
  <si>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</si>
  <si>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</si>
  <si>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</si>
  <si>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</si>
  <si>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</si>
  <si>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</si>
  <si>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</si>
  <si>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</si>
  <si>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</si>
  <si>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</si>
  <si>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</si>
  <si>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</si>
  <si>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</si>
  <si>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</si>
  <si>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</si>
  <si>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</si>
  <si>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</si>
  <si>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</si>
  <si>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pilarką</t>
  </si>
  <si>
    <t>CWD-P</t>
  </si>
  <si>
    <t xml:space="preserve">  1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</si>
  <si>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</si>
  <si>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</si>
  <si>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</si>
  <si>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</si>
  <si>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</si>
  <si>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</si>
  <si>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</si>
  <si>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>1</t>
  </si>
  <si>
    <t>Prace wykonywane innym sprzętem mechanicznym</t>
  </si>
  <si>
    <t>Cięcia rębne - rębnie zupełne z przyczyn sanitarnych</t>
  </si>
  <si>
    <t>Cięcia rębne - rębnie złożone z przyczyn sanitarnych</t>
  </si>
  <si>
    <t>Cięcia przygodne w trzebieżach wczesnych</t>
  </si>
  <si>
    <t>Cięcia przygodne pozostałe - PR, PTP oraz Przestoje</t>
  </si>
  <si>
    <t>Załącznik nr 1 do SWZ  ZG.270.2.2025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</si>
  <si>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</si>
  <si>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Odpowiadając na ogłoszenie o przetargu tryb podstawowy z możliwością negocjacji na „Usuwanie wiatrowałów na terenie leśnictwa Pawłowice w roku 2025."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</si>
  <si>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</si>
  <si>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11. Oświadczam, że spełniam warunki udziału w postępowaniu określone przez Zamawiającego w ogłoszeniu o przedmiotowym zamówieniu oraz w Specyfikacji Warunków Zamówienia.Oświadczenie składane na podstawie art.125 ust. 1 ustawy z dnia 11 września 2019 r. (Dz.U. z 2024r., poz. 1320 ze zm.)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</si>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</sst>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9" fillId="2" borderId="7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right" vertical="top"/>
    </xf>
    <xf numFmtId="0" fontId="6" fillId="3" borderId="6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6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0"/>
  <sheetViews>
    <sheetView tabSelected="1" topLeftCell="A79" zoomScaleNormal="100" workbookViewId="0">
      <selection activeCell="S85" sqref="S8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0" t="s">
        <v>51</v>
      </c>
      <c r="J2" s="20"/>
      <c r="K2" s="20"/>
      <c r="L2" s="20"/>
      <c r="M2" s="20"/>
      <c r="N2" s="20"/>
      <c r="O2" s="20"/>
    </row>
    <row r="3" spans="2:15" s="1" customFormat="1" ht="28.7" customHeight="1" x14ac:dyDescent="0.2">
      <c r="B3" s="13"/>
      <c r="C3" s="13"/>
      <c r="D3" s="13"/>
      <c r="E3" s="13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13"/>
      <c r="C5" s="13"/>
      <c r="D5" s="13"/>
      <c r="E5" s="13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13"/>
      <c r="C7" s="13"/>
      <c r="D7" s="13"/>
      <c r="E7" s="13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14" t="s">
        <v>44</v>
      </c>
      <c r="C10" s="14"/>
      <c r="D10" s="14"/>
    </row>
    <row r="11" spans="2:15" s="1" customFormat="1" ht="12.2" customHeight="1" x14ac:dyDescent="0.2">
      <c r="B11" s="14"/>
      <c r="C11" s="14"/>
      <c r="D11" s="14"/>
      <c r="G11" s="15" t="s">
        <v>43</v>
      </c>
      <c r="H11" s="15"/>
      <c r="I11" s="15"/>
      <c r="J11" s="15"/>
      <c r="K11" s="15"/>
      <c r="L11" s="15"/>
      <c r="M11" s="15"/>
      <c r="N11" s="15"/>
    </row>
    <row r="12" spans="2:15" s="1" customFormat="1" ht="7.9" customHeight="1" x14ac:dyDescent="0.2">
      <c r="G12" s="15"/>
      <c r="H12" s="15"/>
      <c r="I12" s="15"/>
      <c r="J12" s="15"/>
      <c r="K12" s="15"/>
      <c r="L12" s="15"/>
      <c r="M12" s="15"/>
      <c r="N12" s="15"/>
    </row>
    <row r="13" spans="2:15" s="1" customFormat="1" ht="20.25" customHeight="1" x14ac:dyDescent="0.2"/>
    <row r="14" spans="2:15" s="1" customFormat="1" ht="24" customHeight="1" x14ac:dyDescent="0.2">
      <c r="E14" s="17" t="s">
        <v>42</v>
      </c>
      <c r="F14" s="17"/>
      <c r="G14" s="17"/>
    </row>
    <row r="15" spans="2:15" s="1" customFormat="1" ht="20.85" customHeight="1" x14ac:dyDescent="0.2">
      <c r="B15" s="18" t="s">
        <v>41</v>
      </c>
      <c r="C15" s="18"/>
      <c r="D15" s="18"/>
      <c r="E15" s="18"/>
      <c r="F15" s="18"/>
      <c r="G15" s="18"/>
      <c r="H15" s="18"/>
      <c r="I15" s="18"/>
    </row>
    <row r="16" spans="2:15" s="1" customFormat="1" ht="2.65" customHeight="1" x14ac:dyDescent="0.2"/>
    <row r="17" spans="2:13" s="1" customFormat="1" ht="20.85" customHeight="1" x14ac:dyDescent="0.2">
      <c r="B17" s="18" t="s">
        <v>40</v>
      </c>
      <c r="C17" s="18"/>
      <c r="D17" s="18"/>
      <c r="E17" s="18"/>
      <c r="F17" s="18"/>
      <c r="G17" s="18"/>
      <c r="H17" s="18"/>
      <c r="I17" s="18"/>
    </row>
    <row r="18" spans="2:13" s="1" customFormat="1" ht="2.65" customHeight="1" x14ac:dyDescent="0.2"/>
    <row r="19" spans="2:13" s="1" customFormat="1" ht="20.85" customHeight="1" x14ac:dyDescent="0.2">
      <c r="B19" s="18" t="s">
        <v>39</v>
      </c>
      <c r="C19" s="18"/>
      <c r="D19" s="18"/>
      <c r="E19" s="18"/>
      <c r="F19" s="18"/>
      <c r="G19" s="18"/>
      <c r="H19" s="18"/>
      <c r="I19" s="18"/>
    </row>
    <row r="20" spans="2:13" s="1" customFormat="1" ht="2.65" customHeight="1" x14ac:dyDescent="0.2"/>
    <row r="21" spans="2:13" s="1" customFormat="1" ht="20.85" customHeight="1" x14ac:dyDescent="0.2">
      <c r="B21" s="18" t="s">
        <v>38</v>
      </c>
      <c r="C21" s="18"/>
      <c r="D21" s="18"/>
      <c r="E21" s="18"/>
      <c r="F21" s="18"/>
      <c r="G21" s="18"/>
      <c r="H21" s="18"/>
      <c r="I21" s="18"/>
    </row>
    <row r="22" spans="2:13" s="1" customFormat="1" ht="34.700000000000003" customHeight="1" x14ac:dyDescent="0.2"/>
    <row r="23" spans="2:13" s="1" customFormat="1" ht="50.1" customHeight="1" x14ac:dyDescent="0.2">
      <c r="B23" s="38" t="s">
        <v>53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2:13" s="1" customFormat="1" ht="2.65" customHeight="1" x14ac:dyDescent="0.2"/>
    <row r="25" spans="2:13" s="1" customFormat="1" ht="50.1" customHeight="1" x14ac:dyDescent="0.2">
      <c r="B25" s="39" t="str">
        <f>"1.  Za wykonanie przedmiotu zamówienia w tym Pakiecie oferujemy następujące wynagrodzenie brutto: "&amp; F53&amp;" zł"&amp;" 
2. Wynagrodzenie zaoferowane w pkt 1 powyżej wynika z poniższego Kosztorysu Ofertowego i stanowi sumę wartości całkowitych brutto za poszczególne pozycje (prace)"</f>
        <v>1.  Za wykonanie przedmiotu zamówienia w tym Pakiecie oferujemy następujące wynagrodzenie brutto: 0 zł 
2. Wynagrodzenie zaoferowane w pkt 1 powyżej wynika z poniższego Kosztorysu Ofertowego i stanowi sumę wartości całkowitych brutto za poszczególne pozycje (prace)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</row>
    <row r="26" spans="2:13" s="1" customFormat="1" ht="3.2" customHeight="1" x14ac:dyDescent="0.2"/>
    <row r="27" spans="2:13" s="1" customFormat="1" ht="18.2" customHeight="1" x14ac:dyDescent="0.2">
      <c r="B27" s="18" t="s">
        <v>47</v>
      </c>
      <c r="C27" s="18"/>
      <c r="D27" s="18"/>
      <c r="E27" s="18"/>
      <c r="F27" s="18"/>
      <c r="G27" s="18"/>
      <c r="H27" s="18"/>
      <c r="I27" s="18"/>
      <c r="J27" s="18"/>
      <c r="K27" s="18"/>
    </row>
    <row r="28" spans="2:13" s="1" customFormat="1" ht="5.25" customHeight="1" x14ac:dyDescent="0.2"/>
    <row r="29" spans="2:13" s="1" customFormat="1" ht="45.4" customHeight="1" x14ac:dyDescent="0.2">
      <c r="B29" s="10" t="s">
        <v>33</v>
      </c>
      <c r="C29" s="9" t="s">
        <v>32</v>
      </c>
      <c r="D29" s="8" t="s">
        <v>31</v>
      </c>
      <c r="E29" s="8" t="s">
        <v>30</v>
      </c>
      <c r="F29" s="8" t="s">
        <v>29</v>
      </c>
      <c r="G29" s="8" t="s">
        <v>28</v>
      </c>
      <c r="H29" s="8" t="s">
        <v>27</v>
      </c>
      <c r="I29" s="9" t="s">
        <v>26</v>
      </c>
      <c r="J29" s="8" t="s">
        <v>25</v>
      </c>
      <c r="K29" s="8" t="s">
        <v>24</v>
      </c>
      <c r="L29" s="21" t="s">
        <v>23</v>
      </c>
      <c r="M29" s="21"/>
    </row>
    <row r="30" spans="2:13" s="1" customFormat="1" ht="19.7" customHeight="1" x14ac:dyDescent="0.2">
      <c r="B30" s="3">
        <v>1</v>
      </c>
      <c r="C30" s="6" t="s">
        <v>37</v>
      </c>
      <c r="D30" s="6" t="s">
        <v>36</v>
      </c>
      <c r="E30" s="7" t="s">
        <v>35</v>
      </c>
      <c r="F30" s="6" t="s">
        <v>34</v>
      </c>
      <c r="G30" s="5">
        <v>600</v>
      </c>
      <c r="H30" s="4">
        <v>0</v>
      </c>
      <c r="I30" s="2">
        <f>ROUND(G30* H30,2)</f>
        <v>0</v>
      </c>
      <c r="J30" s="3">
        <v>8</v>
      </c>
      <c r="K30" s="2">
        <f>ROUND(I30* J30/100,2)</f>
        <v>0</v>
      </c>
      <c r="L30" s="22">
        <f>ROUND(I30+ K30,2)</f>
        <v>0</v>
      </c>
      <c r="M30" s="23"/>
    </row>
    <row r="31" spans="2:13" s="1" customFormat="1" ht="9.6" customHeight="1" x14ac:dyDescent="0.2"/>
    <row r="32" spans="2:13" s="1" customFormat="1" ht="18.2" customHeight="1" x14ac:dyDescent="0.2">
      <c r="B32" s="18" t="s">
        <v>48</v>
      </c>
      <c r="C32" s="18"/>
      <c r="D32" s="18"/>
      <c r="E32" s="18"/>
      <c r="F32" s="18"/>
      <c r="G32" s="18"/>
      <c r="H32" s="18"/>
      <c r="I32" s="18"/>
      <c r="J32" s="18"/>
      <c r="K32" s="18"/>
    </row>
    <row r="33" spans="2:13" s="1" customFormat="1" ht="5.25" customHeight="1" x14ac:dyDescent="0.2"/>
    <row r="34" spans="2:13" s="1" customFormat="1" ht="45.4" customHeight="1" x14ac:dyDescent="0.2">
      <c r="B34" s="10" t="s">
        <v>33</v>
      </c>
      <c r="C34" s="9" t="s">
        <v>32</v>
      </c>
      <c r="D34" s="8" t="s">
        <v>31</v>
      </c>
      <c r="E34" s="8" t="s">
        <v>30</v>
      </c>
      <c r="F34" s="8" t="s">
        <v>29</v>
      </c>
      <c r="G34" s="8" t="s">
        <v>28</v>
      </c>
      <c r="H34" s="8" t="s">
        <v>27</v>
      </c>
      <c r="I34" s="9" t="s">
        <v>26</v>
      </c>
      <c r="J34" s="8" t="s">
        <v>25</v>
      </c>
      <c r="K34" s="8" t="s">
        <v>24</v>
      </c>
      <c r="L34" s="21" t="s">
        <v>23</v>
      </c>
      <c r="M34" s="21"/>
    </row>
    <row r="35" spans="2:13" s="1" customFormat="1" ht="19.7" customHeight="1" x14ac:dyDescent="0.2">
      <c r="B35" s="3">
        <v>2</v>
      </c>
      <c r="C35" s="6" t="s">
        <v>37</v>
      </c>
      <c r="D35" s="6" t="s">
        <v>36</v>
      </c>
      <c r="E35" s="7" t="s">
        <v>35</v>
      </c>
      <c r="F35" s="6" t="s">
        <v>34</v>
      </c>
      <c r="G35" s="5">
        <v>1250</v>
      </c>
      <c r="H35" s="4">
        <v>0</v>
      </c>
      <c r="I35" s="2">
        <f>ROUND(G35* H35,2)</f>
        <v>0</v>
      </c>
      <c r="J35" s="3">
        <v>8</v>
      </c>
      <c r="K35" s="2">
        <f>ROUND(I35* J35/100,2)</f>
        <v>0</v>
      </c>
      <c r="L35" s="22">
        <f>ROUND(I35+ K35,2)</f>
        <v>0</v>
      </c>
      <c r="M35" s="23"/>
    </row>
    <row r="36" spans="2:13" s="1" customFormat="1" ht="3.2" customHeight="1" x14ac:dyDescent="0.2"/>
    <row r="37" spans="2:13" s="1" customFormat="1" ht="3.2" customHeight="1" x14ac:dyDescent="0.2"/>
    <row r="38" spans="2:13" s="1" customFormat="1" ht="3.2" customHeight="1" x14ac:dyDescent="0.2"/>
    <row r="39" spans="2:13" s="1" customFormat="1" ht="22.9" customHeight="1" x14ac:dyDescent="0.2">
      <c r="B39" s="18" t="s">
        <v>49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2:13" s="1" customFormat="1" ht="3.6" customHeight="1" x14ac:dyDescent="0.2"/>
    <row r="41" spans="2:13" s="1" customFormat="1" ht="40.9" customHeight="1" x14ac:dyDescent="0.2">
      <c r="B41" s="10" t="s">
        <v>33</v>
      </c>
      <c r="C41" s="9" t="s">
        <v>32</v>
      </c>
      <c r="D41" s="8" t="s">
        <v>31</v>
      </c>
      <c r="E41" s="8" t="s">
        <v>30</v>
      </c>
      <c r="F41" s="8" t="s">
        <v>29</v>
      </c>
      <c r="G41" s="8" t="s">
        <v>28</v>
      </c>
      <c r="H41" s="8" t="s">
        <v>27</v>
      </c>
      <c r="I41" s="9" t="s">
        <v>26</v>
      </c>
      <c r="J41" s="8" t="s">
        <v>25</v>
      </c>
      <c r="K41" s="8" t="s">
        <v>24</v>
      </c>
      <c r="L41" s="21" t="s">
        <v>23</v>
      </c>
      <c r="M41" s="21"/>
    </row>
    <row r="42" spans="2:13" s="1" customFormat="1" ht="22.9" customHeight="1" x14ac:dyDescent="0.2">
      <c r="B42" s="3">
        <v>3</v>
      </c>
      <c r="C42" s="6" t="s">
        <v>37</v>
      </c>
      <c r="D42" s="6" t="s">
        <v>36</v>
      </c>
      <c r="E42" s="7" t="s">
        <v>35</v>
      </c>
      <c r="F42" s="6" t="s">
        <v>34</v>
      </c>
      <c r="G42" s="5">
        <v>20</v>
      </c>
      <c r="H42" s="4">
        <v>0</v>
      </c>
      <c r="I42" s="2">
        <f>ROUND(G42* H42,2)</f>
        <v>0</v>
      </c>
      <c r="J42" s="3">
        <v>8</v>
      </c>
      <c r="K42" s="2">
        <f>ROUND(I42* J42/100,2)</f>
        <v>0</v>
      </c>
      <c r="L42" s="22">
        <f>ROUND(I42+ K42,2)</f>
        <v>0</v>
      </c>
      <c r="M42" s="23"/>
    </row>
    <row r="43" spans="2:13" s="1" customFormat="1" ht="37.15" customHeight="1" x14ac:dyDescent="0.2">
      <c r="B43" s="18" t="s">
        <v>50</v>
      </c>
      <c r="C43" s="18"/>
      <c r="D43" s="18"/>
      <c r="E43" s="18"/>
      <c r="F43" s="18"/>
      <c r="G43" s="18"/>
      <c r="H43" s="18"/>
      <c r="I43" s="18"/>
      <c r="J43" s="18"/>
      <c r="K43" s="18"/>
    </row>
    <row r="44" spans="2:13" s="1" customFormat="1" ht="4.9000000000000004" hidden="1" customHeight="1" x14ac:dyDescent="0.2"/>
    <row r="45" spans="2:13" s="1" customFormat="1" ht="45.4" customHeight="1" x14ac:dyDescent="0.2">
      <c r="B45" s="10" t="s">
        <v>33</v>
      </c>
      <c r="C45" s="9" t="s">
        <v>32</v>
      </c>
      <c r="D45" s="8" t="s">
        <v>31</v>
      </c>
      <c r="E45" s="8" t="s">
        <v>30</v>
      </c>
      <c r="F45" s="8" t="s">
        <v>29</v>
      </c>
      <c r="G45" s="8" t="s">
        <v>28</v>
      </c>
      <c r="H45" s="8" t="s">
        <v>27</v>
      </c>
      <c r="I45" s="9" t="s">
        <v>26</v>
      </c>
      <c r="J45" s="8" t="s">
        <v>25</v>
      </c>
      <c r="K45" s="8" t="s">
        <v>24</v>
      </c>
      <c r="L45" s="21" t="s">
        <v>23</v>
      </c>
      <c r="M45" s="21"/>
    </row>
    <row r="46" spans="2:13" s="1" customFormat="1" ht="19.7" customHeight="1" x14ac:dyDescent="0.2">
      <c r="B46" s="3">
        <v>4</v>
      </c>
      <c r="C46" s="11" t="s">
        <v>45</v>
      </c>
      <c r="D46" s="11" t="s">
        <v>36</v>
      </c>
      <c r="E46" s="7" t="s">
        <v>35</v>
      </c>
      <c r="F46" s="6" t="s">
        <v>34</v>
      </c>
      <c r="G46" s="5">
        <v>1310</v>
      </c>
      <c r="H46" s="4">
        <v>0</v>
      </c>
      <c r="I46" s="2">
        <f>ROUND(G46* H46,2)</f>
        <v>0</v>
      </c>
      <c r="J46" s="3">
        <v>8</v>
      </c>
      <c r="K46" s="2">
        <f>ROUND(I46* J46/100,2)</f>
        <v>0</v>
      </c>
      <c r="L46" s="22">
        <f>ROUND(I46+ K46,2)</f>
        <v>0</v>
      </c>
      <c r="M46" s="23"/>
    </row>
    <row r="47" spans="2:13" s="1" customFormat="1" ht="9" customHeight="1" x14ac:dyDescent="0.2"/>
    <row r="48" spans="2:13" s="1" customFormat="1" ht="45.4" customHeight="1" x14ac:dyDescent="0.2">
      <c r="B48" s="10" t="s">
        <v>33</v>
      </c>
      <c r="C48" s="9" t="s">
        <v>32</v>
      </c>
      <c r="D48" s="8" t="s">
        <v>31</v>
      </c>
      <c r="E48" s="8" t="s">
        <v>30</v>
      </c>
      <c r="F48" s="8" t="s">
        <v>29</v>
      </c>
      <c r="G48" s="8" t="s">
        <v>28</v>
      </c>
      <c r="H48" s="8" t="s">
        <v>27</v>
      </c>
      <c r="I48" s="9" t="s">
        <v>26</v>
      </c>
      <c r="J48" s="8" t="s">
        <v>25</v>
      </c>
      <c r="K48" s="8" t="s">
        <v>24</v>
      </c>
      <c r="L48" s="21" t="s">
        <v>23</v>
      </c>
      <c r="M48" s="21"/>
    </row>
    <row r="49" spans="2:14" s="1" customFormat="1" ht="19.7" customHeight="1" x14ac:dyDescent="0.2">
      <c r="B49" s="3">
        <v>5</v>
      </c>
      <c r="C49" s="6" t="s">
        <v>22</v>
      </c>
      <c r="D49" s="6" t="s">
        <v>21</v>
      </c>
      <c r="E49" s="7" t="s">
        <v>20</v>
      </c>
      <c r="F49" s="6" t="s">
        <v>14</v>
      </c>
      <c r="G49" s="5">
        <v>350</v>
      </c>
      <c r="H49" s="4">
        <v>0</v>
      </c>
      <c r="I49" s="2">
        <f t="shared" ref="I49:I51" si="0">ROUND(G49* H49,2)</f>
        <v>0</v>
      </c>
      <c r="J49" s="3">
        <v>8</v>
      </c>
      <c r="K49" s="2">
        <f t="shared" ref="K49:K51" si="1">ROUND(I49* J49/100,2)</f>
        <v>0</v>
      </c>
      <c r="L49" s="22">
        <f t="shared" ref="L49:L51" si="2">ROUND(I49+ K49,2)</f>
        <v>0</v>
      </c>
      <c r="M49" s="23"/>
    </row>
    <row r="50" spans="2:14" s="1" customFormat="1" ht="19.7" customHeight="1" x14ac:dyDescent="0.2">
      <c r="B50" s="3">
        <v>6</v>
      </c>
      <c r="C50" s="6" t="s">
        <v>19</v>
      </c>
      <c r="D50" s="6" t="s">
        <v>18</v>
      </c>
      <c r="E50" s="7" t="s">
        <v>17</v>
      </c>
      <c r="F50" s="6" t="s">
        <v>14</v>
      </c>
      <c r="G50" s="5">
        <v>150</v>
      </c>
      <c r="H50" s="4">
        <v>0</v>
      </c>
      <c r="I50" s="2">
        <f t="shared" si="0"/>
        <v>0</v>
      </c>
      <c r="J50" s="3">
        <v>8</v>
      </c>
      <c r="K50" s="2">
        <f t="shared" si="1"/>
        <v>0</v>
      </c>
      <c r="L50" s="22">
        <f t="shared" si="2"/>
        <v>0</v>
      </c>
      <c r="M50" s="23"/>
    </row>
    <row r="51" spans="2:14" s="1" customFormat="1" ht="19.7" customHeight="1" x14ac:dyDescent="0.2">
      <c r="B51" s="3">
        <v>7</v>
      </c>
      <c r="C51" s="6" t="s">
        <v>16</v>
      </c>
      <c r="D51" s="6" t="s">
        <v>15</v>
      </c>
      <c r="E51" s="12" t="s">
        <v>46</v>
      </c>
      <c r="F51" s="6" t="s">
        <v>14</v>
      </c>
      <c r="G51" s="5">
        <v>250</v>
      </c>
      <c r="H51" s="4">
        <v>0</v>
      </c>
      <c r="I51" s="2">
        <f t="shared" si="0"/>
        <v>0</v>
      </c>
      <c r="J51" s="3">
        <v>8</v>
      </c>
      <c r="K51" s="2">
        <f t="shared" si="1"/>
        <v>0</v>
      </c>
      <c r="L51" s="22">
        <f t="shared" si="2"/>
        <v>0</v>
      </c>
      <c r="M51" s="23"/>
    </row>
    <row r="52" spans="2:14" s="1" customFormat="1" ht="21.4" customHeight="1" x14ac:dyDescent="0.2">
      <c r="B52" s="31" t="s">
        <v>13</v>
      </c>
      <c r="C52" s="31"/>
      <c r="D52" s="31"/>
      <c r="E52" s="31"/>
      <c r="F52" s="32">
        <f>I30+I35+I42+I46+I49+I50+I51</f>
        <v>0</v>
      </c>
      <c r="G52" s="33"/>
      <c r="H52" s="33"/>
      <c r="I52" s="33"/>
      <c r="J52" s="33"/>
      <c r="K52" s="33"/>
      <c r="L52" s="33"/>
      <c r="M52" s="34"/>
    </row>
    <row r="53" spans="2:14" s="1" customFormat="1" ht="21.4" customHeight="1" x14ac:dyDescent="0.2">
      <c r="B53" s="31" t="s">
        <v>12</v>
      </c>
      <c r="C53" s="31"/>
      <c r="D53" s="31"/>
      <c r="E53" s="31"/>
      <c r="F53" s="24">
        <f>L30+L35+L42+L46+L49+L50+L51</f>
        <v>0</v>
      </c>
      <c r="G53" s="25"/>
      <c r="H53" s="25"/>
      <c r="I53" s="25"/>
      <c r="J53" s="25"/>
      <c r="K53" s="25"/>
      <c r="L53" s="25"/>
      <c r="M53" s="26"/>
    </row>
    <row r="54" spans="2:14" s="1" customFormat="1" ht="11.1" customHeight="1" x14ac:dyDescent="0.2"/>
    <row r="55" spans="2:14" s="1" customFormat="1" ht="80.099999999999994" customHeight="1" x14ac:dyDescent="0.2">
      <c r="B55" s="35" t="s">
        <v>11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2:14" s="1" customFormat="1" ht="2.65" customHeight="1" x14ac:dyDescent="0.2"/>
    <row r="57" spans="2:14" s="1" customFormat="1" ht="110.1" customHeight="1" x14ac:dyDescent="0.2">
      <c r="B57" s="35" t="s">
        <v>10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2:14" s="1" customFormat="1" ht="5.25" customHeight="1" x14ac:dyDescent="0.2"/>
    <row r="59" spans="2:14" s="1" customFormat="1" ht="110.1" customHeight="1" x14ac:dyDescent="0.2">
      <c r="B59" s="29" t="s">
        <v>9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2:14" s="1" customFormat="1" ht="5.25" customHeight="1" x14ac:dyDescent="0.2"/>
    <row r="61" spans="2:14" s="1" customFormat="1" ht="37.9" customHeight="1" x14ac:dyDescent="0.2">
      <c r="B61" s="30" t="s">
        <v>8</v>
      </c>
      <c r="C61" s="30"/>
      <c r="D61" s="30"/>
      <c r="E61" s="30"/>
      <c r="F61" s="27" t="s">
        <v>7</v>
      </c>
      <c r="G61" s="27"/>
      <c r="H61" s="27"/>
      <c r="I61" s="27"/>
      <c r="J61" s="27"/>
      <c r="K61" s="27"/>
      <c r="L61" s="27"/>
    </row>
    <row r="62" spans="2:14" s="1" customFormat="1" ht="28.7" customHeight="1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spans="2:14" s="1" customFormat="1" ht="28.7" customHeight="1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2:14" s="1" customFormat="1" ht="28.7" customHeight="1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2:14" s="1" customFormat="1" ht="28.7" customHeight="1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2:14" s="1" customFormat="1" ht="2.65" customHeight="1" x14ac:dyDescent="0.2"/>
    <row r="67" spans="2:14" s="1" customFormat="1" ht="135.75" customHeight="1" x14ac:dyDescent="0.2">
      <c r="B67" s="35" t="s">
        <v>54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2:14" s="1" customFormat="1" ht="2.25" customHeight="1" x14ac:dyDescent="0.2"/>
    <row r="69" spans="2:14" s="1" customFormat="1" ht="36.950000000000003" customHeight="1" x14ac:dyDescent="0.2">
      <c r="B69" s="40" t="s">
        <v>6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</row>
    <row r="70" spans="2:14" s="1" customFormat="1" ht="2.65" customHeight="1" x14ac:dyDescent="0.2"/>
    <row r="71" spans="2:14" s="1" customFormat="1" ht="37.9" customHeight="1" x14ac:dyDescent="0.2">
      <c r="B71" s="30" t="s">
        <v>5</v>
      </c>
      <c r="C71" s="30"/>
      <c r="D71" s="30"/>
      <c r="E71" s="30"/>
      <c r="F71" s="36" t="s">
        <v>4</v>
      </c>
      <c r="G71" s="36"/>
      <c r="H71" s="36"/>
      <c r="I71" s="36"/>
      <c r="J71" s="36"/>
      <c r="K71" s="36"/>
      <c r="L71" s="36"/>
    </row>
    <row r="72" spans="2:14" s="1" customFormat="1" ht="28.7" customHeight="1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spans="2:14" s="1" customFormat="1" ht="28.7" customHeight="1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2:14" s="1" customFormat="1" ht="28.7" customHeight="1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spans="2:14" s="1" customFormat="1" ht="28.7" customHeight="1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pans="2:14" s="1" customFormat="1" ht="2.65" customHeight="1" x14ac:dyDescent="0.2"/>
    <row r="77" spans="2:14" s="1" customFormat="1" ht="70.5" customHeight="1" x14ac:dyDescent="0.2">
      <c r="B77" s="35" t="s">
        <v>52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</row>
    <row r="78" spans="2:14" s="1" customFormat="1" ht="2.65" customHeight="1" x14ac:dyDescent="0.2"/>
    <row r="79" spans="2:14" s="1" customFormat="1" ht="54.95" customHeight="1" x14ac:dyDescent="0.2">
      <c r="B79" s="35" t="s">
        <v>3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</row>
    <row r="80" spans="2:14" s="1" customFormat="1" ht="2.65" customHeight="1" x14ac:dyDescent="0.2"/>
    <row r="81" spans="2:14" s="1" customFormat="1" ht="60" customHeight="1" x14ac:dyDescent="0.2">
      <c r="B81" s="29" t="s">
        <v>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2:14" s="1" customFormat="1" ht="40.5" customHeight="1" x14ac:dyDescent="0.2">
      <c r="B82" s="41" t="s">
        <v>55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</row>
    <row r="83" spans="2:14" s="1" customFormat="1" ht="48" customHeight="1" x14ac:dyDescent="0.2">
      <c r="B83" s="29" t="s">
        <v>56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2:14" s="1" customFormat="1" ht="2.65" customHeight="1" x14ac:dyDescent="0.2"/>
    <row r="85" spans="2:14" s="1" customFormat="1" ht="125.1" customHeight="1" x14ac:dyDescent="0.2">
      <c r="B85" s="35" t="s">
        <v>57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spans="2:14" s="1" customFormat="1" ht="2.65" customHeight="1" x14ac:dyDescent="0.2"/>
    <row r="87" spans="2:14" s="1" customFormat="1" ht="84.95" customHeight="1" x14ac:dyDescent="0.2">
      <c r="B87" s="35" t="s">
        <v>58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  <row r="88" spans="2:14" s="1" customFormat="1" ht="86.85" customHeight="1" x14ac:dyDescent="0.2"/>
    <row r="89" spans="2:14" s="1" customFormat="1" ht="17.649999999999999" customHeight="1" x14ac:dyDescent="0.2">
      <c r="I89" s="19" t="s">
        <v>1</v>
      </c>
      <c r="J89" s="19"/>
    </row>
    <row r="90" spans="2:14" s="1" customFormat="1" ht="81.599999999999994" customHeight="1" x14ac:dyDescent="0.2">
      <c r="B90" s="37" t="s">
        <v>0</v>
      </c>
      <c r="C90" s="37"/>
      <c r="D90" s="37"/>
      <c r="E90" s="37"/>
      <c r="F90" s="37"/>
      <c r="G90" s="37"/>
      <c r="H90" s="37"/>
      <c r="I90" s="37"/>
      <c r="J90" s="37"/>
    </row>
  </sheetData>
  <mergeCells count="70">
    <mergeCell ref="B62:E62"/>
    <mergeCell ref="B63:E63"/>
    <mergeCell ref="B64:E64"/>
    <mergeCell ref="B65:E65"/>
    <mergeCell ref="B67:N67"/>
    <mergeCell ref="B87:N87"/>
    <mergeCell ref="B90:J90"/>
    <mergeCell ref="B23:L23"/>
    <mergeCell ref="B25:L25"/>
    <mergeCell ref="B27:K27"/>
    <mergeCell ref="B32:K32"/>
    <mergeCell ref="B53:E53"/>
    <mergeCell ref="B55:N55"/>
    <mergeCell ref="B57:N57"/>
    <mergeCell ref="B75:E75"/>
    <mergeCell ref="F74:L74"/>
    <mergeCell ref="B69:N69"/>
    <mergeCell ref="B71:E71"/>
    <mergeCell ref="B72:E72"/>
    <mergeCell ref="B73:E73"/>
    <mergeCell ref="B85:N85"/>
    <mergeCell ref="B77:N77"/>
    <mergeCell ref="B79:N79"/>
    <mergeCell ref="B81:N81"/>
    <mergeCell ref="B83:N83"/>
    <mergeCell ref="F63:L63"/>
    <mergeCell ref="F64:L64"/>
    <mergeCell ref="F65:L65"/>
    <mergeCell ref="F71:L71"/>
    <mergeCell ref="F72:L72"/>
    <mergeCell ref="F73:L73"/>
    <mergeCell ref="B74:E74"/>
    <mergeCell ref="F75:L75"/>
    <mergeCell ref="B82:L82"/>
    <mergeCell ref="L51:M51"/>
    <mergeCell ref="B15:I15"/>
    <mergeCell ref="B17:I17"/>
    <mergeCell ref="B19:I19"/>
    <mergeCell ref="B52:E52"/>
    <mergeCell ref="F52:M52"/>
    <mergeCell ref="L45:M45"/>
    <mergeCell ref="L46:M46"/>
    <mergeCell ref="B43:K43"/>
    <mergeCell ref="B39:K39"/>
    <mergeCell ref="L41:M41"/>
    <mergeCell ref="L42:M42"/>
    <mergeCell ref="E14:G14"/>
    <mergeCell ref="B21:I21"/>
    <mergeCell ref="I89:J89"/>
    <mergeCell ref="I2:O2"/>
    <mergeCell ref="L29:M29"/>
    <mergeCell ref="L30:M30"/>
    <mergeCell ref="L34:M34"/>
    <mergeCell ref="L35:M35"/>
    <mergeCell ref="L48:M48"/>
    <mergeCell ref="L49:M49"/>
    <mergeCell ref="L50:M50"/>
    <mergeCell ref="F53:M53"/>
    <mergeCell ref="F61:L61"/>
    <mergeCell ref="F62:L62"/>
    <mergeCell ref="B59:N59"/>
    <mergeCell ref="B61:E61"/>
    <mergeCell ref="B3:E3"/>
    <mergeCell ref="B5:E5"/>
    <mergeCell ref="B7:E7"/>
    <mergeCell ref="B10:D11"/>
    <mergeCell ref="G11:N12"/>
    <mergeCell ref="B4:D4"/>
    <mergeCell ref="B6:D6"/>
    <mergeCell ref="B8:D8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Jadwiga Długajczyk</cp:lastModifiedBy>
  <cp:lastPrinted>2025-02-19T11:48:26Z</cp:lastPrinted>
  <dcterms:created xsi:type="dcterms:W3CDTF">2024-10-22T12:15:19Z</dcterms:created>
  <dcterms:modified xsi:type="dcterms:W3CDTF">2025-02-20T11:47:15Z</dcterms:modified>
</cp:coreProperties>
</file>