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576507D7-7C79-4F8C-8742-4F5FF3BC53E4}" xr6:coauthVersionLast="47" xr6:coauthVersionMax="47" xr10:uidLastSave="{00000000-0000-0000-0000-000000000000}"/>
  <bookViews>
    <workbookView xWindow="-110" yWindow="-110" windowWidth="38620" windowHeight="21220" xr2:uid="{FA0111D7-3FB3-4AE2-84BB-25D1818FFFD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K32" i="1" l="1"/>
  <c r="J32" i="1"/>
</calcChain>
</file>

<file path=xl/sharedStrings.xml><?xml version="1.0" encoding="utf-8"?>
<sst xmlns="http://schemas.openxmlformats.org/spreadsheetml/2006/main" count="37" uniqueCount="36">
  <si>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</si>
  <si>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</si>
  <si>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</si>
  <si>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</si>
  <si>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</si>
  <si>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</si>
  <si>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</si>
  <si>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</si>
  <si>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</si>
  <si>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</si>
  <si>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</si>
  <si>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</si>
  <si>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</si>
  <si>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</si>
  <si>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Strojné vybavenie do ŠRV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</si>
  <si>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</si>
  <si>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</si>
  <si>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</si>
  <si>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</si>
  <si>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</si>
  <si>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</si>
  <si>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</si>
  <si>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Kombajn do ŠRV</t>
  </si>
  <si>
    <t>ks</t>
  </si>
  <si>
    <t>Pneumatická sejačka na výsev hustosiatych plodín (Ostropestrec Mariánsky) vrátane ďalších súčastí hodnoty obstarávaného zariadenia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</si>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</sst>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6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6" xfId="1" applyNumberFormat="1" applyFont="1" applyBorder="1" applyAlignment="1" applyProtection="1">
      <alignment vertical="center"/>
      <protection locked="0"/>
    </xf>
    <xf numFmtId="0" fontId="8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D4B23F02-F72D-4ED7-9ABD-F0F99E481DF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SLU&#381;BY%20Ro&#382;&#328;ava,%20s.r.o\VO%20po%20schv&#225;len&#237;\agroslu&#382;by_Predloha_usmernenie_8_2017%20-%20aktualiz&#225;cia%20&#269;.%206.xlsm" TargetMode="External"/><Relationship Id="rId1" Type="http://schemas.openxmlformats.org/officeDocument/2006/relationships/externalLinkPath" Target="agroslu&#382;by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EC20-C873-475C-85D3-7C3E2097BB77}">
  <sheetPr codeName="Sheet22"/>
  <dimension ref="A1:M46"/>
  <sheetViews>
    <sheetView tabSelected="1" view="pageBreakPreview" zoomScaleNormal="100" zoomScaleSheetLayoutView="100" workbookViewId="0">
      <pane ySplit="3" topLeftCell="A7" activePane="bottomLeft" state="frozen"/>
      <selection pane="bottomLeft" activeCell="E18" sqref="E18:G18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78" t="s">
        <v>35</v>
      </c>
      <c r="K4" s="78"/>
      <c r="M4" s="8"/>
    </row>
    <row r="5" spans="1:13" s="4" customFormat="1" ht="23.5" x14ac:dyDescent="0.35">
      <c r="A5" s="4">
        <v>1</v>
      </c>
      <c r="B5" s="79" t="s">
        <v>31</v>
      </c>
      <c r="C5" s="79"/>
      <c r="D5" s="79"/>
      <c r="E5" s="79"/>
      <c r="F5" s="79"/>
      <c r="G5" s="79"/>
      <c r="H5" s="79"/>
      <c r="I5" s="79"/>
      <c r="J5" s="79"/>
      <c r="K5" s="79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5" x14ac:dyDescent="0.35">
      <c r="A7" s="4">
        <v>1</v>
      </c>
      <c r="B7" s="79" t="s">
        <v>32</v>
      </c>
      <c r="C7" s="79"/>
      <c r="D7" s="79"/>
      <c r="E7" s="79"/>
      <c r="F7" s="79"/>
      <c r="G7" s="79"/>
      <c r="H7" s="79"/>
      <c r="I7" s="79"/>
      <c r="J7" s="79"/>
      <c r="K7" s="79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35">
      <c r="A10" s="4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35">
      <c r="A11" s="4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1" t="s">
        <v>33</v>
      </c>
      <c r="D13" s="82"/>
      <c r="E13" s="82"/>
      <c r="F13" s="82"/>
      <c r="G13" s="83"/>
      <c r="M13" s="8"/>
    </row>
    <row r="14" spans="1:13" s="4" customFormat="1" ht="19.5" customHeight="1" x14ac:dyDescent="0.35">
      <c r="A14" s="4">
        <v>1</v>
      </c>
      <c r="C14" s="84" t="s">
        <v>2</v>
      </c>
      <c r="D14" s="85"/>
      <c r="E14" s="86"/>
      <c r="F14" s="87"/>
      <c r="G14" s="88"/>
      <c r="M14" s="8"/>
    </row>
    <row r="15" spans="1:13" s="4" customFormat="1" ht="39" customHeight="1" x14ac:dyDescent="0.35">
      <c r="A15" s="4">
        <v>1</v>
      </c>
      <c r="C15" s="76" t="s">
        <v>3</v>
      </c>
      <c r="D15" s="77"/>
      <c r="E15" s="68"/>
      <c r="F15" s="69"/>
      <c r="G15" s="70"/>
      <c r="M15" s="8"/>
    </row>
    <row r="16" spans="1:13" s="4" customFormat="1" ht="19.5" customHeight="1" x14ac:dyDescent="0.35">
      <c r="A16" s="4">
        <v>1</v>
      </c>
      <c r="C16" s="66" t="s">
        <v>4</v>
      </c>
      <c r="D16" s="67"/>
      <c r="E16" s="68"/>
      <c r="F16" s="69"/>
      <c r="G16" s="70"/>
      <c r="M16" s="8"/>
    </row>
    <row r="17" spans="1:13" s="4" customFormat="1" ht="19.5" customHeight="1" x14ac:dyDescent="0.35">
      <c r="A17" s="4">
        <v>1</v>
      </c>
      <c r="C17" s="66" t="s">
        <v>5</v>
      </c>
      <c r="D17" s="67"/>
      <c r="E17" s="68"/>
      <c r="F17" s="69"/>
      <c r="G17" s="70"/>
      <c r="M17" s="8"/>
    </row>
    <row r="18" spans="1:13" s="4" customFormat="1" ht="30" customHeight="1" x14ac:dyDescent="0.35">
      <c r="A18" s="4">
        <v>1</v>
      </c>
      <c r="C18" s="74" t="s">
        <v>6</v>
      </c>
      <c r="D18" s="75"/>
      <c r="E18" s="68"/>
      <c r="F18" s="69"/>
      <c r="G18" s="70"/>
      <c r="M18" s="8"/>
    </row>
    <row r="19" spans="1:13" s="4" customFormat="1" ht="19.5" customHeight="1" x14ac:dyDescent="0.35">
      <c r="A19" s="4">
        <v>1</v>
      </c>
      <c r="C19" s="66" t="s">
        <v>7</v>
      </c>
      <c r="D19" s="67"/>
      <c r="E19" s="68"/>
      <c r="F19" s="69"/>
      <c r="G19" s="70"/>
      <c r="M19" s="8"/>
    </row>
    <row r="20" spans="1:13" s="4" customFormat="1" ht="19.5" customHeight="1" x14ac:dyDescent="0.35">
      <c r="A20" s="4">
        <v>1</v>
      </c>
      <c r="C20" s="66" t="s">
        <v>8</v>
      </c>
      <c r="D20" s="67"/>
      <c r="E20" s="68"/>
      <c r="F20" s="69"/>
      <c r="G20" s="70"/>
      <c r="M20" s="8"/>
    </row>
    <row r="21" spans="1:13" s="4" customFormat="1" ht="19.5" customHeight="1" x14ac:dyDescent="0.35">
      <c r="A21" s="4">
        <v>1</v>
      </c>
      <c r="C21" s="66" t="s">
        <v>9</v>
      </c>
      <c r="D21" s="67"/>
      <c r="E21" s="68"/>
      <c r="F21" s="69"/>
      <c r="G21" s="70"/>
      <c r="M21" s="8"/>
    </row>
    <row r="22" spans="1:13" s="4" customFormat="1" ht="19.5" customHeight="1" x14ac:dyDescent="0.35">
      <c r="A22" s="4">
        <v>1</v>
      </c>
      <c r="C22" s="66" t="s">
        <v>10</v>
      </c>
      <c r="D22" s="67"/>
      <c r="E22" s="68"/>
      <c r="F22" s="69"/>
      <c r="G22" s="70"/>
      <c r="M22" s="8"/>
    </row>
    <row r="23" spans="1:13" s="4" customFormat="1" ht="19.5" customHeight="1" x14ac:dyDescent="0.35">
      <c r="A23" s="4">
        <v>1</v>
      </c>
      <c r="C23" s="66" t="s">
        <v>11</v>
      </c>
      <c r="D23" s="67"/>
      <c r="E23" s="71"/>
      <c r="F23" s="72"/>
      <c r="G23" s="73"/>
      <c r="M23" s="8"/>
    </row>
    <row r="24" spans="1:13" s="4" customFormat="1" ht="19.5" customHeight="1" thickBot="1" x14ac:dyDescent="0.4">
      <c r="A24" s="4">
        <v>1</v>
      </c>
      <c r="C24" s="54" t="s">
        <v>12</v>
      </c>
      <c r="D24" s="55"/>
      <c r="E24" s="56"/>
      <c r="F24" s="57"/>
      <c r="G24" s="58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59" t="s">
        <v>13</v>
      </c>
      <c r="C27" s="59"/>
      <c r="D27" s="60" t="s">
        <v>14</v>
      </c>
      <c r="E27" s="60"/>
      <c r="F27" s="60"/>
      <c r="G27" s="60"/>
      <c r="H27" s="60"/>
      <c r="I27" s="60"/>
      <c r="J27" s="60"/>
      <c r="K27" s="11"/>
      <c r="M27" s="3">
        <v>1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1" t="s">
        <v>15</v>
      </c>
      <c r="C29" s="62"/>
      <c r="D29" s="63"/>
      <c r="E29" s="64" t="s">
        <v>16</v>
      </c>
      <c r="F29" s="65"/>
      <c r="G29" s="12" t="s">
        <v>17</v>
      </c>
      <c r="H29" s="13" t="s">
        <v>18</v>
      </c>
      <c r="I29" s="12" t="s">
        <v>19</v>
      </c>
      <c r="J29" s="14" t="s">
        <v>20</v>
      </c>
      <c r="K29" s="15" t="s">
        <v>21</v>
      </c>
    </row>
    <row r="30" spans="1:13" ht="25.5" customHeight="1" x14ac:dyDescent="0.35">
      <c r="A30" s="4">
        <v>1</v>
      </c>
      <c r="B30" s="44" t="s">
        <v>22</v>
      </c>
      <c r="C30" s="45"/>
      <c r="D30" s="46"/>
      <c r="E30" s="47"/>
      <c r="F30" s="48"/>
      <c r="G30" s="16" t="s">
        <v>23</v>
      </c>
      <c r="H30" s="1"/>
      <c r="I30" s="17">
        <v>1</v>
      </c>
      <c r="J30" s="18" t="str">
        <f t="shared" ref="J30:J31" si="0">IF(AND(H30&lt;&gt;"",I30&lt;&gt;""),H30*I30,"")</f>
        <v/>
      </c>
      <c r="K30" s="19" t="str">
        <f>IF(J30&lt;&gt;"",J30*IF($E$18="platiteľ DPH",1.23,1),"")</f>
        <v/>
      </c>
    </row>
    <row r="31" spans="1:13" ht="41" customHeight="1" thickBot="1" x14ac:dyDescent="0.4">
      <c r="A31" s="4">
        <v>1</v>
      </c>
      <c r="B31" s="49" t="s">
        <v>24</v>
      </c>
      <c r="C31" s="50"/>
      <c r="D31" s="51"/>
      <c r="E31" s="52"/>
      <c r="F31" s="53"/>
      <c r="G31" s="20" t="s">
        <v>23</v>
      </c>
      <c r="H31" s="2"/>
      <c r="I31" s="21">
        <v>1</v>
      </c>
      <c r="J31" s="22" t="str">
        <f t="shared" si="0"/>
        <v/>
      </c>
      <c r="K31" s="23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24"/>
      <c r="C32" s="25"/>
      <c r="D32" s="25"/>
      <c r="E32" s="25"/>
      <c r="F32" s="25"/>
      <c r="G32" s="25"/>
      <c r="H32" s="26"/>
      <c r="I32" s="26" t="s">
        <v>25</v>
      </c>
      <c r="J32" s="27" t="str">
        <f>IF(SUM(J30:J31)&gt;0,SUM(J30:J31),"")</f>
        <v/>
      </c>
      <c r="K32" s="27" t="str">
        <f>IF(SUM(K30:K31)&gt;0,SUM(K30:K31),"")</f>
        <v/>
      </c>
    </row>
    <row r="33" spans="1:13" x14ac:dyDescent="0.35">
      <c r="A33" s="4">
        <v>1</v>
      </c>
      <c r="B33" s="28" t="s">
        <v>26</v>
      </c>
    </row>
    <row r="34" spans="1:13" x14ac:dyDescent="0.35">
      <c r="A34" s="4">
        <v>1</v>
      </c>
    </row>
    <row r="35" spans="1:13" x14ac:dyDescent="0.35">
      <c r="A35" s="4">
        <v>1</v>
      </c>
    </row>
    <row r="36" spans="1:13" x14ac:dyDescent="0.35">
      <c r="A36" s="4">
        <v>1</v>
      </c>
      <c r="C36" s="41" t="s">
        <v>27</v>
      </c>
      <c r="D36" s="42"/>
      <c r="E36" s="42"/>
      <c r="F36" s="42"/>
      <c r="G36" s="42"/>
      <c r="H36" s="42"/>
      <c r="I36" s="42"/>
      <c r="J36" s="43"/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29" t="s">
        <v>28</v>
      </c>
      <c r="D40" s="36"/>
    </row>
    <row r="41" spans="1:13" s="30" customFormat="1" x14ac:dyDescent="0.35">
      <c r="A41" s="4">
        <v>1</v>
      </c>
      <c r="C41" s="29"/>
      <c r="D41" s="37"/>
      <c r="M41" s="31"/>
    </row>
    <row r="42" spans="1:13" s="30" customFormat="1" ht="15" customHeight="1" x14ac:dyDescent="0.35">
      <c r="A42" s="4">
        <v>1</v>
      </c>
      <c r="C42" s="29" t="s">
        <v>29</v>
      </c>
      <c r="D42" s="38"/>
      <c r="G42" s="32"/>
      <c r="H42" s="32"/>
      <c r="I42" s="32"/>
      <c r="J42" s="32"/>
      <c r="K42" s="32"/>
      <c r="M42" s="31"/>
    </row>
    <row r="43" spans="1:13" s="30" customFormat="1" x14ac:dyDescent="0.35">
      <c r="A43" s="4">
        <v>1</v>
      </c>
      <c r="F43" s="33"/>
      <c r="G43" s="39" t="s">
        <v>34</v>
      </c>
      <c r="H43" s="39"/>
      <c r="I43" s="39"/>
      <c r="J43" s="39"/>
      <c r="K43" s="39"/>
      <c r="M43" s="31"/>
    </row>
    <row r="44" spans="1:13" s="30" customFormat="1" x14ac:dyDescent="0.35">
      <c r="A44" s="4">
        <v>1</v>
      </c>
      <c r="F44" s="33"/>
      <c r="G44" s="34"/>
      <c r="H44" s="34"/>
      <c r="I44" s="34"/>
      <c r="J44" s="34"/>
      <c r="K44" s="34"/>
      <c r="M44" s="31"/>
    </row>
    <row r="45" spans="1:13" ht="15" customHeight="1" x14ac:dyDescent="0.35">
      <c r="A45" s="4">
        <v>1</v>
      </c>
      <c r="B45" s="40" t="s">
        <v>30</v>
      </c>
      <c r="C45" s="40"/>
      <c r="D45" s="40"/>
      <c r="E45" s="40"/>
      <c r="F45" s="40"/>
      <c r="G45" s="40"/>
      <c r="H45" s="40"/>
      <c r="I45" s="40"/>
      <c r="J45" s="40"/>
      <c r="K45" s="40"/>
      <c r="L45" s="35"/>
    </row>
    <row r="46" spans="1:13" x14ac:dyDescent="0.35">
      <c r="A46" s="4">
        <v>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35"/>
    </row>
  </sheetData>
  <sheetProtection algorithmName="SHA-512" hashValue="XxWKwmPFc7EkbzJ38b/QCqepDironSI3HrExqyJ5tY/R3aOUQH4GwLo9r9i/w5bzuTbtt+jWa9BnBdv5aYXh/Q==" saltValue="IvmRVSMplTANPA8nk4bo3g==" spinCount="100000" sheet="1" formatCells="0" formatColumns="0" formatRows="0" selectLockedCells="1"/>
  <autoFilter ref="A1:A46" xr:uid="{00000000-0009-0000-0000-000006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3:K43"/>
    <mergeCell ref="B45:K46"/>
    <mergeCell ref="C36:J36"/>
    <mergeCell ref="B30:D30"/>
    <mergeCell ref="E30:F30"/>
    <mergeCell ref="B31:D31"/>
    <mergeCell ref="E31:F31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C176242-8F8A-4529-82F6-AF969962879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2024-12-13T11:33:34Z</dcterms:created>
  <dcterms:modified xsi:type="dcterms:W3CDTF">2025-02-24T09:00:11Z</dcterms:modified>
</cp:coreProperties>
</file>