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69-č. 70-MsP_Interiérové vybavenie/Výzva č. 69-Interiérové vybavenie pre MsP/"/>
    </mc:Choice>
  </mc:AlternateContent>
  <xr:revisionPtr revIDLastSave="21" documentId="8_{5630EE1C-656C-4604-8B58-D6E890556098}" xr6:coauthVersionLast="47" xr6:coauthVersionMax="47" xr10:uidLastSave="{76ED047A-2540-4428-9A8C-DEA72C646EFA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H22" i="6" l="1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<sst xmlns="http://schemas.openxmlformats.org/spreadsheetml/2006/main" count="77" uniqueCount="73">
  <si>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</si>
  <si>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</si>
  <si>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</si>
  <si>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</si>
  <si>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</si>
  <si>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</si>
  <si>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</si>
  <si>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</si>
  <si>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</si>
  <si>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</si>
  <si>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</si>
  <si>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</si>
  <si>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</si>
  <si>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</si>
  <si>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</si>
  <si>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</si>
  <si>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</si>
  <si>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</si>
  <si>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</si>
  <si>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</si>
  <si>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</si>
  <si>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</si>
  <si>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</si>
  <si>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</si>
  <si>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</si>
  <si>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</si>
  <si>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</si>
  <si>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</si>
  <si>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</si>
  <si>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</si>
  <si>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</si>
  <si>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</si>
  <si>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</si>
  <si>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</si>
  <si>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</si>
  <si>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</si>
  <si>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</si>
  <si>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</si>
  <si>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</si>
  <si>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</si>
  <si>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</si>
  <si>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</si>
  <si>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</si>
  <si>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</si>
  <si>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</si>
  <si>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</si>
  <si>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</si>
  <si>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</si>
  <si>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</si>
  <si>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</si>
  <si>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</si>
  <si>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</si>
  <si>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</si>
  <si>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</si>
  <si>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</si>
  <si>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</si>
  <si>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</si>
  <si>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</si>
  <si>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</si>
  <si>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</si>
  <si>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</si>
  <si>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</si>
  <si>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</si>
  <si>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</si>
  <si>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1</t>
  </si>
  <si>
    <t>Jednotková cena bez DPH</t>
  </si>
  <si>
    <t>Výška DPH</t>
  </si>
  <si>
    <t xml:space="preserve">Celková cena s DPH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</si>
  <si>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21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</si>
  <si>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Dispečerské kreslo</t>
  </si>
  <si>
    <t xml:space="preserve">Plastová stolička </t>
  </si>
  <si>
    <t>2</t>
  </si>
  <si>
    <t>Príloha č. 2b - Ponuka uchádzača vo výzve č. 69 "Interiérové vybavenie pre MsP" pre časť 2 "Stoličky a kreslá"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</si>
</sst>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3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9" xfId="2" applyNumberFormat="1" applyFont="1" applyFill="1" applyBorder="1" applyAlignment="1">
      <alignment vertical="center"/>
    </xf>
    <xf numFmtId="49" fontId="0" fillId="6" borderId="60" xfId="0" applyNumberFormat="1" applyFill="1" applyBorder="1" applyAlignment="1">
      <alignment horizontal="left"/>
    </xf>
    <xf numFmtId="49" fontId="0" fillId="6" borderId="48" xfId="0" applyNumberFormat="1" applyFill="1" applyBorder="1" applyAlignment="1">
      <alignment horizontal="left"/>
    </xf>
    <xf numFmtId="0" fontId="0" fillId="6" borderId="44" xfId="0" applyFill="1" applyBorder="1" applyAlignment="1">
      <alignment horizontal="left"/>
    </xf>
    <xf numFmtId="0" fontId="10" fillId="0" borderId="6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3" fillId="5" borderId="64" xfId="2" applyFont="1" applyFill="1" applyBorder="1" applyProtection="1">
      <protection hidden="1"/>
    </xf>
    <xf numFmtId="0" fontId="6" fillId="0" borderId="59" xfId="0" applyFont="1" applyBorder="1" applyAlignment="1">
      <alignment vertical="center"/>
    </xf>
    <xf numFmtId="0" fontId="5" fillId="6" borderId="65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justify" vertical="center"/>
    </xf>
    <xf numFmtId="0" fontId="0" fillId="6" borderId="66" xfId="0" applyFill="1" applyBorder="1" applyAlignment="1">
      <alignment horizontal="left" vertical="center" wrapText="1" indent="1"/>
    </xf>
    <xf numFmtId="0" fontId="6" fillId="6" borderId="66" xfId="0" applyFont="1" applyFill="1" applyBorder="1" applyAlignment="1">
      <alignment horizontal="left" vertical="center" wrapText="1" indent="1"/>
    </xf>
    <xf numFmtId="0" fontId="2" fillId="6" borderId="66" xfId="0" applyFont="1" applyFill="1" applyBorder="1" applyAlignment="1">
      <alignment horizontal="center" vertical="center" wrapText="1"/>
    </xf>
    <xf numFmtId="0" fontId="24" fillId="6" borderId="66" xfId="4" applyFill="1" applyBorder="1" applyAlignment="1">
      <alignment horizontal="left" vertical="center" wrapText="1" indent="1"/>
    </xf>
    <xf numFmtId="0" fontId="0" fillId="6" borderId="66" xfId="0" applyFill="1" applyBorder="1" applyAlignment="1" applyProtection="1">
      <alignment horizontal="left" vertical="center" wrapText="1" indent="1"/>
      <protection locked="0"/>
    </xf>
    <xf numFmtId="0" fontId="0" fillId="6" borderId="66" xfId="0" applyFill="1" applyBorder="1" applyAlignment="1">
      <alignment horizontal="left" wrapText="1" indent="1"/>
    </xf>
    <xf numFmtId="165" fontId="0" fillId="5" borderId="62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>
      <alignment horizontal="center"/>
    </xf>
    <xf numFmtId="165" fontId="0" fillId="0" borderId="63" xfId="2" applyNumberFormat="1" applyFont="1" applyFill="1" applyBorder="1" applyAlignment="1"/>
    <xf numFmtId="165" fontId="0" fillId="5" borderId="33" xfId="2" applyNumberFormat="1" applyFont="1" applyFill="1" applyBorder="1" applyAlignment="1">
      <alignment horizontal="center"/>
    </xf>
    <xf numFmtId="165" fontId="0" fillId="0" borderId="33" xfId="2" applyNumberFormat="1" applyFont="1" applyFill="1" applyBorder="1" applyAlignment="1">
      <alignment horizontal="center"/>
    </xf>
    <xf numFmtId="165" fontId="0" fillId="0" borderId="49" xfId="2" applyNumberFormat="1" applyFont="1" applyFill="1" applyBorder="1" applyAlignment="1"/>
    <xf numFmtId="0" fontId="0" fillId="0" borderId="45" xfId="2" applyFont="1" applyFill="1" applyBorder="1" applyAlignment="1">
      <alignment horizontal="center"/>
    </xf>
    <xf numFmtId="165" fontId="0" fillId="5" borderId="45" xfId="2" applyNumberFormat="1" applyFont="1" applyFill="1" applyBorder="1" applyAlignment="1">
      <alignment horizontal="center"/>
    </xf>
    <xf numFmtId="165" fontId="0" fillId="0" borderId="22" xfId="2" applyNumberFormat="1" applyFont="1" applyFill="1" applyBorder="1" applyAlignment="1">
      <alignment horizontal="center"/>
    </xf>
    <xf numFmtId="165" fontId="0" fillId="0" borderId="46" xfId="2" applyNumberFormat="1" applyFont="1" applyFill="1" applyBorder="1" applyAlignment="1"/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39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34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19" fillId="0" borderId="41" xfId="2" applyFont="1" applyFill="1" applyBorder="1" applyAlignment="1">
      <alignment horizontal="left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0" fillId="5" borderId="56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8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1" xfId="2" applyFont="1" applyFill="1" applyBorder="1" applyAlignment="1">
      <alignment horizontal="center" wrapText="1"/>
    </xf>
    <xf numFmtId="0" fontId="16" fillId="6" borderId="43" xfId="2" applyFont="1" applyFill="1" applyBorder="1" applyAlignment="1">
      <alignment horizontal="center" wrapText="1"/>
    </xf>
    <xf numFmtId="0" fontId="11" fillId="6" borderId="51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8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0" borderId="61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0" fillId="0" borderId="56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5" xfId="2" applyNumberFormat="1" applyFont="1" applyFill="1" applyBorder="1" applyAlignment="1">
      <alignment horizontal="left"/>
    </xf>
    <xf numFmtId="2" fontId="18" fillId="0" borderId="47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7" xfId="2" applyFont="1" applyFill="1" applyBorder="1" applyAlignment="1">
      <alignment horizontal="left"/>
    </xf>
    <xf numFmtId="0" fontId="14" fillId="7" borderId="51" xfId="2" applyFont="1" applyFill="1" applyBorder="1" applyAlignment="1">
      <alignment horizontal="center" vertical="center" wrapText="1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/>
    </xf>
    <xf numFmtId="0" fontId="25" fillId="0" borderId="3" xfId="2" applyFont="1" applyFill="1" applyBorder="1" applyAlignment="1">
      <alignment horizontal="left" wrapText="1"/>
    </xf>
    <xf numFmtId="0" fontId="25" fillId="0" borderId="50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25" fillId="0" borderId="54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2" fillId="0" borderId="39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4" xfId="0" applyFont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441139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441139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441139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9</xdr:col>
          <xdr:colOff>554691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441139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396689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zoomScale="85" zoomScaleNormal="85" zoomScaleSheetLayoutView="160" workbookViewId="0">
      <selection activeCell="M4" sqref="M4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8.453125" style="14" customWidth="1"/>
    <col min="6" max="6" width="12.26953125" customWidth="1"/>
    <col min="7" max="7" width="26.81640625" customWidth="1"/>
    <col min="8" max="8" width="12.1796875" customWidth="1"/>
    <col min="9" max="9" width="22.08984375" customWidth="1"/>
  </cols>
  <sheetData>
    <row r="1" spans="2:9" ht="25.5" customHeight="1" x14ac:dyDescent="0.45">
      <c r="B1" s="47" t="s">
        <v>49</v>
      </c>
      <c r="C1" s="47"/>
      <c r="D1" s="47"/>
      <c r="E1" s="47"/>
      <c r="F1" s="47"/>
      <c r="G1" s="47"/>
      <c r="H1" s="47"/>
      <c r="I1" s="47"/>
    </row>
    <row r="2" spans="2:9" ht="25.5" customHeight="1" x14ac:dyDescent="0.45">
      <c r="B2" s="48" t="s">
        <v>45</v>
      </c>
      <c r="C2" s="48"/>
      <c r="D2" s="48"/>
      <c r="E2" s="48"/>
      <c r="F2" s="48"/>
      <c r="G2" s="48"/>
      <c r="H2" s="48"/>
      <c r="I2" s="48"/>
    </row>
    <row r="3" spans="2:9" ht="15" thickBot="1" x14ac:dyDescent="0.4">
      <c r="B3" s="70"/>
      <c r="C3" s="70"/>
      <c r="D3" s="70"/>
      <c r="E3" s="70"/>
      <c r="F3" s="70"/>
    </row>
    <row r="4" spans="2:9" ht="45.75" customHeight="1" thickBot="1" x14ac:dyDescent="0.4">
      <c r="B4" s="53" t="s">
        <v>72</v>
      </c>
      <c r="C4" s="54"/>
      <c r="D4" s="54"/>
      <c r="E4" s="54"/>
      <c r="F4" s="54"/>
      <c r="G4" s="54"/>
      <c r="H4" s="54"/>
      <c r="I4" s="55"/>
    </row>
    <row r="5" spans="2:9" s="14" customFormat="1" ht="15" thickBot="1" x14ac:dyDescent="0.4">
      <c r="B5" s="56"/>
      <c r="C5" s="57"/>
      <c r="D5" s="57"/>
      <c r="E5" s="57"/>
      <c r="F5" s="57"/>
      <c r="G5" s="57"/>
      <c r="H5" s="57"/>
      <c r="I5" s="57"/>
    </row>
    <row r="6" spans="2:9" ht="17.149999999999999" customHeight="1" x14ac:dyDescent="0.35">
      <c r="B6" s="62" t="s">
        <v>0</v>
      </c>
      <c r="C6" s="63"/>
      <c r="D6" s="63"/>
      <c r="E6" s="63"/>
      <c r="F6" s="58"/>
      <c r="G6" s="58"/>
      <c r="H6" s="58"/>
      <c r="I6" s="59"/>
    </row>
    <row r="7" spans="2:9" ht="17.149999999999999" customHeight="1" thickBot="1" x14ac:dyDescent="0.4">
      <c r="B7" s="64" t="s">
        <v>1</v>
      </c>
      <c r="C7" s="65"/>
      <c r="D7" s="65"/>
      <c r="E7" s="65"/>
      <c r="F7" s="66" t="s">
        <v>2</v>
      </c>
      <c r="G7" s="67"/>
      <c r="H7" s="60"/>
      <c r="I7" s="61"/>
    </row>
    <row r="8" spans="2:9" s="14" customFormat="1" ht="15" thickBot="1" x14ac:dyDescent="0.4">
      <c r="B8" s="68"/>
      <c r="C8" s="69"/>
      <c r="D8" s="69"/>
      <c r="E8" s="69"/>
      <c r="F8" s="69"/>
      <c r="G8" s="69"/>
      <c r="H8" s="69"/>
      <c r="I8" s="69"/>
    </row>
    <row r="9" spans="2:9" ht="30" customHeight="1" x14ac:dyDescent="0.35">
      <c r="B9" s="71" t="s">
        <v>3</v>
      </c>
      <c r="C9" s="72"/>
      <c r="D9" s="72"/>
      <c r="E9" s="72"/>
      <c r="F9" s="72"/>
      <c r="G9" s="72"/>
      <c r="H9" s="72"/>
      <c r="I9" s="73"/>
    </row>
    <row r="10" spans="2:9" ht="36.75" customHeight="1" x14ac:dyDescent="0.35">
      <c r="B10" s="108" t="s">
        <v>52</v>
      </c>
      <c r="C10" s="109"/>
      <c r="D10" s="109"/>
      <c r="E10" s="109"/>
      <c r="F10" s="109"/>
      <c r="G10" s="109"/>
      <c r="H10" s="110"/>
      <c r="I10" s="27"/>
    </row>
    <row r="11" spans="2:9" ht="45" customHeight="1" x14ac:dyDescent="0.35">
      <c r="B11" s="126" t="s">
        <v>40</v>
      </c>
      <c r="C11" s="127"/>
      <c r="D11" s="127"/>
      <c r="E11" s="127"/>
      <c r="F11" s="127"/>
      <c r="G11" s="127"/>
      <c r="H11" s="128"/>
      <c r="I11" s="12"/>
    </row>
    <row r="12" spans="2:9" ht="45" customHeight="1" x14ac:dyDescent="0.35">
      <c r="B12" s="132" t="s">
        <v>4</v>
      </c>
      <c r="C12" s="133"/>
      <c r="D12" s="133"/>
      <c r="E12" s="133"/>
      <c r="F12" s="133"/>
      <c r="G12" s="133"/>
      <c r="H12" s="134"/>
      <c r="I12" s="12"/>
    </row>
    <row r="13" spans="2:9" ht="45" customHeight="1" x14ac:dyDescent="0.35">
      <c r="B13" s="132" t="s">
        <v>46</v>
      </c>
      <c r="C13" s="133"/>
      <c r="D13" s="133"/>
      <c r="E13" s="133"/>
      <c r="F13" s="133"/>
      <c r="G13" s="133"/>
      <c r="H13" s="134"/>
      <c r="I13" s="12"/>
    </row>
    <row r="14" spans="2:9" ht="45" customHeight="1" thickBot="1" x14ac:dyDescent="0.4">
      <c r="B14" s="129" t="s">
        <v>44</v>
      </c>
      <c r="C14" s="130"/>
      <c r="D14" s="130"/>
      <c r="E14" s="130"/>
      <c r="F14" s="130"/>
      <c r="G14" s="130"/>
      <c r="H14" s="131"/>
      <c r="I14" s="13"/>
    </row>
    <row r="15" spans="2:9" s="14" customFormat="1" ht="15" thickBot="1" x14ac:dyDescent="0.4">
      <c r="B15" s="49"/>
      <c r="C15" s="50"/>
      <c r="D15" s="50"/>
      <c r="E15" s="50"/>
      <c r="F15" s="50"/>
      <c r="G15" s="50"/>
      <c r="H15" s="50"/>
      <c r="I15" s="50"/>
    </row>
    <row r="16" spans="2:9" ht="24" customHeight="1" x14ac:dyDescent="0.35">
      <c r="B16" s="123" t="s">
        <v>41</v>
      </c>
      <c r="C16" s="124"/>
      <c r="D16" s="124"/>
      <c r="E16" s="124"/>
      <c r="F16" s="124"/>
      <c r="G16" s="124"/>
      <c r="H16" s="124"/>
      <c r="I16" s="125"/>
    </row>
    <row r="17" spans="2:9" ht="15.65" customHeight="1" x14ac:dyDescent="0.35">
      <c r="B17" s="75" t="s">
        <v>5</v>
      </c>
      <c r="C17" s="76"/>
      <c r="D17" s="74"/>
      <c r="E17" s="18" t="s">
        <v>6</v>
      </c>
      <c r="F17" s="51" t="s">
        <v>7</v>
      </c>
      <c r="G17" s="74"/>
      <c r="H17" s="51" t="s">
        <v>8</v>
      </c>
      <c r="I17" s="52"/>
    </row>
    <row r="18" spans="2:9" ht="20.149999999999999" customHeight="1" thickBot="1" x14ac:dyDescent="0.4">
      <c r="B18" s="120" t="s">
        <v>42</v>
      </c>
      <c r="C18" s="121"/>
      <c r="D18" s="122"/>
      <c r="E18" s="17">
        <v>100</v>
      </c>
      <c r="F18" s="117" t="str">
        <f>IF(E18=100,"neuplatňuje sa","sem doplň minimum")</f>
        <v>neuplatňuje sa</v>
      </c>
      <c r="G18" s="118"/>
      <c r="H18" s="117" t="str">
        <f>IF(E18=100,"neuplatňuje sa","sem doplň maximum")</f>
        <v>neuplatňuje sa</v>
      </c>
      <c r="I18" s="119"/>
    </row>
    <row r="19" spans="2:9" ht="31" customHeight="1" thickBot="1" x14ac:dyDescent="0.4">
      <c r="B19" s="136" t="s">
        <v>63</v>
      </c>
      <c r="C19" s="137" t="s">
        <v>47</v>
      </c>
      <c r="D19" s="138"/>
      <c r="E19" s="139"/>
      <c r="F19" s="140" t="s">
        <v>51</v>
      </c>
      <c r="G19" s="140" t="s">
        <v>65</v>
      </c>
      <c r="H19" s="140" t="s">
        <v>66</v>
      </c>
      <c r="I19" s="141" t="s">
        <v>67</v>
      </c>
    </row>
    <row r="20" spans="2:9" ht="17.149999999999999" customHeight="1" x14ac:dyDescent="0.35">
      <c r="B20" s="22" t="s">
        <v>64</v>
      </c>
      <c r="C20" s="111" t="s">
        <v>70</v>
      </c>
      <c r="D20" s="112"/>
      <c r="E20" s="113"/>
      <c r="F20" s="25">
        <v>50</v>
      </c>
      <c r="G20" s="37">
        <v>0</v>
      </c>
      <c r="H20" s="38">
        <f>IF(F$7="Som platcom DPH",G20*0.23,0)</f>
        <v>0</v>
      </c>
      <c r="I20" s="39">
        <f t="shared" ref="I20" si="0">SUM(G20+H20)*F20</f>
        <v>0</v>
      </c>
    </row>
    <row r="21" spans="2:9" ht="17.149999999999999" customHeight="1" x14ac:dyDescent="0.35">
      <c r="B21" s="23" t="s">
        <v>71</v>
      </c>
      <c r="C21" s="142" t="s">
        <v>69</v>
      </c>
      <c r="D21" s="143"/>
      <c r="E21" s="144"/>
      <c r="F21" s="26">
        <v>10</v>
      </c>
      <c r="G21" s="40">
        <v>0</v>
      </c>
      <c r="H21" s="41">
        <f>IF(F$7="Som platcom DPH",G21*0.23,0)</f>
        <v>0</v>
      </c>
      <c r="I21" s="42">
        <f t="shared" ref="I21" si="1">SUM(G21+H21)*F21</f>
        <v>0</v>
      </c>
    </row>
    <row r="22" spans="2:9" ht="19" customHeight="1" thickBot="1" x14ac:dyDescent="0.4">
      <c r="B22" s="24">
        <v>3</v>
      </c>
      <c r="C22" s="114" t="s">
        <v>61</v>
      </c>
      <c r="D22" s="115"/>
      <c r="E22" s="116"/>
      <c r="F22" s="43">
        <v>1</v>
      </c>
      <c r="G22" s="44">
        <v>0</v>
      </c>
      <c r="H22" s="45">
        <f>IF(F$7="Som platcom DPH",G22*0.23,0)</f>
        <v>0</v>
      </c>
      <c r="I22" s="46">
        <f t="shared" ref="I22" si="2">SUM(G22+H22)*F22</f>
        <v>0</v>
      </c>
    </row>
    <row r="23" spans="2:9" ht="31" customHeight="1" thickBot="1" x14ac:dyDescent="0.4">
      <c r="B23" s="103" t="s">
        <v>48</v>
      </c>
      <c r="C23" s="104"/>
      <c r="D23" s="104"/>
      <c r="E23" s="104"/>
      <c r="F23" s="104"/>
      <c r="G23" s="104"/>
      <c r="H23" s="104"/>
      <c r="I23" s="21">
        <f>SUM(I20:I22)</f>
        <v>0</v>
      </c>
    </row>
    <row r="24" spans="2:9" ht="16" customHeight="1" thickBot="1" x14ac:dyDescent="0.4">
      <c r="B24" s="19" t="s">
        <v>10</v>
      </c>
      <c r="C24" s="20"/>
      <c r="D24" s="20"/>
      <c r="E24" s="20"/>
      <c r="F24" s="105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06"/>
      <c r="H24" s="106"/>
      <c r="I24" s="107"/>
    </row>
    <row r="25" spans="2:9" ht="15" customHeight="1" thickBot="1" x14ac:dyDescent="0.4">
      <c r="B25" s="68"/>
      <c r="C25" s="69"/>
      <c r="D25" s="69"/>
      <c r="E25" s="69"/>
      <c r="F25" s="69"/>
      <c r="G25" s="69"/>
      <c r="H25" s="69"/>
      <c r="I25" s="69"/>
    </row>
    <row r="26" spans="2:9" ht="23.15" customHeight="1" thickBot="1" x14ac:dyDescent="0.4">
      <c r="B26" s="53" t="s">
        <v>62</v>
      </c>
      <c r="C26" s="54"/>
      <c r="D26" s="54"/>
      <c r="E26" s="54"/>
      <c r="F26" s="54"/>
      <c r="G26" s="54"/>
      <c r="H26" s="54"/>
      <c r="I26" s="55"/>
    </row>
    <row r="27" spans="2:9" ht="20.5" customHeight="1" x14ac:dyDescent="0.35">
      <c r="B27" s="100"/>
      <c r="C27" s="101"/>
      <c r="D27" s="101"/>
      <c r="E27" s="101"/>
      <c r="F27" s="101"/>
      <c r="G27" s="102"/>
      <c r="H27" s="98" t="s">
        <v>9</v>
      </c>
      <c r="I27" s="99"/>
    </row>
    <row r="28" spans="2:9" s="16" customFormat="1" ht="26.25" customHeight="1" thickBot="1" x14ac:dyDescent="0.4">
      <c r="B28" s="77" t="s">
        <v>43</v>
      </c>
      <c r="C28" s="78"/>
      <c r="D28" s="78"/>
      <c r="E28" s="78"/>
      <c r="F28" s="78"/>
      <c r="G28" s="79"/>
      <c r="H28" s="80"/>
      <c r="I28" s="81"/>
    </row>
    <row r="29" spans="2:9" s="16" customFormat="1" ht="17.149999999999999" customHeight="1" x14ac:dyDescent="0.35">
      <c r="B29" s="135" t="s">
        <v>68</v>
      </c>
      <c r="C29" s="135"/>
      <c r="D29" s="135"/>
      <c r="E29" s="135"/>
      <c r="F29" s="135"/>
      <c r="G29" s="135"/>
      <c r="H29" s="135"/>
      <c r="I29" s="135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88" t="s">
        <v>11</v>
      </c>
      <c r="C31" s="89"/>
      <c r="D31" s="90"/>
      <c r="E31" s="94" t="s">
        <v>50</v>
      </c>
      <c r="F31" s="95"/>
      <c r="G31" s="82" t="s">
        <v>12</v>
      </c>
      <c r="H31" s="83"/>
      <c r="I31" s="84"/>
    </row>
    <row r="32" spans="2:9" ht="11.5" customHeight="1" thickBot="1" x14ac:dyDescent="0.4">
      <c r="B32" s="91"/>
      <c r="C32" s="92"/>
      <c r="D32" s="93"/>
      <c r="E32" s="96"/>
      <c r="F32" s="97"/>
      <c r="G32" s="85"/>
      <c r="H32" s="86"/>
      <c r="I32" s="87"/>
    </row>
  </sheetData>
  <mergeCells count="41">
    <mergeCell ref="B23:H23"/>
    <mergeCell ref="F24:I24"/>
    <mergeCell ref="B10:H10"/>
    <mergeCell ref="C20:E20"/>
    <mergeCell ref="C21:E21"/>
    <mergeCell ref="C22:E22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B28:G28"/>
    <mergeCell ref="B25:I25"/>
    <mergeCell ref="H28:I28"/>
    <mergeCell ref="G31:I32"/>
    <mergeCell ref="B31:D32"/>
    <mergeCell ref="E31:F32"/>
    <mergeCell ref="B26:I26"/>
    <mergeCell ref="H27:I27"/>
    <mergeCell ref="B27:G27"/>
    <mergeCell ref="B29:I2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438150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438150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438150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9</xdr:col>
                    <xdr:colOff>552450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438150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393700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9" t="s">
        <v>53</v>
      </c>
    </row>
    <row r="3" spans="2:2" x14ac:dyDescent="0.35">
      <c r="B3" s="30"/>
    </row>
    <row r="4" spans="2:2" x14ac:dyDescent="0.35">
      <c r="B4" s="31" t="s">
        <v>14</v>
      </c>
    </row>
    <row r="5" spans="2:2" x14ac:dyDescent="0.35">
      <c r="B5" s="32"/>
    </row>
    <row r="6" spans="2:2" x14ac:dyDescent="0.35">
      <c r="B6" s="33" t="s">
        <v>15</v>
      </c>
    </row>
    <row r="7" spans="2:2" x14ac:dyDescent="0.35">
      <c r="B7" s="31"/>
    </row>
    <row r="8" spans="2:2" ht="60.75" customHeight="1" x14ac:dyDescent="0.35">
      <c r="B8" s="34" t="s">
        <v>54</v>
      </c>
    </row>
    <row r="9" spans="2:2" x14ac:dyDescent="0.35">
      <c r="B9" s="34"/>
    </row>
    <row r="10" spans="2:2" x14ac:dyDescent="0.35">
      <c r="B10" s="35" t="s">
        <v>55</v>
      </c>
    </row>
    <row r="11" spans="2:2" x14ac:dyDescent="0.35">
      <c r="B11" s="35" t="s">
        <v>56</v>
      </c>
    </row>
    <row r="12" spans="2:2" x14ac:dyDescent="0.35">
      <c r="B12" s="35" t="s">
        <v>57</v>
      </c>
    </row>
    <row r="13" spans="2:2" x14ac:dyDescent="0.35">
      <c r="B13" s="35" t="s">
        <v>58</v>
      </c>
    </row>
    <row r="14" spans="2:2" x14ac:dyDescent="0.35">
      <c r="B14" s="31"/>
    </row>
    <row r="15" spans="2:2" ht="29" x14ac:dyDescent="0.35">
      <c r="B15" s="34" t="s">
        <v>59</v>
      </c>
    </row>
    <row r="16" spans="2:2" x14ac:dyDescent="0.35">
      <c r="B16" s="36"/>
    </row>
    <row r="17" spans="2:2" ht="29" x14ac:dyDescent="0.35">
      <c r="B17" s="31" t="s">
        <v>60</v>
      </c>
    </row>
    <row r="18" spans="2:2" ht="15" thickBot="1" x14ac:dyDescent="0.4">
      <c r="B18" s="28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2025-02-13T15:27:24Z</cp:lastPrinted>
  <dcterms:created xsi:type="dcterms:W3CDTF">2022-09-22T09:41:16Z</dcterms:created>
  <dcterms:modified xsi:type="dcterms:W3CDTF">2025-03-13T13:06:16Z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