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3 LS Žilina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62913"/>
</workbook>
</file>

<file path=xl/calcChain.xml><?xml version="1.0" encoding="utf-8"?>
<calcChain xmlns="http://schemas.openxmlformats.org/spreadsheetml/2006/main">
  <c r="N12" i="1" l="1"/>
  <c r="L14" i="1" l="1"/>
  <c r="N14" i="1" l="1"/>
  <c r="N16" i="1" s="1"/>
  <c r="N1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<sst xmlns="http://schemas.openxmlformats.org/spreadsheetml/2006/main" count="81" uniqueCount="78">
  <si>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</si>
  <si>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</si>
  <si>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</si>
  <si>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</si>
  <si>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</si>
  <si>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</si>
  <si>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</si>
  <si>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</si>
  <si>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</si>
  <si>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</si>
  <si>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</si>
  <si>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</si>
  <si>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</si>
  <si>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</si>
  <si>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</si>
  <si>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</si>
  <si>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</si>
  <si>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</si>
  <si>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</si>
  <si>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</si>
  <si>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</si>
  <si>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</si>
  <si>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</si>
  <si>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</si>
  <si>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</si>
  <si>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</si>
  <si>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</si>
  <si>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</si>
  <si>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</si>
  <si>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</si>
  <si>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</si>
  <si>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</si>
  <si>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</si>
  <si>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</si>
  <si>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</si>
  <si>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</si>
  <si>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</si>
  <si>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</si>
  <si>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</si>
  <si>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</si>
  <si>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</si>
  <si>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</si>
  <si>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</si>
  <si>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</si>
  <si>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</si>
  <si>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</si>
  <si>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</si>
  <si>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</si>
  <si>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</si>
  <si>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</si>
  <si>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</si>
  <si>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</si>
  <si>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</si>
  <si>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</si>
  <si>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</si>
  <si>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</si>
  <si>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</si>
  <si>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</si>
  <si>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</si>
  <si>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</si>
  <si>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</si>
  <si>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</si>
  <si>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</si>
  <si>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</si>
  <si>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</si>
  <si>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</si>
  <si>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</si>
  <si>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</si>
  <si>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</si>
  <si>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</si>
  <si>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LO Turie</t>
  </si>
  <si>
    <t>LESY SR, š. p., organizačná zložka OZ Sever, Nám. M. R. Štefánika 1, 011 45 Žilina</t>
  </si>
  <si>
    <t>1 ks LKT alebo UKT</t>
  </si>
  <si>
    <t>DPH 23%</t>
  </si>
  <si>
    <t>Lesnícke služby v ťažbovom procese na OZ Sever, LS Žilina, LO Turie - výzva č. 3/2025</t>
  </si>
  <si>
    <t>SL353-355 1</t>
  </si>
  <si>
    <t>1,2,4a,6,7</t>
  </si>
  <si>
    <t xml:space="preserve"> - | - |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</si>
</sst>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/>
  </cellStyleXfs>
  <cellXfs count="11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6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/>
    </xf>
    <xf numFmtId="2" fontId="2" fillId="3" borderId="34" xfId="0" applyNumberFormat="1" applyFont="1" applyFill="1" applyBorder="1" applyAlignment="1" applyProtection="1">
      <alignment horizontal="center" vertical="center" wrapText="1"/>
    </xf>
    <xf numFmtId="2" fontId="2" fillId="3" borderId="37" xfId="0" applyNumberFormat="1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" fontId="3" fillId="3" borderId="8" xfId="0" applyNumberFormat="1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topLeftCell="C1" zoomScale="70" zoomScaleNormal="100" zoomScaleSheetLayoutView="70" workbookViewId="0">
      <selection activeCell="O19" sqref="O19"/>
    </sheetView>
  </sheetViews>
  <sheetFormatPr defaultRowHeight="14.25" x14ac:dyDescent="0.2"/>
  <cols>
    <col min="1" max="1" width="13.7109375" style="16" customWidth="1"/>
    <col min="2" max="2" width="12.85546875" style="16" customWidth="1"/>
    <col min="3" max="3" width="14.85546875" style="16" customWidth="1"/>
    <col min="4" max="4" width="19.5703125" style="16" customWidth="1"/>
    <col min="5" max="6" width="9.140625" style="16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6" width="10.85546875" style="16" customWidth="1"/>
    <col min="17" max="16384" width="9.140625" style="16"/>
  </cols>
  <sheetData>
    <row r="1" spans="1:16" ht="19.5" customHeight="1" x14ac:dyDescent="0.2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41"/>
      <c r="N1" s="50" t="s">
        <v>29</v>
      </c>
      <c r="O1" s="50"/>
      <c r="P1" s="50"/>
    </row>
    <row r="2" spans="1:16" ht="13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1"/>
      <c r="N2" s="51" t="s">
        <v>67</v>
      </c>
      <c r="O2" s="51"/>
      <c r="P2" s="51"/>
    </row>
    <row r="3" spans="1:16" ht="18" customHeight="1" x14ac:dyDescent="0.25">
      <c r="A3" s="61" t="s">
        <v>0</v>
      </c>
      <c r="B3" s="61"/>
      <c r="C3" s="64" t="s">
        <v>74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0.5" customHeight="1" x14ac:dyDescent="0.2">
      <c r="A4" s="14"/>
      <c r="B4" s="14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</row>
    <row r="5" spans="1:16" x14ac:dyDescent="0.2">
      <c r="A5" s="18"/>
      <c r="B5" s="18"/>
      <c r="C5" s="19"/>
      <c r="D5" s="19"/>
      <c r="E5" s="58"/>
      <c r="F5" s="58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5" x14ac:dyDescent="0.25">
      <c r="A6" s="61" t="s">
        <v>1</v>
      </c>
      <c r="B6" s="61"/>
      <c r="C6" s="66" t="s">
        <v>71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6" customHeight="1" x14ac:dyDescent="0.2">
      <c r="A7" s="20"/>
      <c r="B7" s="59"/>
      <c r="C7" s="59"/>
      <c r="D7" s="59"/>
      <c r="E7" s="59"/>
      <c r="F7" s="59"/>
      <c r="G7" s="19"/>
      <c r="H7" s="18"/>
      <c r="I7" s="18"/>
      <c r="J7" s="18"/>
      <c r="K7" s="18"/>
      <c r="L7" s="18"/>
      <c r="M7" s="18"/>
      <c r="N7" s="18"/>
      <c r="O7" s="18"/>
      <c r="P7" s="18"/>
    </row>
    <row r="8" spans="1:16" ht="16.5" customHeight="1" thickBot="1" x14ac:dyDescent="0.3">
      <c r="A8" s="67" t="s">
        <v>58</v>
      </c>
      <c r="B8" s="68"/>
      <c r="C8" s="68"/>
      <c r="D8" s="68"/>
      <c r="E8" s="21"/>
      <c r="F8" s="21"/>
      <c r="G8" s="19"/>
      <c r="H8" s="18"/>
      <c r="I8" s="18"/>
      <c r="J8" s="18"/>
      <c r="K8" s="18"/>
      <c r="L8" s="18"/>
      <c r="M8" s="18"/>
      <c r="N8" s="18"/>
      <c r="O8" s="18"/>
      <c r="P8" s="18"/>
    </row>
    <row r="9" spans="1:16" ht="21" customHeight="1" thickBot="1" x14ac:dyDescent="0.25">
      <c r="A9" s="60" t="s">
        <v>6</v>
      </c>
      <c r="B9" s="60" t="s">
        <v>2</v>
      </c>
      <c r="C9" s="99" t="s">
        <v>42</v>
      </c>
      <c r="D9" s="100"/>
      <c r="E9" s="86" t="s">
        <v>3</v>
      </c>
      <c r="F9" s="101"/>
      <c r="G9" s="87"/>
      <c r="H9" s="93" t="s">
        <v>4</v>
      </c>
      <c r="I9" s="55" t="s">
        <v>33</v>
      </c>
      <c r="J9" s="96" t="s">
        <v>34</v>
      </c>
      <c r="K9" s="55" t="s">
        <v>57</v>
      </c>
      <c r="L9" s="55" t="s">
        <v>54</v>
      </c>
      <c r="M9" s="55" t="s">
        <v>62</v>
      </c>
      <c r="N9" s="55" t="s">
        <v>60</v>
      </c>
      <c r="O9" s="86" t="s">
        <v>64</v>
      </c>
      <c r="P9" s="87"/>
    </row>
    <row r="10" spans="1:16" ht="21.75" customHeight="1" x14ac:dyDescent="0.2">
      <c r="A10" s="56"/>
      <c r="B10" s="56"/>
      <c r="C10" s="88" t="s">
        <v>28</v>
      </c>
      <c r="D10" s="89"/>
      <c r="E10" s="92" t="s">
        <v>30</v>
      </c>
      <c r="F10" s="62" t="s">
        <v>31</v>
      </c>
      <c r="G10" s="55" t="s">
        <v>32</v>
      </c>
      <c r="H10" s="94"/>
      <c r="I10" s="62"/>
      <c r="J10" s="97"/>
      <c r="K10" s="56"/>
      <c r="L10" s="62"/>
      <c r="M10" s="56"/>
      <c r="N10" s="56"/>
      <c r="O10" s="39"/>
      <c r="P10" s="39"/>
    </row>
    <row r="11" spans="1:16" ht="50.25" customHeight="1" thickBot="1" x14ac:dyDescent="0.25">
      <c r="A11" s="57"/>
      <c r="B11" s="56"/>
      <c r="C11" s="90"/>
      <c r="D11" s="91"/>
      <c r="E11" s="90"/>
      <c r="F11" s="63"/>
      <c r="G11" s="63"/>
      <c r="H11" s="95"/>
      <c r="I11" s="63"/>
      <c r="J11" s="98"/>
      <c r="K11" s="57"/>
      <c r="L11" s="63"/>
      <c r="M11" s="56"/>
      <c r="N11" s="57"/>
      <c r="O11" s="40" t="s">
        <v>65</v>
      </c>
      <c r="P11" s="40" t="s">
        <v>66</v>
      </c>
    </row>
    <row r="12" spans="1:16" ht="15" thickBot="1" x14ac:dyDescent="0.25">
      <c r="A12" s="43" t="s">
        <v>70</v>
      </c>
      <c r="B12" s="44" t="s">
        <v>75</v>
      </c>
      <c r="C12" s="53" t="s">
        <v>76</v>
      </c>
      <c r="D12" s="54"/>
      <c r="E12" s="45">
        <v>480</v>
      </c>
      <c r="F12" s="45"/>
      <c r="G12" s="46">
        <v>480</v>
      </c>
      <c r="H12" s="47" t="s">
        <v>18</v>
      </c>
      <c r="I12" s="47">
        <v>40</v>
      </c>
      <c r="J12" s="47">
        <v>1.96</v>
      </c>
      <c r="K12" s="49" t="s">
        <v>77</v>
      </c>
      <c r="L12" s="48">
        <v>6581.12</v>
      </c>
      <c r="M12" s="17"/>
      <c r="N12" s="15">
        <f>SUM(M12*G12)</f>
        <v>0</v>
      </c>
      <c r="O12" s="26"/>
      <c r="P12" s="26">
        <v>45747</v>
      </c>
    </row>
    <row r="13" spans="1:16" ht="15.75" customHeight="1" thickBot="1" x14ac:dyDescent="0.25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1:16" ht="39.75" customHeight="1" thickBot="1" x14ac:dyDescent="0.25">
      <c r="A14" s="113" t="s">
        <v>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5"/>
      <c r="L14" s="23">
        <f>SUM(L12:L12)</f>
        <v>6581.12</v>
      </c>
      <c r="M14" s="32" t="s">
        <v>68</v>
      </c>
      <c r="N14" s="31">
        <f>SUM(N12:N12)</f>
        <v>0</v>
      </c>
      <c r="O14" s="29"/>
      <c r="P14" s="29"/>
    </row>
    <row r="15" spans="1:16" ht="15" thickBot="1" x14ac:dyDescent="0.2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4"/>
      <c r="M15" s="22" t="s">
        <v>73</v>
      </c>
      <c r="N15" s="23">
        <f>N16-N14</f>
        <v>0</v>
      </c>
      <c r="O15" s="29"/>
      <c r="P15" s="29"/>
    </row>
    <row r="16" spans="1:16" ht="15" thickBot="1" x14ac:dyDescent="0.2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7"/>
      <c r="M16" s="22" t="s">
        <v>9</v>
      </c>
      <c r="N16" s="23">
        <f>IF("nie"=MID(H24,1,3),N14,(N14*1.23))</f>
        <v>0</v>
      </c>
      <c r="O16" s="29"/>
      <c r="P16" s="29"/>
    </row>
    <row r="17" spans="1:16" x14ac:dyDescent="0.2">
      <c r="A17" s="71"/>
      <c r="B17" s="71"/>
      <c r="C17" s="71"/>
      <c r="D17" s="8"/>
      <c r="E17" s="8"/>
      <c r="F17" s="8"/>
      <c r="G17" s="8"/>
      <c r="H17" s="8"/>
      <c r="I17" s="8" t="s">
        <v>39</v>
      </c>
      <c r="J17" s="8"/>
      <c r="K17" s="8"/>
      <c r="L17" s="8"/>
      <c r="M17" s="8"/>
      <c r="N17" s="8"/>
      <c r="O17" s="8"/>
      <c r="P17" s="8"/>
    </row>
    <row r="18" spans="1:16" ht="15" x14ac:dyDescent="0.2">
      <c r="A18" s="76" t="s">
        <v>56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30"/>
      <c r="P18" s="30"/>
    </row>
    <row r="19" spans="1:16" ht="25.5" customHeight="1" x14ac:dyDescent="0.2">
      <c r="A19" s="25" t="s">
        <v>37</v>
      </c>
      <c r="B19" s="13"/>
      <c r="C19" s="13"/>
      <c r="D19" s="13"/>
      <c r="E19" s="13"/>
      <c r="F19" s="13"/>
      <c r="G19" s="12" t="s">
        <v>36</v>
      </c>
      <c r="H19" s="13"/>
      <c r="I19" s="13"/>
      <c r="J19" s="9"/>
      <c r="K19" s="9"/>
      <c r="L19" s="9"/>
      <c r="M19" s="9"/>
      <c r="N19" s="9"/>
      <c r="O19" s="9"/>
      <c r="P19" s="9"/>
    </row>
    <row r="20" spans="1:16" ht="15" customHeight="1" x14ac:dyDescent="0.2">
      <c r="A20" s="83" t="s">
        <v>59</v>
      </c>
      <c r="B20" s="84"/>
      <c r="C20" s="84"/>
      <c r="D20" s="84"/>
      <c r="E20" s="85"/>
      <c r="F20" s="72" t="s">
        <v>41</v>
      </c>
      <c r="G20" s="10" t="s">
        <v>10</v>
      </c>
      <c r="H20" s="73"/>
      <c r="I20" s="74"/>
      <c r="J20" s="74"/>
      <c r="K20" s="74"/>
      <c r="L20" s="74"/>
      <c r="M20" s="74"/>
      <c r="N20" s="75"/>
      <c r="O20" s="30"/>
      <c r="P20" s="30"/>
    </row>
    <row r="21" spans="1:16" x14ac:dyDescent="0.2">
      <c r="A21" s="33"/>
      <c r="B21" s="34"/>
      <c r="C21" s="34"/>
      <c r="D21" s="34"/>
      <c r="E21" s="35"/>
      <c r="F21" s="72"/>
      <c r="G21" s="10" t="s">
        <v>11</v>
      </c>
      <c r="H21" s="73"/>
      <c r="I21" s="74"/>
      <c r="J21" s="74"/>
      <c r="K21" s="74"/>
      <c r="L21" s="74"/>
      <c r="M21" s="74"/>
      <c r="N21" s="75"/>
      <c r="O21" s="30"/>
      <c r="P21" s="30"/>
    </row>
    <row r="22" spans="1:16" ht="18" customHeight="1" x14ac:dyDescent="0.2">
      <c r="A22" s="77" t="s">
        <v>69</v>
      </c>
      <c r="B22" s="78"/>
      <c r="C22" s="78"/>
      <c r="D22" s="78"/>
      <c r="E22" s="79"/>
      <c r="F22" s="72"/>
      <c r="G22" s="10" t="s">
        <v>12</v>
      </c>
      <c r="H22" s="73"/>
      <c r="I22" s="74"/>
      <c r="J22" s="74"/>
      <c r="K22" s="74"/>
      <c r="L22" s="74"/>
      <c r="M22" s="74"/>
      <c r="N22" s="75"/>
      <c r="O22" s="30"/>
      <c r="P22" s="30"/>
    </row>
    <row r="23" spans="1:16" x14ac:dyDescent="0.2">
      <c r="A23" s="33"/>
      <c r="B23" s="34"/>
      <c r="C23" s="34"/>
      <c r="D23" s="34"/>
      <c r="E23" s="35"/>
      <c r="F23" s="72"/>
      <c r="G23" s="10" t="s">
        <v>13</v>
      </c>
      <c r="H23" s="73"/>
      <c r="I23" s="74"/>
      <c r="J23" s="74"/>
      <c r="K23" s="74"/>
      <c r="L23" s="74"/>
      <c r="M23" s="74"/>
      <c r="N23" s="75"/>
      <c r="O23" s="30"/>
      <c r="P23" s="30"/>
    </row>
    <row r="24" spans="1:16" x14ac:dyDescent="0.2">
      <c r="A24" s="80" t="s">
        <v>72</v>
      </c>
      <c r="B24" s="81"/>
      <c r="C24" s="81"/>
      <c r="D24" s="81"/>
      <c r="E24" s="82"/>
      <c r="F24" s="72"/>
      <c r="G24" s="10" t="s">
        <v>14</v>
      </c>
      <c r="H24" s="73"/>
      <c r="I24" s="74"/>
      <c r="J24" s="74"/>
      <c r="K24" s="74"/>
      <c r="L24" s="74"/>
      <c r="M24" s="74"/>
      <c r="N24" s="75"/>
      <c r="O24" s="30"/>
      <c r="P24" s="30"/>
    </row>
    <row r="25" spans="1:16" x14ac:dyDescent="0.2">
      <c r="A25" s="108"/>
      <c r="B25" s="109"/>
      <c r="C25" s="109"/>
      <c r="D25" s="109"/>
      <c r="E25" s="1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">
      <c r="A26" s="33"/>
      <c r="B26" s="34"/>
      <c r="C26" s="34"/>
      <c r="D26" s="34"/>
      <c r="E26" s="35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2">
      <c r="A27" s="36"/>
      <c r="B27" s="37"/>
      <c r="C27" s="37"/>
      <c r="D27" s="37"/>
      <c r="E27" s="38"/>
      <c r="F27" s="9"/>
      <c r="G27" s="21"/>
      <c r="H27" s="18"/>
      <c r="I27" s="21"/>
      <c r="J27" s="21" t="s">
        <v>38</v>
      </c>
      <c r="K27" s="21"/>
      <c r="L27" s="69"/>
      <c r="M27" s="70"/>
      <c r="N27" s="21"/>
      <c r="O27" s="21"/>
      <c r="P27" s="21"/>
    </row>
    <row r="28" spans="1:16" x14ac:dyDescent="0.2">
      <c r="A28" s="9"/>
      <c r="B28" s="9"/>
      <c r="C28" s="9"/>
      <c r="D28" s="9"/>
      <c r="E28" s="9"/>
      <c r="F28" s="9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2">
      <c r="A29" s="24"/>
      <c r="B29" s="24"/>
      <c r="C29" s="24"/>
      <c r="D29" s="24"/>
      <c r="E29" s="24"/>
      <c r="F29" s="24"/>
      <c r="G29" s="21"/>
      <c r="H29" s="21"/>
      <c r="I29" s="21"/>
      <c r="J29" s="21"/>
      <c r="K29" s="21"/>
      <c r="L29" s="21"/>
      <c r="M29" s="21"/>
      <c r="N29" s="21"/>
      <c r="O29" s="21"/>
      <c r="P29" s="21"/>
    </row>
  </sheetData>
  <mergeCells count="43">
    <mergeCell ref="A15:L16"/>
    <mergeCell ref="A25:E25"/>
    <mergeCell ref="A13:P13"/>
    <mergeCell ref="A14:K14"/>
    <mergeCell ref="H24:N24"/>
    <mergeCell ref="O9:P9"/>
    <mergeCell ref="N9:N11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L27:M27"/>
    <mergeCell ref="A17:C17"/>
    <mergeCell ref="F20:F24"/>
    <mergeCell ref="H20:N20"/>
    <mergeCell ref="H21:N21"/>
    <mergeCell ref="H22:N22"/>
    <mergeCell ref="H23:N23"/>
    <mergeCell ref="A18:N18"/>
    <mergeCell ref="A22:E22"/>
    <mergeCell ref="A24:E24"/>
    <mergeCell ref="A20:E20"/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17" t="s">
        <v>25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x14ac:dyDescent="0.25">
      <c r="A2" s="2" t="s">
        <v>16</v>
      </c>
      <c r="B2" s="116" t="s">
        <v>43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5">
      <c r="A3" s="2" t="s">
        <v>6</v>
      </c>
      <c r="B3" s="116" t="s">
        <v>44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5">
      <c r="A4" s="2" t="s">
        <v>2</v>
      </c>
      <c r="B4" s="116" t="s">
        <v>17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5">
      <c r="A5" s="2" t="s">
        <v>7</v>
      </c>
      <c r="B5" s="116" t="s">
        <v>45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25">
      <c r="A6" s="3" t="s">
        <v>47</v>
      </c>
      <c r="B6" s="116" t="s">
        <v>46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x14ac:dyDescent="0.25">
      <c r="A7" s="3" t="s">
        <v>48</v>
      </c>
      <c r="B7" s="116" t="s">
        <v>49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x14ac:dyDescent="0.25">
      <c r="A8" s="4" t="s">
        <v>18</v>
      </c>
      <c r="B8" s="116" t="s">
        <v>50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x14ac:dyDescent="0.25">
      <c r="A9" s="5" t="s">
        <v>19</v>
      </c>
      <c r="B9" s="116" t="s">
        <v>51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x14ac:dyDescent="0.25">
      <c r="A10" s="4" t="s">
        <v>40</v>
      </c>
      <c r="B10" s="116" t="s">
        <v>63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16.5" customHeight="1" x14ac:dyDescent="0.25">
      <c r="A11" s="4" t="s">
        <v>5</v>
      </c>
      <c r="B11" s="116" t="s">
        <v>26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x14ac:dyDescent="0.25">
      <c r="A12" s="4" t="s">
        <v>20</v>
      </c>
      <c r="B12" s="116" t="s">
        <v>21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ht="16.5" customHeight="1" x14ac:dyDescent="0.25">
      <c r="A13" s="6" t="s">
        <v>61</v>
      </c>
      <c r="B13" s="116" t="s">
        <v>22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x14ac:dyDescent="0.25">
      <c r="A14" s="6" t="s">
        <v>23</v>
      </c>
      <c r="B14" s="116" t="s">
        <v>52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x14ac:dyDescent="0.25">
      <c r="A15" s="7" t="s">
        <v>24</v>
      </c>
      <c r="B15" s="116" t="s">
        <v>53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45" x14ac:dyDescent="0.25">
      <c r="A16" s="11" t="s">
        <v>27</v>
      </c>
      <c r="B16" s="118" t="s">
        <v>55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2025-02-27T12:04:11Z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