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Čeláre Kírť\Mäso\komplet\"/>
    </mc:Choice>
  </mc:AlternateContent>
  <bookViews>
    <workbookView xWindow="0" yWindow="0" windowWidth="19200" windowHeight="11460"/>
  </bookViews>
  <sheets>
    <sheet name="Príl.č.1 Špecifikácia CaP" sheetId="1" r:id="rId1"/>
  </sheets>
  <definedNames>
    <definedName name="_xlnm.Print_Area" localSheetId="0">'Príl.č.1 Špecifikácia CaP'!$A$1:$L$108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L25" i="1" l="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J81" i="1" s="1"/>
  <c r="H25" i="1"/>
  <c r="H26" i="1"/>
  <c r="H27" i="1"/>
  <c r="H28" i="1"/>
  <c r="H29" i="1"/>
  <c r="H30" i="1"/>
  <c r="H31" i="1"/>
  <c r="H32" i="1"/>
  <c r="H33" i="1"/>
  <c r="H34" i="1"/>
  <c r="H35" i="1"/>
  <c r="H36" i="1"/>
  <c r="H37" i="1"/>
  <c r="H38" i="1"/>
  <c r="H39" i="1"/>
  <c r="J39" i="1" s="1"/>
  <c r="H40" i="1"/>
  <c r="H41" i="1"/>
  <c r="H42" i="1"/>
  <c r="H43" i="1"/>
  <c r="H44" i="1"/>
  <c r="H45" i="1"/>
  <c r="H46" i="1"/>
  <c r="H47" i="1"/>
  <c r="H48" i="1"/>
  <c r="H49" i="1"/>
  <c r="H50" i="1"/>
  <c r="H51" i="1"/>
  <c r="H52" i="1"/>
  <c r="H53" i="1"/>
  <c r="H54" i="1"/>
  <c r="H55" i="1"/>
  <c r="J55" i="1" s="1"/>
  <c r="H56" i="1"/>
  <c r="H57" i="1"/>
  <c r="H58" i="1"/>
  <c r="H59" i="1"/>
  <c r="H60" i="1"/>
  <c r="H61" i="1"/>
  <c r="H62" i="1"/>
  <c r="H63" i="1"/>
  <c r="H64" i="1"/>
  <c r="H65" i="1"/>
  <c r="H66" i="1"/>
  <c r="H67" i="1"/>
  <c r="H68" i="1"/>
  <c r="H69" i="1"/>
  <c r="H70" i="1"/>
  <c r="H71" i="1"/>
  <c r="J71" i="1" s="1"/>
  <c r="H72" i="1"/>
  <c r="H73" i="1"/>
  <c r="H74" i="1"/>
  <c r="H75" i="1"/>
  <c r="H76" i="1"/>
  <c r="H77" i="1"/>
  <c r="H78" i="1"/>
  <c r="H79" i="1"/>
  <c r="H80"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J79" i="1" l="1"/>
  <c r="J63" i="1"/>
  <c r="J47" i="1"/>
  <c r="J31" i="1"/>
  <c r="J77" i="1"/>
  <c r="J75" i="1"/>
  <c r="J73" i="1"/>
  <c r="J69" i="1"/>
  <c r="J67" i="1"/>
  <c r="J65" i="1"/>
  <c r="J61" i="1"/>
  <c r="J59" i="1"/>
  <c r="J57" i="1"/>
  <c r="J53" i="1"/>
  <c r="J51" i="1"/>
  <c r="J49" i="1"/>
  <c r="J45" i="1"/>
  <c r="J43" i="1"/>
  <c r="J41" i="1"/>
  <c r="J37" i="1"/>
  <c r="J35" i="1"/>
  <c r="J33" i="1"/>
  <c r="J29" i="1"/>
  <c r="J27" i="1"/>
  <c r="J25" i="1"/>
  <c r="J80" i="1"/>
  <c r="J78" i="1"/>
  <c r="J76" i="1"/>
  <c r="J74" i="1"/>
  <c r="J72" i="1"/>
  <c r="J70" i="1"/>
  <c r="J68" i="1"/>
  <c r="J66" i="1"/>
  <c r="J64" i="1"/>
  <c r="J62" i="1"/>
  <c r="J60" i="1"/>
  <c r="J58" i="1"/>
  <c r="J56" i="1"/>
  <c r="J54" i="1"/>
  <c r="J52" i="1"/>
  <c r="J50" i="1"/>
  <c r="J48" i="1"/>
  <c r="J46" i="1"/>
  <c r="J44" i="1"/>
  <c r="J42" i="1"/>
  <c r="J40" i="1"/>
  <c r="J38" i="1"/>
  <c r="J36" i="1"/>
  <c r="J34" i="1"/>
  <c r="J32" i="1"/>
  <c r="J30" i="1"/>
  <c r="J28" i="1"/>
  <c r="J26" i="1"/>
  <c r="H24" i="1"/>
  <c r="L24" i="1" l="1"/>
  <c r="L82" i="1" s="1"/>
  <c r="J24" i="1" l="1"/>
</calcChain>
</file>

<file path=xl/sharedStrings.xml><?xml version="1.0" encoding="utf-8"?>
<sst xmlns="http://schemas.openxmlformats.org/spreadsheetml/2006/main" count="447" uniqueCount="101">
  <si>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</si>
  <si>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</si>
  <si>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</si>
  <si>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</si>
  <si>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</si>
  <si>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</si>
  <si>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</si>
  <si>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</si>
  <si>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</si>
  <si>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</si>
  <si>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</si>
  <si>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</si>
  <si>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</si>
  <si>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</si>
  <si>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</si>
  <si>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</si>
  <si>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</si>
  <si>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</si>
  <si>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</si>
  <si>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</si>
  <si>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</si>
  <si>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</si>
  <si>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</si>
  <si>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</si>
  <si>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</si>
  <si>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</si>
  <si>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</si>
  <si>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</si>
  <si>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</si>
  <si>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</si>
  <si>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</si>
  <si>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</si>
  <si>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</si>
  <si>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</si>
  <si>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Konkrétny (obchodný) názov uchádzačom ponúkaného výrobku</t>
  </si>
  <si>
    <t xml:space="preserve">Dodávateľ sa zaväzuje dodávať tovar 3x denne podľa podmienok uvedených v rámcovej dohode. </t>
  </si>
  <si>
    <t>kg</t>
  </si>
  <si>
    <t>DPH:         10%, 20%</t>
  </si>
  <si>
    <t>Bravčové plece bez kosti chladené - čersvé plece bez kosti, kolienka a kože, ktorým je časť jatočne opracovaného tela vykostená, bez hlbokých zárezov do mäsa, bez kože a kĺbových puzdier; tukové pokrytie môže byť najviac do hrúbky 1 cm.</t>
  </si>
  <si>
    <t>Bravčové stehno bez kosti chladené -čerstvé bravčové stehno bez kosti rozobraté na jednotlivé kusy - orech, šály.</t>
  </si>
  <si>
    <t>Bravčové karé bez kosti chladené-čerstvé bravčové karé bez kosti špeciálne upravené, ktorým je vykostené karé zbavené povrchového tuku až na svalovinu a strapcovitých zvyškov mäsa, pričom sa oddelia mäsové časti boku.</t>
  </si>
  <si>
    <t>Bravčová krkovička bez kosti-čerstvá bravčová krkovička špeciálne upravená, ktorou je vykostená krkovička bez lopatkovej chrupavky, svaloviny nad chrupavkou a strapcovitých zvyškov mäsa, pričom povrchové krytie tuku sa upraví až na svalovinu.</t>
  </si>
  <si>
    <t xml:space="preserve">Bravčová pečeň-vnútorný orgán ošípanej nachádzajúci sa v brušnej dutine, má typický lalokovitý tvar, možno rozoznať jednotlivé laloky. Povrch lesklý, tuhý, tmavočervenej až bordovej farby, vnútro tvorí homogénna hubovitá hmota bez tuku. Na povrchu sa môžu nachádzať zvyšky cievneho napájania. </t>
  </si>
  <si>
    <t>Hovädzie zadné stehno bez kosti chladené -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</si>
  <si>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 xml:space="preserve">Údená rolka z pleca - vákuovo balené-Zloženie: bravčové plece 65 %, Pitná voda, Stabilizátory: E 450, E 451, Modifikovaný kukuričný škrob: E 1422, Živočíšna bielkovina (bravčová), Dextróza, Maltodextrín, Zahusťovadlo: E 407, Antioxidanty: E 316, E 300, Regulátor kyslosti: E 331, Extrakty korenín, Aróma, Soliaca zmes (jedlá soľ, konzervačná látka: E 250), Zemiakový škrob                                                           </t>
  </si>
  <si>
    <t>Údené karé bez kosti- údené bravčové karé bez kosti, údené teplým dymom, špeciálne upravené, ktorým je vykostené karé zbavené povrchového tuku až na svalovinu a strapcovitých zvyškov mäsa, pričom sa oddelia mäsové časti boku. Prísady : jedlá soľ, chemická konzervačná látka E250.</t>
  </si>
  <si>
    <t>Saláma Moravské mäso-Zloženie : bravčové stehno bez kosti. Prísady: technologicky pomocné látky - pitná voda, jedlá soľ, chemická konzervačná látka E250, dextróza, želirujúca látka E407, stabilizátor E451,E450; modifikovaný škrob, antioxidant E316, zahusťovadlo E415,zvýrazňovač chutnosti E621, E635, aróma, farbivo E120, dextróza, pšeničná múka, krvná bielkovina.</t>
  </si>
  <si>
    <t>Domov sociálnych služieb</t>
  </si>
  <si>
    <t xml:space="preserve">Čeláre - Kírť 189, </t>
  </si>
  <si>
    <t>991 22 Bušince</t>
  </si>
  <si>
    <t>Dodávka mäsa a mäsových výrobkov pre DSS Čeláre - Kírť</t>
  </si>
  <si>
    <t xml:space="preserve">Bravčové karé s kosťou chladené -ktorým je celistvá časť jatočne opracovaného tela, nedeformovaná s malou časťou lopatkovej chrupavky, na vonkajšej strane najviac z tretiny plochy pokrytá tukom s hrúbkou najviac 1 cm, na ostatnom povrchu s hrúbkou najviac 0,5 cm,  pričom karé  sa  oddelí od krkovičky medzi šiestym a siedmym hrudníkovým stavcom a časť rebier nepresiahne viac ako 5 cm od okraja chrbtového svalu; panenská sviečkovica zostáva súčasťou karé.
</t>
  </si>
  <si>
    <t>Bravčová krkovička s kosťou- časť jatočne opracovaného tela celistvá neporezaná, na vnútornej časti môže byť na tretine
plochy pokrytá tukom, najviac s hrúbkou 0,5 cm, pričom s krkovičkou zostáva väčšia časť lopatkovej chrupavky.</t>
  </si>
  <si>
    <t xml:space="preserve">Bravčový bôčik  bez kosti -bôčik, ktorým je časť jatočne opracovaného tela bez krvavého orezu, bradaviek, opony a zvyškov plstného tuku,
pričom hrudná špička musí byť prikrytá mäsom.
</t>
  </si>
  <si>
    <t>Bravčový bôčik s kosťou- bôčik, ktorým je časť jatočne opracovaného tela bez krvavého orezu, bradaviek, opony a zvyškov plstného tuku,
pričom hrudná špička musí byť prikrytá mäsom.</t>
  </si>
  <si>
    <t>Bravčové kosti karé, krk čerstvé chladené.</t>
  </si>
  <si>
    <t>Bravčové chvosty- chvost s krížovou kosťou z ľavej bravčovej polovice, ktorým je časť jatočne opracovaného tela, a to krížová kosť
s chvostom, pričom z pravej polovice je len krížová kosť; množstvo mäsa musí byť najmenej 45 hmotnostných percent.</t>
  </si>
  <si>
    <t>Bravčové kosti,technické čerstvé, chladené.</t>
  </si>
  <si>
    <t>Hovädzie kosti, čerstvé, chladené.</t>
  </si>
  <si>
    <t>Údená krkovička bez kosti-údená bravčová krkovička, údená teplým dymom, špeciálne upravená, ktorou je vykostená krkovička bez lopatkovej chrupavky, svaloviny nad chrupavkou a strapcovitých zvyškov mäsa, pričom povrchové krytie tuku sa upraví až na svalovinubravčová krkovička min. 81%, pitná voda max. 15%, jedlá soľ, konzervačná látka E250, cukor, dextróza, škrobový sirup, modifikovaný škrob, stabilizátor E450, E451, zahusťovadlo E407, E425, E415 bravčová bielkovina, antioxidant E316, dymová aróma, šunková aróma.</t>
  </si>
  <si>
    <t>Úd. rolka zo stehna - vákuovo balené-Zloženie: bravčové stehno min. 65 %, pitná voda, stabilizátory: E 450, E 451, modifikovaný kukuričný škrob: E 1422, živočíšna bielkovina (bravčová), dextróza, maltodextrín, zahusťovadlo: E 407, antioxidanty: E 316, E 300, regulátor kyslosti: E 331, extrakty korenín, aróma, soliaca zmes (jedlá soľ, konzervačná látka: E 250), zemiakový škrob.</t>
  </si>
  <si>
    <t>Údená slanina s kožou - hrúbka min. 2 cm. Zloženie: bravčová slanina s kožou, konzervačná látka: E250, jedlá soľ, pitná voda,chrbtová slanina min. 96%, jedlá soľ, konzervačná látka E250, cukor, dextróza, škrobový sirup.</t>
  </si>
  <si>
    <t xml:space="preserve">Údená slanina bez kože- hrúbka min. 4 cm.  Zloženie: bravčová slanina bez kože, pitná voda, chrbtová slanina min. 96%, jedlá soľ, konzervačná látka E250, cukor, dextróza, škrobový sirup.    </t>
  </si>
  <si>
    <t xml:space="preserve">Údené bravčové stehno bez kože-bravčové stehno min. 81%, pitná voda max. 15%, jedlá soľ, konzervačná látka  E250, cukor, dextróza, škrobový sirup, modifikovaný škrob, stabilizátor E450, E451, zahusťovadlo E407, E425, E415 bravčová bielkovina, antioxidant E316, dymová aróma, šunková aróma. </t>
  </si>
  <si>
    <t xml:space="preserve">Paprikový lalok - vákuovo balené-bravčový lalok s kožou. Zloženie: bravčový lalok min. 85%, pitná voda, jedlá soľ, modifikované škroby E1420,E1422, stabilizátory E450, E451, dextróza, bravčová bielkovina, zahusťovadlo. </t>
  </si>
  <si>
    <t>Paprikový bok - vákuovo balené - zloženie: bravčový bok min. 98,9%, soľ, cesnak, koreniny min. 1,1%.</t>
  </si>
  <si>
    <t xml:space="preserve">Oravská slanina -vákuovo balené-bravčový bok min. 92%, pitná voda max. 7%, jedlá soľ, konzervačná látka E250, cukor, dextróza, škrobový sirup, modifikovaný škrob, stabilizátor E450, E451, zahusťovadlo E407, E425, E415 bravčová bielkovina, antioxidant E316, dymová aróma, šunková aróma.  </t>
  </si>
  <si>
    <t xml:space="preserve">Údena tlačenka bravčová Zloženie - bravčové mäso min. 65%, vývar,  jedlá soľ, čierne korenie, cesnak. </t>
  </si>
  <si>
    <t>Hydinová tlačenka- Zloženie : kuracie mäso min. 38%, bravčové kože min. 22%, pitná voda, jedlá soľ, cesnak, koreniny.</t>
  </si>
  <si>
    <t>Tlačenka (neúdená)- bravčové mäso min. 60%, bravčové kože, vývar, jedlá soľ, čierne korenie, cesnak.</t>
  </si>
  <si>
    <t>Škvarková pomazánka max. 250 g - bravčové oškvarky min. 98%, sušená zelenina, emulgátor E1450, zemiakový škrob, stabilizátor E450, stimulátor chuti E621, E635, antioxidant E316, extrakty korenín.</t>
  </si>
  <si>
    <t xml:space="preserve"> Br.oškvarky - bravčový živočíšny tuk, vyrobené vyškvarením bravčovej slaniny, bez akýchkoľvek prísad, korenín,konzervantov a soli.</t>
  </si>
  <si>
    <t>Jaternice - vákuovo balené-bravčové mäso min. 44%, ryža, bravčové vnútornosti min. 12%, pitná voda, bravčové kože, jedlá soľ, zmes prírodných korenín (v rôznom pomere).</t>
  </si>
  <si>
    <t>Drážovská údená klobása-bravčové mäso min. 80%, hovädzie mäso min. 9%, pitná voda, jedlá soľ, konzervačná látka E250, cukor, dextróza, škrobový sirup, slnečnicový olej, extrakt papriky, zmes korenín, stabilizátor E450, E451, stimulátor chuti E621, antioxidant E316, E300, extrakty korenín, aróma.</t>
  </si>
  <si>
    <t>Gombasecká klobása - bravčové mäso, bravčová slanina, koreniaca zmes (zmes korenín, dextróza, regulátor kyslosti E 575, antioxidant E 316, extrakty korenín, farbivo E 120), Soliaca zmes (jedlá soľ, konzervačná látka E 250), štartovacia kultúra, vyrobené zo 100 g bravčového mäsa na 100 g hotového výrobku.</t>
  </si>
  <si>
    <t>Ipeľská klobása -vákuovo  balené-bravčové mäso min. 66%, bravčové kože, pitná voda, zmes korenín, dextróza, stimulátor chuti E621, extrakty korenín, antioxidant E300, E316, aróma, farbivo E120, jedlá soľ, konzervačná látka E250, cukor, škrobový sirup, rasca, čierne korenie, cesnak, stabilizátor E450, E451.</t>
  </si>
  <si>
    <t>Bravčová masť  min. 0,500 kg- max.1kg vedro-bravčový živočíšny tuk.</t>
  </si>
  <si>
    <t>Saláma jemná - hydinové mechanicky separované mäso min. 40%, bravčové mäso min. 24%, bravčové kože, pitná voda, zemiakový škrob,  jedlá soľ, konzervačná látka E250, cukor, dextróza, škrobový sirup, bravčová bielkovina, stabilizátor E450, E451, stimulátor chuti E621, antioxidant E316, aróma, extrakty korenín, farbivo E120, cesnak.</t>
  </si>
  <si>
    <t>Saláma Vysočina-bravčové mäso min. 50%, hovädzie mäso min. 30%, bravčová slanina min. 20%, jedlá soľ, konzervačná látka E250, cukor, dextróza, škrobový sirup, stabilizátor E450, E451, stimulátor chuti E621, antioxidant E316, bravčová bielkovina, extrakty korenín, aróma, farbivo  E120.</t>
  </si>
  <si>
    <t xml:space="preserve">Saláma Pečeňový syr- bravčové mäso min. 34%, bravčová pečeň min. 41%, pitná voda, bravčový tuk, jedlá soľ, konzervačná látka E250, cukor, dextróza, škrobový sirup, stabilizátor E450, zemiakový škrob, modifikovaný škrob, koreniny a extrakty korenín, antioxidant E300, stimulátor chuti E621, E 635, cesnak. </t>
  </si>
  <si>
    <t>Saláma Strážovská-bravčové mäso min. 50%, hovädzie mäso min. 30%, bravčová slanina min. 20%, jedlá soľ, konzervačná látka E250, cukor, dextróza, škrobový sirup, stabilizátor E450, E451, stimulátor chuti E621, antioxidant E316, bravčová bielkovina, extrakty korenín, aróma, farbivo  E120.</t>
  </si>
  <si>
    <t>Saláma Nitran- bravčové mäso, bravčová slanina, hovädzie mäso, jedlá soľ, hroznový cukor, maltodextrín, zvýrazňovač chuti E621, cukor, korenie, antioxidant E315, Farbivo E120, koreninový extrakt, živočíšna bielkovina bravčová, štartovacia kultúra, konzervačná látka E250, Na 100g hotového výrobku bolo použité 132g mäsa.</t>
  </si>
  <si>
    <t>Plnené karé -bravčové karé min. 43%, plnka min. 43% (bravčové mäso min. 72%, bravčový tuk, pitná voda, jedlá soľ, konzervačná látka E250, cukor, dextróza, škrobový sirup, cesnak, zmes korenín ), pitná voda, konzervačná látka E250, cukor, dextróza, škrobový sirup, modifikovaný škrob, stabilizátor E450, E451, zahusťovadlo E407, E425, E415, bravčová bielkovina, antioxidant E316, dymová aróma, šunková aróma.</t>
  </si>
  <si>
    <t>Saláma Malokarpatská, zloženie: bravčové mäso, technologicky pomocné látky- bravčová slanina, jedlá soľ, cukornaté látky, koreniny a extrakty korenín, prírodné červené farbivo, chemická konzervačná látka E250, antioxidant E316, zvýrazňovač chutnosti E621, E635; štartovacia kultúra, maltodextrín, regulátor kyslosti E575.</t>
  </si>
  <si>
    <t>Šunkový nárez-bravčové stehno min. 49%, pitná voda, zemiakový škrob, bravčové kože, bravčová bielkovina, stabilizátory E450, E451, dextróza, zahusťovadlo E407, stimulátor chuti E621, antioxidant E300, jedlá soľ, konzervačná látka E250, cukor, škrobový sirup, kyseliny E330, E296.</t>
  </si>
  <si>
    <t>Šunka Debrecínska - bravčové karé min. 85%, pitná voda max. 13%, jedlá soľ, konzervačná látka E250, cukor, dextróza, škrobový sirup, modifikovaný škrob, stabilizátor E450, E451, zahusťovadlo E407, E425, E415, bravčová bielkovina, antioxidant E316, dymová aróma, šunková aróma, koreniny a extrakty korenín, papriková želatina, maltodextrín.</t>
  </si>
  <si>
    <t>Šunka hydinová- kuracie prsia min. 70 %, pitná voda, stabilizátor E450, E451, dextróza, maltodextrín, zahusťovadlo E407a, antioxidant E316, zemiakový škrob, jedlá soľ, konzervačná látka E250, cukor, škrobový sirup.</t>
  </si>
  <si>
    <t>Šunková saláma bravčová - bravčové stehno min. 55 %,  pitná voda, zemiakový škrob, jedlá soľ, konzervačná látka E 250, cukor, dextróza, škrobový sirup, zahusťovadlo E 407a,  stabilizátor E 451, stimulátor chuti E 621, aróma, bravčová bielkovina, antioxidant E 316.</t>
  </si>
  <si>
    <t>Morčacia šunka -zloženie: morčacie prsia min. 83 %, pitná voda max. 12 %, jedlá soľ, dextróza, stabilizátory: E 451 (trifosforečnany) a E 250 (dusitan sodný), želírujúce činidlo: E 407 (karagénan), antioxidant: kyselina askorbová 
Energia v 100 g: 347 kJ.
Bielkoviny: 17,6 g
Tuky: 0,7 g 
Soľ: 1,9 g</t>
  </si>
  <si>
    <t>Pražská šunka - bravčové stehno min. 90%,  pitná voda, jedlá soľ, konzervačná látka E250, cukor, dextróza, škrobový sirup, stabilizátor E451, maltodextrín, stimulátor chuti E621, aróma, antioxidant E316, voda 5 %, Obsah čistých svalových bielkovín min. 16 %.</t>
  </si>
  <si>
    <t>Špekačky (Opekačky) - vákuovo balené-bravčové mäso min. 60%, bravčová slanina min. 15%, hovädzie mäso min. 20%, pitná voda, zemiakový škrob,  jedlá soľ, konzervačná látka E250, cukor, dextróza, škrobový sirup, stabilizátor E450, modifikovaný škrob, stabilizátor E575, extrakty korenín, antioxidant E300, stimulátor chuti E621, E635, slnečnicový olej, extrakt papriky, kyseliny E330, E296.</t>
  </si>
  <si>
    <t>Cesnaková klobása - vákuovo balené-bravčové mäso min. 38%, hydinové mechanicky separované mäso min. 18%, bravčové kože, pitná voda, zemiakový škrob, jedlá soľ, konzervačná látka E250, cukor, dextróza, škrobový sirup, stabilizátor E450, E451, antioxidant E316, extrakty korenín, stimulátor chuti E621, antioxidant E300, farbivo E120, vláknina, cesnak.</t>
  </si>
  <si>
    <t xml:space="preserve">Obyčajné párky - vákuovo balené-bravčové mäso min. 38%, hydinové mechanicky separované mäso min. 18%, bravčové kože, pitná voda, zemiakový škrob, jedlá soľ, konzervačná látka E250, cukor, dextróza, škrobový sirup, stabilizátor  E450, E451, antioxidant E316, extrakty korenín, stimulátor chuti E621, antioxidant E300, farbivo E120, vláknina, cesnak.                                                                                                                                                                                            </t>
  </si>
  <si>
    <t>Hydinové párky - vákuovo balené - zloženie : hydinové mechanicky separované mäso min. 70%, bravčové kože min. 11%, pitná voda, zemiakový škrob, sójová bielkovina, jedlá soľ, stabilizátor E451,E450; farbivo E120,koreniny a extrakty korenín, zvýrazňovač chutnosti E621,E635; chemická konzervačná látka E250, antioxidant E301, maltodextrín, prírodná aróma.</t>
  </si>
  <si>
    <t>Bratislavské párky - vákuovo balené,bravčové mäso min. 52 %, pitná voda, hovädzie mäso min. 15%, bravčové kože,  zemiakový škrob, jedlá soľ, konzervačná látka E250, cukor, dextróza, škrobový sirup, stabilizátor E450, E451, zmes korenín, antioxidant E300, E316, stimulátor chuti E621, extrakty korenín, aróma, karamel, sušená zelenina, farbivo E120, cesnak.</t>
  </si>
  <si>
    <t>Kačacie stehná min. 240g -max. 260g chladené.</t>
  </si>
  <si>
    <t>Kuracie stehná min. 240g - max. 260g chladené.</t>
  </si>
  <si>
    <t>Kuracie prsné rezne bez kosti, chladené.</t>
  </si>
  <si>
    <t>Morčacie prsné rezne bez kosti, chladené.</t>
  </si>
  <si>
    <t>Držky mrazené.</t>
  </si>
  <si>
    <t>Bližšia špecifikácia  - popis uchádzačom ponúkaného výrobku (požadujeme uviesť presnú špecifikáciu ponúknutých výrobkov a uviesť krajinu pôvodu)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</si>
</sst>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87">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1" fillId="0" borderId="1" xfId="1" applyFont="1" applyBorder="1" applyAlignment="1">
      <alignment horizontal="center" vertical="center" wrapText="1"/>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0" xfId="0" applyBorder="1" applyAlignment="1"/>
    <xf numFmtId="2" fontId="15" fillId="0" borderId="1" xfId="0" applyNumberFormat="1"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Alignment="1">
      <alignment horizontal="left"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19"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horizontal="left" wrapText="1"/>
    </xf>
    <xf numFmtId="0" fontId="19" fillId="0" borderId="1" xfId="0" applyFont="1" applyFill="1" applyBorder="1" applyAlignment="1">
      <alignment vertical="center" wrapText="1"/>
    </xf>
    <xf numFmtId="0" fontId="19" fillId="0" borderId="6" xfId="0" applyFont="1" applyFill="1" applyBorder="1" applyAlignment="1">
      <alignment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tabSelected="1" topLeftCell="B70" workbookViewId="0">
      <selection activeCell="E73" sqref="E73"/>
    </sheetView>
  </sheetViews>
  <sheetFormatPr defaultRowHeight="15" x14ac:dyDescent="0.25"/>
  <cols>
    <col min="1" max="1" width="5.140625" bestFit="1" customWidth="1"/>
    <col min="2" max="2" width="35.710937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s>
  <sheetData>
    <row r="1" spans="1:12" ht="15" customHeight="1" x14ac:dyDescent="0.25">
      <c r="A1" s="66" t="s">
        <v>24</v>
      </c>
      <c r="B1" s="53"/>
      <c r="C1" s="53"/>
      <c r="D1" s="53"/>
      <c r="E1" s="53"/>
      <c r="F1" s="34"/>
      <c r="G1" s="68" t="s">
        <v>47</v>
      </c>
      <c r="H1" s="65"/>
      <c r="I1" s="65"/>
      <c r="J1" s="65"/>
      <c r="K1" s="65"/>
      <c r="L1" s="65"/>
    </row>
    <row r="2" spans="1:12" ht="22.5" customHeight="1" x14ac:dyDescent="0.25">
      <c r="A2" s="53"/>
      <c r="B2" s="53"/>
      <c r="C2" s="53"/>
      <c r="D2" s="53"/>
      <c r="E2" s="53"/>
      <c r="F2" s="34"/>
      <c r="G2" s="68" t="s">
        <v>48</v>
      </c>
      <c r="H2" s="65"/>
      <c r="I2" s="65"/>
      <c r="J2" s="65"/>
      <c r="K2" s="65"/>
      <c r="L2" s="65"/>
    </row>
    <row r="3" spans="1:12" ht="15.75" customHeight="1" x14ac:dyDescent="0.25">
      <c r="A3" s="67"/>
      <c r="B3" s="67"/>
      <c r="C3" s="67"/>
      <c r="D3" s="67"/>
      <c r="E3" s="67"/>
      <c r="F3" s="35"/>
      <c r="G3" s="69" t="s">
        <v>49</v>
      </c>
      <c r="H3" s="70"/>
      <c r="I3" s="70"/>
      <c r="J3" s="70"/>
      <c r="K3" s="70"/>
      <c r="L3" s="70"/>
    </row>
    <row r="4" spans="1:12" ht="15.75" customHeight="1" x14ac:dyDescent="0.25">
      <c r="A4" s="12"/>
      <c r="B4" s="12"/>
      <c r="C4" s="12"/>
      <c r="D4" s="12"/>
      <c r="E4" s="12"/>
      <c r="F4" s="12"/>
      <c r="G4" s="12"/>
      <c r="H4" s="11"/>
      <c r="I4" s="11"/>
    </row>
    <row r="5" spans="1:12" ht="15" customHeight="1" x14ac:dyDescent="0.25">
      <c r="B5" s="60" t="s">
        <v>16</v>
      </c>
      <c r="C5" s="60"/>
      <c r="D5" s="60"/>
      <c r="E5" s="60"/>
      <c r="F5" s="60"/>
      <c r="G5" s="60"/>
      <c r="H5" s="60"/>
      <c r="I5" s="60"/>
      <c r="J5" s="61"/>
      <c r="K5" s="61"/>
      <c r="L5" s="61"/>
    </row>
    <row r="6" spans="1:12" ht="8.25" customHeight="1" x14ac:dyDescent="0.25"/>
    <row r="7" spans="1:12" ht="30" customHeight="1" x14ac:dyDescent="0.25">
      <c r="A7" s="24"/>
      <c r="B7" s="24"/>
      <c r="C7" s="24"/>
      <c r="D7" s="24"/>
      <c r="E7" s="24"/>
      <c r="F7" s="24"/>
      <c r="G7" s="24"/>
      <c r="H7" s="24"/>
      <c r="I7" s="24"/>
      <c r="J7" s="23"/>
      <c r="K7" s="23"/>
      <c r="L7" s="23"/>
    </row>
    <row r="8" spans="1:12" ht="14.25" customHeight="1" x14ac:dyDescent="0.25">
      <c r="A8" s="6"/>
      <c r="B8" s="6"/>
      <c r="C8" s="6"/>
      <c r="D8" s="6"/>
      <c r="E8" s="6"/>
      <c r="F8" s="24"/>
      <c r="G8" s="13"/>
      <c r="H8" s="6"/>
      <c r="I8" s="24"/>
    </row>
    <row r="9" spans="1:12" ht="18.75" x14ac:dyDescent="0.25">
      <c r="A9" s="63" t="s">
        <v>15</v>
      </c>
      <c r="B9" s="64"/>
      <c r="C9" s="64"/>
      <c r="D9" s="64"/>
      <c r="E9" s="64"/>
      <c r="F9" s="64"/>
      <c r="G9" s="64"/>
      <c r="H9" s="64"/>
      <c r="I9" s="64"/>
      <c r="J9" s="65"/>
      <c r="K9" s="65"/>
      <c r="L9" s="65"/>
    </row>
    <row r="10" spans="1:12" ht="11.25" customHeight="1" x14ac:dyDescent="0.25"/>
    <row r="11" spans="1:12" ht="15.75" x14ac:dyDescent="0.25">
      <c r="A11" s="62" t="s">
        <v>50</v>
      </c>
      <c r="B11" s="62"/>
      <c r="C11" s="62"/>
      <c r="D11" s="62"/>
      <c r="E11" s="62"/>
      <c r="F11" s="62"/>
      <c r="G11" s="62"/>
      <c r="H11" s="62"/>
      <c r="I11" s="37"/>
    </row>
    <row r="12" spans="1:12" ht="10.5" customHeight="1" x14ac:dyDescent="0.25">
      <c r="A12" s="62"/>
      <c r="B12" s="62"/>
      <c r="C12" s="62"/>
      <c r="D12" s="62"/>
      <c r="E12" s="62"/>
      <c r="F12" s="62"/>
      <c r="G12" s="62"/>
      <c r="H12" s="62"/>
      <c r="I12" s="37"/>
    </row>
    <row r="13" spans="1:12" x14ac:dyDescent="0.25">
      <c r="A13" s="46"/>
      <c r="B13" s="47"/>
      <c r="C13" s="47"/>
      <c r="D13" s="47"/>
      <c r="E13" s="47"/>
      <c r="F13" s="47"/>
      <c r="G13" s="47"/>
      <c r="H13" s="47"/>
      <c r="I13" s="39"/>
    </row>
    <row r="14" spans="1:12" x14ac:dyDescent="0.25">
      <c r="A14" s="59" t="s">
        <v>2</v>
      </c>
      <c r="B14" s="59"/>
      <c r="C14" s="14"/>
      <c r="D14" s="14"/>
      <c r="E14" s="14"/>
      <c r="F14" s="33"/>
      <c r="G14" s="14"/>
      <c r="H14" s="14"/>
      <c r="I14" s="39"/>
    </row>
    <row r="15" spans="1:12" x14ac:dyDescent="0.25">
      <c r="A15" s="59" t="s">
        <v>3</v>
      </c>
      <c r="B15" s="59"/>
      <c r="C15" s="14"/>
      <c r="D15" s="14"/>
      <c r="E15" s="14"/>
      <c r="F15" s="33"/>
      <c r="G15" s="14"/>
      <c r="H15" s="14"/>
      <c r="I15" s="39"/>
    </row>
    <row r="16" spans="1:12" x14ac:dyDescent="0.25">
      <c r="A16" s="59" t="s">
        <v>4</v>
      </c>
      <c r="B16" s="59"/>
      <c r="C16" s="14"/>
      <c r="D16" s="14"/>
      <c r="E16" s="14"/>
      <c r="F16" s="33"/>
      <c r="G16" s="14"/>
      <c r="H16" s="14"/>
      <c r="I16" s="39"/>
    </row>
    <row r="17" spans="1:12" x14ac:dyDescent="0.25">
      <c r="A17" s="59" t="s">
        <v>5</v>
      </c>
      <c r="B17" s="59"/>
      <c r="C17" s="14"/>
      <c r="D17" s="14"/>
      <c r="E17" s="14"/>
      <c r="F17" s="33"/>
      <c r="G17" s="14"/>
      <c r="H17" s="14"/>
      <c r="I17" s="39"/>
    </row>
    <row r="18" spans="1:12" x14ac:dyDescent="0.25">
      <c r="A18" s="59" t="s">
        <v>6</v>
      </c>
      <c r="B18" s="59"/>
      <c r="C18" s="14"/>
      <c r="D18" s="14"/>
      <c r="E18" s="14"/>
      <c r="F18" s="33"/>
      <c r="G18" s="14"/>
      <c r="H18" s="14"/>
      <c r="I18" s="39"/>
    </row>
    <row r="19" spans="1:12" x14ac:dyDescent="0.25">
      <c r="A19" s="59" t="s">
        <v>7</v>
      </c>
      <c r="B19" s="59"/>
      <c r="C19" s="14"/>
      <c r="D19" s="14"/>
      <c r="E19" s="14"/>
      <c r="F19" s="33"/>
      <c r="G19" s="14"/>
      <c r="H19" s="14"/>
      <c r="I19" s="39"/>
    </row>
    <row r="20" spans="1:12" x14ac:dyDescent="0.25">
      <c r="A20" s="15"/>
      <c r="B20" s="15"/>
      <c r="C20" s="15"/>
      <c r="D20" s="15"/>
      <c r="E20" s="15"/>
      <c r="F20" s="15"/>
      <c r="G20" s="15"/>
      <c r="H20" s="15"/>
      <c r="I20" s="15"/>
    </row>
    <row r="21" spans="1:12" ht="15" customHeight="1" x14ac:dyDescent="0.25">
      <c r="A21" s="72" t="s">
        <v>0</v>
      </c>
      <c r="B21" s="72" t="s">
        <v>12</v>
      </c>
      <c r="C21" s="56" t="s">
        <v>1</v>
      </c>
      <c r="D21" s="72" t="s">
        <v>11</v>
      </c>
      <c r="E21" s="56" t="s">
        <v>34</v>
      </c>
      <c r="F21" s="73" t="s">
        <v>100</v>
      </c>
      <c r="G21" s="56" t="s">
        <v>13</v>
      </c>
      <c r="H21" s="56" t="s">
        <v>14</v>
      </c>
      <c r="I21" s="73" t="s">
        <v>37</v>
      </c>
      <c r="J21" s="56" t="s">
        <v>20</v>
      </c>
      <c r="K21" s="56" t="s">
        <v>18</v>
      </c>
      <c r="L21" s="56" t="s">
        <v>19</v>
      </c>
    </row>
    <row r="22" spans="1:12" x14ac:dyDescent="0.25">
      <c r="A22" s="72"/>
      <c r="B22" s="72"/>
      <c r="C22" s="56"/>
      <c r="D22" s="72"/>
      <c r="E22" s="57"/>
      <c r="F22" s="74"/>
      <c r="G22" s="71"/>
      <c r="H22" s="57"/>
      <c r="I22" s="77"/>
      <c r="J22" s="57"/>
      <c r="K22" s="57"/>
      <c r="L22" s="57"/>
    </row>
    <row r="23" spans="1:12" ht="43.5" customHeight="1" x14ac:dyDescent="0.25">
      <c r="A23" s="72"/>
      <c r="B23" s="72"/>
      <c r="C23" s="56"/>
      <c r="D23" s="72"/>
      <c r="E23" s="57"/>
      <c r="F23" s="75"/>
      <c r="G23" s="71"/>
      <c r="H23" s="57"/>
      <c r="I23" s="78"/>
      <c r="J23" s="57"/>
      <c r="K23" s="57"/>
      <c r="L23" s="57"/>
    </row>
    <row r="24" spans="1:12" ht="76.5" x14ac:dyDescent="0.25">
      <c r="A24" s="27">
        <v>1</v>
      </c>
      <c r="B24" s="82" t="s">
        <v>38</v>
      </c>
      <c r="C24" s="83">
        <v>2000</v>
      </c>
      <c r="D24" s="36" t="s">
        <v>36</v>
      </c>
      <c r="E24" s="28" t="s">
        <v>17</v>
      </c>
      <c r="F24" s="28" t="s">
        <v>17</v>
      </c>
      <c r="G24" s="22" t="s">
        <v>17</v>
      </c>
      <c r="H24" s="18" t="e">
        <f t="shared" ref="H24:H80" si="0">C24/G24</f>
        <v>#VALUE!</v>
      </c>
      <c r="I24" s="42" t="s">
        <v>17</v>
      </c>
      <c r="J24" s="29" t="e">
        <f>L24/H24</f>
        <v>#VALUE!</v>
      </c>
      <c r="K24" s="21" t="s">
        <v>17</v>
      </c>
      <c r="L24" s="30" t="e">
        <f t="shared" ref="L24:L55" si="1">K24*C24</f>
        <v>#VALUE!</v>
      </c>
    </row>
    <row r="25" spans="1:12" ht="38.25" x14ac:dyDescent="0.25">
      <c r="A25" s="27">
        <f>1+A24</f>
        <v>2</v>
      </c>
      <c r="B25" s="82" t="s">
        <v>39</v>
      </c>
      <c r="C25" s="83">
        <v>2000</v>
      </c>
      <c r="D25" s="36" t="s">
        <v>36</v>
      </c>
      <c r="E25" s="28" t="s">
        <v>17</v>
      </c>
      <c r="F25" s="28" t="s">
        <v>17</v>
      </c>
      <c r="G25" s="22" t="s">
        <v>17</v>
      </c>
      <c r="H25" s="18" t="e">
        <f t="shared" si="0"/>
        <v>#VALUE!</v>
      </c>
      <c r="I25" s="42" t="s">
        <v>17</v>
      </c>
      <c r="J25" s="29" t="e">
        <f t="shared" ref="J25:J81" si="2">L25/H25</f>
        <v>#VALUE!</v>
      </c>
      <c r="K25" s="21" t="s">
        <v>17</v>
      </c>
      <c r="L25" s="30" t="e">
        <f t="shared" si="1"/>
        <v>#VALUE!</v>
      </c>
    </row>
    <row r="26" spans="1:12" ht="76.5" x14ac:dyDescent="0.25">
      <c r="A26" s="27">
        <f t="shared" ref="A26:A81" si="3">1+A25</f>
        <v>3</v>
      </c>
      <c r="B26" s="82" t="s">
        <v>40</v>
      </c>
      <c r="C26" s="83">
        <v>250</v>
      </c>
      <c r="D26" s="36" t="s">
        <v>36</v>
      </c>
      <c r="E26" s="28" t="s">
        <v>17</v>
      </c>
      <c r="F26" s="28" t="s">
        <v>17</v>
      </c>
      <c r="G26" s="22" t="s">
        <v>17</v>
      </c>
      <c r="H26" s="18" t="e">
        <f t="shared" si="0"/>
        <v>#VALUE!</v>
      </c>
      <c r="I26" s="42" t="s">
        <v>17</v>
      </c>
      <c r="J26" s="29" t="e">
        <f t="shared" si="2"/>
        <v>#VALUE!</v>
      </c>
      <c r="K26" s="21" t="s">
        <v>17</v>
      </c>
      <c r="L26" s="30" t="e">
        <f t="shared" si="1"/>
        <v>#VALUE!</v>
      </c>
    </row>
    <row r="27" spans="1:12" ht="165.75" x14ac:dyDescent="0.25">
      <c r="A27" s="27">
        <f t="shared" si="3"/>
        <v>4</v>
      </c>
      <c r="B27" s="82" t="s">
        <v>51</v>
      </c>
      <c r="C27" s="83">
        <v>15</v>
      </c>
      <c r="D27" s="36" t="s">
        <v>36</v>
      </c>
      <c r="E27" s="28" t="s">
        <v>17</v>
      </c>
      <c r="F27" s="28" t="s">
        <v>17</v>
      </c>
      <c r="G27" s="22" t="s">
        <v>17</v>
      </c>
      <c r="H27" s="18" t="e">
        <f t="shared" si="0"/>
        <v>#VALUE!</v>
      </c>
      <c r="I27" s="42" t="s">
        <v>17</v>
      </c>
      <c r="J27" s="29" t="e">
        <f t="shared" si="2"/>
        <v>#VALUE!</v>
      </c>
      <c r="K27" s="21" t="s">
        <v>17</v>
      </c>
      <c r="L27" s="30" t="e">
        <f t="shared" si="1"/>
        <v>#VALUE!</v>
      </c>
    </row>
    <row r="28" spans="1:12" ht="89.25" x14ac:dyDescent="0.25">
      <c r="A28" s="27">
        <f t="shared" si="3"/>
        <v>5</v>
      </c>
      <c r="B28" s="82" t="s">
        <v>41</v>
      </c>
      <c r="C28" s="83">
        <v>150</v>
      </c>
      <c r="D28" s="36" t="s">
        <v>36</v>
      </c>
      <c r="E28" s="28" t="s">
        <v>17</v>
      </c>
      <c r="F28" s="28" t="s">
        <v>17</v>
      </c>
      <c r="G28" s="22" t="s">
        <v>17</v>
      </c>
      <c r="H28" s="18" t="e">
        <f t="shared" si="0"/>
        <v>#VALUE!</v>
      </c>
      <c r="I28" s="42" t="s">
        <v>17</v>
      </c>
      <c r="J28" s="29" t="e">
        <f t="shared" si="2"/>
        <v>#VALUE!</v>
      </c>
      <c r="K28" s="21" t="s">
        <v>17</v>
      </c>
      <c r="L28" s="30" t="e">
        <f t="shared" si="1"/>
        <v>#VALUE!</v>
      </c>
    </row>
    <row r="29" spans="1:12" ht="76.5" x14ac:dyDescent="0.25">
      <c r="A29" s="27">
        <f t="shared" si="3"/>
        <v>6</v>
      </c>
      <c r="B29" s="82" t="s">
        <v>52</v>
      </c>
      <c r="C29" s="83">
        <v>15</v>
      </c>
      <c r="D29" s="36" t="s">
        <v>36</v>
      </c>
      <c r="E29" s="28" t="s">
        <v>17</v>
      </c>
      <c r="F29" s="28" t="s">
        <v>17</v>
      </c>
      <c r="G29" s="22" t="s">
        <v>17</v>
      </c>
      <c r="H29" s="18" t="e">
        <f t="shared" si="0"/>
        <v>#VALUE!</v>
      </c>
      <c r="I29" s="42" t="s">
        <v>17</v>
      </c>
      <c r="J29" s="29" t="e">
        <f t="shared" si="2"/>
        <v>#VALUE!</v>
      </c>
      <c r="K29" s="21" t="s">
        <v>17</v>
      </c>
      <c r="L29" s="30" t="e">
        <f t="shared" si="1"/>
        <v>#VALUE!</v>
      </c>
    </row>
    <row r="30" spans="1:12" ht="90" x14ac:dyDescent="0.25">
      <c r="A30" s="27">
        <f t="shared" si="3"/>
        <v>7</v>
      </c>
      <c r="B30" s="84" t="s">
        <v>53</v>
      </c>
      <c r="C30" s="83">
        <v>15</v>
      </c>
      <c r="D30" s="36" t="s">
        <v>36</v>
      </c>
      <c r="E30" s="28" t="s">
        <v>17</v>
      </c>
      <c r="F30" s="28" t="s">
        <v>17</v>
      </c>
      <c r="G30" s="22" t="s">
        <v>17</v>
      </c>
      <c r="H30" s="18" t="e">
        <f t="shared" si="0"/>
        <v>#VALUE!</v>
      </c>
      <c r="I30" s="42" t="s">
        <v>17</v>
      </c>
      <c r="J30" s="29" t="e">
        <f t="shared" si="2"/>
        <v>#VALUE!</v>
      </c>
      <c r="K30" s="21" t="s">
        <v>17</v>
      </c>
      <c r="L30" s="30" t="e">
        <f t="shared" si="1"/>
        <v>#VALUE!</v>
      </c>
    </row>
    <row r="31" spans="1:12" ht="76.5" x14ac:dyDescent="0.25">
      <c r="A31" s="27">
        <f t="shared" si="3"/>
        <v>8</v>
      </c>
      <c r="B31" s="82" t="s">
        <v>54</v>
      </c>
      <c r="C31" s="83">
        <v>100</v>
      </c>
      <c r="D31" s="36" t="s">
        <v>36</v>
      </c>
      <c r="E31" s="28" t="s">
        <v>17</v>
      </c>
      <c r="F31" s="28" t="s">
        <v>17</v>
      </c>
      <c r="G31" s="22" t="s">
        <v>17</v>
      </c>
      <c r="H31" s="18" t="e">
        <f t="shared" si="0"/>
        <v>#VALUE!</v>
      </c>
      <c r="I31" s="42" t="s">
        <v>17</v>
      </c>
      <c r="J31" s="29" t="e">
        <f t="shared" si="2"/>
        <v>#VALUE!</v>
      </c>
      <c r="K31" s="21" t="s">
        <v>17</v>
      </c>
      <c r="L31" s="30" t="e">
        <f t="shared" si="1"/>
        <v>#VALUE!</v>
      </c>
    </row>
    <row r="32" spans="1:12" ht="30" x14ac:dyDescent="0.25">
      <c r="A32" s="27">
        <f t="shared" si="3"/>
        <v>9</v>
      </c>
      <c r="B32" s="82" t="s">
        <v>55</v>
      </c>
      <c r="C32" s="83">
        <v>50</v>
      </c>
      <c r="D32" s="36" t="s">
        <v>36</v>
      </c>
      <c r="E32" s="28" t="s">
        <v>17</v>
      </c>
      <c r="F32" s="28" t="s">
        <v>17</v>
      </c>
      <c r="G32" s="22" t="s">
        <v>17</v>
      </c>
      <c r="H32" s="18" t="e">
        <f t="shared" si="0"/>
        <v>#VALUE!</v>
      </c>
      <c r="I32" s="42" t="s">
        <v>17</v>
      </c>
      <c r="J32" s="29" t="e">
        <f t="shared" si="2"/>
        <v>#VALUE!</v>
      </c>
      <c r="K32" s="21" t="s">
        <v>17</v>
      </c>
      <c r="L32" s="30" t="e">
        <f t="shared" si="1"/>
        <v>#VALUE!</v>
      </c>
    </row>
    <row r="33" spans="1:12" ht="89.25" x14ac:dyDescent="0.25">
      <c r="A33" s="27">
        <f t="shared" si="3"/>
        <v>10</v>
      </c>
      <c r="B33" s="82" t="s">
        <v>56</v>
      </c>
      <c r="C33" s="83">
        <v>20</v>
      </c>
      <c r="D33" s="36" t="s">
        <v>36</v>
      </c>
      <c r="E33" s="28" t="s">
        <v>17</v>
      </c>
      <c r="F33" s="28" t="s">
        <v>17</v>
      </c>
      <c r="G33" s="22" t="s">
        <v>17</v>
      </c>
      <c r="H33" s="18" t="e">
        <f t="shared" si="0"/>
        <v>#VALUE!</v>
      </c>
      <c r="I33" s="42" t="s">
        <v>17</v>
      </c>
      <c r="J33" s="29" t="e">
        <f t="shared" si="2"/>
        <v>#VALUE!</v>
      </c>
      <c r="K33" s="21" t="s">
        <v>17</v>
      </c>
      <c r="L33" s="30" t="e">
        <f t="shared" si="1"/>
        <v>#VALUE!</v>
      </c>
    </row>
    <row r="34" spans="1:12" ht="30" x14ac:dyDescent="0.25">
      <c r="A34" s="27">
        <f t="shared" si="3"/>
        <v>11</v>
      </c>
      <c r="B34" s="82" t="s">
        <v>57</v>
      </c>
      <c r="C34" s="83">
        <v>50</v>
      </c>
      <c r="D34" s="36" t="s">
        <v>36</v>
      </c>
      <c r="E34" s="28" t="s">
        <v>17</v>
      </c>
      <c r="F34" s="28" t="s">
        <v>17</v>
      </c>
      <c r="G34" s="22" t="s">
        <v>17</v>
      </c>
      <c r="H34" s="18" t="e">
        <f t="shared" si="0"/>
        <v>#VALUE!</v>
      </c>
      <c r="I34" s="42" t="s">
        <v>17</v>
      </c>
      <c r="J34" s="29" t="e">
        <f t="shared" si="2"/>
        <v>#VALUE!</v>
      </c>
      <c r="K34" s="21" t="s">
        <v>17</v>
      </c>
      <c r="L34" s="30" t="e">
        <f t="shared" si="1"/>
        <v>#VALUE!</v>
      </c>
    </row>
    <row r="35" spans="1:12" ht="102" x14ac:dyDescent="0.25">
      <c r="A35" s="27">
        <f t="shared" si="3"/>
        <v>12</v>
      </c>
      <c r="B35" s="82" t="s">
        <v>42</v>
      </c>
      <c r="C35" s="83">
        <v>300</v>
      </c>
      <c r="D35" s="36" t="s">
        <v>36</v>
      </c>
      <c r="E35" s="28" t="s">
        <v>17</v>
      </c>
      <c r="F35" s="28" t="s">
        <v>17</v>
      </c>
      <c r="G35" s="22" t="s">
        <v>17</v>
      </c>
      <c r="H35" s="18" t="e">
        <f t="shared" si="0"/>
        <v>#VALUE!</v>
      </c>
      <c r="I35" s="42" t="s">
        <v>17</v>
      </c>
      <c r="J35" s="29" t="e">
        <f t="shared" si="2"/>
        <v>#VALUE!</v>
      </c>
      <c r="K35" s="21" t="s">
        <v>17</v>
      </c>
      <c r="L35" s="30" t="e">
        <f t="shared" si="1"/>
        <v>#VALUE!</v>
      </c>
    </row>
    <row r="36" spans="1:12" ht="30" x14ac:dyDescent="0.25">
      <c r="A36" s="27">
        <f t="shared" si="3"/>
        <v>13</v>
      </c>
      <c r="B36" s="82" t="s">
        <v>58</v>
      </c>
      <c r="C36" s="83">
        <v>60</v>
      </c>
      <c r="D36" s="36" t="s">
        <v>36</v>
      </c>
      <c r="E36" s="28" t="s">
        <v>17</v>
      </c>
      <c r="F36" s="28" t="s">
        <v>17</v>
      </c>
      <c r="G36" s="22" t="s">
        <v>17</v>
      </c>
      <c r="H36" s="18" t="e">
        <f t="shared" si="0"/>
        <v>#VALUE!</v>
      </c>
      <c r="I36" s="42" t="s">
        <v>17</v>
      </c>
      <c r="J36" s="29" t="e">
        <f t="shared" si="2"/>
        <v>#VALUE!</v>
      </c>
      <c r="K36" s="21" t="s">
        <v>17</v>
      </c>
      <c r="L36" s="30" t="e">
        <f t="shared" si="1"/>
        <v>#VALUE!</v>
      </c>
    </row>
    <row r="37" spans="1:12" ht="127.5" x14ac:dyDescent="0.25">
      <c r="A37" s="27">
        <f t="shared" si="3"/>
        <v>14</v>
      </c>
      <c r="B37" s="82" t="s">
        <v>43</v>
      </c>
      <c r="C37" s="83">
        <v>150</v>
      </c>
      <c r="D37" s="36" t="s">
        <v>36</v>
      </c>
      <c r="E37" s="28" t="s">
        <v>17</v>
      </c>
      <c r="F37" s="28" t="s">
        <v>17</v>
      </c>
      <c r="G37" s="22" t="s">
        <v>17</v>
      </c>
      <c r="H37" s="18" t="e">
        <f t="shared" si="0"/>
        <v>#VALUE!</v>
      </c>
      <c r="I37" s="42" t="s">
        <v>17</v>
      </c>
      <c r="J37" s="29" t="e">
        <f t="shared" si="2"/>
        <v>#VALUE!</v>
      </c>
      <c r="K37" s="21" t="s">
        <v>17</v>
      </c>
      <c r="L37" s="30" t="e">
        <f t="shared" si="1"/>
        <v>#VALUE!</v>
      </c>
    </row>
    <row r="38" spans="1:12" ht="178.5" x14ac:dyDescent="0.25">
      <c r="A38" s="27">
        <f t="shared" si="3"/>
        <v>15</v>
      </c>
      <c r="B38" s="82" t="s">
        <v>59</v>
      </c>
      <c r="C38" s="83">
        <v>150</v>
      </c>
      <c r="D38" s="36" t="s">
        <v>36</v>
      </c>
      <c r="E38" s="28" t="s">
        <v>17</v>
      </c>
      <c r="F38" s="28" t="s">
        <v>17</v>
      </c>
      <c r="G38" s="22" t="s">
        <v>17</v>
      </c>
      <c r="H38" s="18" t="e">
        <f t="shared" si="0"/>
        <v>#VALUE!</v>
      </c>
      <c r="I38" s="42" t="s">
        <v>17</v>
      </c>
      <c r="J38" s="29" t="e">
        <f t="shared" si="2"/>
        <v>#VALUE!</v>
      </c>
      <c r="K38" s="21" t="s">
        <v>17</v>
      </c>
      <c r="L38" s="30" t="e">
        <f t="shared" si="1"/>
        <v>#VALUE!</v>
      </c>
    </row>
    <row r="39" spans="1:12" ht="127.5" x14ac:dyDescent="0.25">
      <c r="A39" s="27">
        <f t="shared" si="3"/>
        <v>16</v>
      </c>
      <c r="B39" s="82" t="s">
        <v>60</v>
      </c>
      <c r="C39" s="83">
        <v>20</v>
      </c>
      <c r="D39" s="36" t="s">
        <v>36</v>
      </c>
      <c r="E39" s="28" t="s">
        <v>17</v>
      </c>
      <c r="F39" s="28" t="s">
        <v>17</v>
      </c>
      <c r="G39" s="22" t="s">
        <v>17</v>
      </c>
      <c r="H39" s="18" t="e">
        <f t="shared" si="0"/>
        <v>#VALUE!</v>
      </c>
      <c r="I39" s="42" t="s">
        <v>17</v>
      </c>
      <c r="J39" s="29" t="e">
        <f t="shared" si="2"/>
        <v>#VALUE!</v>
      </c>
      <c r="K39" s="21" t="s">
        <v>17</v>
      </c>
      <c r="L39" s="30" t="e">
        <f t="shared" si="1"/>
        <v>#VALUE!</v>
      </c>
    </row>
    <row r="40" spans="1:12" ht="127.5" x14ac:dyDescent="0.25">
      <c r="A40" s="27">
        <f t="shared" si="3"/>
        <v>17</v>
      </c>
      <c r="B40" s="82" t="s">
        <v>44</v>
      </c>
      <c r="C40" s="83">
        <v>20</v>
      </c>
      <c r="D40" s="36" t="s">
        <v>36</v>
      </c>
      <c r="E40" s="28" t="s">
        <v>17</v>
      </c>
      <c r="F40" s="28" t="s">
        <v>17</v>
      </c>
      <c r="G40" s="22" t="s">
        <v>17</v>
      </c>
      <c r="H40" s="18" t="e">
        <f t="shared" si="0"/>
        <v>#VALUE!</v>
      </c>
      <c r="I40" s="42" t="s">
        <v>17</v>
      </c>
      <c r="J40" s="29" t="e">
        <f t="shared" si="2"/>
        <v>#VALUE!</v>
      </c>
      <c r="K40" s="21" t="s">
        <v>17</v>
      </c>
      <c r="L40" s="30" t="e">
        <f t="shared" si="1"/>
        <v>#VALUE!</v>
      </c>
    </row>
    <row r="41" spans="1:12" ht="89.25" x14ac:dyDescent="0.25">
      <c r="A41" s="27">
        <f t="shared" si="3"/>
        <v>18</v>
      </c>
      <c r="B41" s="82" t="s">
        <v>45</v>
      </c>
      <c r="C41" s="83">
        <v>15</v>
      </c>
      <c r="D41" s="36" t="s">
        <v>36</v>
      </c>
      <c r="E41" s="28" t="s">
        <v>17</v>
      </c>
      <c r="F41" s="28" t="s">
        <v>17</v>
      </c>
      <c r="G41" s="22" t="s">
        <v>17</v>
      </c>
      <c r="H41" s="18" t="e">
        <f t="shared" si="0"/>
        <v>#VALUE!</v>
      </c>
      <c r="I41" s="42" t="s">
        <v>17</v>
      </c>
      <c r="J41" s="29" t="e">
        <f t="shared" si="2"/>
        <v>#VALUE!</v>
      </c>
      <c r="K41" s="21" t="s">
        <v>17</v>
      </c>
      <c r="L41" s="30" t="e">
        <f t="shared" si="1"/>
        <v>#VALUE!</v>
      </c>
    </row>
    <row r="42" spans="1:12" ht="76.5" x14ac:dyDescent="0.25">
      <c r="A42" s="27">
        <f t="shared" si="3"/>
        <v>19</v>
      </c>
      <c r="B42" s="82" t="s">
        <v>61</v>
      </c>
      <c r="C42" s="83">
        <v>50</v>
      </c>
      <c r="D42" s="36" t="s">
        <v>36</v>
      </c>
      <c r="E42" s="28" t="s">
        <v>17</v>
      </c>
      <c r="F42" s="28" t="s">
        <v>17</v>
      </c>
      <c r="G42" s="22" t="s">
        <v>17</v>
      </c>
      <c r="H42" s="18" t="e">
        <f t="shared" si="0"/>
        <v>#VALUE!</v>
      </c>
      <c r="I42" s="42" t="s">
        <v>17</v>
      </c>
      <c r="J42" s="29" t="e">
        <f t="shared" si="2"/>
        <v>#VALUE!</v>
      </c>
      <c r="K42" s="21" t="s">
        <v>17</v>
      </c>
      <c r="L42" s="30" t="e">
        <f t="shared" si="1"/>
        <v>#VALUE!</v>
      </c>
    </row>
    <row r="43" spans="1:12" ht="63.75" x14ac:dyDescent="0.25">
      <c r="A43" s="27">
        <f t="shared" si="3"/>
        <v>20</v>
      </c>
      <c r="B43" s="82" t="s">
        <v>62</v>
      </c>
      <c r="C43" s="83">
        <v>10</v>
      </c>
      <c r="D43" s="36" t="s">
        <v>36</v>
      </c>
      <c r="E43" s="28" t="s">
        <v>17</v>
      </c>
      <c r="F43" s="28" t="s">
        <v>17</v>
      </c>
      <c r="G43" s="22" t="s">
        <v>17</v>
      </c>
      <c r="H43" s="18" t="e">
        <f t="shared" si="0"/>
        <v>#VALUE!</v>
      </c>
      <c r="I43" s="42" t="s">
        <v>17</v>
      </c>
      <c r="J43" s="29" t="e">
        <f t="shared" si="2"/>
        <v>#VALUE!</v>
      </c>
      <c r="K43" s="21" t="s">
        <v>17</v>
      </c>
      <c r="L43" s="30" t="e">
        <f t="shared" si="1"/>
        <v>#VALUE!</v>
      </c>
    </row>
    <row r="44" spans="1:12" ht="102" x14ac:dyDescent="0.25">
      <c r="A44" s="27">
        <f t="shared" si="3"/>
        <v>21</v>
      </c>
      <c r="B44" s="82" t="s">
        <v>63</v>
      </c>
      <c r="C44" s="83">
        <v>30</v>
      </c>
      <c r="D44" s="36" t="s">
        <v>36</v>
      </c>
      <c r="E44" s="28" t="s">
        <v>17</v>
      </c>
      <c r="F44" s="28" t="s">
        <v>17</v>
      </c>
      <c r="G44" s="22" t="s">
        <v>17</v>
      </c>
      <c r="H44" s="18" t="e">
        <f t="shared" si="0"/>
        <v>#VALUE!</v>
      </c>
      <c r="I44" s="42" t="s">
        <v>17</v>
      </c>
      <c r="J44" s="29" t="e">
        <f t="shared" si="2"/>
        <v>#VALUE!</v>
      </c>
      <c r="K44" s="21" t="s">
        <v>17</v>
      </c>
      <c r="L44" s="30" t="e">
        <f t="shared" si="1"/>
        <v>#VALUE!</v>
      </c>
    </row>
    <row r="45" spans="1:12" ht="76.5" x14ac:dyDescent="0.25">
      <c r="A45" s="27">
        <f t="shared" si="3"/>
        <v>22</v>
      </c>
      <c r="B45" s="82" t="s">
        <v>64</v>
      </c>
      <c r="C45" s="83">
        <v>250</v>
      </c>
      <c r="D45" s="36" t="s">
        <v>36</v>
      </c>
      <c r="E45" s="28" t="s">
        <v>17</v>
      </c>
      <c r="F45" s="28" t="s">
        <v>17</v>
      </c>
      <c r="G45" s="22" t="s">
        <v>17</v>
      </c>
      <c r="H45" s="18" t="e">
        <f t="shared" si="0"/>
        <v>#VALUE!</v>
      </c>
      <c r="I45" s="42" t="s">
        <v>17</v>
      </c>
      <c r="J45" s="29" t="e">
        <f t="shared" si="2"/>
        <v>#VALUE!</v>
      </c>
      <c r="K45" s="21" t="s">
        <v>17</v>
      </c>
      <c r="L45" s="30" t="e">
        <f t="shared" si="1"/>
        <v>#VALUE!</v>
      </c>
    </row>
    <row r="46" spans="1:12" ht="38.25" x14ac:dyDescent="0.25">
      <c r="A46" s="27">
        <f t="shared" si="3"/>
        <v>23</v>
      </c>
      <c r="B46" s="82" t="s">
        <v>65</v>
      </c>
      <c r="C46" s="83">
        <v>50</v>
      </c>
      <c r="D46" s="36" t="s">
        <v>36</v>
      </c>
      <c r="E46" s="28" t="s">
        <v>17</v>
      </c>
      <c r="F46" s="28" t="s">
        <v>17</v>
      </c>
      <c r="G46" s="22" t="s">
        <v>17</v>
      </c>
      <c r="H46" s="18" t="e">
        <f t="shared" si="0"/>
        <v>#VALUE!</v>
      </c>
      <c r="I46" s="42" t="s">
        <v>17</v>
      </c>
      <c r="J46" s="29" t="e">
        <f t="shared" si="2"/>
        <v>#VALUE!</v>
      </c>
      <c r="K46" s="21" t="s">
        <v>17</v>
      </c>
      <c r="L46" s="30" t="e">
        <f t="shared" si="1"/>
        <v>#VALUE!</v>
      </c>
    </row>
    <row r="47" spans="1:12" ht="102" x14ac:dyDescent="0.25">
      <c r="A47" s="27">
        <f t="shared" si="3"/>
        <v>24</v>
      </c>
      <c r="B47" s="82" t="s">
        <v>66</v>
      </c>
      <c r="C47" s="83">
        <v>450</v>
      </c>
      <c r="D47" s="36" t="s">
        <v>36</v>
      </c>
      <c r="E47" s="28" t="s">
        <v>17</v>
      </c>
      <c r="F47" s="28" t="s">
        <v>17</v>
      </c>
      <c r="G47" s="22" t="s">
        <v>17</v>
      </c>
      <c r="H47" s="18" t="e">
        <f t="shared" si="0"/>
        <v>#VALUE!</v>
      </c>
      <c r="I47" s="42" t="s">
        <v>17</v>
      </c>
      <c r="J47" s="29" t="e">
        <f t="shared" si="2"/>
        <v>#VALUE!</v>
      </c>
      <c r="K47" s="21" t="s">
        <v>17</v>
      </c>
      <c r="L47" s="30" t="e">
        <f t="shared" si="1"/>
        <v>#VALUE!</v>
      </c>
    </row>
    <row r="48" spans="1:12" ht="38.25" x14ac:dyDescent="0.25">
      <c r="A48" s="27">
        <f t="shared" si="3"/>
        <v>25</v>
      </c>
      <c r="B48" s="82" t="s">
        <v>67</v>
      </c>
      <c r="C48" s="83">
        <v>250</v>
      </c>
      <c r="D48" s="36" t="s">
        <v>36</v>
      </c>
      <c r="E48" s="28" t="s">
        <v>17</v>
      </c>
      <c r="F48" s="28" t="s">
        <v>17</v>
      </c>
      <c r="G48" s="22" t="s">
        <v>17</v>
      </c>
      <c r="H48" s="18" t="e">
        <f t="shared" si="0"/>
        <v>#VALUE!</v>
      </c>
      <c r="I48" s="42" t="s">
        <v>17</v>
      </c>
      <c r="J48" s="29" t="e">
        <f t="shared" si="2"/>
        <v>#VALUE!</v>
      </c>
      <c r="K48" s="21" t="s">
        <v>17</v>
      </c>
      <c r="L48" s="30" t="e">
        <f t="shared" si="1"/>
        <v>#VALUE!</v>
      </c>
    </row>
    <row r="49" spans="1:12" ht="38.25" x14ac:dyDescent="0.25">
      <c r="A49" s="27">
        <f t="shared" si="3"/>
        <v>26</v>
      </c>
      <c r="B49" s="82" t="s">
        <v>68</v>
      </c>
      <c r="C49" s="83">
        <v>100</v>
      </c>
      <c r="D49" s="36" t="s">
        <v>36</v>
      </c>
      <c r="E49" s="28" t="s">
        <v>17</v>
      </c>
      <c r="F49" s="28" t="s">
        <v>17</v>
      </c>
      <c r="G49" s="22" t="s">
        <v>17</v>
      </c>
      <c r="H49" s="18" t="e">
        <f t="shared" si="0"/>
        <v>#VALUE!</v>
      </c>
      <c r="I49" s="42" t="s">
        <v>17</v>
      </c>
      <c r="J49" s="29" t="e">
        <f t="shared" si="2"/>
        <v>#VALUE!</v>
      </c>
      <c r="K49" s="21" t="s">
        <v>17</v>
      </c>
      <c r="L49" s="30" t="e">
        <f t="shared" si="1"/>
        <v>#VALUE!</v>
      </c>
    </row>
    <row r="50" spans="1:12" ht="38.25" x14ac:dyDescent="0.25">
      <c r="A50" s="27">
        <f t="shared" si="3"/>
        <v>27</v>
      </c>
      <c r="B50" s="82" t="s">
        <v>69</v>
      </c>
      <c r="C50" s="83">
        <v>20</v>
      </c>
      <c r="D50" s="36" t="s">
        <v>36</v>
      </c>
      <c r="E50" s="28" t="s">
        <v>17</v>
      </c>
      <c r="F50" s="28" t="s">
        <v>17</v>
      </c>
      <c r="G50" s="22" t="s">
        <v>17</v>
      </c>
      <c r="H50" s="18" t="e">
        <f t="shared" si="0"/>
        <v>#VALUE!</v>
      </c>
      <c r="I50" s="42" t="s">
        <v>17</v>
      </c>
      <c r="J50" s="29" t="e">
        <f t="shared" si="2"/>
        <v>#VALUE!</v>
      </c>
      <c r="K50" s="21" t="s">
        <v>17</v>
      </c>
      <c r="L50" s="30" t="e">
        <f t="shared" si="1"/>
        <v>#VALUE!</v>
      </c>
    </row>
    <row r="51" spans="1:12" ht="76.5" x14ac:dyDescent="0.25">
      <c r="A51" s="27">
        <f t="shared" si="3"/>
        <v>28</v>
      </c>
      <c r="B51" s="82" t="s">
        <v>70</v>
      </c>
      <c r="C51" s="83">
        <v>6.25</v>
      </c>
      <c r="D51" s="36" t="s">
        <v>36</v>
      </c>
      <c r="E51" s="28" t="s">
        <v>17</v>
      </c>
      <c r="F51" s="28" t="s">
        <v>17</v>
      </c>
      <c r="G51" s="22" t="s">
        <v>17</v>
      </c>
      <c r="H51" s="18" t="e">
        <f t="shared" si="0"/>
        <v>#VALUE!</v>
      </c>
      <c r="I51" s="42" t="s">
        <v>17</v>
      </c>
      <c r="J51" s="29" t="e">
        <f t="shared" si="2"/>
        <v>#VALUE!</v>
      </c>
      <c r="K51" s="21" t="s">
        <v>17</v>
      </c>
      <c r="L51" s="30" t="e">
        <f t="shared" si="1"/>
        <v>#VALUE!</v>
      </c>
    </row>
    <row r="52" spans="1:12" ht="51" x14ac:dyDescent="0.25">
      <c r="A52" s="27">
        <f t="shared" si="3"/>
        <v>29</v>
      </c>
      <c r="B52" s="82" t="s">
        <v>71</v>
      </c>
      <c r="C52" s="83">
        <v>70</v>
      </c>
      <c r="D52" s="36" t="s">
        <v>36</v>
      </c>
      <c r="E52" s="28" t="s">
        <v>17</v>
      </c>
      <c r="F52" s="28" t="s">
        <v>17</v>
      </c>
      <c r="G52" s="22" t="s">
        <v>17</v>
      </c>
      <c r="H52" s="18" t="e">
        <f t="shared" si="0"/>
        <v>#VALUE!</v>
      </c>
      <c r="I52" s="42" t="s">
        <v>17</v>
      </c>
      <c r="J52" s="29" t="e">
        <f t="shared" si="2"/>
        <v>#VALUE!</v>
      </c>
      <c r="K52" s="21" t="s">
        <v>17</v>
      </c>
      <c r="L52" s="30" t="e">
        <f t="shared" si="1"/>
        <v>#VALUE!</v>
      </c>
    </row>
    <row r="53" spans="1:12" ht="63.75" x14ac:dyDescent="0.25">
      <c r="A53" s="27">
        <f t="shared" si="3"/>
        <v>30</v>
      </c>
      <c r="B53" s="82" t="s">
        <v>72</v>
      </c>
      <c r="C53" s="83">
        <v>500</v>
      </c>
      <c r="D53" s="36" t="s">
        <v>36</v>
      </c>
      <c r="E53" s="28" t="s">
        <v>17</v>
      </c>
      <c r="F53" s="28" t="s">
        <v>17</v>
      </c>
      <c r="G53" s="22" t="s">
        <v>17</v>
      </c>
      <c r="H53" s="18" t="e">
        <f t="shared" si="0"/>
        <v>#VALUE!</v>
      </c>
      <c r="I53" s="42" t="s">
        <v>17</v>
      </c>
      <c r="J53" s="29" t="e">
        <f t="shared" si="2"/>
        <v>#VALUE!</v>
      </c>
      <c r="K53" s="21" t="s">
        <v>17</v>
      </c>
      <c r="L53" s="30" t="e">
        <f t="shared" si="1"/>
        <v>#VALUE!</v>
      </c>
    </row>
    <row r="54" spans="1:12" ht="102" x14ac:dyDescent="0.25">
      <c r="A54" s="27">
        <f t="shared" si="3"/>
        <v>31</v>
      </c>
      <c r="B54" s="82" t="s">
        <v>73</v>
      </c>
      <c r="C54" s="83">
        <v>300</v>
      </c>
      <c r="D54" s="36" t="s">
        <v>36</v>
      </c>
      <c r="E54" s="28" t="s">
        <v>17</v>
      </c>
      <c r="F54" s="28" t="s">
        <v>17</v>
      </c>
      <c r="G54" s="22" t="s">
        <v>17</v>
      </c>
      <c r="H54" s="18" t="e">
        <f t="shared" si="0"/>
        <v>#VALUE!</v>
      </c>
      <c r="I54" s="42" t="s">
        <v>17</v>
      </c>
      <c r="J54" s="29" t="e">
        <f t="shared" si="2"/>
        <v>#VALUE!</v>
      </c>
      <c r="K54" s="21" t="s">
        <v>17</v>
      </c>
      <c r="L54" s="30" t="e">
        <f t="shared" si="1"/>
        <v>#VALUE!</v>
      </c>
    </row>
    <row r="55" spans="1:12" ht="102" x14ac:dyDescent="0.25">
      <c r="A55" s="27">
        <f t="shared" si="3"/>
        <v>32</v>
      </c>
      <c r="B55" s="82" t="s">
        <v>74</v>
      </c>
      <c r="C55" s="83">
        <v>100</v>
      </c>
      <c r="D55" s="36" t="s">
        <v>36</v>
      </c>
      <c r="E55" s="28" t="s">
        <v>17</v>
      </c>
      <c r="F55" s="28" t="s">
        <v>17</v>
      </c>
      <c r="G55" s="22" t="s">
        <v>17</v>
      </c>
      <c r="H55" s="18" t="e">
        <f t="shared" si="0"/>
        <v>#VALUE!</v>
      </c>
      <c r="I55" s="42" t="s">
        <v>17</v>
      </c>
      <c r="J55" s="29" t="e">
        <f t="shared" si="2"/>
        <v>#VALUE!</v>
      </c>
      <c r="K55" s="21" t="s">
        <v>17</v>
      </c>
      <c r="L55" s="30" t="e">
        <f t="shared" si="1"/>
        <v>#VALUE!</v>
      </c>
    </row>
    <row r="56" spans="1:12" ht="102" x14ac:dyDescent="0.25">
      <c r="A56" s="27">
        <f t="shared" si="3"/>
        <v>33</v>
      </c>
      <c r="B56" s="82" t="s">
        <v>75</v>
      </c>
      <c r="C56" s="83">
        <v>120</v>
      </c>
      <c r="D56" s="36" t="s">
        <v>36</v>
      </c>
      <c r="E56" s="28" t="s">
        <v>17</v>
      </c>
      <c r="F56" s="28" t="s">
        <v>17</v>
      </c>
      <c r="G56" s="22" t="s">
        <v>17</v>
      </c>
      <c r="H56" s="18" t="e">
        <f t="shared" si="0"/>
        <v>#VALUE!</v>
      </c>
      <c r="I56" s="42" t="s">
        <v>17</v>
      </c>
      <c r="J56" s="29" t="e">
        <f t="shared" si="2"/>
        <v>#VALUE!</v>
      </c>
      <c r="K56" s="21" t="s">
        <v>17</v>
      </c>
      <c r="L56" s="30" t="e">
        <f t="shared" ref="L56:L81" si="4">K56*C56</f>
        <v>#VALUE!</v>
      </c>
    </row>
    <row r="57" spans="1:12" ht="30" x14ac:dyDescent="0.25">
      <c r="A57" s="27">
        <f t="shared" si="3"/>
        <v>34</v>
      </c>
      <c r="B57" s="82" t="s">
        <v>76</v>
      </c>
      <c r="C57" s="83">
        <v>1300</v>
      </c>
      <c r="D57" s="36" t="s">
        <v>36</v>
      </c>
      <c r="E57" s="28" t="s">
        <v>17</v>
      </c>
      <c r="F57" s="28" t="s">
        <v>17</v>
      </c>
      <c r="G57" s="22" t="s">
        <v>17</v>
      </c>
      <c r="H57" s="18" t="e">
        <f t="shared" si="0"/>
        <v>#VALUE!</v>
      </c>
      <c r="I57" s="42" t="s">
        <v>17</v>
      </c>
      <c r="J57" s="29" t="e">
        <f t="shared" si="2"/>
        <v>#VALUE!</v>
      </c>
      <c r="K57" s="21" t="s">
        <v>17</v>
      </c>
      <c r="L57" s="30" t="e">
        <f t="shared" si="4"/>
        <v>#VALUE!</v>
      </c>
    </row>
    <row r="58" spans="1:12" ht="114.75" x14ac:dyDescent="0.25">
      <c r="A58" s="27">
        <f t="shared" si="3"/>
        <v>35</v>
      </c>
      <c r="B58" s="82" t="s">
        <v>77</v>
      </c>
      <c r="C58" s="83">
        <v>300</v>
      </c>
      <c r="D58" s="36" t="s">
        <v>36</v>
      </c>
      <c r="E58" s="28" t="s">
        <v>17</v>
      </c>
      <c r="F58" s="28" t="s">
        <v>17</v>
      </c>
      <c r="G58" s="22" t="s">
        <v>17</v>
      </c>
      <c r="H58" s="18" t="e">
        <f t="shared" si="0"/>
        <v>#VALUE!</v>
      </c>
      <c r="I58" s="42" t="s">
        <v>17</v>
      </c>
      <c r="J58" s="29" t="e">
        <f t="shared" si="2"/>
        <v>#VALUE!</v>
      </c>
      <c r="K58" s="21" t="s">
        <v>17</v>
      </c>
      <c r="L58" s="30" t="e">
        <f t="shared" si="4"/>
        <v>#VALUE!</v>
      </c>
    </row>
    <row r="59" spans="1:12" ht="102" x14ac:dyDescent="0.25">
      <c r="A59" s="27">
        <f t="shared" si="3"/>
        <v>36</v>
      </c>
      <c r="B59" s="82" t="s">
        <v>78</v>
      </c>
      <c r="C59" s="83">
        <v>60</v>
      </c>
      <c r="D59" s="36" t="s">
        <v>36</v>
      </c>
      <c r="E59" s="28" t="s">
        <v>17</v>
      </c>
      <c r="F59" s="28" t="s">
        <v>17</v>
      </c>
      <c r="G59" s="22" t="s">
        <v>17</v>
      </c>
      <c r="H59" s="18" t="e">
        <f t="shared" si="0"/>
        <v>#VALUE!</v>
      </c>
      <c r="I59" s="42" t="s">
        <v>17</v>
      </c>
      <c r="J59" s="29" t="e">
        <f t="shared" si="2"/>
        <v>#VALUE!</v>
      </c>
      <c r="K59" s="21" t="s">
        <v>17</v>
      </c>
      <c r="L59" s="30" t="e">
        <f t="shared" si="4"/>
        <v>#VALUE!</v>
      </c>
    </row>
    <row r="60" spans="1:12" ht="102" x14ac:dyDescent="0.25">
      <c r="A60" s="27">
        <f t="shared" si="3"/>
        <v>37</v>
      </c>
      <c r="B60" s="82" t="s">
        <v>79</v>
      </c>
      <c r="C60" s="83">
        <v>50</v>
      </c>
      <c r="D60" s="36" t="s">
        <v>36</v>
      </c>
      <c r="E60" s="28" t="s">
        <v>17</v>
      </c>
      <c r="F60" s="28" t="s">
        <v>17</v>
      </c>
      <c r="G60" s="22" t="s">
        <v>17</v>
      </c>
      <c r="H60" s="18" t="e">
        <f t="shared" si="0"/>
        <v>#VALUE!</v>
      </c>
      <c r="I60" s="42" t="s">
        <v>17</v>
      </c>
      <c r="J60" s="29" t="e">
        <f t="shared" si="2"/>
        <v>#VALUE!</v>
      </c>
      <c r="K60" s="21" t="s">
        <v>17</v>
      </c>
      <c r="L60" s="30" t="e">
        <f t="shared" si="4"/>
        <v>#VALUE!</v>
      </c>
    </row>
    <row r="61" spans="1:12" ht="127.5" x14ac:dyDescent="0.25">
      <c r="A61" s="27">
        <f t="shared" si="3"/>
        <v>38</v>
      </c>
      <c r="B61" s="82" t="s">
        <v>46</v>
      </c>
      <c r="C61" s="83">
        <v>20</v>
      </c>
      <c r="D61" s="36" t="s">
        <v>36</v>
      </c>
      <c r="E61" s="28" t="s">
        <v>17</v>
      </c>
      <c r="F61" s="28" t="s">
        <v>17</v>
      </c>
      <c r="G61" s="22" t="s">
        <v>17</v>
      </c>
      <c r="H61" s="18" t="e">
        <f t="shared" si="0"/>
        <v>#VALUE!</v>
      </c>
      <c r="I61" s="42" t="s">
        <v>17</v>
      </c>
      <c r="J61" s="29" t="e">
        <f t="shared" si="2"/>
        <v>#VALUE!</v>
      </c>
      <c r="K61" s="21" t="s">
        <v>17</v>
      </c>
      <c r="L61" s="30" t="e">
        <f t="shared" si="4"/>
        <v>#VALUE!</v>
      </c>
    </row>
    <row r="62" spans="1:12" ht="102" x14ac:dyDescent="0.25">
      <c r="A62" s="27">
        <f t="shared" si="3"/>
        <v>39</v>
      </c>
      <c r="B62" s="82" t="s">
        <v>80</v>
      </c>
      <c r="C62" s="83">
        <v>50</v>
      </c>
      <c r="D62" s="36" t="s">
        <v>36</v>
      </c>
      <c r="E62" s="28" t="s">
        <v>17</v>
      </c>
      <c r="F62" s="28" t="s">
        <v>17</v>
      </c>
      <c r="G62" s="22" t="s">
        <v>17</v>
      </c>
      <c r="H62" s="18" t="e">
        <f t="shared" si="0"/>
        <v>#VALUE!</v>
      </c>
      <c r="I62" s="42" t="s">
        <v>17</v>
      </c>
      <c r="J62" s="29" t="e">
        <f t="shared" si="2"/>
        <v>#VALUE!</v>
      </c>
      <c r="K62" s="21" t="s">
        <v>17</v>
      </c>
      <c r="L62" s="30" t="e">
        <f t="shared" si="4"/>
        <v>#VALUE!</v>
      </c>
    </row>
    <row r="63" spans="1:12" ht="102" x14ac:dyDescent="0.25">
      <c r="A63" s="27">
        <f t="shared" si="3"/>
        <v>40</v>
      </c>
      <c r="B63" s="82" t="s">
        <v>81</v>
      </c>
      <c r="C63" s="83">
        <v>100</v>
      </c>
      <c r="D63" s="36" t="s">
        <v>36</v>
      </c>
      <c r="E63" s="28" t="s">
        <v>17</v>
      </c>
      <c r="F63" s="28" t="s">
        <v>17</v>
      </c>
      <c r="G63" s="22" t="s">
        <v>17</v>
      </c>
      <c r="H63" s="18" t="e">
        <f t="shared" si="0"/>
        <v>#VALUE!</v>
      </c>
      <c r="I63" s="42" t="s">
        <v>17</v>
      </c>
      <c r="J63" s="29" t="e">
        <f t="shared" si="2"/>
        <v>#VALUE!</v>
      </c>
      <c r="K63" s="21" t="s">
        <v>17</v>
      </c>
      <c r="L63" s="30" t="e">
        <f t="shared" si="4"/>
        <v>#VALUE!</v>
      </c>
    </row>
    <row r="64" spans="1:12" ht="140.25" x14ac:dyDescent="0.25">
      <c r="A64" s="27">
        <f t="shared" si="3"/>
        <v>41</v>
      </c>
      <c r="B64" s="82" t="s">
        <v>82</v>
      </c>
      <c r="C64" s="83">
        <v>30</v>
      </c>
      <c r="D64" s="36" t="s">
        <v>36</v>
      </c>
      <c r="E64" s="28" t="s">
        <v>17</v>
      </c>
      <c r="F64" s="28" t="s">
        <v>17</v>
      </c>
      <c r="G64" s="22" t="s">
        <v>17</v>
      </c>
      <c r="H64" s="18" t="e">
        <f t="shared" si="0"/>
        <v>#VALUE!</v>
      </c>
      <c r="I64" s="42" t="s">
        <v>17</v>
      </c>
      <c r="J64" s="29" t="e">
        <f t="shared" si="2"/>
        <v>#VALUE!</v>
      </c>
      <c r="K64" s="21" t="s">
        <v>17</v>
      </c>
      <c r="L64" s="30" t="e">
        <f t="shared" si="4"/>
        <v>#VALUE!</v>
      </c>
    </row>
    <row r="65" spans="1:12" ht="102" x14ac:dyDescent="0.25">
      <c r="A65" s="27">
        <f t="shared" si="3"/>
        <v>42</v>
      </c>
      <c r="B65" s="82" t="s">
        <v>83</v>
      </c>
      <c r="C65" s="83">
        <v>150</v>
      </c>
      <c r="D65" s="36" t="s">
        <v>36</v>
      </c>
      <c r="E65" s="28" t="s">
        <v>17</v>
      </c>
      <c r="F65" s="28" t="s">
        <v>17</v>
      </c>
      <c r="G65" s="22" t="s">
        <v>17</v>
      </c>
      <c r="H65" s="18" t="e">
        <f t="shared" si="0"/>
        <v>#VALUE!</v>
      </c>
      <c r="I65" s="42" t="s">
        <v>17</v>
      </c>
      <c r="J65" s="29" t="e">
        <f t="shared" si="2"/>
        <v>#VALUE!</v>
      </c>
      <c r="K65" s="21" t="s">
        <v>17</v>
      </c>
      <c r="L65" s="30" t="e">
        <f t="shared" si="4"/>
        <v>#VALUE!</v>
      </c>
    </row>
    <row r="66" spans="1:12" ht="89.25" x14ac:dyDescent="0.25">
      <c r="A66" s="27">
        <f t="shared" si="3"/>
        <v>43</v>
      </c>
      <c r="B66" s="82" t="s">
        <v>84</v>
      </c>
      <c r="C66" s="83">
        <v>20</v>
      </c>
      <c r="D66" s="36" t="s">
        <v>36</v>
      </c>
      <c r="E66" s="28" t="s">
        <v>17</v>
      </c>
      <c r="F66" s="28" t="s">
        <v>17</v>
      </c>
      <c r="G66" s="22" t="s">
        <v>17</v>
      </c>
      <c r="H66" s="18" t="e">
        <f t="shared" si="0"/>
        <v>#VALUE!</v>
      </c>
      <c r="I66" s="42" t="s">
        <v>17</v>
      </c>
      <c r="J66" s="29" t="e">
        <f t="shared" si="2"/>
        <v>#VALUE!</v>
      </c>
      <c r="K66" s="21" t="s">
        <v>17</v>
      </c>
      <c r="L66" s="30" t="e">
        <f t="shared" si="4"/>
        <v>#VALUE!</v>
      </c>
    </row>
    <row r="67" spans="1:12" ht="114.75" x14ac:dyDescent="0.25">
      <c r="A67" s="27">
        <f t="shared" si="3"/>
        <v>44</v>
      </c>
      <c r="B67" s="82" t="s">
        <v>85</v>
      </c>
      <c r="C67" s="83">
        <v>150</v>
      </c>
      <c r="D67" s="36" t="s">
        <v>36</v>
      </c>
      <c r="E67" s="28" t="s">
        <v>17</v>
      </c>
      <c r="F67" s="28" t="s">
        <v>17</v>
      </c>
      <c r="G67" s="22" t="s">
        <v>17</v>
      </c>
      <c r="H67" s="18" t="e">
        <f t="shared" si="0"/>
        <v>#VALUE!</v>
      </c>
      <c r="I67" s="42" t="s">
        <v>17</v>
      </c>
      <c r="J67" s="29" t="e">
        <f t="shared" si="2"/>
        <v>#VALUE!</v>
      </c>
      <c r="K67" s="21" t="s">
        <v>17</v>
      </c>
      <c r="L67" s="30" t="e">
        <f t="shared" si="4"/>
        <v>#VALUE!</v>
      </c>
    </row>
    <row r="68" spans="1:12" ht="76.5" x14ac:dyDescent="0.25">
      <c r="A68" s="27">
        <f t="shared" si="3"/>
        <v>45</v>
      </c>
      <c r="B68" s="82" t="s">
        <v>86</v>
      </c>
      <c r="C68" s="83">
        <v>100</v>
      </c>
      <c r="D68" s="36" t="s">
        <v>36</v>
      </c>
      <c r="E68" s="28" t="s">
        <v>17</v>
      </c>
      <c r="F68" s="28" t="s">
        <v>17</v>
      </c>
      <c r="G68" s="22" t="s">
        <v>17</v>
      </c>
      <c r="H68" s="18" t="e">
        <f t="shared" si="0"/>
        <v>#VALUE!</v>
      </c>
      <c r="I68" s="42" t="s">
        <v>17</v>
      </c>
      <c r="J68" s="29" t="e">
        <f t="shared" si="2"/>
        <v>#VALUE!</v>
      </c>
      <c r="K68" s="21" t="s">
        <v>17</v>
      </c>
      <c r="L68" s="30" t="e">
        <f t="shared" si="4"/>
        <v>#VALUE!</v>
      </c>
    </row>
    <row r="69" spans="1:12" ht="89.25" x14ac:dyDescent="0.25">
      <c r="A69" s="27">
        <f t="shared" si="3"/>
        <v>46</v>
      </c>
      <c r="B69" s="82" t="s">
        <v>87</v>
      </c>
      <c r="C69" s="83">
        <v>200</v>
      </c>
      <c r="D69" s="36" t="s">
        <v>36</v>
      </c>
      <c r="E69" s="28" t="s">
        <v>17</v>
      </c>
      <c r="F69" s="28" t="s">
        <v>17</v>
      </c>
      <c r="G69" s="22" t="s">
        <v>17</v>
      </c>
      <c r="H69" s="18" t="e">
        <f t="shared" si="0"/>
        <v>#VALUE!</v>
      </c>
      <c r="I69" s="42" t="s">
        <v>17</v>
      </c>
      <c r="J69" s="29" t="e">
        <f t="shared" si="2"/>
        <v>#VALUE!</v>
      </c>
      <c r="K69" s="21" t="s">
        <v>17</v>
      </c>
      <c r="L69" s="30" t="e">
        <f t="shared" si="4"/>
        <v>#VALUE!</v>
      </c>
    </row>
    <row r="70" spans="1:12" ht="127.5" x14ac:dyDescent="0.25">
      <c r="A70" s="27">
        <f t="shared" si="3"/>
        <v>47</v>
      </c>
      <c r="B70" s="82" t="s">
        <v>88</v>
      </c>
      <c r="C70" s="83">
        <v>20</v>
      </c>
      <c r="D70" s="36" t="s">
        <v>36</v>
      </c>
      <c r="E70" s="28" t="s">
        <v>17</v>
      </c>
      <c r="F70" s="28" t="s">
        <v>17</v>
      </c>
      <c r="G70" s="22" t="s">
        <v>17</v>
      </c>
      <c r="H70" s="18" t="e">
        <f t="shared" si="0"/>
        <v>#VALUE!</v>
      </c>
      <c r="I70" s="42" t="s">
        <v>17</v>
      </c>
      <c r="J70" s="29" t="e">
        <f t="shared" si="2"/>
        <v>#VALUE!</v>
      </c>
      <c r="K70" s="21" t="s">
        <v>17</v>
      </c>
      <c r="L70" s="30" t="e">
        <f t="shared" si="4"/>
        <v>#VALUE!</v>
      </c>
    </row>
    <row r="71" spans="1:12" ht="89.25" x14ac:dyDescent="0.25">
      <c r="A71" s="27">
        <f t="shared" si="3"/>
        <v>48</v>
      </c>
      <c r="B71" s="82" t="s">
        <v>89</v>
      </c>
      <c r="C71" s="83">
        <v>15</v>
      </c>
      <c r="D71" s="36" t="s">
        <v>36</v>
      </c>
      <c r="E71" s="28" t="s">
        <v>17</v>
      </c>
      <c r="F71" s="28" t="s">
        <v>17</v>
      </c>
      <c r="G71" s="22" t="s">
        <v>17</v>
      </c>
      <c r="H71" s="18" t="e">
        <f t="shared" si="0"/>
        <v>#VALUE!</v>
      </c>
      <c r="I71" s="42" t="s">
        <v>17</v>
      </c>
      <c r="J71" s="29" t="e">
        <f t="shared" si="2"/>
        <v>#VALUE!</v>
      </c>
      <c r="K71" s="21" t="s">
        <v>17</v>
      </c>
      <c r="L71" s="30" t="e">
        <f t="shared" si="4"/>
        <v>#VALUE!</v>
      </c>
    </row>
    <row r="72" spans="1:12" ht="127.5" x14ac:dyDescent="0.25">
      <c r="A72" s="27">
        <f t="shared" si="3"/>
        <v>49</v>
      </c>
      <c r="B72" s="82" t="s">
        <v>90</v>
      </c>
      <c r="C72" s="83">
        <v>300</v>
      </c>
      <c r="D72" s="36" t="s">
        <v>36</v>
      </c>
      <c r="E72" s="28" t="s">
        <v>17</v>
      </c>
      <c r="F72" s="28" t="s">
        <v>17</v>
      </c>
      <c r="G72" s="22" t="s">
        <v>17</v>
      </c>
      <c r="H72" s="18" t="e">
        <f t="shared" si="0"/>
        <v>#VALUE!</v>
      </c>
      <c r="I72" s="42" t="s">
        <v>17</v>
      </c>
      <c r="J72" s="29" t="e">
        <f t="shared" si="2"/>
        <v>#VALUE!</v>
      </c>
      <c r="K72" s="21" t="s">
        <v>17</v>
      </c>
      <c r="L72" s="30" t="e">
        <f t="shared" si="4"/>
        <v>#VALUE!</v>
      </c>
    </row>
    <row r="73" spans="1:12" ht="127.5" x14ac:dyDescent="0.25">
      <c r="A73" s="27">
        <f t="shared" si="3"/>
        <v>50</v>
      </c>
      <c r="B73" s="82" t="s">
        <v>91</v>
      </c>
      <c r="C73" s="83">
        <v>50</v>
      </c>
      <c r="D73" s="36" t="s">
        <v>36</v>
      </c>
      <c r="E73" s="28" t="s">
        <v>17</v>
      </c>
      <c r="F73" s="28" t="s">
        <v>17</v>
      </c>
      <c r="G73" s="22" t="s">
        <v>17</v>
      </c>
      <c r="H73" s="18" t="e">
        <f t="shared" si="0"/>
        <v>#VALUE!</v>
      </c>
      <c r="I73" s="42" t="s">
        <v>17</v>
      </c>
      <c r="J73" s="29" t="e">
        <f t="shared" si="2"/>
        <v>#VALUE!</v>
      </c>
      <c r="K73" s="21" t="s">
        <v>17</v>
      </c>
      <c r="L73" s="30" t="e">
        <f t="shared" si="4"/>
        <v>#VALUE!</v>
      </c>
    </row>
    <row r="74" spans="1:12" ht="114.75" x14ac:dyDescent="0.25">
      <c r="A74" s="27">
        <f t="shared" si="3"/>
        <v>51</v>
      </c>
      <c r="B74" s="82" t="s">
        <v>92</v>
      </c>
      <c r="C74" s="83">
        <v>200</v>
      </c>
      <c r="D74" s="36" t="s">
        <v>36</v>
      </c>
      <c r="E74" s="28" t="s">
        <v>17</v>
      </c>
      <c r="F74" s="28" t="s">
        <v>17</v>
      </c>
      <c r="G74" s="22" t="s">
        <v>17</v>
      </c>
      <c r="H74" s="18" t="e">
        <f t="shared" si="0"/>
        <v>#VALUE!</v>
      </c>
      <c r="I74" s="42" t="s">
        <v>17</v>
      </c>
      <c r="J74" s="29" t="e">
        <f t="shared" si="2"/>
        <v>#VALUE!</v>
      </c>
      <c r="K74" s="21" t="s">
        <v>17</v>
      </c>
      <c r="L74" s="30" t="e">
        <f t="shared" si="4"/>
        <v>#VALUE!</v>
      </c>
    </row>
    <row r="75" spans="1:12" ht="127.5" x14ac:dyDescent="0.25">
      <c r="A75" s="27">
        <f t="shared" si="3"/>
        <v>52</v>
      </c>
      <c r="B75" s="82" t="s">
        <v>93</v>
      </c>
      <c r="C75" s="83">
        <v>20</v>
      </c>
      <c r="D75" s="36" t="s">
        <v>36</v>
      </c>
      <c r="E75" s="28" t="s">
        <v>17</v>
      </c>
      <c r="F75" s="28" t="s">
        <v>17</v>
      </c>
      <c r="G75" s="22" t="s">
        <v>17</v>
      </c>
      <c r="H75" s="18" t="e">
        <f t="shared" si="0"/>
        <v>#VALUE!</v>
      </c>
      <c r="I75" s="42" t="s">
        <v>17</v>
      </c>
      <c r="J75" s="29" t="e">
        <f t="shared" si="2"/>
        <v>#VALUE!</v>
      </c>
      <c r="K75" s="21" t="s">
        <v>17</v>
      </c>
      <c r="L75" s="30" t="e">
        <f t="shared" si="4"/>
        <v>#VALUE!</v>
      </c>
    </row>
    <row r="76" spans="1:12" ht="127.5" x14ac:dyDescent="0.25">
      <c r="A76" s="27">
        <f t="shared" si="3"/>
        <v>53</v>
      </c>
      <c r="B76" s="85" t="s">
        <v>94</v>
      </c>
      <c r="C76" s="83">
        <v>700</v>
      </c>
      <c r="D76" s="36" t="s">
        <v>36</v>
      </c>
      <c r="E76" s="28" t="s">
        <v>17</v>
      </c>
      <c r="F76" s="28" t="s">
        <v>17</v>
      </c>
      <c r="G76" s="22" t="s">
        <v>17</v>
      </c>
      <c r="H76" s="18" t="e">
        <f t="shared" si="0"/>
        <v>#VALUE!</v>
      </c>
      <c r="I76" s="42" t="s">
        <v>17</v>
      </c>
      <c r="J76" s="29" t="e">
        <f t="shared" si="2"/>
        <v>#VALUE!</v>
      </c>
      <c r="K76" s="21" t="s">
        <v>17</v>
      </c>
      <c r="L76" s="30" t="e">
        <f t="shared" si="4"/>
        <v>#VALUE!</v>
      </c>
    </row>
    <row r="77" spans="1:12" ht="30" x14ac:dyDescent="0.25">
      <c r="A77" s="27">
        <f t="shared" si="3"/>
        <v>54</v>
      </c>
      <c r="B77" s="85" t="s">
        <v>95</v>
      </c>
      <c r="C77" s="83">
        <v>40</v>
      </c>
      <c r="D77" s="36" t="s">
        <v>36</v>
      </c>
      <c r="E77" s="28" t="s">
        <v>17</v>
      </c>
      <c r="F77" s="28" t="s">
        <v>17</v>
      </c>
      <c r="G77" s="22" t="s">
        <v>17</v>
      </c>
      <c r="H77" s="18" t="e">
        <f t="shared" si="0"/>
        <v>#VALUE!</v>
      </c>
      <c r="I77" s="42" t="s">
        <v>17</v>
      </c>
      <c r="J77" s="29" t="e">
        <f t="shared" si="2"/>
        <v>#VALUE!</v>
      </c>
      <c r="K77" s="21" t="s">
        <v>17</v>
      </c>
      <c r="L77" s="30" t="e">
        <f t="shared" si="4"/>
        <v>#VALUE!</v>
      </c>
    </row>
    <row r="78" spans="1:12" ht="30" x14ac:dyDescent="0.25">
      <c r="A78" s="27">
        <f t="shared" si="3"/>
        <v>55</v>
      </c>
      <c r="B78" s="85" t="s">
        <v>96</v>
      </c>
      <c r="C78" s="83">
        <v>40</v>
      </c>
      <c r="D78" s="36" t="s">
        <v>36</v>
      </c>
      <c r="E78" s="28" t="s">
        <v>17</v>
      </c>
      <c r="F78" s="28" t="s">
        <v>17</v>
      </c>
      <c r="G78" s="22" t="s">
        <v>17</v>
      </c>
      <c r="H78" s="18" t="e">
        <f t="shared" si="0"/>
        <v>#VALUE!</v>
      </c>
      <c r="I78" s="42" t="s">
        <v>17</v>
      </c>
      <c r="J78" s="29" t="e">
        <f t="shared" si="2"/>
        <v>#VALUE!</v>
      </c>
      <c r="K78" s="21" t="s">
        <v>17</v>
      </c>
      <c r="L78" s="30" t="e">
        <f t="shared" si="4"/>
        <v>#VALUE!</v>
      </c>
    </row>
    <row r="79" spans="1:12" ht="30" x14ac:dyDescent="0.25">
      <c r="A79" s="27">
        <f t="shared" si="3"/>
        <v>56</v>
      </c>
      <c r="B79" s="85" t="s">
        <v>97</v>
      </c>
      <c r="C79" s="83">
        <v>40</v>
      </c>
      <c r="D79" s="36" t="s">
        <v>36</v>
      </c>
      <c r="E79" s="28" t="s">
        <v>17</v>
      </c>
      <c r="F79" s="28" t="s">
        <v>17</v>
      </c>
      <c r="G79" s="22" t="s">
        <v>17</v>
      </c>
      <c r="H79" s="18" t="e">
        <f t="shared" si="0"/>
        <v>#VALUE!</v>
      </c>
      <c r="I79" s="42" t="s">
        <v>17</v>
      </c>
      <c r="J79" s="29" t="e">
        <f t="shared" si="2"/>
        <v>#VALUE!</v>
      </c>
      <c r="K79" s="21" t="s">
        <v>17</v>
      </c>
      <c r="L79" s="30" t="e">
        <f t="shared" si="4"/>
        <v>#VALUE!</v>
      </c>
    </row>
    <row r="80" spans="1:12" ht="30" x14ac:dyDescent="0.25">
      <c r="A80" s="27">
        <f t="shared" si="3"/>
        <v>57</v>
      </c>
      <c r="B80" s="85" t="s">
        <v>98</v>
      </c>
      <c r="C80" s="83">
        <v>40</v>
      </c>
      <c r="D80" s="36" t="s">
        <v>36</v>
      </c>
      <c r="E80" s="28" t="s">
        <v>17</v>
      </c>
      <c r="F80" s="28" t="s">
        <v>17</v>
      </c>
      <c r="G80" s="22" t="s">
        <v>17</v>
      </c>
      <c r="H80" s="18" t="e">
        <f t="shared" si="0"/>
        <v>#VALUE!</v>
      </c>
      <c r="I80" s="42" t="s">
        <v>17</v>
      </c>
      <c r="J80" s="29" t="e">
        <f t="shared" si="2"/>
        <v>#VALUE!</v>
      </c>
      <c r="K80" s="21" t="s">
        <v>17</v>
      </c>
      <c r="L80" s="30" t="e">
        <f t="shared" si="4"/>
        <v>#VALUE!</v>
      </c>
    </row>
    <row r="81" spans="1:12" ht="30" x14ac:dyDescent="0.25">
      <c r="A81" s="27">
        <f t="shared" si="3"/>
        <v>58</v>
      </c>
      <c r="B81" s="86" t="s">
        <v>99</v>
      </c>
      <c r="C81" s="83">
        <v>50</v>
      </c>
      <c r="D81" s="36" t="s">
        <v>36</v>
      </c>
      <c r="E81" s="28" t="s">
        <v>17</v>
      </c>
      <c r="F81" s="28" t="s">
        <v>17</v>
      </c>
      <c r="G81" s="22" t="s">
        <v>17</v>
      </c>
      <c r="H81" s="18" t="e">
        <f>C81/G81</f>
        <v>#VALUE!</v>
      </c>
      <c r="I81" s="42" t="s">
        <v>17</v>
      </c>
      <c r="J81" s="29" t="e">
        <f t="shared" si="2"/>
        <v>#VALUE!</v>
      </c>
      <c r="K81" s="21" t="s">
        <v>17</v>
      </c>
      <c r="L81" s="30" t="e">
        <f t="shared" si="4"/>
        <v>#VALUE!</v>
      </c>
    </row>
    <row r="82" spans="1:12" s="5" customFormat="1" ht="32.25" customHeight="1" x14ac:dyDescent="0.25">
      <c r="A82" s="2"/>
      <c r="B82" s="3"/>
      <c r="C82" s="4"/>
      <c r="D82" s="4"/>
      <c r="E82" s="4"/>
      <c r="F82" s="4"/>
      <c r="G82" s="4"/>
      <c r="H82" s="4"/>
      <c r="I82" s="4"/>
      <c r="J82" s="81" t="s">
        <v>21</v>
      </c>
      <c r="K82" s="81"/>
      <c r="L82" s="31" t="e">
        <f>SUM(L24:L81)</f>
        <v>#VALUE!</v>
      </c>
    </row>
    <row r="83" spans="1:12" s="5" customFormat="1" ht="19.5" customHeight="1" x14ac:dyDescent="0.25">
      <c r="A83" s="2"/>
      <c r="B83" s="3"/>
      <c r="C83" s="4"/>
      <c r="D83" s="4"/>
      <c r="E83" s="4"/>
      <c r="F83" s="4"/>
      <c r="G83" s="4"/>
      <c r="H83" s="4"/>
      <c r="I83" s="4"/>
      <c r="J83" s="55" t="s">
        <v>22</v>
      </c>
      <c r="K83" s="55"/>
      <c r="L83" s="31"/>
    </row>
    <row r="84" spans="1:12" s="5" customFormat="1" ht="45.75" customHeight="1" x14ac:dyDescent="0.25">
      <c r="A84" s="2"/>
      <c r="B84" s="3"/>
      <c r="C84" s="4"/>
      <c r="D84" s="4"/>
      <c r="E84" s="4"/>
      <c r="F84" s="4"/>
      <c r="G84" s="4"/>
      <c r="H84" s="4"/>
      <c r="I84" s="4"/>
      <c r="J84" s="54" t="s">
        <v>23</v>
      </c>
      <c r="K84" s="54"/>
      <c r="L84" s="31"/>
    </row>
    <row r="85" spans="1:12" s="5" customFormat="1" ht="45.75" customHeight="1" x14ac:dyDescent="0.25">
      <c r="A85" s="2"/>
      <c r="B85" s="3"/>
      <c r="C85" s="4"/>
      <c r="D85" s="4"/>
      <c r="E85" s="4"/>
      <c r="F85" s="4"/>
      <c r="G85" s="4"/>
      <c r="H85" s="4"/>
      <c r="I85" s="4"/>
      <c r="J85" s="19"/>
      <c r="K85" s="19"/>
      <c r="L85" s="20"/>
    </row>
    <row r="86" spans="1:12" s="5" customFormat="1" ht="53.25" customHeight="1" x14ac:dyDescent="0.25">
      <c r="A86" s="79" t="s">
        <v>25</v>
      </c>
      <c r="B86" s="80"/>
      <c r="C86" s="80"/>
      <c r="D86" s="80"/>
      <c r="E86" s="80"/>
      <c r="F86" s="80"/>
      <c r="G86" s="80"/>
      <c r="H86" s="80"/>
      <c r="I86" s="80"/>
      <c r="J86" s="80"/>
      <c r="K86" s="80"/>
      <c r="L86" s="80"/>
    </row>
    <row r="87" spans="1:12" s="5" customFormat="1" ht="7.5" customHeight="1" x14ac:dyDescent="0.25">
      <c r="A87" s="25"/>
      <c r="B87" s="26"/>
      <c r="C87" s="26"/>
      <c r="D87" s="26"/>
      <c r="E87" s="26"/>
      <c r="F87" s="34"/>
      <c r="G87" s="26"/>
      <c r="H87" s="26"/>
      <c r="I87" s="38"/>
      <c r="J87" s="26"/>
      <c r="K87" s="26"/>
      <c r="L87" s="26"/>
    </row>
    <row r="88" spans="1:12" s="5" customFormat="1" ht="50.25" customHeight="1" x14ac:dyDescent="0.25">
      <c r="A88" s="48" t="s">
        <v>33</v>
      </c>
      <c r="B88" s="49"/>
      <c r="C88" s="49"/>
      <c r="D88" s="49"/>
      <c r="E88" s="49"/>
      <c r="F88" s="49"/>
      <c r="G88" s="49"/>
      <c r="H88" s="49"/>
      <c r="I88" s="49"/>
      <c r="J88" s="49"/>
      <c r="K88" s="49"/>
      <c r="L88" s="49"/>
    </row>
    <row r="89" spans="1:12" s="5" customFormat="1" ht="15.75" customHeight="1" x14ac:dyDescent="0.25">
      <c r="A89" s="48" t="s">
        <v>35</v>
      </c>
      <c r="B89" s="76"/>
      <c r="C89" s="76"/>
      <c r="D89" s="76"/>
      <c r="E89" s="76"/>
      <c r="F89" s="76"/>
      <c r="G89" s="76"/>
      <c r="H89" s="76"/>
      <c r="I89" s="76"/>
      <c r="J89" s="76"/>
      <c r="K89" s="76"/>
      <c r="L89" s="76"/>
    </row>
    <row r="90" spans="1:12" s="5" customFormat="1" ht="3.75" customHeight="1" x14ac:dyDescent="0.25">
      <c r="A90" s="48"/>
      <c r="B90" s="76"/>
      <c r="C90" s="76"/>
      <c r="D90" s="76"/>
      <c r="E90" s="76"/>
      <c r="F90" s="76"/>
      <c r="G90" s="76"/>
      <c r="H90" s="76"/>
      <c r="I90" s="76"/>
      <c r="J90" s="76"/>
      <c r="K90" s="76"/>
      <c r="L90" s="76"/>
    </row>
    <row r="91" spans="1:12" s="5" customFormat="1" x14ac:dyDescent="0.25">
      <c r="A91" s="48" t="s">
        <v>26</v>
      </c>
      <c r="B91" s="49"/>
      <c r="C91" s="49"/>
      <c r="D91" s="49"/>
      <c r="E91" s="49"/>
      <c r="F91" s="49"/>
      <c r="G91" s="49"/>
      <c r="H91" s="49"/>
      <c r="I91" s="49"/>
      <c r="J91" s="49"/>
      <c r="K91" s="49"/>
      <c r="L91" s="49"/>
    </row>
    <row r="92" spans="1:12" s="5" customFormat="1" x14ac:dyDescent="0.25">
      <c r="A92" s="50" t="s">
        <v>27</v>
      </c>
      <c r="B92" s="51"/>
      <c r="C92" s="51"/>
      <c r="D92" s="51"/>
      <c r="E92" s="51"/>
      <c r="F92" s="51"/>
      <c r="G92" s="51"/>
      <c r="H92" s="51"/>
      <c r="I92" s="51"/>
      <c r="J92" s="51"/>
      <c r="K92" s="51"/>
      <c r="L92" s="51"/>
    </row>
    <row r="93" spans="1:12" s="5" customFormat="1" ht="20.25" customHeight="1" x14ac:dyDescent="0.25">
      <c r="A93" s="32"/>
      <c r="B93" s="26"/>
      <c r="C93" s="26"/>
      <c r="D93" s="26"/>
      <c r="E93" s="26"/>
      <c r="F93" s="34"/>
      <c r="G93" s="26"/>
      <c r="H93" s="26"/>
      <c r="I93" s="38"/>
      <c r="J93" s="26"/>
      <c r="K93" s="26"/>
      <c r="L93" s="26"/>
    </row>
    <row r="94" spans="1:12" s="5" customFormat="1" ht="20.25" customHeight="1" x14ac:dyDescent="0.25">
      <c r="A94" s="52" t="s">
        <v>28</v>
      </c>
      <c r="B94" s="53"/>
      <c r="C94" s="53"/>
      <c r="D94" s="53"/>
      <c r="E94" s="53"/>
      <c r="F94" s="53"/>
      <c r="G94" s="53"/>
      <c r="H94" s="53"/>
      <c r="I94" s="53"/>
      <c r="J94" s="53"/>
      <c r="K94" s="53"/>
      <c r="L94" s="53"/>
    </row>
    <row r="95" spans="1:12" s="5" customFormat="1" ht="20.25" customHeight="1" x14ac:dyDescent="0.25">
      <c r="A95" s="2"/>
      <c r="B95" s="3"/>
      <c r="C95" s="4"/>
      <c r="D95" s="4"/>
      <c r="E95" s="4"/>
      <c r="F95" s="4"/>
      <c r="G95" s="4"/>
      <c r="H95" s="4"/>
      <c r="I95" s="4"/>
      <c r="J95" s="19"/>
      <c r="K95" s="19"/>
      <c r="L95" s="20"/>
    </row>
    <row r="96" spans="1:12" s="5" customFormat="1" ht="20.25" customHeight="1" x14ac:dyDescent="0.25">
      <c r="A96" s="2"/>
      <c r="B96" s="3"/>
      <c r="C96" s="4"/>
      <c r="D96" s="4"/>
      <c r="E96" s="4"/>
      <c r="F96" s="4"/>
      <c r="G96" s="4"/>
      <c r="H96" s="4"/>
      <c r="I96" s="4"/>
      <c r="J96" s="19"/>
      <c r="K96" s="19"/>
      <c r="L96" s="20"/>
    </row>
    <row r="97" spans="1:12" s="5" customFormat="1" ht="20.25" customHeight="1" x14ac:dyDescent="0.25">
      <c r="A97" s="2"/>
      <c r="B97" s="3"/>
      <c r="C97" s="4"/>
      <c r="D97" s="4"/>
      <c r="E97" s="4"/>
      <c r="F97" s="4"/>
      <c r="G97" s="4"/>
      <c r="H97" s="4"/>
      <c r="I97" s="4"/>
      <c r="J97" s="19"/>
      <c r="K97" s="19"/>
      <c r="L97" s="20"/>
    </row>
    <row r="98" spans="1:12" s="5" customFormat="1" ht="20.25" customHeight="1" x14ac:dyDescent="0.25">
      <c r="A98" s="2"/>
      <c r="B98" s="3"/>
      <c r="C98" s="4"/>
      <c r="D98" s="4"/>
      <c r="E98" s="4"/>
      <c r="F98" s="4"/>
      <c r="G98" s="4"/>
      <c r="H98" s="4"/>
      <c r="I98" s="4"/>
      <c r="J98" s="19"/>
      <c r="K98" s="19"/>
      <c r="L98" s="20"/>
    </row>
    <row r="99" spans="1:12" s="5" customFormat="1" ht="20.25" customHeight="1" x14ac:dyDescent="0.25">
      <c r="A99" s="2"/>
      <c r="B99" s="3"/>
      <c r="C99" s="4"/>
      <c r="D99" s="4"/>
      <c r="E99" s="4"/>
      <c r="F99" s="4"/>
      <c r="G99" s="4"/>
      <c r="H99" s="4"/>
      <c r="I99" s="4"/>
      <c r="J99" s="19"/>
      <c r="K99" s="19"/>
      <c r="L99" s="20"/>
    </row>
    <row r="100" spans="1:12" s="5" customFormat="1" ht="20.25" customHeight="1" x14ac:dyDescent="0.25">
      <c r="A100" s="2"/>
      <c r="B100" s="3"/>
      <c r="C100" s="4"/>
      <c r="D100" s="4"/>
      <c r="E100" s="4"/>
      <c r="F100" s="4"/>
      <c r="G100" s="4"/>
      <c r="H100" s="4"/>
      <c r="I100" s="4"/>
      <c r="J100" s="19"/>
      <c r="K100" s="19"/>
      <c r="L100" s="20"/>
    </row>
    <row r="101" spans="1:12" x14ac:dyDescent="0.25">
      <c r="A101" s="1"/>
    </row>
    <row r="102" spans="1:12" ht="15" customHeight="1" x14ac:dyDescent="0.25">
      <c r="A102" s="7"/>
      <c r="B102" s="9" t="s">
        <v>8</v>
      </c>
      <c r="C102" s="8"/>
      <c r="D102" s="8"/>
      <c r="G102" s="16"/>
      <c r="H102" s="17"/>
      <c r="I102" s="41"/>
    </row>
    <row r="103" spans="1:12" ht="48.75" customHeight="1" x14ac:dyDescent="0.25">
      <c r="A103" s="7"/>
      <c r="B103" s="10" t="s">
        <v>9</v>
      </c>
      <c r="C103" s="8"/>
      <c r="D103" s="8"/>
      <c r="G103" s="58" t="s">
        <v>10</v>
      </c>
      <c r="H103" s="58"/>
      <c r="I103" s="40"/>
    </row>
    <row r="104" spans="1:12" x14ac:dyDescent="0.25">
      <c r="A104" s="43" t="s">
        <v>29</v>
      </c>
      <c r="B104" s="44"/>
    </row>
    <row r="105" spans="1:12" x14ac:dyDescent="0.25">
      <c r="B105" s="45" t="s">
        <v>30</v>
      </c>
      <c r="C105" s="45"/>
      <c r="D105" s="45"/>
      <c r="E105" s="45"/>
      <c r="F105" s="45"/>
      <c r="G105" s="45"/>
      <c r="H105" s="45"/>
      <c r="I105" s="45"/>
      <c r="J105" s="45"/>
      <c r="K105" s="45"/>
    </row>
    <row r="106" spans="1:12" x14ac:dyDescent="0.25">
      <c r="B106" s="45" t="s">
        <v>32</v>
      </c>
      <c r="C106" s="45"/>
      <c r="D106" s="45"/>
      <c r="E106" s="45"/>
      <c r="F106" s="45"/>
      <c r="G106" s="45"/>
      <c r="H106" s="45"/>
      <c r="I106" s="45"/>
      <c r="J106" s="45"/>
      <c r="K106" s="45"/>
    </row>
    <row r="107" spans="1:12" x14ac:dyDescent="0.25">
      <c r="B107" s="45" t="s">
        <v>31</v>
      </c>
      <c r="C107" s="45"/>
      <c r="D107" s="45"/>
      <c r="E107" s="45"/>
      <c r="F107" s="45"/>
      <c r="G107" s="45"/>
      <c r="H107" s="45"/>
      <c r="I107" s="45"/>
      <c r="J107" s="45"/>
      <c r="K107" s="45"/>
    </row>
  </sheetData>
  <mergeCells count="41">
    <mergeCell ref="A89:L89"/>
    <mergeCell ref="A90:L90"/>
    <mergeCell ref="I21:I23"/>
    <mergeCell ref="A86:L86"/>
    <mergeCell ref="J82:K82"/>
    <mergeCell ref="D21:D23"/>
    <mergeCell ref="E21:E23"/>
    <mergeCell ref="H21:H23"/>
    <mergeCell ref="A17:B17"/>
    <mergeCell ref="A18:B18"/>
    <mergeCell ref="A19:B19"/>
    <mergeCell ref="G21:G23"/>
    <mergeCell ref="A15:B15"/>
    <mergeCell ref="A16:B16"/>
    <mergeCell ref="A21:A23"/>
    <mergeCell ref="B21:B23"/>
    <mergeCell ref="C21:C23"/>
    <mergeCell ref="F21:F23"/>
    <mergeCell ref="B5:L5"/>
    <mergeCell ref="A11:H12"/>
    <mergeCell ref="A9:L9"/>
    <mergeCell ref="A1:E3"/>
    <mergeCell ref="G1:L1"/>
    <mergeCell ref="G2:L2"/>
    <mergeCell ref="G3:L3"/>
    <mergeCell ref="A104:B104"/>
    <mergeCell ref="B105:K105"/>
    <mergeCell ref="B106:K106"/>
    <mergeCell ref="B107:K107"/>
    <mergeCell ref="A13:H13"/>
    <mergeCell ref="A88:L88"/>
    <mergeCell ref="A91:L91"/>
    <mergeCell ref="A92:L92"/>
    <mergeCell ref="A94:L94"/>
    <mergeCell ref="J84:K84"/>
    <mergeCell ref="J83:K83"/>
    <mergeCell ref="J21:J23"/>
    <mergeCell ref="K21:K23"/>
    <mergeCell ref="L21:L23"/>
    <mergeCell ref="G103:H103"/>
    <mergeCell ref="A14:B14"/>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2018-06-07T13:48:24Z</cp:lastPrinted>
  <dcterms:created xsi:type="dcterms:W3CDTF">2016-12-08T08:45:23Z</dcterms:created>
  <dcterms:modified xsi:type="dcterms:W3CDTF">2018-06-07T13:48:37Z</dcterms:modified>
</cp:coreProperties>
</file>