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 filterPrivacy="1"/>
  <xr:revisionPtr revIDLastSave="135" documentId="11_39D31869C904500A8BB91059A837ACA52794CA2B" xr6:coauthVersionLast="47" xr6:coauthVersionMax="47" xr10:uidLastSave="{2EC5AA2A-B321-4461-9553-C5B15C10E9D4}"/>
  <bookViews>
    <workbookView xWindow="0" yWindow="0" windowWidth="28800" windowHeight="10896" xr2:uid="{00000000-000D-0000-FFFF-FFFF00000000}"/>
  </bookViews>
  <sheets>
    <sheet name="Hodnotenie Kvalit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G61" i="2"/>
  <c r="G44" i="2"/>
  <c r="E21" i="2"/>
  <c r="G13" i="2" l="1"/>
</calcChain>
</file>

<file path=xl/sharedStrings.xml><?xml version="1.0" encoding="utf-8"?>
<sst xmlns="http://schemas.openxmlformats.org/spreadsheetml/2006/main" count="100" uniqueCount="61">
  <si>
    <t>Kontrolný list hodnotenia ponuky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</si>
  <si>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</si>
  <si>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</si>
  <si>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</si>
  <si>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</si>
  <si>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</si>
  <si>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</si>
  <si>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</si>
  <si>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Cenové kritérium</t>
  </si>
  <si>
    <t>Kvalita - Ks (Skúsenosti tímu)</t>
  </si>
  <si>
    <t>Kvalita - Kv (Pohovor)</t>
  </si>
  <si>
    <t>Celkom:</t>
  </si>
  <si>
    <t>Celkový počet pridelených bodov:</t>
  </si>
  <si>
    <t>Pomer cena vs. kvalita:</t>
  </si>
  <si>
    <t>120 bodov</t>
  </si>
  <si>
    <t>Položka</t>
  </si>
  <si>
    <t>Celková cena za plnenie</t>
  </si>
  <si>
    <t>1.</t>
  </si>
  <si>
    <t>Cena za I. fázu</t>
  </si>
  <si>
    <t>2.</t>
  </si>
  <si>
    <t>Cena za II. fázu</t>
  </si>
  <si>
    <t>3.</t>
  </si>
  <si>
    <t>Cena za kolaudáciu</t>
  </si>
  <si>
    <t>Súčet cenových kritérií</t>
  </si>
  <si>
    <t>Počet pridelených bodov za cenové kritérium:
(aritmeticky zaokrúhlený na dve desatinné miesta)</t>
  </si>
  <si>
    <t>Kvalitatívne kritérium Kv</t>
  </si>
  <si>
    <t>Počet pridelených bodov za vlastnosti a schopnosti HTDI:</t>
  </si>
  <si>
    <t>Kontrolný list kvalitatívneho kritéria Ks</t>
  </si>
  <si>
    <t>Kľúčový expert č.1 - Hlavný TDI</t>
  </si>
  <si>
    <t>P.č.</t>
  </si>
  <si>
    <t>Osoba určená na plnenie zmluvy - meno</t>
  </si>
  <si>
    <t>Osoba danú skúsenosť získala na pozícii</t>
  </si>
  <si>
    <t>Názov hodnotenej skúsenosti / projektu</t>
  </si>
  <si>
    <t>Kontaktné údaje pre overenie poskytnutých informácií:</t>
  </si>
  <si>
    <t>Meno, priezvisko a pracovná pozícia kontaktnej osoby:</t>
  </si>
  <si>
    <t>Tel. číslo a email kontaktnej osoby:</t>
  </si>
  <si>
    <t>HTDI</t>
  </si>
  <si>
    <t>musí ísť o skúsenosť na pozícií HTDI</t>
  </si>
  <si>
    <t>4.</t>
  </si>
  <si>
    <t>5.</t>
  </si>
  <si>
    <t>Hodnotené prvky</t>
  </si>
  <si>
    <t>Počet  bodov za hodnotený prvok 
(Ak posudzovaná skúsenosť/projekt obsahuje hodnotený prvok, potom bude uchádzačovi udelený daný počet bodov. U skúseností/projetov, kde nebude možné hodnotený prvok hodnoverne overiť, bude pridelený počet bodov 0.)</t>
  </si>
  <si>
    <t>Skúsenosť/projekt č. 1</t>
  </si>
  <si>
    <t>Skúsenosť/projekt č. 2</t>
  </si>
  <si>
    <t>Skúsenosť/projekt č. 3</t>
  </si>
  <si>
    <t>Skúsenosť/projekt č. 4</t>
  </si>
  <si>
    <t>Skúsenosť/projekt č. 5</t>
  </si>
  <si>
    <t>A.</t>
  </si>
  <si>
    <t>Výkon činnosti HTDI za posledných 10 rokov na projekte rekonštrukcie vrátane umelecko-remeselnej, alebo reštaurátorskej obnovy, národnej kultúrnej pamiatky alebo pamiatky vyššieho stupňa alebo alebo pod dohľadom Pamiatkového úradu (resp. rovnocenného úradu plniaceho rovnakú spoločenskú úlohu v štáte umiestnenia pamiatky) - bytovej alebo nebytovej budovy v investičnej hodnote viac ako 1 mil. € bez DPH</t>
  </si>
  <si>
    <t>B.</t>
  </si>
  <si>
    <r>
      <rPr>
        <sz val="11"/>
        <color rgb="FF000000"/>
        <rFont val="Times New Roman"/>
      </rPr>
      <t>Výkon činnosti HTDI za posledných 10 rokov pri rekonštrukcii /novostavbe bazéna s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objemom bazéna min. 200m3. 
 (uchádzač dostane +2 body, ak išlo o bazén s keramickým obkladom)</t>
    </r>
  </si>
  <si>
    <t>5 (+2 body)</t>
  </si>
  <si>
    <t>C.</t>
  </si>
  <si>
    <r>
      <rPr>
        <sz val="11"/>
        <color rgb="FF000000"/>
        <rFont val="Times New Roman"/>
      </rPr>
      <t>Výkon činnosti HTDI za posledných 10 rokov pri rekonštrukcii / novostavbe dielao, ktorého predmetom/časťou diela bola presklená strešná konštrukcia na nosnej oceľovej konštrukcii v rozsahu min. 500 m2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a súčasne presklená fasádna konštrukcia na nosnej oceľovej konštrukcii v minimálnom rozsahu 1000 m2</t>
    </r>
  </si>
  <si>
    <t>Celkový počet získaných bodov za kľúčového odborníka:</t>
  </si>
  <si>
    <t>Kľúčový expert č.2 - Asistent Hlavného TDI</t>
  </si>
  <si>
    <t>Názov a popis hodnotenej skúsenosti / projektu</t>
  </si>
  <si>
    <t>Asistent HTDI</t>
  </si>
  <si>
    <t>musí ísť o skúsenosť na pozícií HTDI / asistent HTDI</t>
  </si>
  <si>
    <t>Výkon činnosti TDI za posledných 10 rokov na projekte rekonštrukcie / novostavby bytovej alebo nebytovej budovy s investičnou hodnotou min. 20 mil. EUR bez DPH</t>
  </si>
  <si>
    <t>Výkon činnosti HTDI za posledných 10 rokov pri rekonštrukcii / novostavbe dielo, ktorého predmetom/časťou diela bola presklená strešná konštrukcia na nosnej oceľovej konštrukcii v rozsahu min. 500 m2 a súčasne presklená fasádna konštrukcia na nosnej oceľovej konštrukcii v minimálnom rozsahu 1000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</si>
</sst>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color rgb="FF000000"/>
      <name val="Times New Roman"/>
    </font>
    <font>
      <sz val="11"/>
      <color rgb="FFFF0000"/>
      <name val="Times New Roman"/>
    </font>
    <font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0" xfId="0" applyBorder="1"/>
    <xf numFmtId="0" fontId="3" fillId="2" borderId="19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1" fillId="5" borderId="0" xfId="0" applyNumberFormat="1" applyFont="1" applyFill="1" applyAlignment="1" applyProtection="1">
      <alignment horizontal="center" vertical="center"/>
      <protection hidden="1"/>
    </xf>
    <xf numFmtId="0" fontId="1" fillId="0" borderId="16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vertical="center" wrapText="1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61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4" fontId="14" fillId="7" borderId="62" xfId="0" applyNumberFormat="1" applyFont="1" applyFill="1" applyBorder="1" applyAlignment="1" applyProtection="1">
      <alignment horizontal="center" vertical="center"/>
      <protection locked="0"/>
    </xf>
    <xf numFmtId="2" fontId="14" fillId="7" borderId="63" xfId="0" applyNumberFormat="1" applyFont="1" applyFill="1" applyBorder="1" applyAlignment="1" applyProtection="1">
      <alignment horizontal="center" vertical="center"/>
      <protection locked="0"/>
    </xf>
    <xf numFmtId="0" fontId="21" fillId="7" borderId="59" xfId="0" applyFont="1" applyFill="1" applyBorder="1" applyAlignment="1">
      <alignment horizontal="center"/>
    </xf>
    <xf numFmtId="4" fontId="15" fillId="7" borderId="60" xfId="0" applyNumberFormat="1" applyFont="1" applyFill="1" applyBorder="1" applyAlignment="1" applyProtection="1">
      <alignment horizontal="center" vertical="center"/>
      <protection locked="0"/>
    </xf>
    <xf numFmtId="0" fontId="22" fillId="7" borderId="61" xfId="0" applyFont="1" applyFill="1" applyBorder="1" applyAlignment="1">
      <alignment horizontal="center" vertical="center"/>
    </xf>
    <xf numFmtId="0" fontId="23" fillId="6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2" fontId="16" fillId="5" borderId="12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7" xfId="0" applyNumberFormat="1" applyFont="1" applyFill="1" applyBorder="1" applyAlignment="1" applyProtection="1">
      <alignment horizontal="center" vertical="center" wrapText="1"/>
      <protection hidden="1"/>
    </xf>
    <xf numFmtId="2" fontId="16" fillId="5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23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21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 wrapText="1"/>
      <protection locked="0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32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4" fontId="11" fillId="5" borderId="17" xfId="0" applyNumberFormat="1" applyFont="1" applyFill="1" applyBorder="1" applyAlignment="1" applyProtection="1">
      <alignment horizontal="center" vertical="center"/>
      <protection hidden="1"/>
    </xf>
    <xf numFmtId="4" fontId="11" fillId="5" borderId="13" xfId="0" applyNumberFormat="1" applyFont="1" applyFill="1" applyBorder="1" applyAlignment="1" applyProtection="1">
      <alignment horizontal="center" vertical="center"/>
      <protection hidden="1"/>
    </xf>
    <xf numFmtId="0" fontId="17" fillId="4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20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7" fillId="4" borderId="1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left" vertical="center" wrapText="1"/>
    </xf>
    <xf numFmtId="0" fontId="5" fillId="2" borderId="73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77" xfId="0" applyFont="1" applyFill="1" applyBorder="1" applyAlignment="1">
      <alignment horizontal="center" vertical="center" wrapText="1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3" fontId="1" fillId="4" borderId="68" xfId="0" applyNumberFormat="1" applyFont="1" applyFill="1" applyBorder="1" applyAlignment="1" applyProtection="1">
      <alignment horizontal="center" vertical="center"/>
      <protection locked="0"/>
    </xf>
    <xf numFmtId="3" fontId="1" fillId="4" borderId="51" xfId="0" applyNumberFormat="1" applyFont="1" applyFill="1" applyBorder="1" applyAlignment="1" applyProtection="1">
      <alignment horizontal="center" vertical="center"/>
      <protection locked="0"/>
    </xf>
    <xf numFmtId="3" fontId="1" fillId="4" borderId="69" xfId="0" applyNumberFormat="1" applyFont="1" applyFill="1" applyBorder="1" applyAlignment="1" applyProtection="1">
      <alignment horizontal="center" vertical="center"/>
      <protection locked="0"/>
    </xf>
    <xf numFmtId="0" fontId="10" fillId="4" borderId="64" xfId="1" applyFill="1" applyBorder="1" applyAlignment="1" applyProtection="1">
      <alignment horizontal="center" vertical="center"/>
      <protection locked="0"/>
    </xf>
    <xf numFmtId="0" fontId="10" fillId="4" borderId="65" xfId="1" applyFill="1" applyBorder="1" applyAlignment="1" applyProtection="1">
      <alignment horizontal="center" vertical="center"/>
      <protection locked="0"/>
    </xf>
    <xf numFmtId="0" fontId="10" fillId="4" borderId="70" xfId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2" fillId="7" borderId="6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66" xfId="0" applyFont="1" applyFill="1" applyBorder="1" applyAlignment="1" applyProtection="1">
      <alignment horizontal="center" vertical="center"/>
      <protection locked="0"/>
    </xf>
    <xf numFmtId="0" fontId="1" fillId="4" borderId="50" xfId="0" applyFont="1" applyFill="1" applyBorder="1" applyAlignment="1" applyProtection="1">
      <alignment horizontal="center" vertical="center"/>
      <protection locked="0"/>
    </xf>
    <xf numFmtId="0" fontId="1" fillId="4" borderId="67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7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 wrapText="1"/>
      <protection locked="0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0" fontId="8" fillId="6" borderId="20" xfId="0" applyFont="1" applyFill="1" applyBorder="1" applyAlignment="1" applyProtection="1">
      <alignment horizontal="center" vertical="center" wrapText="1"/>
      <protection locked="0"/>
    </xf>
    <xf numFmtId="164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53" zoomScale="70" zoomScaleNormal="70" workbookViewId="0">
      <selection activeCell="C58" sqref="C58:F58"/>
    </sheetView>
  </sheetViews>
  <sheetFormatPr defaultRowHeight="14.45"/>
  <cols>
    <col min="1" max="1" width="3.140625" customWidth="1"/>
    <col min="2" max="2" width="12.42578125" customWidth="1"/>
    <col min="3" max="3" width="39.140625" customWidth="1"/>
    <col min="4" max="4" width="30.140625" customWidth="1"/>
    <col min="5" max="5" width="32" customWidth="1"/>
    <col min="6" max="6" width="22.85546875" customWidth="1"/>
    <col min="7" max="7" width="31" customWidth="1"/>
    <col min="8" max="11" width="17.7109375" customWidth="1"/>
    <col min="13" max="13" width="5.4257812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>
      <c r="A3" s="1"/>
      <c r="B3" s="112" t="s">
        <v>0</v>
      </c>
      <c r="C3" s="112"/>
      <c r="D3" s="112"/>
      <c r="E3" s="112"/>
      <c r="F3" s="112"/>
      <c r="G3" s="112"/>
    </row>
    <row r="4" spans="1:11" ht="15" customHeight="1">
      <c r="A4" s="1"/>
      <c r="B4" s="112"/>
      <c r="C4" s="112"/>
      <c r="D4" s="113"/>
      <c r="E4" s="113"/>
      <c r="F4" s="113"/>
      <c r="G4" s="113"/>
    </row>
    <row r="5" spans="1:11">
      <c r="A5" s="1"/>
      <c r="B5" s="120" t="s">
        <v>1</v>
      </c>
      <c r="C5" s="121"/>
      <c r="D5" s="114"/>
      <c r="E5" s="115"/>
      <c r="F5" s="115"/>
      <c r="G5" s="116"/>
    </row>
    <row r="6" spans="1:11">
      <c r="A6" s="1"/>
      <c r="B6" s="99" t="s">
        <v>2</v>
      </c>
      <c r="C6" s="100"/>
      <c r="D6" s="117"/>
      <c r="E6" s="118"/>
      <c r="F6" s="118"/>
      <c r="G6" s="119"/>
    </row>
    <row r="7" spans="1:11">
      <c r="A7" s="1"/>
      <c r="B7" s="99" t="s">
        <v>3</v>
      </c>
      <c r="C7" s="100"/>
      <c r="D7" s="85"/>
      <c r="E7" s="86"/>
      <c r="F7" s="86"/>
      <c r="G7" s="87"/>
    </row>
    <row r="8" spans="1:11">
      <c r="A8" s="1"/>
      <c r="B8" s="99" t="s">
        <v>4</v>
      </c>
      <c r="C8" s="100"/>
      <c r="D8" s="88"/>
      <c r="E8" s="89"/>
      <c r="F8" s="89"/>
      <c r="G8" s="90"/>
    </row>
    <row r="9" spans="1:11">
      <c r="A9" s="1"/>
      <c r="B9" s="99" t="s">
        <v>5</v>
      </c>
      <c r="C9" s="100"/>
      <c r="D9" s="85"/>
      <c r="E9" s="86"/>
      <c r="F9" s="86"/>
      <c r="G9" s="87"/>
    </row>
    <row r="10" spans="1:11">
      <c r="A10" s="1"/>
      <c r="B10" s="99" t="s">
        <v>6</v>
      </c>
      <c r="C10" s="100"/>
      <c r="D10" s="88"/>
      <c r="E10" s="89"/>
      <c r="F10" s="89"/>
      <c r="G10" s="90"/>
    </row>
    <row r="11" spans="1:11" ht="15" thickBot="1">
      <c r="A11" s="1"/>
      <c r="B11" s="103" t="s">
        <v>7</v>
      </c>
      <c r="C11" s="104"/>
      <c r="D11" s="91"/>
      <c r="E11" s="92"/>
      <c r="F11" s="92"/>
      <c r="G11" s="93"/>
    </row>
    <row r="12" spans="1:11" ht="21.6" thickTop="1" thickBot="1">
      <c r="A12" s="11"/>
      <c r="B12" s="101"/>
      <c r="C12" s="102"/>
      <c r="D12" s="23" t="s">
        <v>8</v>
      </c>
      <c r="E12" s="20" t="s">
        <v>9</v>
      </c>
      <c r="F12" s="22" t="s">
        <v>10</v>
      </c>
      <c r="G12" s="25" t="s">
        <v>11</v>
      </c>
    </row>
    <row r="13" spans="1:11" ht="21.6" thickTop="1" thickBot="1">
      <c r="A13" s="1"/>
      <c r="B13" s="97" t="s">
        <v>12</v>
      </c>
      <c r="C13" s="98"/>
      <c r="D13" s="26">
        <v>120</v>
      </c>
      <c r="E13" s="27">
        <f>G44+G61</f>
        <v>110</v>
      </c>
      <c r="F13" s="28">
        <v>10</v>
      </c>
      <c r="G13" s="29">
        <f>D13+E13+F13</f>
        <v>240</v>
      </c>
    </row>
    <row r="14" spans="1:11" ht="48" customHeight="1" thickTop="1">
      <c r="A14" s="1"/>
      <c r="B14" s="2"/>
      <c r="C14" s="24" t="s">
        <v>13</v>
      </c>
      <c r="D14" s="30">
        <v>120</v>
      </c>
      <c r="E14" s="111" t="s">
        <v>14</v>
      </c>
      <c r="F14" s="111"/>
    </row>
    <row r="15" spans="1:11" ht="27" customHeight="1" thickBot="1">
      <c r="A15" s="1"/>
      <c r="B15" s="2"/>
      <c r="C15" s="21"/>
      <c r="D15" s="21"/>
      <c r="E15" s="21"/>
      <c r="F15" s="21"/>
    </row>
    <row r="16" spans="1:11" ht="25.9" thickTop="1" thickBot="1">
      <c r="A16" s="1"/>
      <c r="B16" s="105" t="s">
        <v>8</v>
      </c>
      <c r="C16" s="106"/>
      <c r="D16" s="106"/>
      <c r="E16" s="106"/>
      <c r="F16" s="107"/>
    </row>
    <row r="17" spans="1:11" ht="15" thickTop="1">
      <c r="A17" s="1"/>
      <c r="B17" s="19"/>
      <c r="C17" s="16" t="s">
        <v>15</v>
      </c>
      <c r="D17" s="108" t="s">
        <v>16</v>
      </c>
      <c r="E17" s="109"/>
      <c r="F17" s="110"/>
      <c r="G17" s="3"/>
    </row>
    <row r="18" spans="1:11" ht="15">
      <c r="A18" s="11"/>
      <c r="B18" s="13" t="s">
        <v>17</v>
      </c>
      <c r="C18" s="7" t="s">
        <v>18</v>
      </c>
      <c r="D18" s="94"/>
      <c r="E18" s="95"/>
      <c r="F18" s="96"/>
      <c r="G18" s="3"/>
    </row>
    <row r="19" spans="1:11" ht="15">
      <c r="A19" s="11"/>
      <c r="B19" s="13" t="s">
        <v>19</v>
      </c>
      <c r="C19" s="8" t="s">
        <v>20</v>
      </c>
      <c r="D19" s="94"/>
      <c r="E19" s="95"/>
      <c r="F19" s="96"/>
      <c r="G19" s="3"/>
    </row>
    <row r="20" spans="1:11" ht="15">
      <c r="A20" s="11"/>
      <c r="B20" s="13" t="s">
        <v>21</v>
      </c>
      <c r="C20" s="8" t="s">
        <v>22</v>
      </c>
      <c r="D20" s="122"/>
      <c r="E20" s="123"/>
      <c r="F20" s="124"/>
      <c r="G20" s="3"/>
    </row>
    <row r="21" spans="1:11" ht="20.25" customHeight="1">
      <c r="A21" s="11"/>
      <c r="B21" s="143" t="s">
        <v>23</v>
      </c>
      <c r="C21" s="144"/>
      <c r="D21" s="145"/>
      <c r="E21" s="149">
        <f>D18+D19+D20</f>
        <v>0</v>
      </c>
      <c r="F21" s="150"/>
      <c r="G21" s="3"/>
    </row>
    <row r="22" spans="1:11" ht="39" customHeight="1">
      <c r="A22" s="11"/>
      <c r="B22" s="146" t="s">
        <v>24</v>
      </c>
      <c r="C22" s="147"/>
      <c r="D22" s="148"/>
      <c r="E22" s="56"/>
      <c r="F22" s="57"/>
      <c r="G22" s="10"/>
    </row>
    <row r="23" spans="1:11">
      <c r="A23" s="1"/>
      <c r="B23" s="1"/>
      <c r="C23" s="1"/>
      <c r="D23" s="1"/>
      <c r="E23" s="1"/>
      <c r="F23" s="1"/>
      <c r="G23" s="1"/>
      <c r="H23" s="1"/>
      <c r="I23" s="1"/>
    </row>
    <row r="24" spans="1:11" ht="24.6">
      <c r="A24" s="1"/>
      <c r="B24" s="70" t="s">
        <v>25</v>
      </c>
      <c r="C24" s="71"/>
      <c r="D24" s="71"/>
      <c r="E24" s="71"/>
      <c r="F24" s="72"/>
      <c r="G24" s="1"/>
      <c r="H24" s="1"/>
      <c r="I24" s="1"/>
    </row>
    <row r="25" spans="1:11" ht="21" customHeight="1">
      <c r="A25" s="1"/>
      <c r="B25" s="151" t="s">
        <v>26</v>
      </c>
      <c r="C25" s="152"/>
      <c r="D25" s="153">
        <v>10</v>
      </c>
      <c r="E25" s="153"/>
      <c r="F25" s="154"/>
      <c r="G25" s="1"/>
      <c r="H25" s="1"/>
      <c r="I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</row>
    <row r="27" spans="1:11" ht="15" thickBo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ht="15" thickTop="1">
      <c r="A28" s="1"/>
      <c r="B28" s="64" t="s">
        <v>27</v>
      </c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15" thickBot="1">
      <c r="A29" s="1"/>
      <c r="B29" s="67"/>
      <c r="C29" s="68"/>
      <c r="D29" s="68"/>
      <c r="E29" s="68"/>
      <c r="F29" s="68"/>
      <c r="G29" s="68"/>
      <c r="H29" s="68"/>
      <c r="I29" s="68"/>
      <c r="J29" s="68"/>
      <c r="K29" s="69"/>
    </row>
    <row r="30" spans="1:11" ht="30.75" customHeight="1" thickTop="1">
      <c r="A30" s="11"/>
      <c r="B30" s="59" t="s">
        <v>28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1:11">
      <c r="A31" s="11"/>
      <c r="B31" s="62"/>
      <c r="C31" s="63"/>
      <c r="D31" s="63"/>
      <c r="E31" s="63"/>
      <c r="F31" s="63"/>
      <c r="G31" s="63"/>
      <c r="H31" s="60"/>
      <c r="I31" s="60"/>
      <c r="J31" s="60"/>
      <c r="K31" s="61"/>
    </row>
    <row r="32" spans="1:11" ht="42.75" customHeight="1">
      <c r="A32" s="1"/>
      <c r="B32" s="155" t="s">
        <v>29</v>
      </c>
      <c r="C32" s="156" t="s">
        <v>30</v>
      </c>
      <c r="D32" s="156" t="s">
        <v>31</v>
      </c>
      <c r="E32" s="157" t="s">
        <v>32</v>
      </c>
      <c r="F32" s="158"/>
      <c r="G32" s="159"/>
      <c r="H32" s="58" t="s">
        <v>33</v>
      </c>
      <c r="I32" s="58"/>
      <c r="J32" s="58"/>
      <c r="K32" s="73"/>
    </row>
    <row r="33" spans="1:11" ht="42.75" customHeight="1">
      <c r="A33" s="1"/>
      <c r="B33" s="136"/>
      <c r="C33" s="138"/>
      <c r="D33" s="138"/>
      <c r="E33" s="108"/>
      <c r="F33" s="109"/>
      <c r="G33" s="142"/>
      <c r="H33" s="58" t="s">
        <v>34</v>
      </c>
      <c r="I33" s="58"/>
      <c r="J33" s="58" t="s">
        <v>35</v>
      </c>
      <c r="K33" s="73"/>
    </row>
    <row r="34" spans="1:11" ht="15">
      <c r="A34" s="1"/>
      <c r="B34" s="9" t="s">
        <v>17</v>
      </c>
      <c r="C34" s="44" t="s">
        <v>36</v>
      </c>
      <c r="D34" s="31" t="s">
        <v>37</v>
      </c>
      <c r="E34" s="47"/>
      <c r="F34" s="48"/>
      <c r="G34" s="49"/>
      <c r="H34" s="41"/>
      <c r="I34" s="42"/>
      <c r="J34" s="41"/>
      <c r="K34" s="43"/>
    </row>
    <row r="35" spans="1:11" ht="15">
      <c r="A35" s="1"/>
      <c r="B35" s="9" t="s">
        <v>19</v>
      </c>
      <c r="C35" s="45"/>
      <c r="D35" s="31" t="s">
        <v>37</v>
      </c>
      <c r="E35" s="47"/>
      <c r="F35" s="48"/>
      <c r="G35" s="49"/>
      <c r="H35" s="41"/>
      <c r="I35" s="42"/>
      <c r="J35" s="41"/>
      <c r="K35" s="43"/>
    </row>
    <row r="36" spans="1:11" ht="15">
      <c r="A36" s="1"/>
      <c r="B36" s="9" t="s">
        <v>21</v>
      </c>
      <c r="C36" s="45"/>
      <c r="D36" s="31" t="s">
        <v>37</v>
      </c>
      <c r="E36" s="47"/>
      <c r="F36" s="48"/>
      <c r="G36" s="49"/>
      <c r="H36" s="41"/>
      <c r="I36" s="42"/>
      <c r="J36" s="41"/>
      <c r="K36" s="43"/>
    </row>
    <row r="37" spans="1:11" ht="15">
      <c r="A37" s="1"/>
      <c r="B37" s="9" t="s">
        <v>38</v>
      </c>
      <c r="C37" s="45"/>
      <c r="D37" s="31" t="s">
        <v>37</v>
      </c>
      <c r="E37" s="47"/>
      <c r="F37" s="48"/>
      <c r="G37" s="49"/>
      <c r="H37" s="41"/>
      <c r="I37" s="42"/>
      <c r="J37" s="41"/>
      <c r="K37" s="43"/>
    </row>
    <row r="38" spans="1:11" ht="15">
      <c r="A38" s="1"/>
      <c r="B38" s="12" t="s">
        <v>39</v>
      </c>
      <c r="C38" s="46"/>
      <c r="D38" s="31" t="s">
        <v>37</v>
      </c>
      <c r="E38" s="50"/>
      <c r="F38" s="51"/>
      <c r="G38" s="52"/>
      <c r="H38" s="53"/>
      <c r="I38" s="54"/>
      <c r="J38" s="53"/>
      <c r="K38" s="55"/>
    </row>
    <row r="39" spans="1:11" ht="38.25" customHeight="1">
      <c r="A39" s="1"/>
      <c r="B39" s="129" t="s">
        <v>40</v>
      </c>
      <c r="C39" s="130"/>
      <c r="D39" s="130"/>
      <c r="E39" s="130"/>
      <c r="F39" s="131"/>
      <c r="G39" s="38" t="s">
        <v>41</v>
      </c>
      <c r="H39" s="39"/>
      <c r="I39" s="39"/>
      <c r="J39" s="39"/>
      <c r="K39" s="40"/>
    </row>
    <row r="40" spans="1:11" ht="38.25" customHeight="1">
      <c r="A40" s="1"/>
      <c r="B40" s="132"/>
      <c r="C40" s="133"/>
      <c r="D40" s="133"/>
      <c r="E40" s="133"/>
      <c r="F40" s="134"/>
      <c r="G40" s="14" t="s">
        <v>42</v>
      </c>
      <c r="H40" s="14" t="s">
        <v>43</v>
      </c>
      <c r="I40" s="14" t="s">
        <v>44</v>
      </c>
      <c r="J40" s="14" t="s">
        <v>45</v>
      </c>
      <c r="K40" s="18" t="s">
        <v>46</v>
      </c>
    </row>
    <row r="41" spans="1:11" ht="48.75" customHeight="1">
      <c r="A41" s="1"/>
      <c r="B41" s="6" t="s">
        <v>47</v>
      </c>
      <c r="C41" s="80" t="s">
        <v>48</v>
      </c>
      <c r="D41" s="81"/>
      <c r="E41" s="81"/>
      <c r="F41" s="82"/>
      <c r="G41" s="5">
        <v>3</v>
      </c>
      <c r="H41" s="5">
        <v>3</v>
      </c>
      <c r="I41" s="5">
        <v>3</v>
      </c>
      <c r="J41" s="17">
        <v>3</v>
      </c>
      <c r="K41" s="15">
        <v>3</v>
      </c>
    </row>
    <row r="42" spans="1:11" ht="30" customHeight="1">
      <c r="A42" s="1"/>
      <c r="B42" s="6" t="s">
        <v>49</v>
      </c>
      <c r="C42" s="80" t="s">
        <v>50</v>
      </c>
      <c r="D42" s="81"/>
      <c r="E42" s="81"/>
      <c r="F42" s="82"/>
      <c r="G42" s="5" t="s">
        <v>51</v>
      </c>
      <c r="H42" s="5" t="s">
        <v>51</v>
      </c>
      <c r="I42" s="5" t="s">
        <v>51</v>
      </c>
      <c r="J42" s="5" t="s">
        <v>51</v>
      </c>
      <c r="K42" s="5" t="s">
        <v>51</v>
      </c>
    </row>
    <row r="43" spans="1:11" ht="72.75" customHeight="1">
      <c r="A43" s="1"/>
      <c r="B43" s="6" t="s">
        <v>52</v>
      </c>
      <c r="C43" s="125" t="s">
        <v>53</v>
      </c>
      <c r="D43" s="126"/>
      <c r="E43" s="126"/>
      <c r="F43" s="127"/>
      <c r="G43" s="5">
        <v>3</v>
      </c>
      <c r="H43" s="5">
        <v>3</v>
      </c>
      <c r="I43" s="5">
        <v>3</v>
      </c>
      <c r="J43" s="5">
        <v>3</v>
      </c>
      <c r="K43" s="15">
        <v>3</v>
      </c>
    </row>
    <row r="44" spans="1:11" ht="20.100000000000001" customHeight="1">
      <c r="A44" s="1"/>
      <c r="B44" s="4"/>
      <c r="C44" s="32" t="s">
        <v>54</v>
      </c>
      <c r="D44" s="33"/>
      <c r="E44" s="33"/>
      <c r="F44" s="34"/>
      <c r="G44" s="35">
        <f>SUM(G41:K43)+35</f>
        <v>65</v>
      </c>
      <c r="H44" s="36"/>
      <c r="I44" s="36"/>
      <c r="J44" s="36"/>
      <c r="K44" s="37"/>
    </row>
    <row r="45" spans="1:11" ht="15" thickTop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ht="15" thickBot="1"/>
    <row r="47" spans="1:11" ht="30.75" customHeight="1" thickTop="1">
      <c r="A47" s="11"/>
      <c r="B47" s="74" t="s">
        <v>55</v>
      </c>
      <c r="C47" s="75"/>
      <c r="D47" s="75"/>
      <c r="E47" s="75"/>
      <c r="F47" s="75"/>
      <c r="G47" s="75"/>
      <c r="H47" s="75"/>
      <c r="I47" s="75"/>
      <c r="J47" s="75"/>
      <c r="K47" s="76"/>
    </row>
    <row r="48" spans="1:11" ht="15" thickBot="1">
      <c r="A48" s="11"/>
      <c r="B48" s="77"/>
      <c r="C48" s="78"/>
      <c r="D48" s="78"/>
      <c r="E48" s="78"/>
      <c r="F48" s="78"/>
      <c r="G48" s="78"/>
      <c r="H48" s="78"/>
      <c r="I48" s="78"/>
      <c r="J48" s="78"/>
      <c r="K48" s="79"/>
    </row>
    <row r="49" spans="1:11" ht="42.75" customHeight="1" thickTop="1">
      <c r="A49" s="1"/>
      <c r="B49" s="135" t="s">
        <v>29</v>
      </c>
      <c r="C49" s="137" t="s">
        <v>30</v>
      </c>
      <c r="D49" s="137" t="s">
        <v>31</v>
      </c>
      <c r="E49" s="139" t="s">
        <v>56</v>
      </c>
      <c r="F49" s="140"/>
      <c r="G49" s="141"/>
      <c r="H49" s="83" t="s">
        <v>33</v>
      </c>
      <c r="I49" s="83"/>
      <c r="J49" s="83"/>
      <c r="K49" s="84"/>
    </row>
    <row r="50" spans="1:11" ht="42.75" customHeight="1">
      <c r="A50" s="1"/>
      <c r="B50" s="136"/>
      <c r="C50" s="138"/>
      <c r="D50" s="138"/>
      <c r="E50" s="108"/>
      <c r="F50" s="109"/>
      <c r="G50" s="142"/>
      <c r="H50" s="58" t="s">
        <v>34</v>
      </c>
      <c r="I50" s="58"/>
      <c r="J50" s="58" t="s">
        <v>35</v>
      </c>
      <c r="K50" s="73"/>
    </row>
    <row r="51" spans="1:11" ht="21.75">
      <c r="A51" s="1"/>
      <c r="B51" s="9" t="s">
        <v>17</v>
      </c>
      <c r="C51" s="44" t="s">
        <v>57</v>
      </c>
      <c r="D51" s="31" t="s">
        <v>58</v>
      </c>
      <c r="E51" s="47"/>
      <c r="F51" s="48"/>
      <c r="G51" s="49"/>
      <c r="H51" s="41"/>
      <c r="I51" s="42"/>
      <c r="J51" s="41"/>
      <c r="K51" s="43"/>
    </row>
    <row r="52" spans="1:11" ht="21.75">
      <c r="A52" s="1"/>
      <c r="B52" s="9" t="s">
        <v>19</v>
      </c>
      <c r="C52" s="45"/>
      <c r="D52" s="31" t="s">
        <v>58</v>
      </c>
      <c r="E52" s="47"/>
      <c r="F52" s="48"/>
      <c r="G52" s="49"/>
      <c r="H52" s="41"/>
      <c r="I52" s="42"/>
      <c r="J52" s="41"/>
      <c r="K52" s="43"/>
    </row>
    <row r="53" spans="1:11" ht="21.75">
      <c r="A53" s="1"/>
      <c r="B53" s="9" t="s">
        <v>21</v>
      </c>
      <c r="C53" s="45"/>
      <c r="D53" s="31" t="s">
        <v>58</v>
      </c>
      <c r="E53" s="47"/>
      <c r="F53" s="48"/>
      <c r="G53" s="49"/>
      <c r="H53" s="41"/>
      <c r="I53" s="42"/>
      <c r="J53" s="41"/>
      <c r="K53" s="43"/>
    </row>
    <row r="54" spans="1:11" ht="21.75">
      <c r="A54" s="1"/>
      <c r="B54" s="9" t="s">
        <v>38</v>
      </c>
      <c r="C54" s="45"/>
      <c r="D54" s="31" t="s">
        <v>58</v>
      </c>
      <c r="E54" s="47"/>
      <c r="F54" s="48"/>
      <c r="G54" s="49"/>
      <c r="H54" s="41"/>
      <c r="I54" s="42"/>
      <c r="J54" s="41"/>
      <c r="K54" s="43"/>
    </row>
    <row r="55" spans="1:11" ht="21.75">
      <c r="A55" s="1"/>
      <c r="B55" s="12" t="s">
        <v>39</v>
      </c>
      <c r="C55" s="46"/>
      <c r="D55" s="31" t="s">
        <v>58</v>
      </c>
      <c r="E55" s="50"/>
      <c r="F55" s="51"/>
      <c r="G55" s="52"/>
      <c r="H55" s="53"/>
      <c r="I55" s="54"/>
      <c r="J55" s="53"/>
      <c r="K55" s="55"/>
    </row>
    <row r="56" spans="1:11" ht="38.25" customHeight="1">
      <c r="A56" s="1"/>
      <c r="B56" s="129" t="s">
        <v>40</v>
      </c>
      <c r="C56" s="130"/>
      <c r="D56" s="130"/>
      <c r="E56" s="130"/>
      <c r="F56" s="131"/>
      <c r="G56" s="38" t="s">
        <v>41</v>
      </c>
      <c r="H56" s="39"/>
      <c r="I56" s="39"/>
      <c r="J56" s="39"/>
      <c r="K56" s="40"/>
    </row>
    <row r="57" spans="1:11" ht="38.25" customHeight="1">
      <c r="A57" s="1"/>
      <c r="B57" s="132"/>
      <c r="C57" s="133"/>
      <c r="D57" s="133"/>
      <c r="E57" s="133"/>
      <c r="F57" s="134"/>
      <c r="G57" s="14" t="s">
        <v>42</v>
      </c>
      <c r="H57" s="14" t="s">
        <v>43</v>
      </c>
      <c r="I57" s="14" t="s">
        <v>44</v>
      </c>
      <c r="J57" s="14" t="s">
        <v>45</v>
      </c>
      <c r="K57" s="18" t="s">
        <v>46</v>
      </c>
    </row>
    <row r="58" spans="1:11" ht="55.5" customHeight="1">
      <c r="A58" s="1"/>
      <c r="B58" s="6" t="s">
        <v>47</v>
      </c>
      <c r="C58" s="80" t="s">
        <v>48</v>
      </c>
      <c r="D58" s="81"/>
      <c r="E58" s="81"/>
      <c r="F58" s="82"/>
      <c r="G58" s="5">
        <v>3</v>
      </c>
      <c r="H58" s="5">
        <v>3</v>
      </c>
      <c r="I58" s="5">
        <v>3</v>
      </c>
      <c r="J58" s="17">
        <v>3</v>
      </c>
      <c r="K58" s="15">
        <v>3</v>
      </c>
    </row>
    <row r="59" spans="1:11" ht="30" customHeight="1">
      <c r="A59" s="1"/>
      <c r="B59" s="6" t="s">
        <v>49</v>
      </c>
      <c r="C59" s="128" t="s">
        <v>59</v>
      </c>
      <c r="D59" s="81"/>
      <c r="E59" s="81"/>
      <c r="F59" s="82"/>
      <c r="G59" s="5">
        <v>3</v>
      </c>
      <c r="H59" s="5">
        <v>3</v>
      </c>
      <c r="I59" s="5">
        <v>3</v>
      </c>
      <c r="J59" s="5">
        <v>3</v>
      </c>
      <c r="K59" s="5">
        <v>3</v>
      </c>
    </row>
    <row r="60" spans="1:11" ht="69.75" customHeight="1">
      <c r="A60" s="1"/>
      <c r="B60" s="6" t="s">
        <v>52</v>
      </c>
      <c r="C60" s="125" t="s">
        <v>60</v>
      </c>
      <c r="D60" s="126"/>
      <c r="E60" s="126"/>
      <c r="F60" s="127"/>
      <c r="G60" s="5">
        <v>3</v>
      </c>
      <c r="H60" s="5">
        <v>3</v>
      </c>
      <c r="I60" s="5">
        <v>3</v>
      </c>
      <c r="J60" s="5">
        <v>3</v>
      </c>
      <c r="K60" s="15">
        <v>3</v>
      </c>
    </row>
    <row r="61" spans="1:11" ht="20.100000000000001" customHeight="1">
      <c r="A61" s="1"/>
      <c r="B61" s="4"/>
      <c r="C61" s="32" t="s">
        <v>54</v>
      </c>
      <c r="D61" s="33"/>
      <c r="E61" s="33"/>
      <c r="F61" s="34"/>
      <c r="G61" s="35">
        <f>SUM(G58:K60)</f>
        <v>45</v>
      </c>
      <c r="H61" s="36"/>
      <c r="I61" s="36"/>
      <c r="J61" s="36"/>
      <c r="K61" s="37"/>
    </row>
    <row r="62" spans="1:11" ht="15" thickTop="1"/>
    <row r="63" spans="1:11" ht="15"/>
    <row r="64" spans="1:11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</sheetData>
  <mergeCells count="93">
    <mergeCell ref="B25:C25"/>
    <mergeCell ref="D25:F25"/>
    <mergeCell ref="B32:B33"/>
    <mergeCell ref="G39:K39"/>
    <mergeCell ref="J37:K37"/>
    <mergeCell ref="J38:K38"/>
    <mergeCell ref="B39:F40"/>
    <mergeCell ref="E37:G37"/>
    <mergeCell ref="E38:G38"/>
    <mergeCell ref="H37:I37"/>
    <mergeCell ref="H38:I38"/>
    <mergeCell ref="C32:C33"/>
    <mergeCell ref="D32:D33"/>
    <mergeCell ref="E32:G33"/>
    <mergeCell ref="D19:F19"/>
    <mergeCell ref="D20:F20"/>
    <mergeCell ref="C60:F60"/>
    <mergeCell ref="C58:F58"/>
    <mergeCell ref="C59:F59"/>
    <mergeCell ref="B56:F57"/>
    <mergeCell ref="C43:F43"/>
    <mergeCell ref="C44:F44"/>
    <mergeCell ref="B49:B50"/>
    <mergeCell ref="C49:C50"/>
    <mergeCell ref="D49:D50"/>
    <mergeCell ref="E49:G50"/>
    <mergeCell ref="B21:D21"/>
    <mergeCell ref="B22:D22"/>
    <mergeCell ref="E21:F21"/>
    <mergeCell ref="C34:C38"/>
    <mergeCell ref="B3:G4"/>
    <mergeCell ref="D5:G5"/>
    <mergeCell ref="D6:G6"/>
    <mergeCell ref="D7:G7"/>
    <mergeCell ref="D8:G8"/>
    <mergeCell ref="B7:C7"/>
    <mergeCell ref="B5:C5"/>
    <mergeCell ref="B6:C6"/>
    <mergeCell ref="B8:C8"/>
    <mergeCell ref="D9:G9"/>
    <mergeCell ref="D10:G10"/>
    <mergeCell ref="D11:G11"/>
    <mergeCell ref="D18:F18"/>
    <mergeCell ref="B13:C13"/>
    <mergeCell ref="B9:C9"/>
    <mergeCell ref="B12:C12"/>
    <mergeCell ref="B10:C10"/>
    <mergeCell ref="B11:C11"/>
    <mergeCell ref="B16:F16"/>
    <mergeCell ref="D17:F17"/>
    <mergeCell ref="E14:F14"/>
    <mergeCell ref="H50:I50"/>
    <mergeCell ref="J50:K50"/>
    <mergeCell ref="J51:K51"/>
    <mergeCell ref="E51:G51"/>
    <mergeCell ref="H51:I51"/>
    <mergeCell ref="B47:K48"/>
    <mergeCell ref="G44:K44"/>
    <mergeCell ref="C41:F41"/>
    <mergeCell ref="C42:F42"/>
    <mergeCell ref="H49:K49"/>
    <mergeCell ref="E22:F22"/>
    <mergeCell ref="H33:I33"/>
    <mergeCell ref="E34:G34"/>
    <mergeCell ref="E35:G35"/>
    <mergeCell ref="E36:G36"/>
    <mergeCell ref="B30:K31"/>
    <mergeCell ref="B28:K29"/>
    <mergeCell ref="B24:F24"/>
    <mergeCell ref="J34:K34"/>
    <mergeCell ref="J35:K35"/>
    <mergeCell ref="J36:K36"/>
    <mergeCell ref="J33:K33"/>
    <mergeCell ref="H32:K32"/>
    <mergeCell ref="H34:I34"/>
    <mergeCell ref="H35:I35"/>
    <mergeCell ref="H36:I36"/>
    <mergeCell ref="C61:F61"/>
    <mergeCell ref="G61:K61"/>
    <mergeCell ref="G56:K56"/>
    <mergeCell ref="H52:I52"/>
    <mergeCell ref="J52:K52"/>
    <mergeCell ref="H53:I53"/>
    <mergeCell ref="J53:K53"/>
    <mergeCell ref="C51:C55"/>
    <mergeCell ref="E52:G52"/>
    <mergeCell ref="E53:G53"/>
    <mergeCell ref="E54:G54"/>
    <mergeCell ref="E55:G55"/>
    <mergeCell ref="H54:I54"/>
    <mergeCell ref="J54:K54"/>
    <mergeCell ref="H55:I55"/>
    <mergeCell ref="J55:K55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G22 E22 F45:J45 G23:J27 F23 F26:F27" xr:uid="{00000000-0002-0000-00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65949-E316-4D87-B1C5-AEA2AF702E85}"/>
</file>

<file path=customXml/itemProps2.xml><?xml version="1.0" encoding="utf-8"?>
<ds:datastoreItem xmlns:ds="http://schemas.openxmlformats.org/officeDocument/2006/customXml" ds:itemID="{90B7C33E-BEB8-4A88-8FC9-6B1A4C7BB409}"/>
</file>

<file path=customXml/itemProps3.xml><?xml version="1.0" encoding="utf-8"?>
<ds:datastoreItem xmlns:ds="http://schemas.openxmlformats.org/officeDocument/2006/customXml" ds:itemID="{F673234B-2E43-4510-81DA-E9FEE4168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marcela.turcanova@apuen.sk</cp:lastModifiedBy>
  <cp:revision/>
  <dcterms:created xsi:type="dcterms:W3CDTF">2015-06-05T18:19:34Z</dcterms:created>
  <dcterms:modified xsi:type="dcterms:W3CDTF">2025-03-03T12:24:59Z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