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Tornaľa\28 Odpady\2 Súťažné podklady\"/>
    </mc:Choice>
  </mc:AlternateContent>
  <bookViews>
    <workbookView xWindow="-120" yWindow="-120" windowWidth="29040" windowHeight="15840"/>
  </bookViews>
  <sheets>
    <sheet name="Zber a odvoz" sheetId="3" r:id="rId1"/>
    <sheet name="zhodnotenie" sheetId="4" r:id="rId2"/>
    <sheet name="Cena celkom" sheetId="5" r:id="rId3"/>
  </sheets>
  <calcPr calcId="162913"/>
</workbook>
</file>

<file path=xl/calcChain.xml><?xml version="1.0" encoding="utf-8"?>
<calcChain xmlns="http://schemas.openxmlformats.org/spreadsheetml/2006/main">
  <c r="I18" i="4" l="1"/>
  <c r="K18" i="4" l="1"/>
  <c r="G18" i="4"/>
  <c r="J18" i="4"/>
  <c r="F9" i="3" l="1"/>
  <c r="F7" i="3"/>
  <c r="F8" i="3"/>
  <c r="H7" i="3" l="1"/>
  <c r="I7" i="3" s="1"/>
  <c r="H8" i="3"/>
  <c r="I8" i="3" s="1"/>
  <c r="H9" i="3"/>
  <c r="I9" i="3" s="1"/>
  <c r="F19" i="3" l="1"/>
  <c r="H19" i="3" l="1"/>
  <c r="I19" i="3" s="1"/>
  <c r="F10" i="3"/>
  <c r="F11" i="3"/>
  <c r="F12" i="3"/>
  <c r="F13" i="3"/>
  <c r="F14" i="3"/>
  <c r="F15" i="3"/>
  <c r="F16" i="3"/>
  <c r="F17" i="3"/>
  <c r="F18" i="3"/>
  <c r="F20" i="3"/>
  <c r="F21" i="3"/>
  <c r="H21" i="3" s="1"/>
  <c r="I21" i="3" s="1"/>
  <c r="H14" i="3" l="1"/>
  <c r="I14" i="3" s="1"/>
  <c r="H20" i="3"/>
  <c r="I20" i="3" s="1"/>
  <c r="H15" i="3"/>
  <c r="I15" i="3" s="1"/>
  <c r="H18" i="3"/>
  <c r="I18" i="3" s="1"/>
  <c r="H17" i="3"/>
  <c r="I17" i="3" s="1"/>
  <c r="H13" i="3"/>
  <c r="I13" i="3" s="1"/>
  <c r="H11" i="3"/>
  <c r="I11" i="3" s="1"/>
  <c r="H16" i="3"/>
  <c r="I16" i="3" s="1"/>
  <c r="H12" i="3"/>
  <c r="I12" i="3" s="1"/>
  <c r="H10" i="3"/>
  <c r="F22" i="3"/>
  <c r="H22" i="3" l="1"/>
  <c r="I10" i="3"/>
  <c r="I22" i="3" s="1"/>
</calcChain>
</file>

<file path=xl/sharedStrings.xml><?xml version="1.0" encoding="utf-8"?>
<sst xmlns="http://schemas.openxmlformats.org/spreadsheetml/2006/main" count="148" uniqueCount="112">
  <si>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</si>
  <si>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</si>
  <si>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</si>
  <si>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</si>
  <si>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</si>
  <si>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</si>
  <si>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</si>
  <si>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</si>
  <si>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</si>
  <si>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11.</t>
  </si>
  <si>
    <t>13.</t>
  </si>
  <si>
    <t>IČO:</t>
  </si>
  <si>
    <t>x</t>
  </si>
  <si>
    <t>PRÍLOHA č.5</t>
  </si>
  <si>
    <t xml:space="preserve">Výpočet zmluvnej ceny /cenový formulár  </t>
  </si>
  <si>
    <t>Označ.</t>
  </si>
  <si>
    <t>SPOLU - predmet zákazky:</t>
  </si>
  <si>
    <t>Adresa:</t>
  </si>
  <si>
    <t xml:space="preserve">Platca DPH: </t>
  </si>
  <si>
    <t>Dátum, meno a  podpis oprávnenej osoby</t>
  </si>
  <si>
    <t xml:space="preserve">Obchodné meno:                                                                          </t>
  </si>
  <si>
    <t>Identifikačné údaje</t>
  </si>
  <si>
    <t xml:space="preserve">Mesto Tornaľa </t>
  </si>
  <si>
    <t>Typ nádoby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</si>
  <si>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ostatné / 1 x týždenne </t>
    </r>
  </si>
  <si>
    <t>JC za vývoz v EUR bez DPH</t>
  </si>
  <si>
    <t xml:space="preserve">Výška DPH v EUR </t>
  </si>
  <si>
    <r>
      <rPr>
        <b/>
        <sz val="11"/>
        <color rgb="FF000000"/>
        <rFont val="Calibri"/>
        <family val="2"/>
        <charset val="238"/>
      </rPr>
      <t>VOK 7 m3</t>
    </r>
    <r>
      <rPr>
        <sz val="11"/>
        <color rgb="FF000000"/>
        <rFont val="Calibri"/>
        <family val="2"/>
        <charset val="238"/>
      </rPr>
      <t xml:space="preserve"> / 1 x za 14 dní </t>
    </r>
  </si>
  <si>
    <t>A</t>
  </si>
  <si>
    <t>B</t>
  </si>
  <si>
    <t>C</t>
  </si>
  <si>
    <t>P.č.</t>
  </si>
  <si>
    <t>Druh a kat. číslo  odpadu</t>
  </si>
  <si>
    <t xml:space="preserve">Predpokladané množstvo odpadu                </t>
  </si>
  <si>
    <t>DPH</t>
  </si>
  <si>
    <t>D</t>
  </si>
  <si>
    <t>Objemný odpad: 20 03 07</t>
  </si>
  <si>
    <t>Drobný stavebný odpad: 20 03 08</t>
  </si>
  <si>
    <t>ZBER a ODVOZ</t>
  </si>
  <si>
    <t xml:space="preserve">Celkové náklady na zákazku: </t>
  </si>
  <si>
    <t>Druh služby</t>
  </si>
  <si>
    <t>zber a odvoz komunálneho odpadu z nádob</t>
  </si>
  <si>
    <t>DPH (EUR)</t>
  </si>
  <si>
    <t>Nakladanie s komunálnymi odpadmi v meste Tornaľa</t>
  </si>
  <si>
    <t>biologicky rozložiteľný kuchynský a reštauračný odpad 20 01 08</t>
  </si>
  <si>
    <t>biologicky rozložiteľný odpad 20 02 01</t>
  </si>
  <si>
    <t>odpad s obsahom škodlivých látok, elektroodpad 20 01 23, 20 01 35, 20 01 36</t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</si>
  <si>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 xml:space="preserve">. – sídliská  / 1 x týždenne </t>
    </r>
  </si>
  <si>
    <r>
      <rPr>
        <b/>
        <sz val="11"/>
        <color rgb="FF000000"/>
        <rFont val="Calibri"/>
        <family val="2"/>
        <charset val="238"/>
      </rPr>
      <t>120 litr.</t>
    </r>
    <r>
      <rPr>
        <sz val="11"/>
        <color rgb="FF000000"/>
        <rFont val="Calibri"/>
        <family val="2"/>
        <charset val="238"/>
      </rPr>
      <t xml:space="preserve"> - z domácností / 1 x týždenne</t>
    </r>
  </si>
  <si>
    <r>
      <rPr>
        <b/>
        <sz val="11"/>
        <color rgb="FF000000"/>
        <rFont val="Calibri"/>
        <family val="2"/>
        <charset val="238"/>
      </rPr>
      <t>BRKO 240 litr. -</t>
    </r>
    <r>
      <rPr>
        <sz val="11"/>
        <color rgb="FF000000"/>
        <rFont val="Calibri"/>
        <family val="2"/>
        <charset val="238"/>
      </rPr>
      <t xml:space="preserve"> sídliská / 1 x za 7 dní od 1. marca do 30. novembra a 1 x za 14 dní od 1. decembra do 28. februára</t>
    </r>
  </si>
  <si>
    <r>
      <rPr>
        <b/>
        <sz val="11"/>
        <color rgb="FF000000"/>
        <rFont val="Calibri"/>
        <family val="2"/>
        <charset val="238"/>
      </rPr>
      <t>BRO + BRKO 120 litr.</t>
    </r>
    <r>
      <rPr>
        <sz val="11"/>
        <color rgb="FF000000"/>
        <rFont val="Calibri"/>
        <family val="2"/>
        <charset val="238"/>
      </rPr>
      <t xml:space="preserve"> - z IBV od 1.marca do 30. novembra /        1 x za 7 dní a 1 x za 14 dní od 1. decembra do 28. februára</t>
    </r>
  </si>
  <si>
    <r>
      <rPr>
        <b/>
        <sz val="11"/>
        <color rgb="FF000000"/>
        <rFont val="Calibri"/>
        <family val="2"/>
        <charset val="238"/>
      </rPr>
      <t>110 – 120 litr.</t>
    </r>
    <r>
      <rPr>
        <sz val="11"/>
        <color rgb="FF000000"/>
        <rFont val="Calibri"/>
        <family val="2"/>
        <charset val="238"/>
      </rPr>
      <t xml:space="preserve"> – podnikateľské subjekty / 1 x týždenne </t>
    </r>
  </si>
  <si>
    <r>
      <rPr>
        <b/>
        <sz val="11"/>
        <color rgb="FF000000"/>
        <rFont val="Calibri"/>
        <family val="2"/>
        <charset val="238"/>
      </rPr>
      <t xml:space="preserve">240 litr. </t>
    </r>
    <r>
      <rPr>
        <sz val="11"/>
        <color rgb="FF000000"/>
        <rFont val="Calibri"/>
        <family val="2"/>
        <charset val="238"/>
      </rPr>
      <t xml:space="preserve">– podnikateľské subjekty / 1 x týždenne </t>
    </r>
  </si>
  <si>
    <t>9.</t>
  </si>
  <si>
    <t>12.</t>
  </si>
  <si>
    <t>nájomné VOK 7 m3</t>
  </si>
  <si>
    <t xml:space="preserve">Spolu </t>
  </si>
  <si>
    <t>(AxBxC)  D</t>
  </si>
  <si>
    <t>mobilný zber zložiek KO s obsahom škodlivín, elektroodpad od obyvateľov 2x ročne (2 x 2dni) pre jedného obyvateľa</t>
  </si>
  <si>
    <t>Zmesový odpad:   20 03 01</t>
  </si>
  <si>
    <r>
      <rPr>
        <b/>
        <sz val="11"/>
        <color rgb="FF000000"/>
        <rFont val="Calibri"/>
        <family val="2"/>
        <charset val="238"/>
      </rPr>
      <t>BRO – VOK 7 m3</t>
    </r>
    <r>
      <rPr>
        <sz val="11"/>
        <color rgb="FF000000"/>
        <rFont val="Calibri"/>
        <family val="2"/>
        <charset val="238"/>
      </rPr>
      <t xml:space="preserve"> / predpoklad 46 x za rok</t>
    </r>
  </si>
  <si>
    <r>
      <rPr>
        <b/>
        <sz val="11"/>
        <color rgb="FF000000"/>
        <rFont val="Calibri"/>
        <family val="2"/>
        <charset val="238"/>
      </rPr>
      <t>50 litr. zberné vrecia</t>
    </r>
    <r>
      <rPr>
        <sz val="11"/>
        <color rgb="FF000000"/>
        <rFont val="Calibri"/>
        <family val="2"/>
        <charset val="238"/>
      </rPr>
      <t xml:space="preserve"> – podnikateľské subjekty /1 x týždenne </t>
    </r>
  </si>
  <si>
    <t>Služby komplexného nakladania s odpadmi 2025-2026 - Mesto Tornaľa</t>
  </si>
  <si>
    <t>ZHODNOTENIE / ENERGETICKÉ ZHODNOTENIE ODPADU</t>
  </si>
  <si>
    <t>14.</t>
  </si>
  <si>
    <r>
      <rPr>
        <b/>
        <sz val="11"/>
        <color rgb="FF000000"/>
        <rFont val="Calibri"/>
        <family val="2"/>
        <charset val="238"/>
      </rPr>
      <t>jedlé tuky a oleje 240 litr.</t>
    </r>
    <r>
      <rPr>
        <sz val="11"/>
        <color rgb="FF000000"/>
        <rFont val="Calibri"/>
        <family val="2"/>
        <charset val="238"/>
      </rPr>
      <t xml:space="preserve"> / 1 x za mesiac </t>
    </r>
  </si>
  <si>
    <t>Cena za zneškodnenie/ zhodnotenie/ ene.zhodnotenie</t>
  </si>
  <si>
    <t>jedlé tuky a oleje</t>
  </si>
  <si>
    <t>textílie a šatstvo</t>
  </si>
  <si>
    <r>
      <t>textílie a šatstvo</t>
    </r>
    <r>
      <rPr>
        <sz val="11"/>
        <color rgb="FF000000"/>
        <rFont val="Calibri"/>
        <family val="2"/>
        <charset val="238"/>
      </rPr>
      <t xml:space="preserve"> / 1 x za štvrťrok</t>
    </r>
  </si>
  <si>
    <t>Predpokladaný počet nádob - ks/Počet obyvateľov</t>
  </si>
  <si>
    <t>J.c. za zneškodnenie</t>
  </si>
  <si>
    <t>B1</t>
  </si>
  <si>
    <t xml:space="preserve">J.c. za  zhodnotenie </t>
  </si>
  <si>
    <t>B2</t>
  </si>
  <si>
    <t>B3</t>
  </si>
  <si>
    <t>15.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</si>
  <si>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plážové kúpalisko / počas LTS 1 x týždenne</t>
    </r>
  </si>
  <si>
    <t>Služby komplexného nakladania s odpadmi 2025-2026 Mesto Tornaľa</t>
  </si>
  <si>
    <t>Služby komplexného nakladanie s odpadmi 2025-2026 Mesto Tornaľa</t>
  </si>
  <si>
    <t xml:space="preserve">C=(AxB1 alebo AxB2 alebo Ax B3) </t>
  </si>
  <si>
    <t>EUR</t>
  </si>
  <si>
    <t xml:space="preserve">Identifikačné údaje </t>
  </si>
  <si>
    <t>Cena celkom v EUR bez DPH (zber, odvoz) za 365 dní</t>
  </si>
  <si>
    <t>Cena celkom v EUR s DPH (zber a odvoz) za 365 dní</t>
  </si>
  <si>
    <t>Predpokladaný počet vývozov za 365 dní (rok)</t>
  </si>
  <si>
    <t>t/365 dní</t>
  </si>
  <si>
    <t>%</t>
  </si>
  <si>
    <t>EUR / 365 dní s DPH</t>
  </si>
  <si>
    <t>EUR / 365 dní bez DPH</t>
  </si>
  <si>
    <t>EUR/tonu</t>
  </si>
  <si>
    <t>J.c. za energ. zhodnotenie</t>
  </si>
  <si>
    <t>EUR/ tonu</t>
  </si>
  <si>
    <t>Cena za zneškodnenie/ zhodnotenie/ energ.zhodnotenie</t>
  </si>
  <si>
    <t>Spolu za 156 dní</t>
  </si>
  <si>
    <t>Zmluvná cena celkom za obdobie platnosti zmluvy 521 dní</t>
  </si>
  <si>
    <t>ZBER / ODVOZ/ZNEŠKODNENIE / ZHODNOTENIE / ENERG. ZHODNOTENIE ODPADU</t>
  </si>
  <si>
    <t>Sadzba poplatku za uloženie odpadov na skládke *, **</t>
  </si>
  <si>
    <t>oplatok za uloženie odpadov na skládku *, **</t>
  </si>
  <si>
    <t>EUR /  365 dní</t>
  </si>
  <si>
    <t>EUR / 365 dní</t>
  </si>
  <si>
    <t>E= (AxD)</t>
  </si>
  <si>
    <t>F = (C x 23%)</t>
  </si>
  <si>
    <t>G = (C+E+F)</t>
  </si>
  <si>
    <t>*</t>
  </si>
  <si>
    <t>v prípade uloženia odpadov na skládku odpadov</t>
  </si>
  <si>
    <t>**</t>
  </si>
  <si>
    <t xml:space="preserve">výška poplatku v zmysle zák. č. 330/2018 Z.z. Nariadenie vlády Slovenskej republiky, ktorým sa ustanovuje výška sadzieb poplatkov za uloženie odpadov a podrobnosti súvisiace s prerozdeľovaním príjmov z poplatkov za uloženie odpadov stanovená podľa úrovne vytriedenia </t>
  </si>
  <si>
    <t>Cena celkom s DPH (EUR)</t>
  </si>
  <si>
    <t>Cena celkom bez DPH (EUR)</t>
  </si>
  <si>
    <t>zneškodnenie/zhodnotenie/ene. zhodnotenie odpadov aj s poplatkami</t>
  </si>
  <si>
    <t>Spolu za 365 dni / rok (riadok 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</si>
</sst>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8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2"/>
      <name val="Times New Roman CE"/>
      <charset val="238"/>
    </font>
    <font>
      <sz val="8"/>
      <name val="Arial CE"/>
      <family val="2"/>
      <charset val="238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4" fontId="1" fillId="2" borderId="10" xfId="0" applyNumberFormat="1" applyFont="1" applyFill="1" applyBorder="1" applyAlignment="1" applyProtection="1">
      <alignment horizontal="right" vertical="center"/>
      <protection hidden="1"/>
    </xf>
    <xf numFmtId="10" fontId="6" fillId="0" borderId="10" xfId="0" applyNumberFormat="1" applyFont="1" applyBorder="1" applyAlignment="1" applyProtection="1">
      <alignment horizontal="center" vertical="center" wrapText="1"/>
      <protection hidden="1"/>
    </xf>
    <xf numFmtId="4" fontId="4" fillId="6" borderId="10" xfId="0" applyNumberFormat="1" applyFont="1" applyFill="1" applyBorder="1" applyAlignment="1" applyProtection="1">
      <alignment horizontal="right" vertical="center"/>
      <protection hidden="1"/>
    </xf>
    <xf numFmtId="0" fontId="12" fillId="5" borderId="4" xfId="0" applyFont="1" applyFill="1" applyBorder="1" applyAlignment="1" applyProtection="1">
      <alignment vertical="top" wrapText="1"/>
      <protection locked="0"/>
    </xf>
    <xf numFmtId="0" fontId="0" fillId="5" borderId="5" xfId="0" applyFill="1" applyBorder="1" applyProtection="1">
      <protection locked="0"/>
    </xf>
    <xf numFmtId="4" fontId="2" fillId="5" borderId="5" xfId="0" applyNumberFormat="1" applyFont="1" applyFill="1" applyBorder="1" applyProtection="1">
      <protection locked="0"/>
    </xf>
    <xf numFmtId="4" fontId="2" fillId="5" borderId="3" xfId="0" applyNumberFormat="1" applyFont="1" applyFill="1" applyBorder="1" applyProtection="1">
      <protection locked="0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9" fillId="4" borderId="1" xfId="0" applyFont="1" applyFill="1" applyBorder="1" applyAlignment="1" applyProtection="1">
      <alignment horizontal="center" vertical="top" wrapText="1"/>
      <protection hidden="1"/>
    </xf>
    <xf numFmtId="0" fontId="6" fillId="4" borderId="1" xfId="0" applyFont="1" applyFill="1" applyBorder="1" applyAlignment="1" applyProtection="1">
      <alignment horizontal="center" vertical="top" wrapText="1"/>
      <protection hidden="1"/>
    </xf>
    <xf numFmtId="0" fontId="18" fillId="0" borderId="0" xfId="0" applyFont="1"/>
    <xf numFmtId="0" fontId="12" fillId="0" borderId="0" xfId="0" applyFont="1"/>
    <xf numFmtId="0" fontId="20" fillId="0" borderId="0" xfId="0" applyFont="1"/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10" xfId="0" applyFont="1" applyBorder="1" applyAlignment="1">
      <alignment vertical="center" wrapText="1"/>
    </xf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0" fillId="0" borderId="0" xfId="0" applyProtection="1"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9" fontId="9" fillId="4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/>
      <protection hidden="1"/>
    </xf>
    <xf numFmtId="0" fontId="17" fillId="0" borderId="11" xfId="0" applyFont="1" applyBorder="1" applyAlignment="1" applyProtection="1">
      <alignment horizontal="center" vertical="center"/>
      <protection hidden="1"/>
    </xf>
    <xf numFmtId="0" fontId="18" fillId="0" borderId="11" xfId="0" applyFont="1" applyBorder="1" applyAlignment="1" applyProtection="1">
      <alignment horizontal="left" vertical="center" wrapText="1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0" fontId="17" fillId="3" borderId="1" xfId="0" applyFont="1" applyFill="1" applyBorder="1" applyAlignment="1" applyProtection="1">
      <alignment wrapText="1"/>
      <protection hidden="1"/>
    </xf>
    <xf numFmtId="3" fontId="17" fillId="3" borderId="1" xfId="0" applyNumberFormat="1" applyFont="1" applyFill="1" applyBorder="1" applyAlignment="1" applyProtection="1">
      <alignment horizontal="center" vertical="center"/>
      <protection hidden="1"/>
    </xf>
    <xf numFmtId="4" fontId="17" fillId="3" borderId="1" xfId="0" applyNumberFormat="1" applyFont="1" applyFill="1" applyBorder="1" applyAlignment="1" applyProtection="1">
      <alignment vertical="center"/>
      <protection hidden="1"/>
    </xf>
    <xf numFmtId="4" fontId="17" fillId="6" borderId="1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18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2" fillId="8" borderId="1" xfId="0" applyFont="1" applyFill="1" applyBorder="1" applyAlignment="1" applyProtection="1">
      <alignment horizontal="center"/>
      <protection hidden="1"/>
    </xf>
    <xf numFmtId="0" fontId="12" fillId="8" borderId="1" xfId="0" applyFont="1" applyFill="1" applyBorder="1" applyAlignment="1" applyProtection="1">
      <alignment horizontal="center" wrapText="1"/>
      <protection hidden="1"/>
    </xf>
    <xf numFmtId="0" fontId="18" fillId="0" borderId="1" xfId="0" applyFont="1" applyBorder="1" applyProtection="1">
      <protection hidden="1"/>
    </xf>
    <xf numFmtId="4" fontId="20" fillId="0" borderId="0" xfId="0" applyNumberFormat="1" applyFont="1" applyProtection="1">
      <protection hidden="1"/>
    </xf>
    <xf numFmtId="0" fontId="12" fillId="0" borderId="1" xfId="0" applyFont="1" applyBorder="1" applyAlignment="1" applyProtection="1">
      <alignment horizontal="left"/>
      <protection hidden="1"/>
    </xf>
    <xf numFmtId="4" fontId="12" fillId="5" borderId="13" xfId="0" applyNumberFormat="1" applyFont="1" applyFill="1" applyBorder="1" applyProtection="1">
      <protection locked="0"/>
    </xf>
    <xf numFmtId="4" fontId="12" fillId="5" borderId="1" xfId="0" applyNumberFormat="1" applyFont="1" applyFill="1" applyBorder="1" applyProtection="1"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2" borderId="0" xfId="0" applyFont="1" applyFill="1" applyProtection="1">
      <protection hidden="1"/>
    </xf>
    <xf numFmtId="0" fontId="16" fillId="0" borderId="1" xfId="0" applyFont="1" applyFill="1" applyBorder="1" applyAlignment="1" applyProtection="1">
      <alignment horizontal="center" vertical="center"/>
      <protection hidden="1"/>
    </xf>
    <xf numFmtId="0" fontId="16" fillId="0" borderId="11" xfId="0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4" fontId="17" fillId="5" borderId="1" xfId="0" applyNumberFormat="1" applyFont="1" applyFill="1" applyBorder="1" applyAlignment="1" applyProtection="1">
      <alignment vertical="center"/>
      <protection locked="0"/>
    </xf>
    <xf numFmtId="4" fontId="17" fillId="5" borderId="12" xfId="0" applyNumberFormat="1" applyFont="1" applyFill="1" applyBorder="1" applyAlignment="1" applyProtection="1">
      <alignment vertical="center"/>
      <protection locked="0"/>
    </xf>
    <xf numFmtId="4" fontId="17" fillId="5" borderId="11" xfId="0" applyNumberFormat="1" applyFont="1" applyFill="1" applyBorder="1" applyAlignment="1" applyProtection="1">
      <alignment vertical="center"/>
      <protection locked="0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25" fillId="0" borderId="10" xfId="0" applyFont="1" applyBorder="1" applyAlignment="1" applyProtection="1">
      <alignment horizontal="center" vertical="center" wrapText="1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9" fontId="25" fillId="0" borderId="10" xfId="0" applyNumberFormat="1" applyFont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6" fillId="0" borderId="0" xfId="0" applyFont="1"/>
    <xf numFmtId="0" fontId="19" fillId="0" borderId="0" xfId="0" applyFont="1"/>
    <xf numFmtId="0" fontId="27" fillId="0" borderId="0" xfId="0" applyFont="1"/>
    <xf numFmtId="0" fontId="12" fillId="8" borderId="1" xfId="0" applyFont="1" applyFill="1" applyBorder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4" fillId="7" borderId="1" xfId="0" applyFont="1" applyFill="1" applyBorder="1" applyAlignment="1" applyProtection="1">
      <alignment horizontal="left"/>
      <protection locked="0" hidden="1"/>
    </xf>
    <xf numFmtId="0" fontId="1" fillId="7" borderId="1" xfId="0" applyFont="1" applyFill="1" applyBorder="1" applyAlignment="1" applyProtection="1">
      <alignment horizontal="left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3" fontId="9" fillId="7" borderId="1" xfId="0" applyNumberFormat="1" applyFont="1" applyFill="1" applyBorder="1" applyAlignment="1" applyProtection="1">
      <alignment horizontal="left" wrapText="1"/>
      <protection locked="0" hidden="1"/>
    </xf>
    <xf numFmtId="0" fontId="6" fillId="7" borderId="1" xfId="0" applyFont="1" applyFill="1" applyBorder="1" applyAlignment="1" applyProtection="1">
      <alignment horizontal="left" wrapText="1"/>
      <protection locked="0"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6" fillId="5" borderId="6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5" borderId="7" xfId="0" applyFont="1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horizontal="left" vertical="top" wrapText="1"/>
      <protection locked="0"/>
    </xf>
    <xf numFmtId="0" fontId="4" fillId="7" borderId="1" xfId="0" applyFont="1" applyFill="1" applyBorder="1" applyAlignment="1" applyProtection="1">
      <alignment horizontal="left"/>
      <protection hidden="1"/>
    </xf>
    <xf numFmtId="0" fontId="1" fillId="7" borderId="1" xfId="0" applyFont="1" applyFill="1" applyBorder="1" applyAlignment="1" applyProtection="1">
      <alignment horizontal="left"/>
      <protection hidden="1"/>
    </xf>
    <xf numFmtId="3" fontId="9" fillId="7" borderId="1" xfId="0" applyNumberFormat="1" applyFont="1" applyFill="1" applyBorder="1" applyAlignment="1" applyProtection="1">
      <alignment horizontal="left" wrapText="1"/>
      <protection hidden="1"/>
    </xf>
    <xf numFmtId="0" fontId="6" fillId="7" borderId="1" xfId="0" applyFont="1" applyFill="1" applyBorder="1" applyAlignment="1" applyProtection="1">
      <alignment horizontal="left" wrapText="1"/>
      <protection hidden="1"/>
    </xf>
    <xf numFmtId="0" fontId="24" fillId="2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vertical="center" wrapText="1"/>
    </xf>
    <xf numFmtId="0" fontId="12" fillId="0" borderId="1" xfId="0" applyFont="1" applyBorder="1" applyAlignment="1" applyProtection="1">
      <alignment horizontal="left"/>
      <protection hidden="1"/>
    </xf>
    <xf numFmtId="4" fontId="17" fillId="3" borderId="1" xfId="0" applyNumberFormat="1" applyFont="1" applyFill="1" applyBorder="1" applyAlignment="1" applyProtection="1">
      <alignment horizontal="center" vertical="center"/>
      <protection hidden="1"/>
    </xf>
    <xf numFmtId="165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vertical="center" wrapText="1"/>
      <protection hidden="1"/>
    </xf>
    <xf numFmtId="4" fontId="18" fillId="5" borderId="1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Normal="100" workbookViewId="0">
      <selection activeCell="K25" sqref="K25"/>
    </sheetView>
  </sheetViews>
  <sheetFormatPr defaultColWidth="9.109375" defaultRowHeight="13.2" x14ac:dyDescent="0.25"/>
  <cols>
    <col min="1" max="1" width="6.44140625" style="3" customWidth="1"/>
    <col min="2" max="2" width="53.33203125" style="3" customWidth="1"/>
    <col min="3" max="4" width="13.109375" style="3" customWidth="1"/>
    <col min="5" max="5" width="9.6640625" style="3" customWidth="1"/>
    <col min="6" max="6" width="13.88671875" style="3" customWidth="1"/>
    <col min="7" max="7" width="9" style="3" customWidth="1"/>
    <col min="8" max="8" width="11.5546875" style="3" customWidth="1"/>
    <col min="9" max="9" width="13" style="3" customWidth="1"/>
    <col min="10" max="16384" width="9.109375" style="3"/>
  </cols>
  <sheetData>
    <row r="1" spans="1:9" ht="16.8" x14ac:dyDescent="0.4">
      <c r="A1" s="10"/>
      <c r="B1" s="1"/>
      <c r="C1" s="2"/>
      <c r="D1" s="2"/>
      <c r="E1" s="2"/>
      <c r="F1" s="88"/>
      <c r="G1" s="88"/>
      <c r="H1" s="88"/>
      <c r="I1" s="88"/>
    </row>
    <row r="2" spans="1:9" ht="20.399999999999999" customHeight="1" x14ac:dyDescent="0.35">
      <c r="A2" s="9" t="s">
        <v>14</v>
      </c>
      <c r="B2" s="1"/>
      <c r="C2" s="89"/>
      <c r="D2" s="89"/>
      <c r="E2" s="89"/>
      <c r="F2" s="90" t="s">
        <v>22</v>
      </c>
      <c r="G2" s="91"/>
      <c r="H2" s="91"/>
      <c r="I2" s="91"/>
    </row>
    <row r="3" spans="1:9" ht="29.4" customHeight="1" x14ac:dyDescent="0.3">
      <c r="A3" s="4"/>
      <c r="B3" s="66" t="s">
        <v>38</v>
      </c>
      <c r="C3" s="92"/>
      <c r="D3" s="92"/>
      <c r="E3" s="92"/>
      <c r="F3" s="93" t="s">
        <v>79</v>
      </c>
      <c r="G3" s="94"/>
      <c r="H3" s="94"/>
      <c r="I3" s="94"/>
    </row>
    <row r="4" spans="1:9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5" spans="1:9" s="6" customFormat="1" ht="55.2" x14ac:dyDescent="0.25">
      <c r="A5" s="24" t="s">
        <v>15</v>
      </c>
      <c r="B5" s="23" t="s">
        <v>23</v>
      </c>
      <c r="C5" s="23" t="s">
        <v>70</v>
      </c>
      <c r="D5" s="23" t="s">
        <v>85</v>
      </c>
      <c r="E5" s="23" t="s">
        <v>25</v>
      </c>
      <c r="F5" s="23" t="s">
        <v>83</v>
      </c>
      <c r="G5" s="23" t="s">
        <v>0</v>
      </c>
      <c r="H5" s="23" t="s">
        <v>26</v>
      </c>
      <c r="I5" s="23" t="s">
        <v>84</v>
      </c>
    </row>
    <row r="6" spans="1:9" s="6" customFormat="1" ht="13.8" x14ac:dyDescent="0.25">
      <c r="A6" s="21"/>
      <c r="B6" s="22"/>
      <c r="C6" s="23" t="s">
        <v>28</v>
      </c>
      <c r="D6" s="23" t="s">
        <v>29</v>
      </c>
      <c r="E6" s="20" t="s">
        <v>30</v>
      </c>
      <c r="F6" s="20" t="s">
        <v>57</v>
      </c>
      <c r="G6" s="20" t="s">
        <v>87</v>
      </c>
      <c r="H6" s="20" t="s">
        <v>81</v>
      </c>
      <c r="I6" s="20" t="s">
        <v>81</v>
      </c>
    </row>
    <row r="7" spans="1:9" ht="14.4" x14ac:dyDescent="0.25">
      <c r="A7" s="7" t="s">
        <v>1</v>
      </c>
      <c r="B7" s="18" t="s">
        <v>47</v>
      </c>
      <c r="C7" s="19">
        <v>66</v>
      </c>
      <c r="D7" s="64">
        <v>52</v>
      </c>
      <c r="E7" s="73"/>
      <c r="F7" s="8">
        <f>C7*D7*E7</f>
        <v>0</v>
      </c>
      <c r="G7" s="74"/>
      <c r="H7" s="8">
        <f>ROUND(F7*G7,2)</f>
        <v>0</v>
      </c>
      <c r="I7" s="8">
        <f>F7+H7</f>
        <v>0</v>
      </c>
    </row>
    <row r="8" spans="1:9" ht="14.4" x14ac:dyDescent="0.25">
      <c r="A8" s="7" t="s">
        <v>2</v>
      </c>
      <c r="B8" s="18" t="s">
        <v>24</v>
      </c>
      <c r="C8" s="19">
        <v>68</v>
      </c>
      <c r="D8" s="64">
        <v>52</v>
      </c>
      <c r="E8" s="73"/>
      <c r="F8" s="8">
        <f>C8*D8*E8</f>
        <v>0</v>
      </c>
      <c r="G8" s="74"/>
      <c r="H8" s="8">
        <f>ROUND(F8*G8,2)</f>
        <v>0</v>
      </c>
      <c r="I8" s="8">
        <f t="shared" ref="I8:I21" si="0">F8+H8</f>
        <v>0</v>
      </c>
    </row>
    <row r="9" spans="1:9" ht="14.4" x14ac:dyDescent="0.25">
      <c r="A9" s="7" t="s">
        <v>3</v>
      </c>
      <c r="B9" s="18" t="s">
        <v>77</v>
      </c>
      <c r="C9" s="19">
        <v>4</v>
      </c>
      <c r="D9" s="64">
        <v>8</v>
      </c>
      <c r="E9" s="73"/>
      <c r="F9" s="8">
        <f>C9*D9*E9</f>
        <v>0</v>
      </c>
      <c r="G9" s="74"/>
      <c r="H9" s="8">
        <f t="shared" ref="H9:H21" si="1">ROUND(F9*G9,2)</f>
        <v>0</v>
      </c>
      <c r="I9" s="8">
        <f t="shared" si="0"/>
        <v>0</v>
      </c>
    </row>
    <row r="10" spans="1:9" ht="14.4" x14ac:dyDescent="0.25">
      <c r="A10" s="7" t="s">
        <v>4</v>
      </c>
      <c r="B10" s="18" t="s">
        <v>48</v>
      </c>
      <c r="C10" s="19">
        <v>1280</v>
      </c>
      <c r="D10" s="64">
        <v>52</v>
      </c>
      <c r="E10" s="73"/>
      <c r="F10" s="8">
        <f t="shared" ref="F10:F21" si="2">C10*D10*E10</f>
        <v>0</v>
      </c>
      <c r="G10" s="74"/>
      <c r="H10" s="8">
        <f t="shared" si="1"/>
        <v>0</v>
      </c>
      <c r="I10" s="8">
        <f t="shared" si="0"/>
        <v>0</v>
      </c>
    </row>
    <row r="11" spans="1:9" ht="14.4" x14ac:dyDescent="0.25">
      <c r="A11" s="7" t="s">
        <v>5</v>
      </c>
      <c r="B11" s="18" t="s">
        <v>61</v>
      </c>
      <c r="C11" s="19">
        <v>70</v>
      </c>
      <c r="D11" s="64">
        <v>52</v>
      </c>
      <c r="E11" s="73"/>
      <c r="F11" s="8">
        <f t="shared" si="2"/>
        <v>0</v>
      </c>
      <c r="G11" s="74"/>
      <c r="H11" s="8">
        <f t="shared" si="1"/>
        <v>0</v>
      </c>
      <c r="I11" s="8">
        <f t="shared" si="0"/>
        <v>0</v>
      </c>
    </row>
    <row r="12" spans="1:9" ht="14.4" x14ac:dyDescent="0.25">
      <c r="A12" s="7" t="s">
        <v>6</v>
      </c>
      <c r="B12" s="18" t="s">
        <v>51</v>
      </c>
      <c r="C12" s="19">
        <v>158</v>
      </c>
      <c r="D12" s="64">
        <v>52</v>
      </c>
      <c r="E12" s="73"/>
      <c r="F12" s="8">
        <f t="shared" si="2"/>
        <v>0</v>
      </c>
      <c r="G12" s="74"/>
      <c r="H12" s="8">
        <f t="shared" si="1"/>
        <v>0</v>
      </c>
      <c r="I12" s="8">
        <f t="shared" si="0"/>
        <v>0</v>
      </c>
    </row>
    <row r="13" spans="1:9" ht="14.4" x14ac:dyDescent="0.25">
      <c r="A13" s="7" t="s">
        <v>7</v>
      </c>
      <c r="B13" s="18" t="s">
        <v>52</v>
      </c>
      <c r="C13" s="19">
        <v>27</v>
      </c>
      <c r="D13" s="64">
        <v>52</v>
      </c>
      <c r="E13" s="73"/>
      <c r="F13" s="8">
        <f t="shared" si="2"/>
        <v>0</v>
      </c>
      <c r="G13" s="74"/>
      <c r="H13" s="8">
        <f t="shared" si="1"/>
        <v>0</v>
      </c>
      <c r="I13" s="8">
        <f t="shared" si="0"/>
        <v>0</v>
      </c>
    </row>
    <row r="14" spans="1:9" ht="28.8" x14ac:dyDescent="0.25">
      <c r="A14" s="7" t="s">
        <v>8</v>
      </c>
      <c r="B14" s="18" t="s">
        <v>50</v>
      </c>
      <c r="C14" s="19">
        <v>1280</v>
      </c>
      <c r="D14" s="64">
        <v>46</v>
      </c>
      <c r="E14" s="73"/>
      <c r="F14" s="8">
        <f t="shared" si="2"/>
        <v>0</v>
      </c>
      <c r="G14" s="74"/>
      <c r="H14" s="8">
        <f t="shared" si="1"/>
        <v>0</v>
      </c>
      <c r="I14" s="8">
        <f t="shared" si="0"/>
        <v>0</v>
      </c>
    </row>
    <row r="15" spans="1:9" ht="28.8" x14ac:dyDescent="0.25">
      <c r="A15" s="7" t="s">
        <v>53</v>
      </c>
      <c r="B15" s="18" t="s">
        <v>49</v>
      </c>
      <c r="C15" s="19">
        <v>67</v>
      </c>
      <c r="D15" s="64">
        <v>46</v>
      </c>
      <c r="E15" s="73"/>
      <c r="F15" s="8">
        <f t="shared" si="2"/>
        <v>0</v>
      </c>
      <c r="G15" s="74"/>
      <c r="H15" s="8">
        <f t="shared" si="1"/>
        <v>0</v>
      </c>
      <c r="I15" s="8">
        <f t="shared" si="0"/>
        <v>0</v>
      </c>
    </row>
    <row r="16" spans="1:9" ht="14.4" x14ac:dyDescent="0.25">
      <c r="A16" s="7">
        <v>10</v>
      </c>
      <c r="B16" s="18" t="s">
        <v>60</v>
      </c>
      <c r="C16" s="19">
        <v>1</v>
      </c>
      <c r="D16" s="64">
        <v>46</v>
      </c>
      <c r="E16" s="73"/>
      <c r="F16" s="8">
        <f t="shared" si="2"/>
        <v>0</v>
      </c>
      <c r="G16" s="74"/>
      <c r="H16" s="8">
        <f t="shared" si="1"/>
        <v>0</v>
      </c>
      <c r="I16" s="8">
        <f t="shared" si="0"/>
        <v>0</v>
      </c>
    </row>
    <row r="17" spans="1:9" ht="18" customHeight="1" x14ac:dyDescent="0.25">
      <c r="A17" s="7" t="s">
        <v>9</v>
      </c>
      <c r="B17" s="18" t="s">
        <v>27</v>
      </c>
      <c r="C17" s="19">
        <v>7</v>
      </c>
      <c r="D17" s="64">
        <v>26</v>
      </c>
      <c r="E17" s="73"/>
      <c r="F17" s="8">
        <f t="shared" si="2"/>
        <v>0</v>
      </c>
      <c r="G17" s="74"/>
      <c r="H17" s="8">
        <f t="shared" si="1"/>
        <v>0</v>
      </c>
      <c r="I17" s="8">
        <f t="shared" si="0"/>
        <v>0</v>
      </c>
    </row>
    <row r="18" spans="1:9" ht="14.4" x14ac:dyDescent="0.25">
      <c r="A18" s="7" t="s">
        <v>54</v>
      </c>
      <c r="B18" s="18" t="s">
        <v>65</v>
      </c>
      <c r="C18" s="19">
        <v>1</v>
      </c>
      <c r="D18" s="64">
        <v>12</v>
      </c>
      <c r="E18" s="73"/>
      <c r="F18" s="8">
        <f t="shared" si="2"/>
        <v>0</v>
      </c>
      <c r="G18" s="74"/>
      <c r="H18" s="8">
        <f t="shared" si="1"/>
        <v>0</v>
      </c>
      <c r="I18" s="8">
        <f t="shared" si="0"/>
        <v>0</v>
      </c>
    </row>
    <row r="19" spans="1:9" ht="14.4" x14ac:dyDescent="0.25">
      <c r="A19" s="7" t="s">
        <v>10</v>
      </c>
      <c r="B19" s="30" t="s">
        <v>69</v>
      </c>
      <c r="C19" s="28">
        <v>1</v>
      </c>
      <c r="D19" s="65">
        <v>4</v>
      </c>
      <c r="E19" s="73"/>
      <c r="F19" s="8">
        <f t="shared" si="2"/>
        <v>0</v>
      </c>
      <c r="G19" s="74"/>
      <c r="H19" s="8">
        <f t="shared" si="1"/>
        <v>0</v>
      </c>
      <c r="I19" s="8">
        <f t="shared" si="0"/>
        <v>0</v>
      </c>
    </row>
    <row r="20" spans="1:9" ht="28.8" x14ac:dyDescent="0.25">
      <c r="A20" s="7" t="s">
        <v>64</v>
      </c>
      <c r="B20" s="30" t="s">
        <v>58</v>
      </c>
      <c r="C20" s="28">
        <v>6749</v>
      </c>
      <c r="D20" s="65">
        <v>4</v>
      </c>
      <c r="E20" s="73"/>
      <c r="F20" s="8">
        <f t="shared" si="2"/>
        <v>0</v>
      </c>
      <c r="G20" s="74"/>
      <c r="H20" s="8">
        <f t="shared" si="1"/>
        <v>0</v>
      </c>
      <c r="I20" s="8">
        <f t="shared" si="0"/>
        <v>0</v>
      </c>
    </row>
    <row r="21" spans="1:9" ht="14.4" x14ac:dyDescent="0.25">
      <c r="A21" s="7" t="s">
        <v>76</v>
      </c>
      <c r="B21" s="30" t="s">
        <v>55</v>
      </c>
      <c r="C21" s="28">
        <v>6</v>
      </c>
      <c r="D21" s="65">
        <v>12</v>
      </c>
      <c r="E21" s="73"/>
      <c r="F21" s="8">
        <f t="shared" si="2"/>
        <v>0</v>
      </c>
      <c r="G21" s="74"/>
      <c r="H21" s="8">
        <f t="shared" si="1"/>
        <v>0</v>
      </c>
      <c r="I21" s="8">
        <f t="shared" si="0"/>
        <v>0</v>
      </c>
    </row>
    <row r="22" spans="1:9" ht="25.5" customHeight="1" x14ac:dyDescent="0.25">
      <c r="A22" s="95" t="s">
        <v>16</v>
      </c>
      <c r="B22" s="95"/>
      <c r="C22" s="95"/>
      <c r="D22" s="95"/>
      <c r="E22" s="95"/>
      <c r="F22" s="11">
        <f>SUM(F7:F21)</f>
        <v>0</v>
      </c>
      <c r="G22" s="12" t="s">
        <v>12</v>
      </c>
      <c r="H22" s="11">
        <f>SUM(H7:H21)</f>
        <v>0</v>
      </c>
      <c r="I22" s="13">
        <f>SUM(I7:I21)</f>
        <v>0</v>
      </c>
    </row>
    <row r="24" spans="1:9" ht="12.6" customHeight="1" x14ac:dyDescent="0.25"/>
    <row r="25" spans="1:9" ht="15.6" x14ac:dyDescent="0.3">
      <c r="B25" s="14" t="s">
        <v>82</v>
      </c>
      <c r="C25" s="15"/>
      <c r="D25" s="15"/>
      <c r="E25" s="16"/>
      <c r="F25" s="16"/>
      <c r="G25" s="17"/>
    </row>
    <row r="26" spans="1:9" ht="13.95" customHeight="1" x14ac:dyDescent="0.25">
      <c r="B26" s="96" t="s">
        <v>20</v>
      </c>
      <c r="C26" s="97"/>
      <c r="D26" s="97"/>
      <c r="E26" s="97"/>
      <c r="F26" s="97"/>
      <c r="G26" s="98"/>
    </row>
    <row r="27" spans="1:9" ht="13.95" customHeight="1" x14ac:dyDescent="0.25">
      <c r="B27" s="96" t="s">
        <v>17</v>
      </c>
      <c r="C27" s="97"/>
      <c r="D27" s="97"/>
      <c r="E27" s="97"/>
      <c r="F27" s="97"/>
      <c r="G27" s="98"/>
    </row>
    <row r="28" spans="1:9" ht="13.8" x14ac:dyDescent="0.25">
      <c r="B28" s="96" t="s">
        <v>11</v>
      </c>
      <c r="C28" s="97"/>
      <c r="D28" s="97"/>
      <c r="E28" s="97"/>
      <c r="F28" s="97"/>
      <c r="G28" s="98"/>
    </row>
    <row r="29" spans="1:9" ht="13.95" customHeight="1" x14ac:dyDescent="0.25">
      <c r="B29" s="96" t="s">
        <v>18</v>
      </c>
      <c r="C29" s="97"/>
      <c r="D29" s="97"/>
      <c r="E29" s="97"/>
      <c r="F29" s="97"/>
      <c r="G29" s="98"/>
    </row>
    <row r="30" spans="1:9" x14ac:dyDescent="0.25">
      <c r="B30" s="99"/>
      <c r="C30" s="100"/>
      <c r="D30" s="100"/>
      <c r="E30" s="100"/>
      <c r="F30" s="100"/>
      <c r="G30" s="101"/>
    </row>
    <row r="31" spans="1:9" ht="13.95" customHeight="1" x14ac:dyDescent="0.25">
      <c r="B31" s="85" t="s">
        <v>19</v>
      </c>
      <c r="C31" s="86"/>
      <c r="D31" s="86"/>
      <c r="E31" s="86"/>
      <c r="F31" s="86"/>
      <c r="G31" s="87"/>
    </row>
  </sheetData>
  <sheetProtection algorithmName="SHA-512" hashValue="u1uqL3q/Q16tyjZUDCVl20kkuv/oBEzBNF1Z2tovpvbl2TfCVXX/9Xuv4mVJcFxgfLACOh6sJHIjjTZdAvs7QA==" saltValue="NgGqst3CWuwKXA6h4LJVtA==" spinCount="100000" sheet="1" objects="1" scenarios="1"/>
  <mergeCells count="12">
    <mergeCell ref="B31:G31"/>
    <mergeCell ref="F1:I1"/>
    <mergeCell ref="C2:E2"/>
    <mergeCell ref="F2:I2"/>
    <mergeCell ref="C3:E3"/>
    <mergeCell ref="F3:I3"/>
    <mergeCell ref="A22:E22"/>
    <mergeCell ref="B26:G26"/>
    <mergeCell ref="B27:G27"/>
    <mergeCell ref="B28:G28"/>
    <mergeCell ref="B29:G29"/>
    <mergeCell ref="B30:G3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16" workbookViewId="0">
      <selection activeCell="J18" sqref="J18"/>
    </sheetView>
  </sheetViews>
  <sheetFormatPr defaultRowHeight="13.2" x14ac:dyDescent="0.25"/>
  <cols>
    <col min="1" max="1" width="9.5546875" style="35" customWidth="1"/>
    <col min="2" max="2" width="40.44140625" style="35" customWidth="1"/>
    <col min="3" max="3" width="12.5546875" style="35" customWidth="1"/>
    <col min="4" max="4" width="12.109375" style="35" customWidth="1"/>
    <col min="5" max="5" width="12.33203125" style="35" customWidth="1"/>
    <col min="6" max="6" width="11.88671875" style="35" customWidth="1"/>
    <col min="7" max="9" width="16.21875" style="35" customWidth="1"/>
    <col min="10" max="10" width="11.77734375" style="35" customWidth="1"/>
    <col min="11" max="11" width="12.44140625" style="35" customWidth="1"/>
    <col min="12" max="257" width="8.88671875" style="35"/>
    <col min="258" max="258" width="15.33203125" style="35" customWidth="1"/>
    <col min="259" max="259" width="29.6640625" style="35" customWidth="1"/>
    <col min="260" max="260" width="19.6640625" style="35" customWidth="1"/>
    <col min="261" max="261" width="19.44140625" style="35" customWidth="1"/>
    <col min="262" max="262" width="20" style="35" customWidth="1"/>
    <col min="263" max="263" width="11.6640625" style="35" customWidth="1"/>
    <col min="264" max="264" width="14" style="35" customWidth="1"/>
    <col min="265" max="265" width="19.109375" style="35" customWidth="1"/>
    <col min="266" max="266" width="12.33203125" style="35" customWidth="1"/>
    <col min="267" max="267" width="17" style="35" customWidth="1"/>
    <col min="268" max="513" width="8.88671875" style="35"/>
    <col min="514" max="514" width="15.33203125" style="35" customWidth="1"/>
    <col min="515" max="515" width="29.6640625" style="35" customWidth="1"/>
    <col min="516" max="516" width="19.6640625" style="35" customWidth="1"/>
    <col min="517" max="517" width="19.44140625" style="35" customWidth="1"/>
    <col min="518" max="518" width="20" style="35" customWidth="1"/>
    <col min="519" max="519" width="11.6640625" style="35" customWidth="1"/>
    <col min="520" max="520" width="14" style="35" customWidth="1"/>
    <col min="521" max="521" width="19.109375" style="35" customWidth="1"/>
    <col min="522" max="522" width="12.33203125" style="35" customWidth="1"/>
    <col min="523" max="523" width="17" style="35" customWidth="1"/>
    <col min="524" max="769" width="8.88671875" style="35"/>
    <col min="770" max="770" width="15.33203125" style="35" customWidth="1"/>
    <col min="771" max="771" width="29.6640625" style="35" customWidth="1"/>
    <col min="772" max="772" width="19.6640625" style="35" customWidth="1"/>
    <col min="773" max="773" width="19.44140625" style="35" customWidth="1"/>
    <col min="774" max="774" width="20" style="35" customWidth="1"/>
    <col min="775" max="775" width="11.6640625" style="35" customWidth="1"/>
    <col min="776" max="776" width="14" style="35" customWidth="1"/>
    <col min="777" max="777" width="19.109375" style="35" customWidth="1"/>
    <col min="778" max="778" width="12.33203125" style="35" customWidth="1"/>
    <col min="779" max="779" width="17" style="35" customWidth="1"/>
    <col min="780" max="1025" width="8.88671875" style="35"/>
    <col min="1026" max="1026" width="15.33203125" style="35" customWidth="1"/>
    <col min="1027" max="1027" width="29.6640625" style="35" customWidth="1"/>
    <col min="1028" max="1028" width="19.6640625" style="35" customWidth="1"/>
    <col min="1029" max="1029" width="19.44140625" style="35" customWidth="1"/>
    <col min="1030" max="1030" width="20" style="35" customWidth="1"/>
    <col min="1031" max="1031" width="11.6640625" style="35" customWidth="1"/>
    <col min="1032" max="1032" width="14" style="35" customWidth="1"/>
    <col min="1033" max="1033" width="19.109375" style="35" customWidth="1"/>
    <col min="1034" max="1034" width="12.33203125" style="35" customWidth="1"/>
    <col min="1035" max="1035" width="17" style="35" customWidth="1"/>
    <col min="1036" max="1281" width="8.88671875" style="35"/>
    <col min="1282" max="1282" width="15.33203125" style="35" customWidth="1"/>
    <col min="1283" max="1283" width="29.6640625" style="35" customWidth="1"/>
    <col min="1284" max="1284" width="19.6640625" style="35" customWidth="1"/>
    <col min="1285" max="1285" width="19.44140625" style="35" customWidth="1"/>
    <col min="1286" max="1286" width="20" style="35" customWidth="1"/>
    <col min="1287" max="1287" width="11.6640625" style="35" customWidth="1"/>
    <col min="1288" max="1288" width="14" style="35" customWidth="1"/>
    <col min="1289" max="1289" width="19.109375" style="35" customWidth="1"/>
    <col min="1290" max="1290" width="12.33203125" style="35" customWidth="1"/>
    <col min="1291" max="1291" width="17" style="35" customWidth="1"/>
    <col min="1292" max="1537" width="8.88671875" style="35"/>
    <col min="1538" max="1538" width="15.33203125" style="35" customWidth="1"/>
    <col min="1539" max="1539" width="29.6640625" style="35" customWidth="1"/>
    <col min="1540" max="1540" width="19.6640625" style="35" customWidth="1"/>
    <col min="1541" max="1541" width="19.44140625" style="35" customWidth="1"/>
    <col min="1542" max="1542" width="20" style="35" customWidth="1"/>
    <col min="1543" max="1543" width="11.6640625" style="35" customWidth="1"/>
    <col min="1544" max="1544" width="14" style="35" customWidth="1"/>
    <col min="1545" max="1545" width="19.109375" style="35" customWidth="1"/>
    <col min="1546" max="1546" width="12.33203125" style="35" customWidth="1"/>
    <col min="1547" max="1547" width="17" style="35" customWidth="1"/>
    <col min="1548" max="1793" width="8.88671875" style="35"/>
    <col min="1794" max="1794" width="15.33203125" style="35" customWidth="1"/>
    <col min="1795" max="1795" width="29.6640625" style="35" customWidth="1"/>
    <col min="1796" max="1796" width="19.6640625" style="35" customWidth="1"/>
    <col min="1797" max="1797" width="19.44140625" style="35" customWidth="1"/>
    <col min="1798" max="1798" width="20" style="35" customWidth="1"/>
    <col min="1799" max="1799" width="11.6640625" style="35" customWidth="1"/>
    <col min="1800" max="1800" width="14" style="35" customWidth="1"/>
    <col min="1801" max="1801" width="19.109375" style="35" customWidth="1"/>
    <col min="1802" max="1802" width="12.33203125" style="35" customWidth="1"/>
    <col min="1803" max="1803" width="17" style="35" customWidth="1"/>
    <col min="1804" max="2049" width="8.88671875" style="35"/>
    <col min="2050" max="2050" width="15.33203125" style="35" customWidth="1"/>
    <col min="2051" max="2051" width="29.6640625" style="35" customWidth="1"/>
    <col min="2052" max="2052" width="19.6640625" style="35" customWidth="1"/>
    <col min="2053" max="2053" width="19.44140625" style="35" customWidth="1"/>
    <col min="2054" max="2054" width="20" style="35" customWidth="1"/>
    <col min="2055" max="2055" width="11.6640625" style="35" customWidth="1"/>
    <col min="2056" max="2056" width="14" style="35" customWidth="1"/>
    <col min="2057" max="2057" width="19.109375" style="35" customWidth="1"/>
    <col min="2058" max="2058" width="12.33203125" style="35" customWidth="1"/>
    <col min="2059" max="2059" width="17" style="35" customWidth="1"/>
    <col min="2060" max="2305" width="8.88671875" style="35"/>
    <col min="2306" max="2306" width="15.33203125" style="35" customWidth="1"/>
    <col min="2307" max="2307" width="29.6640625" style="35" customWidth="1"/>
    <col min="2308" max="2308" width="19.6640625" style="35" customWidth="1"/>
    <col min="2309" max="2309" width="19.44140625" style="35" customWidth="1"/>
    <col min="2310" max="2310" width="20" style="35" customWidth="1"/>
    <col min="2311" max="2311" width="11.6640625" style="35" customWidth="1"/>
    <col min="2312" max="2312" width="14" style="35" customWidth="1"/>
    <col min="2313" max="2313" width="19.109375" style="35" customWidth="1"/>
    <col min="2314" max="2314" width="12.33203125" style="35" customWidth="1"/>
    <col min="2315" max="2315" width="17" style="35" customWidth="1"/>
    <col min="2316" max="2561" width="8.88671875" style="35"/>
    <col min="2562" max="2562" width="15.33203125" style="35" customWidth="1"/>
    <col min="2563" max="2563" width="29.6640625" style="35" customWidth="1"/>
    <col min="2564" max="2564" width="19.6640625" style="35" customWidth="1"/>
    <col min="2565" max="2565" width="19.44140625" style="35" customWidth="1"/>
    <col min="2566" max="2566" width="20" style="35" customWidth="1"/>
    <col min="2567" max="2567" width="11.6640625" style="35" customWidth="1"/>
    <col min="2568" max="2568" width="14" style="35" customWidth="1"/>
    <col min="2569" max="2569" width="19.109375" style="35" customWidth="1"/>
    <col min="2570" max="2570" width="12.33203125" style="35" customWidth="1"/>
    <col min="2571" max="2571" width="17" style="35" customWidth="1"/>
    <col min="2572" max="2817" width="8.88671875" style="35"/>
    <col min="2818" max="2818" width="15.33203125" style="35" customWidth="1"/>
    <col min="2819" max="2819" width="29.6640625" style="35" customWidth="1"/>
    <col min="2820" max="2820" width="19.6640625" style="35" customWidth="1"/>
    <col min="2821" max="2821" width="19.44140625" style="35" customWidth="1"/>
    <col min="2822" max="2822" width="20" style="35" customWidth="1"/>
    <col min="2823" max="2823" width="11.6640625" style="35" customWidth="1"/>
    <col min="2824" max="2824" width="14" style="35" customWidth="1"/>
    <col min="2825" max="2825" width="19.109375" style="35" customWidth="1"/>
    <col min="2826" max="2826" width="12.33203125" style="35" customWidth="1"/>
    <col min="2827" max="2827" width="17" style="35" customWidth="1"/>
    <col min="2828" max="3073" width="8.88671875" style="35"/>
    <col min="3074" max="3074" width="15.33203125" style="35" customWidth="1"/>
    <col min="3075" max="3075" width="29.6640625" style="35" customWidth="1"/>
    <col min="3076" max="3076" width="19.6640625" style="35" customWidth="1"/>
    <col min="3077" max="3077" width="19.44140625" style="35" customWidth="1"/>
    <col min="3078" max="3078" width="20" style="35" customWidth="1"/>
    <col min="3079" max="3079" width="11.6640625" style="35" customWidth="1"/>
    <col min="3080" max="3080" width="14" style="35" customWidth="1"/>
    <col min="3081" max="3081" width="19.109375" style="35" customWidth="1"/>
    <col min="3082" max="3082" width="12.33203125" style="35" customWidth="1"/>
    <col min="3083" max="3083" width="17" style="35" customWidth="1"/>
    <col min="3084" max="3329" width="8.88671875" style="35"/>
    <col min="3330" max="3330" width="15.33203125" style="35" customWidth="1"/>
    <col min="3331" max="3331" width="29.6640625" style="35" customWidth="1"/>
    <col min="3332" max="3332" width="19.6640625" style="35" customWidth="1"/>
    <col min="3333" max="3333" width="19.44140625" style="35" customWidth="1"/>
    <col min="3334" max="3334" width="20" style="35" customWidth="1"/>
    <col min="3335" max="3335" width="11.6640625" style="35" customWidth="1"/>
    <col min="3336" max="3336" width="14" style="35" customWidth="1"/>
    <col min="3337" max="3337" width="19.109375" style="35" customWidth="1"/>
    <col min="3338" max="3338" width="12.33203125" style="35" customWidth="1"/>
    <col min="3339" max="3339" width="17" style="35" customWidth="1"/>
    <col min="3340" max="3585" width="8.88671875" style="35"/>
    <col min="3586" max="3586" width="15.33203125" style="35" customWidth="1"/>
    <col min="3587" max="3587" width="29.6640625" style="35" customWidth="1"/>
    <col min="3588" max="3588" width="19.6640625" style="35" customWidth="1"/>
    <col min="3589" max="3589" width="19.44140625" style="35" customWidth="1"/>
    <col min="3590" max="3590" width="20" style="35" customWidth="1"/>
    <col min="3591" max="3591" width="11.6640625" style="35" customWidth="1"/>
    <col min="3592" max="3592" width="14" style="35" customWidth="1"/>
    <col min="3593" max="3593" width="19.109375" style="35" customWidth="1"/>
    <col min="3594" max="3594" width="12.33203125" style="35" customWidth="1"/>
    <col min="3595" max="3595" width="17" style="35" customWidth="1"/>
    <col min="3596" max="3841" width="8.88671875" style="35"/>
    <col min="3842" max="3842" width="15.33203125" style="35" customWidth="1"/>
    <col min="3843" max="3843" width="29.6640625" style="35" customWidth="1"/>
    <col min="3844" max="3844" width="19.6640625" style="35" customWidth="1"/>
    <col min="3845" max="3845" width="19.44140625" style="35" customWidth="1"/>
    <col min="3846" max="3846" width="20" style="35" customWidth="1"/>
    <col min="3847" max="3847" width="11.6640625" style="35" customWidth="1"/>
    <col min="3848" max="3848" width="14" style="35" customWidth="1"/>
    <col min="3849" max="3849" width="19.109375" style="35" customWidth="1"/>
    <col min="3850" max="3850" width="12.33203125" style="35" customWidth="1"/>
    <col min="3851" max="3851" width="17" style="35" customWidth="1"/>
    <col min="3852" max="4097" width="8.88671875" style="35"/>
    <col min="4098" max="4098" width="15.33203125" style="35" customWidth="1"/>
    <col min="4099" max="4099" width="29.6640625" style="35" customWidth="1"/>
    <col min="4100" max="4100" width="19.6640625" style="35" customWidth="1"/>
    <col min="4101" max="4101" width="19.44140625" style="35" customWidth="1"/>
    <col min="4102" max="4102" width="20" style="35" customWidth="1"/>
    <col min="4103" max="4103" width="11.6640625" style="35" customWidth="1"/>
    <col min="4104" max="4104" width="14" style="35" customWidth="1"/>
    <col min="4105" max="4105" width="19.109375" style="35" customWidth="1"/>
    <col min="4106" max="4106" width="12.33203125" style="35" customWidth="1"/>
    <col min="4107" max="4107" width="17" style="35" customWidth="1"/>
    <col min="4108" max="4353" width="8.88671875" style="35"/>
    <col min="4354" max="4354" width="15.33203125" style="35" customWidth="1"/>
    <col min="4355" max="4355" width="29.6640625" style="35" customWidth="1"/>
    <col min="4356" max="4356" width="19.6640625" style="35" customWidth="1"/>
    <col min="4357" max="4357" width="19.44140625" style="35" customWidth="1"/>
    <col min="4358" max="4358" width="20" style="35" customWidth="1"/>
    <col min="4359" max="4359" width="11.6640625" style="35" customWidth="1"/>
    <col min="4360" max="4360" width="14" style="35" customWidth="1"/>
    <col min="4361" max="4361" width="19.109375" style="35" customWidth="1"/>
    <col min="4362" max="4362" width="12.33203125" style="35" customWidth="1"/>
    <col min="4363" max="4363" width="17" style="35" customWidth="1"/>
    <col min="4364" max="4609" width="8.88671875" style="35"/>
    <col min="4610" max="4610" width="15.33203125" style="35" customWidth="1"/>
    <col min="4611" max="4611" width="29.6640625" style="35" customWidth="1"/>
    <col min="4612" max="4612" width="19.6640625" style="35" customWidth="1"/>
    <col min="4613" max="4613" width="19.44140625" style="35" customWidth="1"/>
    <col min="4614" max="4614" width="20" style="35" customWidth="1"/>
    <col min="4615" max="4615" width="11.6640625" style="35" customWidth="1"/>
    <col min="4616" max="4616" width="14" style="35" customWidth="1"/>
    <col min="4617" max="4617" width="19.109375" style="35" customWidth="1"/>
    <col min="4618" max="4618" width="12.33203125" style="35" customWidth="1"/>
    <col min="4619" max="4619" width="17" style="35" customWidth="1"/>
    <col min="4620" max="4865" width="8.88671875" style="35"/>
    <col min="4866" max="4866" width="15.33203125" style="35" customWidth="1"/>
    <col min="4867" max="4867" width="29.6640625" style="35" customWidth="1"/>
    <col min="4868" max="4868" width="19.6640625" style="35" customWidth="1"/>
    <col min="4869" max="4869" width="19.44140625" style="35" customWidth="1"/>
    <col min="4870" max="4870" width="20" style="35" customWidth="1"/>
    <col min="4871" max="4871" width="11.6640625" style="35" customWidth="1"/>
    <col min="4872" max="4872" width="14" style="35" customWidth="1"/>
    <col min="4873" max="4873" width="19.109375" style="35" customWidth="1"/>
    <col min="4874" max="4874" width="12.33203125" style="35" customWidth="1"/>
    <col min="4875" max="4875" width="17" style="35" customWidth="1"/>
    <col min="4876" max="5121" width="8.88671875" style="35"/>
    <col min="5122" max="5122" width="15.33203125" style="35" customWidth="1"/>
    <col min="5123" max="5123" width="29.6640625" style="35" customWidth="1"/>
    <col min="5124" max="5124" width="19.6640625" style="35" customWidth="1"/>
    <col min="5125" max="5125" width="19.44140625" style="35" customWidth="1"/>
    <col min="5126" max="5126" width="20" style="35" customWidth="1"/>
    <col min="5127" max="5127" width="11.6640625" style="35" customWidth="1"/>
    <col min="5128" max="5128" width="14" style="35" customWidth="1"/>
    <col min="5129" max="5129" width="19.109375" style="35" customWidth="1"/>
    <col min="5130" max="5130" width="12.33203125" style="35" customWidth="1"/>
    <col min="5131" max="5131" width="17" style="35" customWidth="1"/>
    <col min="5132" max="5377" width="8.88671875" style="35"/>
    <col min="5378" max="5378" width="15.33203125" style="35" customWidth="1"/>
    <col min="5379" max="5379" width="29.6640625" style="35" customWidth="1"/>
    <col min="5380" max="5380" width="19.6640625" style="35" customWidth="1"/>
    <col min="5381" max="5381" width="19.44140625" style="35" customWidth="1"/>
    <col min="5382" max="5382" width="20" style="35" customWidth="1"/>
    <col min="5383" max="5383" width="11.6640625" style="35" customWidth="1"/>
    <col min="5384" max="5384" width="14" style="35" customWidth="1"/>
    <col min="5385" max="5385" width="19.109375" style="35" customWidth="1"/>
    <col min="5386" max="5386" width="12.33203125" style="35" customWidth="1"/>
    <col min="5387" max="5387" width="17" style="35" customWidth="1"/>
    <col min="5388" max="5633" width="8.88671875" style="35"/>
    <col min="5634" max="5634" width="15.33203125" style="35" customWidth="1"/>
    <col min="5635" max="5635" width="29.6640625" style="35" customWidth="1"/>
    <col min="5636" max="5636" width="19.6640625" style="35" customWidth="1"/>
    <col min="5637" max="5637" width="19.44140625" style="35" customWidth="1"/>
    <col min="5638" max="5638" width="20" style="35" customWidth="1"/>
    <col min="5639" max="5639" width="11.6640625" style="35" customWidth="1"/>
    <col min="5640" max="5640" width="14" style="35" customWidth="1"/>
    <col min="5641" max="5641" width="19.109375" style="35" customWidth="1"/>
    <col min="5642" max="5642" width="12.33203125" style="35" customWidth="1"/>
    <col min="5643" max="5643" width="17" style="35" customWidth="1"/>
    <col min="5644" max="5889" width="8.88671875" style="35"/>
    <col min="5890" max="5890" width="15.33203125" style="35" customWidth="1"/>
    <col min="5891" max="5891" width="29.6640625" style="35" customWidth="1"/>
    <col min="5892" max="5892" width="19.6640625" style="35" customWidth="1"/>
    <col min="5893" max="5893" width="19.44140625" style="35" customWidth="1"/>
    <col min="5894" max="5894" width="20" style="35" customWidth="1"/>
    <col min="5895" max="5895" width="11.6640625" style="35" customWidth="1"/>
    <col min="5896" max="5896" width="14" style="35" customWidth="1"/>
    <col min="5897" max="5897" width="19.109375" style="35" customWidth="1"/>
    <col min="5898" max="5898" width="12.33203125" style="35" customWidth="1"/>
    <col min="5899" max="5899" width="17" style="35" customWidth="1"/>
    <col min="5900" max="6145" width="8.88671875" style="35"/>
    <col min="6146" max="6146" width="15.33203125" style="35" customWidth="1"/>
    <col min="6147" max="6147" width="29.6640625" style="35" customWidth="1"/>
    <col min="6148" max="6148" width="19.6640625" style="35" customWidth="1"/>
    <col min="6149" max="6149" width="19.44140625" style="35" customWidth="1"/>
    <col min="6150" max="6150" width="20" style="35" customWidth="1"/>
    <col min="6151" max="6151" width="11.6640625" style="35" customWidth="1"/>
    <col min="6152" max="6152" width="14" style="35" customWidth="1"/>
    <col min="6153" max="6153" width="19.109375" style="35" customWidth="1"/>
    <col min="6154" max="6154" width="12.33203125" style="35" customWidth="1"/>
    <col min="6155" max="6155" width="17" style="35" customWidth="1"/>
    <col min="6156" max="6401" width="8.88671875" style="35"/>
    <col min="6402" max="6402" width="15.33203125" style="35" customWidth="1"/>
    <col min="6403" max="6403" width="29.6640625" style="35" customWidth="1"/>
    <col min="6404" max="6404" width="19.6640625" style="35" customWidth="1"/>
    <col min="6405" max="6405" width="19.44140625" style="35" customWidth="1"/>
    <col min="6406" max="6406" width="20" style="35" customWidth="1"/>
    <col min="6407" max="6407" width="11.6640625" style="35" customWidth="1"/>
    <col min="6408" max="6408" width="14" style="35" customWidth="1"/>
    <col min="6409" max="6409" width="19.109375" style="35" customWidth="1"/>
    <col min="6410" max="6410" width="12.33203125" style="35" customWidth="1"/>
    <col min="6411" max="6411" width="17" style="35" customWidth="1"/>
    <col min="6412" max="6657" width="8.88671875" style="35"/>
    <col min="6658" max="6658" width="15.33203125" style="35" customWidth="1"/>
    <col min="6659" max="6659" width="29.6640625" style="35" customWidth="1"/>
    <col min="6660" max="6660" width="19.6640625" style="35" customWidth="1"/>
    <col min="6661" max="6661" width="19.44140625" style="35" customWidth="1"/>
    <col min="6662" max="6662" width="20" style="35" customWidth="1"/>
    <col min="6663" max="6663" width="11.6640625" style="35" customWidth="1"/>
    <col min="6664" max="6664" width="14" style="35" customWidth="1"/>
    <col min="6665" max="6665" width="19.109375" style="35" customWidth="1"/>
    <col min="6666" max="6666" width="12.33203125" style="35" customWidth="1"/>
    <col min="6667" max="6667" width="17" style="35" customWidth="1"/>
    <col min="6668" max="6913" width="8.88671875" style="35"/>
    <col min="6914" max="6914" width="15.33203125" style="35" customWidth="1"/>
    <col min="6915" max="6915" width="29.6640625" style="35" customWidth="1"/>
    <col min="6916" max="6916" width="19.6640625" style="35" customWidth="1"/>
    <col min="6917" max="6917" width="19.44140625" style="35" customWidth="1"/>
    <col min="6918" max="6918" width="20" style="35" customWidth="1"/>
    <col min="6919" max="6919" width="11.6640625" style="35" customWidth="1"/>
    <col min="6920" max="6920" width="14" style="35" customWidth="1"/>
    <col min="6921" max="6921" width="19.109375" style="35" customWidth="1"/>
    <col min="6922" max="6922" width="12.33203125" style="35" customWidth="1"/>
    <col min="6923" max="6923" width="17" style="35" customWidth="1"/>
    <col min="6924" max="7169" width="8.88671875" style="35"/>
    <col min="7170" max="7170" width="15.33203125" style="35" customWidth="1"/>
    <col min="7171" max="7171" width="29.6640625" style="35" customWidth="1"/>
    <col min="7172" max="7172" width="19.6640625" style="35" customWidth="1"/>
    <col min="7173" max="7173" width="19.44140625" style="35" customWidth="1"/>
    <col min="7174" max="7174" width="20" style="35" customWidth="1"/>
    <col min="7175" max="7175" width="11.6640625" style="35" customWidth="1"/>
    <col min="7176" max="7176" width="14" style="35" customWidth="1"/>
    <col min="7177" max="7177" width="19.109375" style="35" customWidth="1"/>
    <col min="7178" max="7178" width="12.33203125" style="35" customWidth="1"/>
    <col min="7179" max="7179" width="17" style="35" customWidth="1"/>
    <col min="7180" max="7425" width="8.88671875" style="35"/>
    <col min="7426" max="7426" width="15.33203125" style="35" customWidth="1"/>
    <col min="7427" max="7427" width="29.6640625" style="35" customWidth="1"/>
    <col min="7428" max="7428" width="19.6640625" style="35" customWidth="1"/>
    <col min="7429" max="7429" width="19.44140625" style="35" customWidth="1"/>
    <col min="7430" max="7430" width="20" style="35" customWidth="1"/>
    <col min="7431" max="7431" width="11.6640625" style="35" customWidth="1"/>
    <col min="7432" max="7432" width="14" style="35" customWidth="1"/>
    <col min="7433" max="7433" width="19.109375" style="35" customWidth="1"/>
    <col min="7434" max="7434" width="12.33203125" style="35" customWidth="1"/>
    <col min="7435" max="7435" width="17" style="35" customWidth="1"/>
    <col min="7436" max="7681" width="8.88671875" style="35"/>
    <col min="7682" max="7682" width="15.33203125" style="35" customWidth="1"/>
    <col min="7683" max="7683" width="29.6640625" style="35" customWidth="1"/>
    <col min="7684" max="7684" width="19.6640625" style="35" customWidth="1"/>
    <col min="7685" max="7685" width="19.44140625" style="35" customWidth="1"/>
    <col min="7686" max="7686" width="20" style="35" customWidth="1"/>
    <col min="7687" max="7687" width="11.6640625" style="35" customWidth="1"/>
    <col min="7688" max="7688" width="14" style="35" customWidth="1"/>
    <col min="7689" max="7689" width="19.109375" style="35" customWidth="1"/>
    <col min="7690" max="7690" width="12.33203125" style="35" customWidth="1"/>
    <col min="7691" max="7691" width="17" style="35" customWidth="1"/>
    <col min="7692" max="7937" width="8.88671875" style="35"/>
    <col min="7938" max="7938" width="15.33203125" style="35" customWidth="1"/>
    <col min="7939" max="7939" width="29.6640625" style="35" customWidth="1"/>
    <col min="7940" max="7940" width="19.6640625" style="35" customWidth="1"/>
    <col min="7941" max="7941" width="19.44140625" style="35" customWidth="1"/>
    <col min="7942" max="7942" width="20" style="35" customWidth="1"/>
    <col min="7943" max="7943" width="11.6640625" style="35" customWidth="1"/>
    <col min="7944" max="7944" width="14" style="35" customWidth="1"/>
    <col min="7945" max="7945" width="19.109375" style="35" customWidth="1"/>
    <col min="7946" max="7946" width="12.33203125" style="35" customWidth="1"/>
    <col min="7947" max="7947" width="17" style="35" customWidth="1"/>
    <col min="7948" max="8193" width="8.88671875" style="35"/>
    <col min="8194" max="8194" width="15.33203125" style="35" customWidth="1"/>
    <col min="8195" max="8195" width="29.6640625" style="35" customWidth="1"/>
    <col min="8196" max="8196" width="19.6640625" style="35" customWidth="1"/>
    <col min="8197" max="8197" width="19.44140625" style="35" customWidth="1"/>
    <col min="8198" max="8198" width="20" style="35" customWidth="1"/>
    <col min="8199" max="8199" width="11.6640625" style="35" customWidth="1"/>
    <col min="8200" max="8200" width="14" style="35" customWidth="1"/>
    <col min="8201" max="8201" width="19.109375" style="35" customWidth="1"/>
    <col min="8202" max="8202" width="12.33203125" style="35" customWidth="1"/>
    <col min="8203" max="8203" width="17" style="35" customWidth="1"/>
    <col min="8204" max="8449" width="8.88671875" style="35"/>
    <col min="8450" max="8450" width="15.33203125" style="35" customWidth="1"/>
    <col min="8451" max="8451" width="29.6640625" style="35" customWidth="1"/>
    <col min="8452" max="8452" width="19.6640625" style="35" customWidth="1"/>
    <col min="8453" max="8453" width="19.44140625" style="35" customWidth="1"/>
    <col min="8454" max="8454" width="20" style="35" customWidth="1"/>
    <col min="8455" max="8455" width="11.6640625" style="35" customWidth="1"/>
    <col min="8456" max="8456" width="14" style="35" customWidth="1"/>
    <col min="8457" max="8457" width="19.109375" style="35" customWidth="1"/>
    <col min="8458" max="8458" width="12.33203125" style="35" customWidth="1"/>
    <col min="8459" max="8459" width="17" style="35" customWidth="1"/>
    <col min="8460" max="8705" width="8.88671875" style="35"/>
    <col min="8706" max="8706" width="15.33203125" style="35" customWidth="1"/>
    <col min="8707" max="8707" width="29.6640625" style="35" customWidth="1"/>
    <col min="8708" max="8708" width="19.6640625" style="35" customWidth="1"/>
    <col min="8709" max="8709" width="19.44140625" style="35" customWidth="1"/>
    <col min="8710" max="8710" width="20" style="35" customWidth="1"/>
    <col min="8711" max="8711" width="11.6640625" style="35" customWidth="1"/>
    <col min="8712" max="8712" width="14" style="35" customWidth="1"/>
    <col min="8713" max="8713" width="19.109375" style="35" customWidth="1"/>
    <col min="8714" max="8714" width="12.33203125" style="35" customWidth="1"/>
    <col min="8715" max="8715" width="17" style="35" customWidth="1"/>
    <col min="8716" max="8961" width="8.88671875" style="35"/>
    <col min="8962" max="8962" width="15.33203125" style="35" customWidth="1"/>
    <col min="8963" max="8963" width="29.6640625" style="35" customWidth="1"/>
    <col min="8964" max="8964" width="19.6640625" style="35" customWidth="1"/>
    <col min="8965" max="8965" width="19.44140625" style="35" customWidth="1"/>
    <col min="8966" max="8966" width="20" style="35" customWidth="1"/>
    <col min="8967" max="8967" width="11.6640625" style="35" customWidth="1"/>
    <col min="8968" max="8968" width="14" style="35" customWidth="1"/>
    <col min="8969" max="8969" width="19.109375" style="35" customWidth="1"/>
    <col min="8970" max="8970" width="12.33203125" style="35" customWidth="1"/>
    <col min="8971" max="8971" width="17" style="35" customWidth="1"/>
    <col min="8972" max="9217" width="8.88671875" style="35"/>
    <col min="9218" max="9218" width="15.33203125" style="35" customWidth="1"/>
    <col min="9219" max="9219" width="29.6640625" style="35" customWidth="1"/>
    <col min="9220" max="9220" width="19.6640625" style="35" customWidth="1"/>
    <col min="9221" max="9221" width="19.44140625" style="35" customWidth="1"/>
    <col min="9222" max="9222" width="20" style="35" customWidth="1"/>
    <col min="9223" max="9223" width="11.6640625" style="35" customWidth="1"/>
    <col min="9224" max="9224" width="14" style="35" customWidth="1"/>
    <col min="9225" max="9225" width="19.109375" style="35" customWidth="1"/>
    <col min="9226" max="9226" width="12.33203125" style="35" customWidth="1"/>
    <col min="9227" max="9227" width="17" style="35" customWidth="1"/>
    <col min="9228" max="9473" width="8.88671875" style="35"/>
    <col min="9474" max="9474" width="15.33203125" style="35" customWidth="1"/>
    <col min="9475" max="9475" width="29.6640625" style="35" customWidth="1"/>
    <col min="9476" max="9476" width="19.6640625" style="35" customWidth="1"/>
    <col min="9477" max="9477" width="19.44140625" style="35" customWidth="1"/>
    <col min="9478" max="9478" width="20" style="35" customWidth="1"/>
    <col min="9479" max="9479" width="11.6640625" style="35" customWidth="1"/>
    <col min="9480" max="9480" width="14" style="35" customWidth="1"/>
    <col min="9481" max="9481" width="19.109375" style="35" customWidth="1"/>
    <col min="9482" max="9482" width="12.33203125" style="35" customWidth="1"/>
    <col min="9483" max="9483" width="17" style="35" customWidth="1"/>
    <col min="9484" max="9729" width="8.88671875" style="35"/>
    <col min="9730" max="9730" width="15.33203125" style="35" customWidth="1"/>
    <col min="9731" max="9731" width="29.6640625" style="35" customWidth="1"/>
    <col min="9732" max="9732" width="19.6640625" style="35" customWidth="1"/>
    <col min="9733" max="9733" width="19.44140625" style="35" customWidth="1"/>
    <col min="9734" max="9734" width="20" style="35" customWidth="1"/>
    <col min="9735" max="9735" width="11.6640625" style="35" customWidth="1"/>
    <col min="9736" max="9736" width="14" style="35" customWidth="1"/>
    <col min="9737" max="9737" width="19.109375" style="35" customWidth="1"/>
    <col min="9738" max="9738" width="12.33203125" style="35" customWidth="1"/>
    <col min="9739" max="9739" width="17" style="35" customWidth="1"/>
    <col min="9740" max="9985" width="8.88671875" style="35"/>
    <col min="9986" max="9986" width="15.33203125" style="35" customWidth="1"/>
    <col min="9987" max="9987" width="29.6640625" style="35" customWidth="1"/>
    <col min="9988" max="9988" width="19.6640625" style="35" customWidth="1"/>
    <col min="9989" max="9989" width="19.44140625" style="35" customWidth="1"/>
    <col min="9990" max="9990" width="20" style="35" customWidth="1"/>
    <col min="9991" max="9991" width="11.6640625" style="35" customWidth="1"/>
    <col min="9992" max="9992" width="14" style="35" customWidth="1"/>
    <col min="9993" max="9993" width="19.109375" style="35" customWidth="1"/>
    <col min="9994" max="9994" width="12.33203125" style="35" customWidth="1"/>
    <col min="9995" max="9995" width="17" style="35" customWidth="1"/>
    <col min="9996" max="10241" width="8.88671875" style="35"/>
    <col min="10242" max="10242" width="15.33203125" style="35" customWidth="1"/>
    <col min="10243" max="10243" width="29.6640625" style="35" customWidth="1"/>
    <col min="10244" max="10244" width="19.6640625" style="35" customWidth="1"/>
    <col min="10245" max="10245" width="19.44140625" style="35" customWidth="1"/>
    <col min="10246" max="10246" width="20" style="35" customWidth="1"/>
    <col min="10247" max="10247" width="11.6640625" style="35" customWidth="1"/>
    <col min="10248" max="10248" width="14" style="35" customWidth="1"/>
    <col min="10249" max="10249" width="19.109375" style="35" customWidth="1"/>
    <col min="10250" max="10250" width="12.33203125" style="35" customWidth="1"/>
    <col min="10251" max="10251" width="17" style="35" customWidth="1"/>
    <col min="10252" max="10497" width="8.88671875" style="35"/>
    <col min="10498" max="10498" width="15.33203125" style="35" customWidth="1"/>
    <col min="10499" max="10499" width="29.6640625" style="35" customWidth="1"/>
    <col min="10500" max="10500" width="19.6640625" style="35" customWidth="1"/>
    <col min="10501" max="10501" width="19.44140625" style="35" customWidth="1"/>
    <col min="10502" max="10502" width="20" style="35" customWidth="1"/>
    <col min="10503" max="10503" width="11.6640625" style="35" customWidth="1"/>
    <col min="10504" max="10504" width="14" style="35" customWidth="1"/>
    <col min="10505" max="10505" width="19.109375" style="35" customWidth="1"/>
    <col min="10506" max="10506" width="12.33203125" style="35" customWidth="1"/>
    <col min="10507" max="10507" width="17" style="35" customWidth="1"/>
    <col min="10508" max="10753" width="8.88671875" style="35"/>
    <col min="10754" max="10754" width="15.33203125" style="35" customWidth="1"/>
    <col min="10755" max="10755" width="29.6640625" style="35" customWidth="1"/>
    <col min="10756" max="10756" width="19.6640625" style="35" customWidth="1"/>
    <col min="10757" max="10757" width="19.44140625" style="35" customWidth="1"/>
    <col min="10758" max="10758" width="20" style="35" customWidth="1"/>
    <col min="10759" max="10759" width="11.6640625" style="35" customWidth="1"/>
    <col min="10760" max="10760" width="14" style="35" customWidth="1"/>
    <col min="10761" max="10761" width="19.109375" style="35" customWidth="1"/>
    <col min="10762" max="10762" width="12.33203125" style="35" customWidth="1"/>
    <col min="10763" max="10763" width="17" style="35" customWidth="1"/>
    <col min="10764" max="11009" width="8.88671875" style="35"/>
    <col min="11010" max="11010" width="15.33203125" style="35" customWidth="1"/>
    <col min="11011" max="11011" width="29.6640625" style="35" customWidth="1"/>
    <col min="11012" max="11012" width="19.6640625" style="35" customWidth="1"/>
    <col min="11013" max="11013" width="19.44140625" style="35" customWidth="1"/>
    <col min="11014" max="11014" width="20" style="35" customWidth="1"/>
    <col min="11015" max="11015" width="11.6640625" style="35" customWidth="1"/>
    <col min="11016" max="11016" width="14" style="35" customWidth="1"/>
    <col min="11017" max="11017" width="19.109375" style="35" customWidth="1"/>
    <col min="11018" max="11018" width="12.33203125" style="35" customWidth="1"/>
    <col min="11019" max="11019" width="17" style="35" customWidth="1"/>
    <col min="11020" max="11265" width="8.88671875" style="35"/>
    <col min="11266" max="11266" width="15.33203125" style="35" customWidth="1"/>
    <col min="11267" max="11267" width="29.6640625" style="35" customWidth="1"/>
    <col min="11268" max="11268" width="19.6640625" style="35" customWidth="1"/>
    <col min="11269" max="11269" width="19.44140625" style="35" customWidth="1"/>
    <col min="11270" max="11270" width="20" style="35" customWidth="1"/>
    <col min="11271" max="11271" width="11.6640625" style="35" customWidth="1"/>
    <col min="11272" max="11272" width="14" style="35" customWidth="1"/>
    <col min="11273" max="11273" width="19.109375" style="35" customWidth="1"/>
    <col min="11274" max="11274" width="12.33203125" style="35" customWidth="1"/>
    <col min="11275" max="11275" width="17" style="35" customWidth="1"/>
    <col min="11276" max="11521" width="8.88671875" style="35"/>
    <col min="11522" max="11522" width="15.33203125" style="35" customWidth="1"/>
    <col min="11523" max="11523" width="29.6640625" style="35" customWidth="1"/>
    <col min="11524" max="11524" width="19.6640625" style="35" customWidth="1"/>
    <col min="11525" max="11525" width="19.44140625" style="35" customWidth="1"/>
    <col min="11526" max="11526" width="20" style="35" customWidth="1"/>
    <col min="11527" max="11527" width="11.6640625" style="35" customWidth="1"/>
    <col min="11528" max="11528" width="14" style="35" customWidth="1"/>
    <col min="11529" max="11529" width="19.109375" style="35" customWidth="1"/>
    <col min="11530" max="11530" width="12.33203125" style="35" customWidth="1"/>
    <col min="11531" max="11531" width="17" style="35" customWidth="1"/>
    <col min="11532" max="11777" width="8.88671875" style="35"/>
    <col min="11778" max="11778" width="15.33203125" style="35" customWidth="1"/>
    <col min="11779" max="11779" width="29.6640625" style="35" customWidth="1"/>
    <col min="11780" max="11780" width="19.6640625" style="35" customWidth="1"/>
    <col min="11781" max="11781" width="19.44140625" style="35" customWidth="1"/>
    <col min="11782" max="11782" width="20" style="35" customWidth="1"/>
    <col min="11783" max="11783" width="11.6640625" style="35" customWidth="1"/>
    <col min="11784" max="11784" width="14" style="35" customWidth="1"/>
    <col min="11785" max="11785" width="19.109375" style="35" customWidth="1"/>
    <col min="11786" max="11786" width="12.33203125" style="35" customWidth="1"/>
    <col min="11787" max="11787" width="17" style="35" customWidth="1"/>
    <col min="11788" max="12033" width="8.88671875" style="35"/>
    <col min="12034" max="12034" width="15.33203125" style="35" customWidth="1"/>
    <col min="12035" max="12035" width="29.6640625" style="35" customWidth="1"/>
    <col min="12036" max="12036" width="19.6640625" style="35" customWidth="1"/>
    <col min="12037" max="12037" width="19.44140625" style="35" customWidth="1"/>
    <col min="12038" max="12038" width="20" style="35" customWidth="1"/>
    <col min="12039" max="12039" width="11.6640625" style="35" customWidth="1"/>
    <col min="12040" max="12040" width="14" style="35" customWidth="1"/>
    <col min="12041" max="12041" width="19.109375" style="35" customWidth="1"/>
    <col min="12042" max="12042" width="12.33203125" style="35" customWidth="1"/>
    <col min="12043" max="12043" width="17" style="35" customWidth="1"/>
    <col min="12044" max="12289" width="8.88671875" style="35"/>
    <col min="12290" max="12290" width="15.33203125" style="35" customWidth="1"/>
    <col min="12291" max="12291" width="29.6640625" style="35" customWidth="1"/>
    <col min="12292" max="12292" width="19.6640625" style="35" customWidth="1"/>
    <col min="12293" max="12293" width="19.44140625" style="35" customWidth="1"/>
    <col min="12294" max="12294" width="20" style="35" customWidth="1"/>
    <col min="12295" max="12295" width="11.6640625" style="35" customWidth="1"/>
    <col min="12296" max="12296" width="14" style="35" customWidth="1"/>
    <col min="12297" max="12297" width="19.109375" style="35" customWidth="1"/>
    <col min="12298" max="12298" width="12.33203125" style="35" customWidth="1"/>
    <col min="12299" max="12299" width="17" style="35" customWidth="1"/>
    <col min="12300" max="12545" width="8.88671875" style="35"/>
    <col min="12546" max="12546" width="15.33203125" style="35" customWidth="1"/>
    <col min="12547" max="12547" width="29.6640625" style="35" customWidth="1"/>
    <col min="12548" max="12548" width="19.6640625" style="35" customWidth="1"/>
    <col min="12549" max="12549" width="19.44140625" style="35" customWidth="1"/>
    <col min="12550" max="12550" width="20" style="35" customWidth="1"/>
    <col min="12551" max="12551" width="11.6640625" style="35" customWidth="1"/>
    <col min="12552" max="12552" width="14" style="35" customWidth="1"/>
    <col min="12553" max="12553" width="19.109375" style="35" customWidth="1"/>
    <col min="12554" max="12554" width="12.33203125" style="35" customWidth="1"/>
    <col min="12555" max="12555" width="17" style="35" customWidth="1"/>
    <col min="12556" max="12801" width="8.88671875" style="35"/>
    <col min="12802" max="12802" width="15.33203125" style="35" customWidth="1"/>
    <col min="12803" max="12803" width="29.6640625" style="35" customWidth="1"/>
    <col min="12804" max="12804" width="19.6640625" style="35" customWidth="1"/>
    <col min="12805" max="12805" width="19.44140625" style="35" customWidth="1"/>
    <col min="12806" max="12806" width="20" style="35" customWidth="1"/>
    <col min="12807" max="12807" width="11.6640625" style="35" customWidth="1"/>
    <col min="12808" max="12808" width="14" style="35" customWidth="1"/>
    <col min="12809" max="12809" width="19.109375" style="35" customWidth="1"/>
    <col min="12810" max="12810" width="12.33203125" style="35" customWidth="1"/>
    <col min="12811" max="12811" width="17" style="35" customWidth="1"/>
    <col min="12812" max="13057" width="8.88671875" style="35"/>
    <col min="13058" max="13058" width="15.33203125" style="35" customWidth="1"/>
    <col min="13059" max="13059" width="29.6640625" style="35" customWidth="1"/>
    <col min="13060" max="13060" width="19.6640625" style="35" customWidth="1"/>
    <col min="13061" max="13061" width="19.44140625" style="35" customWidth="1"/>
    <col min="13062" max="13062" width="20" style="35" customWidth="1"/>
    <col min="13063" max="13063" width="11.6640625" style="35" customWidth="1"/>
    <col min="13064" max="13064" width="14" style="35" customWidth="1"/>
    <col min="13065" max="13065" width="19.109375" style="35" customWidth="1"/>
    <col min="13066" max="13066" width="12.33203125" style="35" customWidth="1"/>
    <col min="13067" max="13067" width="17" style="35" customWidth="1"/>
    <col min="13068" max="13313" width="8.88671875" style="35"/>
    <col min="13314" max="13314" width="15.33203125" style="35" customWidth="1"/>
    <col min="13315" max="13315" width="29.6640625" style="35" customWidth="1"/>
    <col min="13316" max="13316" width="19.6640625" style="35" customWidth="1"/>
    <col min="13317" max="13317" width="19.44140625" style="35" customWidth="1"/>
    <col min="13318" max="13318" width="20" style="35" customWidth="1"/>
    <col min="13319" max="13319" width="11.6640625" style="35" customWidth="1"/>
    <col min="13320" max="13320" width="14" style="35" customWidth="1"/>
    <col min="13321" max="13321" width="19.109375" style="35" customWidth="1"/>
    <col min="13322" max="13322" width="12.33203125" style="35" customWidth="1"/>
    <col min="13323" max="13323" width="17" style="35" customWidth="1"/>
    <col min="13324" max="13569" width="8.88671875" style="35"/>
    <col min="13570" max="13570" width="15.33203125" style="35" customWidth="1"/>
    <col min="13571" max="13571" width="29.6640625" style="35" customWidth="1"/>
    <col min="13572" max="13572" width="19.6640625" style="35" customWidth="1"/>
    <col min="13573" max="13573" width="19.44140625" style="35" customWidth="1"/>
    <col min="13574" max="13574" width="20" style="35" customWidth="1"/>
    <col min="13575" max="13575" width="11.6640625" style="35" customWidth="1"/>
    <col min="13576" max="13576" width="14" style="35" customWidth="1"/>
    <col min="13577" max="13577" width="19.109375" style="35" customWidth="1"/>
    <col min="13578" max="13578" width="12.33203125" style="35" customWidth="1"/>
    <col min="13579" max="13579" width="17" style="35" customWidth="1"/>
    <col min="13580" max="13825" width="8.88671875" style="35"/>
    <col min="13826" max="13826" width="15.33203125" style="35" customWidth="1"/>
    <col min="13827" max="13827" width="29.6640625" style="35" customWidth="1"/>
    <col min="13828" max="13828" width="19.6640625" style="35" customWidth="1"/>
    <col min="13829" max="13829" width="19.44140625" style="35" customWidth="1"/>
    <col min="13830" max="13830" width="20" style="35" customWidth="1"/>
    <col min="13831" max="13831" width="11.6640625" style="35" customWidth="1"/>
    <col min="13832" max="13832" width="14" style="35" customWidth="1"/>
    <col min="13833" max="13833" width="19.109375" style="35" customWidth="1"/>
    <col min="13834" max="13834" width="12.33203125" style="35" customWidth="1"/>
    <col min="13835" max="13835" width="17" style="35" customWidth="1"/>
    <col min="13836" max="14081" width="8.88671875" style="35"/>
    <col min="14082" max="14082" width="15.33203125" style="35" customWidth="1"/>
    <col min="14083" max="14083" width="29.6640625" style="35" customWidth="1"/>
    <col min="14084" max="14084" width="19.6640625" style="35" customWidth="1"/>
    <col min="14085" max="14085" width="19.44140625" style="35" customWidth="1"/>
    <col min="14086" max="14086" width="20" style="35" customWidth="1"/>
    <col min="14087" max="14087" width="11.6640625" style="35" customWidth="1"/>
    <col min="14088" max="14088" width="14" style="35" customWidth="1"/>
    <col min="14089" max="14089" width="19.109375" style="35" customWidth="1"/>
    <col min="14090" max="14090" width="12.33203125" style="35" customWidth="1"/>
    <col min="14091" max="14091" width="17" style="35" customWidth="1"/>
    <col min="14092" max="14337" width="8.88671875" style="35"/>
    <col min="14338" max="14338" width="15.33203125" style="35" customWidth="1"/>
    <col min="14339" max="14339" width="29.6640625" style="35" customWidth="1"/>
    <col min="14340" max="14340" width="19.6640625" style="35" customWidth="1"/>
    <col min="14341" max="14341" width="19.44140625" style="35" customWidth="1"/>
    <col min="14342" max="14342" width="20" style="35" customWidth="1"/>
    <col min="14343" max="14343" width="11.6640625" style="35" customWidth="1"/>
    <col min="14344" max="14344" width="14" style="35" customWidth="1"/>
    <col min="14345" max="14345" width="19.109375" style="35" customWidth="1"/>
    <col min="14346" max="14346" width="12.33203125" style="35" customWidth="1"/>
    <col min="14347" max="14347" width="17" style="35" customWidth="1"/>
    <col min="14348" max="14593" width="8.88671875" style="35"/>
    <col min="14594" max="14594" width="15.33203125" style="35" customWidth="1"/>
    <col min="14595" max="14595" width="29.6640625" style="35" customWidth="1"/>
    <col min="14596" max="14596" width="19.6640625" style="35" customWidth="1"/>
    <col min="14597" max="14597" width="19.44140625" style="35" customWidth="1"/>
    <col min="14598" max="14598" width="20" style="35" customWidth="1"/>
    <col min="14599" max="14599" width="11.6640625" style="35" customWidth="1"/>
    <col min="14600" max="14600" width="14" style="35" customWidth="1"/>
    <col min="14601" max="14601" width="19.109375" style="35" customWidth="1"/>
    <col min="14602" max="14602" width="12.33203125" style="35" customWidth="1"/>
    <col min="14603" max="14603" width="17" style="35" customWidth="1"/>
    <col min="14604" max="14849" width="8.88671875" style="35"/>
    <col min="14850" max="14850" width="15.33203125" style="35" customWidth="1"/>
    <col min="14851" max="14851" width="29.6640625" style="35" customWidth="1"/>
    <col min="14852" max="14852" width="19.6640625" style="35" customWidth="1"/>
    <col min="14853" max="14853" width="19.44140625" style="35" customWidth="1"/>
    <col min="14854" max="14854" width="20" style="35" customWidth="1"/>
    <col min="14855" max="14855" width="11.6640625" style="35" customWidth="1"/>
    <col min="14856" max="14856" width="14" style="35" customWidth="1"/>
    <col min="14857" max="14857" width="19.109375" style="35" customWidth="1"/>
    <col min="14858" max="14858" width="12.33203125" style="35" customWidth="1"/>
    <col min="14859" max="14859" width="17" style="35" customWidth="1"/>
    <col min="14860" max="15105" width="8.88671875" style="35"/>
    <col min="15106" max="15106" width="15.33203125" style="35" customWidth="1"/>
    <col min="15107" max="15107" width="29.6640625" style="35" customWidth="1"/>
    <col min="15108" max="15108" width="19.6640625" style="35" customWidth="1"/>
    <col min="15109" max="15109" width="19.44140625" style="35" customWidth="1"/>
    <col min="15110" max="15110" width="20" style="35" customWidth="1"/>
    <col min="15111" max="15111" width="11.6640625" style="35" customWidth="1"/>
    <col min="15112" max="15112" width="14" style="35" customWidth="1"/>
    <col min="15113" max="15113" width="19.109375" style="35" customWidth="1"/>
    <col min="15114" max="15114" width="12.33203125" style="35" customWidth="1"/>
    <col min="15115" max="15115" width="17" style="35" customWidth="1"/>
    <col min="15116" max="15361" width="8.88671875" style="35"/>
    <col min="15362" max="15362" width="15.33203125" style="35" customWidth="1"/>
    <col min="15363" max="15363" width="29.6640625" style="35" customWidth="1"/>
    <col min="15364" max="15364" width="19.6640625" style="35" customWidth="1"/>
    <col min="15365" max="15365" width="19.44140625" style="35" customWidth="1"/>
    <col min="15366" max="15366" width="20" style="35" customWidth="1"/>
    <col min="15367" max="15367" width="11.6640625" style="35" customWidth="1"/>
    <col min="15368" max="15368" width="14" style="35" customWidth="1"/>
    <col min="15369" max="15369" width="19.109375" style="35" customWidth="1"/>
    <col min="15370" max="15370" width="12.33203125" style="35" customWidth="1"/>
    <col min="15371" max="15371" width="17" style="35" customWidth="1"/>
    <col min="15372" max="15617" width="8.88671875" style="35"/>
    <col min="15618" max="15618" width="15.33203125" style="35" customWidth="1"/>
    <col min="15619" max="15619" width="29.6640625" style="35" customWidth="1"/>
    <col min="15620" max="15620" width="19.6640625" style="35" customWidth="1"/>
    <col min="15621" max="15621" width="19.44140625" style="35" customWidth="1"/>
    <col min="15622" max="15622" width="20" style="35" customWidth="1"/>
    <col min="15623" max="15623" width="11.6640625" style="35" customWidth="1"/>
    <col min="15624" max="15624" width="14" style="35" customWidth="1"/>
    <col min="15625" max="15625" width="19.109375" style="35" customWidth="1"/>
    <col min="15626" max="15626" width="12.33203125" style="35" customWidth="1"/>
    <col min="15627" max="15627" width="17" style="35" customWidth="1"/>
    <col min="15628" max="15873" width="8.88671875" style="35"/>
    <col min="15874" max="15874" width="15.33203125" style="35" customWidth="1"/>
    <col min="15875" max="15875" width="29.6640625" style="35" customWidth="1"/>
    <col min="15876" max="15876" width="19.6640625" style="35" customWidth="1"/>
    <col min="15877" max="15877" width="19.44140625" style="35" customWidth="1"/>
    <col min="15878" max="15878" width="20" style="35" customWidth="1"/>
    <col min="15879" max="15879" width="11.6640625" style="35" customWidth="1"/>
    <col min="15880" max="15880" width="14" style="35" customWidth="1"/>
    <col min="15881" max="15881" width="19.109375" style="35" customWidth="1"/>
    <col min="15882" max="15882" width="12.33203125" style="35" customWidth="1"/>
    <col min="15883" max="15883" width="17" style="35" customWidth="1"/>
    <col min="15884" max="16129" width="8.88671875" style="35"/>
    <col min="16130" max="16130" width="15.33203125" style="35" customWidth="1"/>
    <col min="16131" max="16131" width="29.6640625" style="35" customWidth="1"/>
    <col min="16132" max="16132" width="19.6640625" style="35" customWidth="1"/>
    <col min="16133" max="16133" width="19.44140625" style="35" customWidth="1"/>
    <col min="16134" max="16134" width="20" style="35" customWidth="1"/>
    <col min="16135" max="16135" width="11.6640625" style="35" customWidth="1"/>
    <col min="16136" max="16136" width="14" style="35" customWidth="1"/>
    <col min="16137" max="16137" width="19.109375" style="35" customWidth="1"/>
    <col min="16138" max="16138" width="12.33203125" style="35" customWidth="1"/>
    <col min="16139" max="16139" width="17" style="35" customWidth="1"/>
    <col min="16140" max="16384" width="8.88671875" style="35"/>
  </cols>
  <sheetData>
    <row r="1" spans="1:11" s="3" customFormat="1" ht="16.8" x14ac:dyDescent="0.4">
      <c r="A1" s="10" t="s">
        <v>13</v>
      </c>
      <c r="B1" s="1"/>
      <c r="C1" s="2"/>
      <c r="D1" s="2"/>
      <c r="E1" s="2"/>
      <c r="F1" s="2"/>
      <c r="G1" s="2"/>
      <c r="H1" s="2"/>
      <c r="I1" s="2"/>
      <c r="J1" s="88"/>
      <c r="K1" s="88"/>
    </row>
    <row r="2" spans="1:11" s="3" customFormat="1" ht="20.399999999999999" customHeight="1" x14ac:dyDescent="0.35">
      <c r="A2" s="9" t="s">
        <v>14</v>
      </c>
      <c r="B2" s="1"/>
      <c r="C2" s="89"/>
      <c r="D2" s="89"/>
      <c r="E2" s="89"/>
      <c r="F2" s="89"/>
      <c r="G2" s="89"/>
      <c r="H2" s="32"/>
      <c r="I2" s="32"/>
      <c r="J2" s="102" t="s">
        <v>22</v>
      </c>
      <c r="K2" s="103"/>
    </row>
    <row r="3" spans="1:11" s="3" customFormat="1" ht="29.4" customHeight="1" x14ac:dyDescent="0.3">
      <c r="A3" s="106" t="s">
        <v>63</v>
      </c>
      <c r="B3" s="107"/>
      <c r="C3" s="92"/>
      <c r="D3" s="92"/>
      <c r="E3" s="92"/>
      <c r="F3" s="92"/>
      <c r="G3" s="92"/>
      <c r="H3" s="33"/>
      <c r="I3" s="33"/>
      <c r="J3" s="104" t="s">
        <v>62</v>
      </c>
      <c r="K3" s="105"/>
    </row>
    <row r="4" spans="1:11" s="3" customFormat="1" ht="11.25" customHeight="1" x14ac:dyDescent="0.3">
      <c r="A4" s="5"/>
      <c r="B4" s="1"/>
      <c r="C4" s="2"/>
      <c r="D4" s="2"/>
      <c r="E4" s="2"/>
      <c r="F4" s="2"/>
      <c r="G4" s="2"/>
      <c r="H4" s="2"/>
      <c r="I4" s="2"/>
      <c r="J4" s="2"/>
      <c r="K4" s="2"/>
    </row>
    <row r="6" spans="1:11" ht="15.6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s="38" customFormat="1" ht="82.8" x14ac:dyDescent="0.25">
      <c r="A7" s="108" t="s">
        <v>31</v>
      </c>
      <c r="B7" s="108" t="s">
        <v>32</v>
      </c>
      <c r="C7" s="36" t="s">
        <v>33</v>
      </c>
      <c r="D7" s="36" t="s">
        <v>71</v>
      </c>
      <c r="E7" s="36" t="s">
        <v>73</v>
      </c>
      <c r="F7" s="36" t="s">
        <v>91</v>
      </c>
      <c r="G7" s="36" t="s">
        <v>93</v>
      </c>
      <c r="H7" s="36" t="s">
        <v>97</v>
      </c>
      <c r="I7" s="36" t="s">
        <v>98</v>
      </c>
      <c r="J7" s="37" t="s">
        <v>34</v>
      </c>
      <c r="K7" s="36" t="s">
        <v>66</v>
      </c>
    </row>
    <row r="8" spans="1:11" ht="27.6" x14ac:dyDescent="0.25">
      <c r="A8" s="108"/>
      <c r="B8" s="108"/>
      <c r="C8" s="36" t="s">
        <v>86</v>
      </c>
      <c r="D8" s="36" t="s">
        <v>90</v>
      </c>
      <c r="E8" s="37" t="s">
        <v>92</v>
      </c>
      <c r="F8" s="37" t="s">
        <v>90</v>
      </c>
      <c r="G8" s="36" t="s">
        <v>89</v>
      </c>
      <c r="H8" s="36" t="s">
        <v>100</v>
      </c>
      <c r="I8" s="36" t="s">
        <v>99</v>
      </c>
      <c r="J8" s="39" t="s">
        <v>81</v>
      </c>
      <c r="K8" s="36" t="s">
        <v>88</v>
      </c>
    </row>
    <row r="9" spans="1:11" ht="27.6" x14ac:dyDescent="0.25">
      <c r="A9" s="40"/>
      <c r="B9" s="41"/>
      <c r="C9" s="75" t="s">
        <v>28</v>
      </c>
      <c r="D9" s="76" t="s">
        <v>72</v>
      </c>
      <c r="E9" s="77" t="s">
        <v>74</v>
      </c>
      <c r="F9" s="77" t="s">
        <v>75</v>
      </c>
      <c r="G9" s="76" t="s">
        <v>80</v>
      </c>
      <c r="H9" s="76" t="s">
        <v>35</v>
      </c>
      <c r="I9" s="76" t="s">
        <v>101</v>
      </c>
      <c r="J9" s="78" t="s">
        <v>102</v>
      </c>
      <c r="K9" s="79" t="s">
        <v>103</v>
      </c>
    </row>
    <row r="10" spans="1:11" ht="15.6" x14ac:dyDescent="0.25">
      <c r="A10" s="42" t="s">
        <v>1</v>
      </c>
      <c r="B10" s="43" t="s">
        <v>59</v>
      </c>
      <c r="C10" s="67">
        <v>1887</v>
      </c>
      <c r="D10" s="70"/>
      <c r="E10" s="70"/>
      <c r="F10" s="70"/>
      <c r="G10" s="70"/>
      <c r="H10" s="71"/>
      <c r="I10" s="71"/>
      <c r="J10" s="71"/>
      <c r="K10" s="70"/>
    </row>
    <row r="11" spans="1:11" ht="15.6" x14ac:dyDescent="0.25">
      <c r="A11" s="42" t="s">
        <v>2</v>
      </c>
      <c r="B11" s="44" t="s">
        <v>36</v>
      </c>
      <c r="C11" s="67">
        <v>223</v>
      </c>
      <c r="D11" s="70"/>
      <c r="E11" s="70"/>
      <c r="F11" s="70"/>
      <c r="G11" s="70"/>
      <c r="H11" s="71"/>
      <c r="I11" s="71"/>
      <c r="J11" s="71"/>
      <c r="K11" s="70"/>
    </row>
    <row r="12" spans="1:11" ht="15.6" x14ac:dyDescent="0.25">
      <c r="A12" s="45" t="s">
        <v>3</v>
      </c>
      <c r="B12" s="46" t="s">
        <v>37</v>
      </c>
      <c r="C12" s="68">
        <v>99</v>
      </c>
      <c r="D12" s="72"/>
      <c r="E12" s="72"/>
      <c r="F12" s="72"/>
      <c r="G12" s="70"/>
      <c r="H12" s="71"/>
      <c r="I12" s="71"/>
      <c r="J12" s="71"/>
      <c r="K12" s="70"/>
    </row>
    <row r="13" spans="1:11" ht="28.8" x14ac:dyDescent="0.25">
      <c r="A13" s="45" t="s">
        <v>4</v>
      </c>
      <c r="B13" s="43" t="s">
        <v>46</v>
      </c>
      <c r="C13" s="69">
        <v>5</v>
      </c>
      <c r="D13" s="70"/>
      <c r="E13" s="70"/>
      <c r="F13" s="70"/>
      <c r="G13" s="70"/>
      <c r="H13" s="71"/>
      <c r="I13" s="71"/>
      <c r="J13" s="71"/>
      <c r="K13" s="70"/>
    </row>
    <row r="14" spans="1:11" ht="15.6" x14ac:dyDescent="0.25">
      <c r="A14" s="45" t="s">
        <v>5</v>
      </c>
      <c r="B14" s="43" t="s">
        <v>45</v>
      </c>
      <c r="C14" s="69">
        <v>380</v>
      </c>
      <c r="D14" s="70"/>
      <c r="E14" s="70"/>
      <c r="F14" s="70"/>
      <c r="G14" s="70"/>
      <c r="H14" s="71"/>
      <c r="I14" s="71"/>
      <c r="J14" s="71"/>
      <c r="K14" s="70"/>
    </row>
    <row r="15" spans="1:11" ht="32.4" customHeight="1" x14ac:dyDescent="0.25">
      <c r="A15" s="45" t="s">
        <v>6</v>
      </c>
      <c r="B15" s="43" t="s">
        <v>44</v>
      </c>
      <c r="C15" s="69">
        <v>37</v>
      </c>
      <c r="D15" s="70"/>
      <c r="E15" s="70"/>
      <c r="F15" s="70"/>
      <c r="G15" s="70"/>
      <c r="H15" s="71"/>
      <c r="I15" s="71"/>
      <c r="J15" s="71"/>
      <c r="K15" s="70"/>
    </row>
    <row r="16" spans="1:11" ht="25.2" customHeight="1" x14ac:dyDescent="0.25">
      <c r="A16" s="45" t="s">
        <v>7</v>
      </c>
      <c r="B16" s="43" t="s">
        <v>67</v>
      </c>
      <c r="C16" s="114">
        <v>0.1</v>
      </c>
      <c r="D16" s="70"/>
      <c r="E16" s="70"/>
      <c r="F16" s="70"/>
      <c r="G16" s="70"/>
      <c r="H16" s="71"/>
      <c r="I16" s="71"/>
      <c r="J16" s="71"/>
      <c r="K16" s="70"/>
    </row>
    <row r="17" spans="1:18" ht="23.4" customHeight="1" x14ac:dyDescent="0.25">
      <c r="A17" s="45" t="s">
        <v>8</v>
      </c>
      <c r="B17" s="43" t="s">
        <v>68</v>
      </c>
      <c r="C17" s="69">
        <v>2</v>
      </c>
      <c r="D17" s="70"/>
      <c r="E17" s="70"/>
      <c r="F17" s="70"/>
      <c r="G17" s="70"/>
      <c r="H17" s="71"/>
      <c r="I17" s="71"/>
      <c r="J17" s="71"/>
      <c r="K17" s="70"/>
    </row>
    <row r="18" spans="1:18" ht="15.6" x14ac:dyDescent="0.3">
      <c r="A18" s="47" t="s">
        <v>56</v>
      </c>
      <c r="B18" s="48" t="s">
        <v>12</v>
      </c>
      <c r="C18" s="49" t="s">
        <v>12</v>
      </c>
      <c r="D18" s="113" t="s">
        <v>12</v>
      </c>
      <c r="E18" s="113" t="s">
        <v>12</v>
      </c>
      <c r="F18" s="113" t="s">
        <v>12</v>
      </c>
      <c r="G18" s="50">
        <f>SUM(G10:G17)</f>
        <v>0</v>
      </c>
      <c r="H18" s="113" t="s">
        <v>12</v>
      </c>
      <c r="I18" s="50">
        <f>SUM(I10:I17)</f>
        <v>0</v>
      </c>
      <c r="J18" s="50">
        <f>SUM(J10:J17)</f>
        <v>0</v>
      </c>
      <c r="K18" s="51">
        <f>SUM(K10:K17)</f>
        <v>0</v>
      </c>
    </row>
    <row r="19" spans="1:18" s="82" customFormat="1" ht="14.4" x14ac:dyDescent="0.3">
      <c r="A19" s="81"/>
      <c r="B19" s="109"/>
      <c r="C19" s="110"/>
      <c r="D19" s="110"/>
      <c r="E19" s="110"/>
      <c r="F19" s="110"/>
      <c r="G19" s="110"/>
      <c r="H19" s="110"/>
      <c r="I19" s="110"/>
      <c r="J19" s="110"/>
      <c r="K19" s="110"/>
    </row>
    <row r="20" spans="1:18" s="82" customFormat="1" ht="18" x14ac:dyDescent="0.35">
      <c r="A20" s="83" t="s">
        <v>104</v>
      </c>
      <c r="B20" s="109" t="s">
        <v>105</v>
      </c>
      <c r="C20" s="110"/>
      <c r="D20" s="110"/>
      <c r="E20" s="110"/>
      <c r="F20" s="110"/>
      <c r="G20" s="110"/>
      <c r="H20" s="110"/>
      <c r="I20" s="110"/>
      <c r="J20" s="110"/>
      <c r="K20" s="110"/>
    </row>
    <row r="21" spans="1:18" customFormat="1" ht="36.6" customHeight="1" x14ac:dyDescent="0.35">
      <c r="A21" s="83" t="s">
        <v>106</v>
      </c>
      <c r="B21" s="111" t="s">
        <v>107</v>
      </c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8" ht="15.6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8" ht="15.6" x14ac:dyDescent="0.3">
      <c r="A23" s="34"/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8" s="3" customFormat="1" ht="15.6" x14ac:dyDescent="0.3">
      <c r="B24" s="14" t="s">
        <v>21</v>
      </c>
      <c r="C24" s="15"/>
      <c r="D24" s="15"/>
      <c r="E24" s="15"/>
      <c r="F24" s="15"/>
      <c r="G24" s="16"/>
      <c r="H24" s="16"/>
      <c r="I24" s="16"/>
      <c r="J24" s="16"/>
      <c r="K24" s="17"/>
      <c r="L24" s="34"/>
      <c r="M24" s="34"/>
      <c r="N24" s="34"/>
      <c r="O24" s="34"/>
      <c r="P24" s="34"/>
      <c r="Q24" s="34"/>
      <c r="R24" s="34"/>
    </row>
    <row r="25" spans="1:18" s="3" customFormat="1" ht="13.8" x14ac:dyDescent="0.25">
      <c r="B25" s="96" t="s">
        <v>20</v>
      </c>
      <c r="C25" s="97"/>
      <c r="D25" s="97"/>
      <c r="E25" s="97"/>
      <c r="F25" s="97"/>
      <c r="G25" s="97"/>
      <c r="H25" s="97"/>
      <c r="I25" s="97"/>
      <c r="J25" s="97"/>
      <c r="K25" s="98"/>
    </row>
    <row r="26" spans="1:18" s="3" customFormat="1" ht="13.8" x14ac:dyDescent="0.25">
      <c r="B26" s="96" t="s">
        <v>17</v>
      </c>
      <c r="C26" s="97"/>
      <c r="D26" s="97"/>
      <c r="E26" s="97"/>
      <c r="F26" s="97"/>
      <c r="G26" s="97"/>
      <c r="H26" s="97"/>
      <c r="I26" s="97"/>
      <c r="J26" s="97"/>
      <c r="K26" s="98"/>
    </row>
    <row r="27" spans="1:18" s="3" customFormat="1" ht="13.95" customHeight="1" x14ac:dyDescent="0.25">
      <c r="B27" s="96" t="s">
        <v>11</v>
      </c>
      <c r="C27" s="97"/>
      <c r="D27" s="97"/>
      <c r="E27" s="97"/>
      <c r="F27" s="97"/>
      <c r="G27" s="97"/>
      <c r="H27" s="97"/>
      <c r="I27" s="97"/>
      <c r="J27" s="97"/>
      <c r="K27" s="98"/>
    </row>
    <row r="28" spans="1:18" ht="13.8" x14ac:dyDescent="0.25">
      <c r="B28" s="96" t="s">
        <v>18</v>
      </c>
      <c r="C28" s="97"/>
      <c r="D28" s="97"/>
      <c r="E28" s="97"/>
      <c r="F28" s="97"/>
      <c r="G28" s="97"/>
      <c r="H28" s="97"/>
      <c r="I28" s="97"/>
      <c r="J28" s="97"/>
      <c r="K28" s="98"/>
    </row>
    <row r="29" spans="1:18" x14ac:dyDescent="0.25">
      <c r="B29" s="99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8" ht="13.8" x14ac:dyDescent="0.25">
      <c r="B30" s="85" t="s">
        <v>19</v>
      </c>
      <c r="C30" s="86"/>
      <c r="D30" s="86"/>
      <c r="E30" s="86"/>
      <c r="F30" s="86"/>
      <c r="G30" s="86"/>
      <c r="H30" s="86"/>
      <c r="I30" s="86"/>
      <c r="J30" s="86"/>
      <c r="K30" s="87"/>
    </row>
  </sheetData>
  <mergeCells count="17">
    <mergeCell ref="A3:B3"/>
    <mergeCell ref="B30:K30"/>
    <mergeCell ref="A7:A8"/>
    <mergeCell ref="B7:B8"/>
    <mergeCell ref="B25:K25"/>
    <mergeCell ref="B26:K26"/>
    <mergeCell ref="B27:K27"/>
    <mergeCell ref="B28:K28"/>
    <mergeCell ref="B29:K29"/>
    <mergeCell ref="B19:K19"/>
    <mergeCell ref="B20:K20"/>
    <mergeCell ref="B21:K21"/>
    <mergeCell ref="J1:K1"/>
    <mergeCell ref="C2:G2"/>
    <mergeCell ref="J2:K2"/>
    <mergeCell ref="C3:G3"/>
    <mergeCell ref="J3:K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opLeftCell="A6" workbookViewId="0">
      <selection activeCell="K9" sqref="K9"/>
    </sheetView>
  </sheetViews>
  <sheetFormatPr defaultRowHeight="13.2" x14ac:dyDescent="0.25"/>
  <cols>
    <col min="1" max="1" width="6.109375" customWidth="1"/>
    <col min="2" max="2" width="51.6640625" bestFit="1" customWidth="1"/>
    <col min="3" max="3" width="20.6640625" customWidth="1"/>
    <col min="4" max="4" width="13.6640625" customWidth="1"/>
    <col min="5" max="5" width="16.6640625" customWidth="1"/>
    <col min="7" max="7" width="13.33203125" bestFit="1" customWidth="1"/>
    <col min="256" max="256" width="6.109375" customWidth="1"/>
    <col min="257" max="257" width="47.109375" customWidth="1"/>
    <col min="258" max="258" width="26" customWidth="1"/>
    <col min="259" max="259" width="14.109375" customWidth="1"/>
    <col min="260" max="260" width="21.109375" customWidth="1"/>
    <col min="261" max="261" width="27" customWidth="1"/>
    <col min="263" max="263" width="13.33203125" bestFit="1" customWidth="1"/>
    <col min="512" max="512" width="6.109375" customWidth="1"/>
    <col min="513" max="513" width="47.109375" customWidth="1"/>
    <col min="514" max="514" width="26" customWidth="1"/>
    <col min="515" max="515" width="14.109375" customWidth="1"/>
    <col min="516" max="516" width="21.109375" customWidth="1"/>
    <col min="517" max="517" width="27" customWidth="1"/>
    <col min="519" max="519" width="13.33203125" bestFit="1" customWidth="1"/>
    <col min="768" max="768" width="6.109375" customWidth="1"/>
    <col min="769" max="769" width="47.109375" customWidth="1"/>
    <col min="770" max="770" width="26" customWidth="1"/>
    <col min="771" max="771" width="14.109375" customWidth="1"/>
    <col min="772" max="772" width="21.109375" customWidth="1"/>
    <col min="773" max="773" width="27" customWidth="1"/>
    <col min="775" max="775" width="13.33203125" bestFit="1" customWidth="1"/>
    <col min="1024" max="1024" width="6.109375" customWidth="1"/>
    <col min="1025" max="1025" width="47.109375" customWidth="1"/>
    <col min="1026" max="1026" width="26" customWidth="1"/>
    <col min="1027" max="1027" width="14.109375" customWidth="1"/>
    <col min="1028" max="1028" width="21.109375" customWidth="1"/>
    <col min="1029" max="1029" width="27" customWidth="1"/>
    <col min="1031" max="1031" width="13.33203125" bestFit="1" customWidth="1"/>
    <col min="1280" max="1280" width="6.109375" customWidth="1"/>
    <col min="1281" max="1281" width="47.109375" customWidth="1"/>
    <col min="1282" max="1282" width="26" customWidth="1"/>
    <col min="1283" max="1283" width="14.109375" customWidth="1"/>
    <col min="1284" max="1284" width="21.109375" customWidth="1"/>
    <col min="1285" max="1285" width="27" customWidth="1"/>
    <col min="1287" max="1287" width="13.33203125" bestFit="1" customWidth="1"/>
    <col min="1536" max="1536" width="6.109375" customWidth="1"/>
    <col min="1537" max="1537" width="47.109375" customWidth="1"/>
    <col min="1538" max="1538" width="26" customWidth="1"/>
    <col min="1539" max="1539" width="14.109375" customWidth="1"/>
    <col min="1540" max="1540" width="21.109375" customWidth="1"/>
    <col min="1541" max="1541" width="27" customWidth="1"/>
    <col min="1543" max="1543" width="13.33203125" bestFit="1" customWidth="1"/>
    <col min="1792" max="1792" width="6.109375" customWidth="1"/>
    <col min="1793" max="1793" width="47.109375" customWidth="1"/>
    <col min="1794" max="1794" width="26" customWidth="1"/>
    <col min="1795" max="1795" width="14.109375" customWidth="1"/>
    <col min="1796" max="1796" width="21.109375" customWidth="1"/>
    <col min="1797" max="1797" width="27" customWidth="1"/>
    <col min="1799" max="1799" width="13.33203125" bestFit="1" customWidth="1"/>
    <col min="2048" max="2048" width="6.109375" customWidth="1"/>
    <col min="2049" max="2049" width="47.109375" customWidth="1"/>
    <col min="2050" max="2050" width="26" customWidth="1"/>
    <col min="2051" max="2051" width="14.109375" customWidth="1"/>
    <col min="2052" max="2052" width="21.109375" customWidth="1"/>
    <col min="2053" max="2053" width="27" customWidth="1"/>
    <col min="2055" max="2055" width="13.33203125" bestFit="1" customWidth="1"/>
    <col min="2304" max="2304" width="6.109375" customWidth="1"/>
    <col min="2305" max="2305" width="47.109375" customWidth="1"/>
    <col min="2306" max="2306" width="26" customWidth="1"/>
    <col min="2307" max="2307" width="14.109375" customWidth="1"/>
    <col min="2308" max="2308" width="21.109375" customWidth="1"/>
    <col min="2309" max="2309" width="27" customWidth="1"/>
    <col min="2311" max="2311" width="13.33203125" bestFit="1" customWidth="1"/>
    <col min="2560" max="2560" width="6.109375" customWidth="1"/>
    <col min="2561" max="2561" width="47.109375" customWidth="1"/>
    <col min="2562" max="2562" width="26" customWidth="1"/>
    <col min="2563" max="2563" width="14.109375" customWidth="1"/>
    <col min="2564" max="2564" width="21.109375" customWidth="1"/>
    <col min="2565" max="2565" width="27" customWidth="1"/>
    <col min="2567" max="2567" width="13.33203125" bestFit="1" customWidth="1"/>
    <col min="2816" max="2816" width="6.109375" customWidth="1"/>
    <col min="2817" max="2817" width="47.109375" customWidth="1"/>
    <col min="2818" max="2818" width="26" customWidth="1"/>
    <col min="2819" max="2819" width="14.109375" customWidth="1"/>
    <col min="2820" max="2820" width="21.109375" customWidth="1"/>
    <col min="2821" max="2821" width="27" customWidth="1"/>
    <col min="2823" max="2823" width="13.33203125" bestFit="1" customWidth="1"/>
    <col min="3072" max="3072" width="6.109375" customWidth="1"/>
    <col min="3073" max="3073" width="47.109375" customWidth="1"/>
    <col min="3074" max="3074" width="26" customWidth="1"/>
    <col min="3075" max="3075" width="14.109375" customWidth="1"/>
    <col min="3076" max="3076" width="21.109375" customWidth="1"/>
    <col min="3077" max="3077" width="27" customWidth="1"/>
    <col min="3079" max="3079" width="13.33203125" bestFit="1" customWidth="1"/>
    <col min="3328" max="3328" width="6.109375" customWidth="1"/>
    <col min="3329" max="3329" width="47.109375" customWidth="1"/>
    <col min="3330" max="3330" width="26" customWidth="1"/>
    <col min="3331" max="3331" width="14.109375" customWidth="1"/>
    <col min="3332" max="3332" width="21.109375" customWidth="1"/>
    <col min="3333" max="3333" width="27" customWidth="1"/>
    <col min="3335" max="3335" width="13.33203125" bestFit="1" customWidth="1"/>
    <col min="3584" max="3584" width="6.109375" customWidth="1"/>
    <col min="3585" max="3585" width="47.109375" customWidth="1"/>
    <col min="3586" max="3586" width="26" customWidth="1"/>
    <col min="3587" max="3587" width="14.109375" customWidth="1"/>
    <col min="3588" max="3588" width="21.109375" customWidth="1"/>
    <col min="3589" max="3589" width="27" customWidth="1"/>
    <col min="3591" max="3591" width="13.33203125" bestFit="1" customWidth="1"/>
    <col min="3840" max="3840" width="6.109375" customWidth="1"/>
    <col min="3841" max="3841" width="47.109375" customWidth="1"/>
    <col min="3842" max="3842" width="26" customWidth="1"/>
    <col min="3843" max="3843" width="14.109375" customWidth="1"/>
    <col min="3844" max="3844" width="21.109375" customWidth="1"/>
    <col min="3845" max="3845" width="27" customWidth="1"/>
    <col min="3847" max="3847" width="13.33203125" bestFit="1" customWidth="1"/>
    <col min="4096" max="4096" width="6.109375" customWidth="1"/>
    <col min="4097" max="4097" width="47.109375" customWidth="1"/>
    <col min="4098" max="4098" width="26" customWidth="1"/>
    <col min="4099" max="4099" width="14.109375" customWidth="1"/>
    <col min="4100" max="4100" width="21.109375" customWidth="1"/>
    <col min="4101" max="4101" width="27" customWidth="1"/>
    <col min="4103" max="4103" width="13.33203125" bestFit="1" customWidth="1"/>
    <col min="4352" max="4352" width="6.109375" customWidth="1"/>
    <col min="4353" max="4353" width="47.109375" customWidth="1"/>
    <col min="4354" max="4354" width="26" customWidth="1"/>
    <col min="4355" max="4355" width="14.109375" customWidth="1"/>
    <col min="4356" max="4356" width="21.109375" customWidth="1"/>
    <col min="4357" max="4357" width="27" customWidth="1"/>
    <col min="4359" max="4359" width="13.33203125" bestFit="1" customWidth="1"/>
    <col min="4608" max="4608" width="6.109375" customWidth="1"/>
    <col min="4609" max="4609" width="47.109375" customWidth="1"/>
    <col min="4610" max="4610" width="26" customWidth="1"/>
    <col min="4611" max="4611" width="14.109375" customWidth="1"/>
    <col min="4612" max="4612" width="21.109375" customWidth="1"/>
    <col min="4613" max="4613" width="27" customWidth="1"/>
    <col min="4615" max="4615" width="13.33203125" bestFit="1" customWidth="1"/>
    <col min="4864" max="4864" width="6.109375" customWidth="1"/>
    <col min="4865" max="4865" width="47.109375" customWidth="1"/>
    <col min="4866" max="4866" width="26" customWidth="1"/>
    <col min="4867" max="4867" width="14.109375" customWidth="1"/>
    <col min="4868" max="4868" width="21.109375" customWidth="1"/>
    <col min="4869" max="4869" width="27" customWidth="1"/>
    <col min="4871" max="4871" width="13.33203125" bestFit="1" customWidth="1"/>
    <col min="5120" max="5120" width="6.109375" customWidth="1"/>
    <col min="5121" max="5121" width="47.109375" customWidth="1"/>
    <col min="5122" max="5122" width="26" customWidth="1"/>
    <col min="5123" max="5123" width="14.109375" customWidth="1"/>
    <col min="5124" max="5124" width="21.109375" customWidth="1"/>
    <col min="5125" max="5125" width="27" customWidth="1"/>
    <col min="5127" max="5127" width="13.33203125" bestFit="1" customWidth="1"/>
    <col min="5376" max="5376" width="6.109375" customWidth="1"/>
    <col min="5377" max="5377" width="47.109375" customWidth="1"/>
    <col min="5378" max="5378" width="26" customWidth="1"/>
    <col min="5379" max="5379" width="14.109375" customWidth="1"/>
    <col min="5380" max="5380" width="21.109375" customWidth="1"/>
    <col min="5381" max="5381" width="27" customWidth="1"/>
    <col min="5383" max="5383" width="13.33203125" bestFit="1" customWidth="1"/>
    <col min="5632" max="5632" width="6.109375" customWidth="1"/>
    <col min="5633" max="5633" width="47.109375" customWidth="1"/>
    <col min="5634" max="5634" width="26" customWidth="1"/>
    <col min="5635" max="5635" width="14.109375" customWidth="1"/>
    <col min="5636" max="5636" width="21.109375" customWidth="1"/>
    <col min="5637" max="5637" width="27" customWidth="1"/>
    <col min="5639" max="5639" width="13.33203125" bestFit="1" customWidth="1"/>
    <col min="5888" max="5888" width="6.109375" customWidth="1"/>
    <col min="5889" max="5889" width="47.109375" customWidth="1"/>
    <col min="5890" max="5890" width="26" customWidth="1"/>
    <col min="5891" max="5891" width="14.109375" customWidth="1"/>
    <col min="5892" max="5892" width="21.109375" customWidth="1"/>
    <col min="5893" max="5893" width="27" customWidth="1"/>
    <col min="5895" max="5895" width="13.33203125" bestFit="1" customWidth="1"/>
    <col min="6144" max="6144" width="6.109375" customWidth="1"/>
    <col min="6145" max="6145" width="47.109375" customWidth="1"/>
    <col min="6146" max="6146" width="26" customWidth="1"/>
    <col min="6147" max="6147" width="14.109375" customWidth="1"/>
    <col min="6148" max="6148" width="21.109375" customWidth="1"/>
    <col min="6149" max="6149" width="27" customWidth="1"/>
    <col min="6151" max="6151" width="13.33203125" bestFit="1" customWidth="1"/>
    <col min="6400" max="6400" width="6.109375" customWidth="1"/>
    <col min="6401" max="6401" width="47.109375" customWidth="1"/>
    <col min="6402" max="6402" width="26" customWidth="1"/>
    <col min="6403" max="6403" width="14.109375" customWidth="1"/>
    <col min="6404" max="6404" width="21.109375" customWidth="1"/>
    <col min="6405" max="6405" width="27" customWidth="1"/>
    <col min="6407" max="6407" width="13.33203125" bestFit="1" customWidth="1"/>
    <col min="6656" max="6656" width="6.109375" customWidth="1"/>
    <col min="6657" max="6657" width="47.109375" customWidth="1"/>
    <col min="6658" max="6658" width="26" customWidth="1"/>
    <col min="6659" max="6659" width="14.109375" customWidth="1"/>
    <col min="6660" max="6660" width="21.109375" customWidth="1"/>
    <col min="6661" max="6661" width="27" customWidth="1"/>
    <col min="6663" max="6663" width="13.33203125" bestFit="1" customWidth="1"/>
    <col min="6912" max="6912" width="6.109375" customWidth="1"/>
    <col min="6913" max="6913" width="47.109375" customWidth="1"/>
    <col min="6914" max="6914" width="26" customWidth="1"/>
    <col min="6915" max="6915" width="14.109375" customWidth="1"/>
    <col min="6916" max="6916" width="21.109375" customWidth="1"/>
    <col min="6917" max="6917" width="27" customWidth="1"/>
    <col min="6919" max="6919" width="13.33203125" bestFit="1" customWidth="1"/>
    <col min="7168" max="7168" width="6.109375" customWidth="1"/>
    <col min="7169" max="7169" width="47.109375" customWidth="1"/>
    <col min="7170" max="7170" width="26" customWidth="1"/>
    <col min="7171" max="7171" width="14.109375" customWidth="1"/>
    <col min="7172" max="7172" width="21.109375" customWidth="1"/>
    <col min="7173" max="7173" width="27" customWidth="1"/>
    <col min="7175" max="7175" width="13.33203125" bestFit="1" customWidth="1"/>
    <col min="7424" max="7424" width="6.109375" customWidth="1"/>
    <col min="7425" max="7425" width="47.109375" customWidth="1"/>
    <col min="7426" max="7426" width="26" customWidth="1"/>
    <col min="7427" max="7427" width="14.109375" customWidth="1"/>
    <col min="7428" max="7428" width="21.109375" customWidth="1"/>
    <col min="7429" max="7429" width="27" customWidth="1"/>
    <col min="7431" max="7431" width="13.33203125" bestFit="1" customWidth="1"/>
    <col min="7680" max="7680" width="6.109375" customWidth="1"/>
    <col min="7681" max="7681" width="47.109375" customWidth="1"/>
    <col min="7682" max="7682" width="26" customWidth="1"/>
    <col min="7683" max="7683" width="14.109375" customWidth="1"/>
    <col min="7684" max="7684" width="21.109375" customWidth="1"/>
    <col min="7685" max="7685" width="27" customWidth="1"/>
    <col min="7687" max="7687" width="13.33203125" bestFit="1" customWidth="1"/>
    <col min="7936" max="7936" width="6.109375" customWidth="1"/>
    <col min="7937" max="7937" width="47.109375" customWidth="1"/>
    <col min="7938" max="7938" width="26" customWidth="1"/>
    <col min="7939" max="7939" width="14.109375" customWidth="1"/>
    <col min="7940" max="7940" width="21.109375" customWidth="1"/>
    <col min="7941" max="7941" width="27" customWidth="1"/>
    <col min="7943" max="7943" width="13.33203125" bestFit="1" customWidth="1"/>
    <col min="8192" max="8192" width="6.109375" customWidth="1"/>
    <col min="8193" max="8193" width="47.109375" customWidth="1"/>
    <col min="8194" max="8194" width="26" customWidth="1"/>
    <col min="8195" max="8195" width="14.109375" customWidth="1"/>
    <col min="8196" max="8196" width="21.109375" customWidth="1"/>
    <col min="8197" max="8197" width="27" customWidth="1"/>
    <col min="8199" max="8199" width="13.33203125" bestFit="1" customWidth="1"/>
    <col min="8448" max="8448" width="6.109375" customWidth="1"/>
    <col min="8449" max="8449" width="47.109375" customWidth="1"/>
    <col min="8450" max="8450" width="26" customWidth="1"/>
    <col min="8451" max="8451" width="14.109375" customWidth="1"/>
    <col min="8452" max="8452" width="21.109375" customWidth="1"/>
    <col min="8453" max="8453" width="27" customWidth="1"/>
    <col min="8455" max="8455" width="13.33203125" bestFit="1" customWidth="1"/>
    <col min="8704" max="8704" width="6.109375" customWidth="1"/>
    <col min="8705" max="8705" width="47.109375" customWidth="1"/>
    <col min="8706" max="8706" width="26" customWidth="1"/>
    <col min="8707" max="8707" width="14.109375" customWidth="1"/>
    <col min="8708" max="8708" width="21.109375" customWidth="1"/>
    <col min="8709" max="8709" width="27" customWidth="1"/>
    <col min="8711" max="8711" width="13.33203125" bestFit="1" customWidth="1"/>
    <col min="8960" max="8960" width="6.109375" customWidth="1"/>
    <col min="8961" max="8961" width="47.109375" customWidth="1"/>
    <col min="8962" max="8962" width="26" customWidth="1"/>
    <col min="8963" max="8963" width="14.109375" customWidth="1"/>
    <col min="8964" max="8964" width="21.109375" customWidth="1"/>
    <col min="8965" max="8965" width="27" customWidth="1"/>
    <col min="8967" max="8967" width="13.33203125" bestFit="1" customWidth="1"/>
    <col min="9216" max="9216" width="6.109375" customWidth="1"/>
    <col min="9217" max="9217" width="47.109375" customWidth="1"/>
    <col min="9218" max="9218" width="26" customWidth="1"/>
    <col min="9219" max="9219" width="14.109375" customWidth="1"/>
    <col min="9220" max="9220" width="21.109375" customWidth="1"/>
    <col min="9221" max="9221" width="27" customWidth="1"/>
    <col min="9223" max="9223" width="13.33203125" bestFit="1" customWidth="1"/>
    <col min="9472" max="9472" width="6.109375" customWidth="1"/>
    <col min="9473" max="9473" width="47.109375" customWidth="1"/>
    <col min="9474" max="9474" width="26" customWidth="1"/>
    <col min="9475" max="9475" width="14.109375" customWidth="1"/>
    <col min="9476" max="9476" width="21.109375" customWidth="1"/>
    <col min="9477" max="9477" width="27" customWidth="1"/>
    <col min="9479" max="9479" width="13.33203125" bestFit="1" customWidth="1"/>
    <col min="9728" max="9728" width="6.109375" customWidth="1"/>
    <col min="9729" max="9729" width="47.109375" customWidth="1"/>
    <col min="9730" max="9730" width="26" customWidth="1"/>
    <col min="9731" max="9731" width="14.109375" customWidth="1"/>
    <col min="9732" max="9732" width="21.109375" customWidth="1"/>
    <col min="9733" max="9733" width="27" customWidth="1"/>
    <col min="9735" max="9735" width="13.33203125" bestFit="1" customWidth="1"/>
    <col min="9984" max="9984" width="6.109375" customWidth="1"/>
    <col min="9985" max="9985" width="47.109375" customWidth="1"/>
    <col min="9986" max="9986" width="26" customWidth="1"/>
    <col min="9987" max="9987" width="14.109375" customWidth="1"/>
    <col min="9988" max="9988" width="21.109375" customWidth="1"/>
    <col min="9989" max="9989" width="27" customWidth="1"/>
    <col min="9991" max="9991" width="13.33203125" bestFit="1" customWidth="1"/>
    <col min="10240" max="10240" width="6.109375" customWidth="1"/>
    <col min="10241" max="10241" width="47.109375" customWidth="1"/>
    <col min="10242" max="10242" width="26" customWidth="1"/>
    <col min="10243" max="10243" width="14.109375" customWidth="1"/>
    <col min="10244" max="10244" width="21.109375" customWidth="1"/>
    <col min="10245" max="10245" width="27" customWidth="1"/>
    <col min="10247" max="10247" width="13.33203125" bestFit="1" customWidth="1"/>
    <col min="10496" max="10496" width="6.109375" customWidth="1"/>
    <col min="10497" max="10497" width="47.109375" customWidth="1"/>
    <col min="10498" max="10498" width="26" customWidth="1"/>
    <col min="10499" max="10499" width="14.109375" customWidth="1"/>
    <col min="10500" max="10500" width="21.109375" customWidth="1"/>
    <col min="10501" max="10501" width="27" customWidth="1"/>
    <col min="10503" max="10503" width="13.33203125" bestFit="1" customWidth="1"/>
    <col min="10752" max="10752" width="6.109375" customWidth="1"/>
    <col min="10753" max="10753" width="47.109375" customWidth="1"/>
    <col min="10754" max="10754" width="26" customWidth="1"/>
    <col min="10755" max="10755" width="14.109375" customWidth="1"/>
    <col min="10756" max="10756" width="21.109375" customWidth="1"/>
    <col min="10757" max="10757" width="27" customWidth="1"/>
    <col min="10759" max="10759" width="13.33203125" bestFit="1" customWidth="1"/>
    <col min="11008" max="11008" width="6.109375" customWidth="1"/>
    <col min="11009" max="11009" width="47.109375" customWidth="1"/>
    <col min="11010" max="11010" width="26" customWidth="1"/>
    <col min="11011" max="11011" width="14.109375" customWidth="1"/>
    <col min="11012" max="11012" width="21.109375" customWidth="1"/>
    <col min="11013" max="11013" width="27" customWidth="1"/>
    <col min="11015" max="11015" width="13.33203125" bestFit="1" customWidth="1"/>
    <col min="11264" max="11264" width="6.109375" customWidth="1"/>
    <col min="11265" max="11265" width="47.109375" customWidth="1"/>
    <col min="11266" max="11266" width="26" customWidth="1"/>
    <col min="11267" max="11267" width="14.109375" customWidth="1"/>
    <col min="11268" max="11268" width="21.109375" customWidth="1"/>
    <col min="11269" max="11269" width="27" customWidth="1"/>
    <col min="11271" max="11271" width="13.33203125" bestFit="1" customWidth="1"/>
    <col min="11520" max="11520" width="6.109375" customWidth="1"/>
    <col min="11521" max="11521" width="47.109375" customWidth="1"/>
    <col min="11522" max="11522" width="26" customWidth="1"/>
    <col min="11523" max="11523" width="14.109375" customWidth="1"/>
    <col min="11524" max="11524" width="21.109375" customWidth="1"/>
    <col min="11525" max="11525" width="27" customWidth="1"/>
    <col min="11527" max="11527" width="13.33203125" bestFit="1" customWidth="1"/>
    <col min="11776" max="11776" width="6.109375" customWidth="1"/>
    <col min="11777" max="11777" width="47.109375" customWidth="1"/>
    <col min="11778" max="11778" width="26" customWidth="1"/>
    <col min="11779" max="11779" width="14.109375" customWidth="1"/>
    <col min="11780" max="11780" width="21.109375" customWidth="1"/>
    <col min="11781" max="11781" width="27" customWidth="1"/>
    <col min="11783" max="11783" width="13.33203125" bestFit="1" customWidth="1"/>
    <col min="12032" max="12032" width="6.109375" customWidth="1"/>
    <col min="12033" max="12033" width="47.109375" customWidth="1"/>
    <col min="12034" max="12034" width="26" customWidth="1"/>
    <col min="12035" max="12035" width="14.109375" customWidth="1"/>
    <col min="12036" max="12036" width="21.109375" customWidth="1"/>
    <col min="12037" max="12037" width="27" customWidth="1"/>
    <col min="12039" max="12039" width="13.33203125" bestFit="1" customWidth="1"/>
    <col min="12288" max="12288" width="6.109375" customWidth="1"/>
    <col min="12289" max="12289" width="47.109375" customWidth="1"/>
    <col min="12290" max="12290" width="26" customWidth="1"/>
    <col min="12291" max="12291" width="14.109375" customWidth="1"/>
    <col min="12292" max="12292" width="21.109375" customWidth="1"/>
    <col min="12293" max="12293" width="27" customWidth="1"/>
    <col min="12295" max="12295" width="13.33203125" bestFit="1" customWidth="1"/>
    <col min="12544" max="12544" width="6.109375" customWidth="1"/>
    <col min="12545" max="12545" width="47.109375" customWidth="1"/>
    <col min="12546" max="12546" width="26" customWidth="1"/>
    <col min="12547" max="12547" width="14.109375" customWidth="1"/>
    <col min="12548" max="12548" width="21.109375" customWidth="1"/>
    <col min="12549" max="12549" width="27" customWidth="1"/>
    <col min="12551" max="12551" width="13.33203125" bestFit="1" customWidth="1"/>
    <col min="12800" max="12800" width="6.109375" customWidth="1"/>
    <col min="12801" max="12801" width="47.109375" customWidth="1"/>
    <col min="12802" max="12802" width="26" customWidth="1"/>
    <col min="12803" max="12803" width="14.109375" customWidth="1"/>
    <col min="12804" max="12804" width="21.109375" customWidth="1"/>
    <col min="12805" max="12805" width="27" customWidth="1"/>
    <col min="12807" max="12807" width="13.33203125" bestFit="1" customWidth="1"/>
    <col min="13056" max="13056" width="6.109375" customWidth="1"/>
    <col min="13057" max="13057" width="47.109375" customWidth="1"/>
    <col min="13058" max="13058" width="26" customWidth="1"/>
    <col min="13059" max="13059" width="14.109375" customWidth="1"/>
    <col min="13060" max="13060" width="21.109375" customWidth="1"/>
    <col min="13061" max="13061" width="27" customWidth="1"/>
    <col min="13063" max="13063" width="13.33203125" bestFit="1" customWidth="1"/>
    <col min="13312" max="13312" width="6.109375" customWidth="1"/>
    <col min="13313" max="13313" width="47.109375" customWidth="1"/>
    <col min="13314" max="13314" width="26" customWidth="1"/>
    <col min="13315" max="13315" width="14.109375" customWidth="1"/>
    <col min="13316" max="13316" width="21.109375" customWidth="1"/>
    <col min="13317" max="13317" width="27" customWidth="1"/>
    <col min="13319" max="13319" width="13.33203125" bestFit="1" customWidth="1"/>
    <col min="13568" max="13568" width="6.109375" customWidth="1"/>
    <col min="13569" max="13569" width="47.109375" customWidth="1"/>
    <col min="13570" max="13570" width="26" customWidth="1"/>
    <col min="13571" max="13571" width="14.109375" customWidth="1"/>
    <col min="13572" max="13572" width="21.109375" customWidth="1"/>
    <col min="13573" max="13573" width="27" customWidth="1"/>
    <col min="13575" max="13575" width="13.33203125" bestFit="1" customWidth="1"/>
    <col min="13824" max="13824" width="6.109375" customWidth="1"/>
    <col min="13825" max="13825" width="47.109375" customWidth="1"/>
    <col min="13826" max="13826" width="26" customWidth="1"/>
    <col min="13827" max="13827" width="14.109375" customWidth="1"/>
    <col min="13828" max="13828" width="21.109375" customWidth="1"/>
    <col min="13829" max="13829" width="27" customWidth="1"/>
    <col min="13831" max="13831" width="13.33203125" bestFit="1" customWidth="1"/>
    <col min="14080" max="14080" width="6.109375" customWidth="1"/>
    <col min="14081" max="14081" width="47.109375" customWidth="1"/>
    <col min="14082" max="14082" width="26" customWidth="1"/>
    <col min="14083" max="14083" width="14.109375" customWidth="1"/>
    <col min="14084" max="14084" width="21.109375" customWidth="1"/>
    <col min="14085" max="14085" width="27" customWidth="1"/>
    <col min="14087" max="14087" width="13.33203125" bestFit="1" customWidth="1"/>
    <col min="14336" max="14336" width="6.109375" customWidth="1"/>
    <col min="14337" max="14337" width="47.109375" customWidth="1"/>
    <col min="14338" max="14338" width="26" customWidth="1"/>
    <col min="14339" max="14339" width="14.109375" customWidth="1"/>
    <col min="14340" max="14340" width="21.109375" customWidth="1"/>
    <col min="14341" max="14341" width="27" customWidth="1"/>
    <col min="14343" max="14343" width="13.33203125" bestFit="1" customWidth="1"/>
    <col min="14592" max="14592" width="6.109375" customWidth="1"/>
    <col min="14593" max="14593" width="47.109375" customWidth="1"/>
    <col min="14594" max="14594" width="26" customWidth="1"/>
    <col min="14595" max="14595" width="14.109375" customWidth="1"/>
    <col min="14596" max="14596" width="21.109375" customWidth="1"/>
    <col min="14597" max="14597" width="27" customWidth="1"/>
    <col min="14599" max="14599" width="13.33203125" bestFit="1" customWidth="1"/>
    <col min="14848" max="14848" width="6.109375" customWidth="1"/>
    <col min="14849" max="14849" width="47.109375" customWidth="1"/>
    <col min="14850" max="14850" width="26" customWidth="1"/>
    <col min="14851" max="14851" width="14.109375" customWidth="1"/>
    <col min="14852" max="14852" width="21.109375" customWidth="1"/>
    <col min="14853" max="14853" width="27" customWidth="1"/>
    <col min="14855" max="14855" width="13.33203125" bestFit="1" customWidth="1"/>
    <col min="15104" max="15104" width="6.109375" customWidth="1"/>
    <col min="15105" max="15105" width="47.109375" customWidth="1"/>
    <col min="15106" max="15106" width="26" customWidth="1"/>
    <col min="15107" max="15107" width="14.109375" customWidth="1"/>
    <col min="15108" max="15108" width="21.109375" customWidth="1"/>
    <col min="15109" max="15109" width="27" customWidth="1"/>
    <col min="15111" max="15111" width="13.33203125" bestFit="1" customWidth="1"/>
    <col min="15360" max="15360" width="6.109375" customWidth="1"/>
    <col min="15361" max="15361" width="47.109375" customWidth="1"/>
    <col min="15362" max="15362" width="26" customWidth="1"/>
    <col min="15363" max="15363" width="14.109375" customWidth="1"/>
    <col min="15364" max="15364" width="21.109375" customWidth="1"/>
    <col min="15365" max="15365" width="27" customWidth="1"/>
    <col min="15367" max="15367" width="13.33203125" bestFit="1" customWidth="1"/>
    <col min="15616" max="15616" width="6.109375" customWidth="1"/>
    <col min="15617" max="15617" width="47.109375" customWidth="1"/>
    <col min="15618" max="15618" width="26" customWidth="1"/>
    <col min="15619" max="15619" width="14.109375" customWidth="1"/>
    <col min="15620" max="15620" width="21.109375" customWidth="1"/>
    <col min="15621" max="15621" width="27" customWidth="1"/>
    <col min="15623" max="15623" width="13.33203125" bestFit="1" customWidth="1"/>
    <col min="15872" max="15872" width="6.109375" customWidth="1"/>
    <col min="15873" max="15873" width="47.109375" customWidth="1"/>
    <col min="15874" max="15874" width="26" customWidth="1"/>
    <col min="15875" max="15875" width="14.109375" customWidth="1"/>
    <col min="15876" max="15876" width="21.109375" customWidth="1"/>
    <col min="15877" max="15877" width="27" customWidth="1"/>
    <col min="15879" max="15879" width="13.33203125" bestFit="1" customWidth="1"/>
    <col min="16128" max="16128" width="6.109375" customWidth="1"/>
    <col min="16129" max="16129" width="47.109375" customWidth="1"/>
    <col min="16130" max="16130" width="26" customWidth="1"/>
    <col min="16131" max="16131" width="14.109375" customWidth="1"/>
    <col min="16132" max="16132" width="21.109375" customWidth="1"/>
    <col min="16133" max="16133" width="27" customWidth="1"/>
    <col min="16135" max="16135" width="13.33203125" bestFit="1" customWidth="1"/>
  </cols>
  <sheetData>
    <row r="1" spans="1:12" s="3" customFormat="1" ht="16.8" x14ac:dyDescent="0.4">
      <c r="A1" s="10"/>
      <c r="B1" s="1"/>
      <c r="C1" s="2"/>
      <c r="D1" s="2"/>
      <c r="E1" s="88"/>
      <c r="F1" s="88"/>
      <c r="G1" s="88"/>
      <c r="H1" s="88"/>
    </row>
    <row r="2" spans="1:12" s="3" customFormat="1" ht="20.399999999999999" customHeight="1" x14ac:dyDescent="0.35">
      <c r="A2" s="9" t="s">
        <v>14</v>
      </c>
      <c r="B2" s="1"/>
      <c r="C2" s="31"/>
      <c r="D2" s="102" t="s">
        <v>22</v>
      </c>
      <c r="E2" s="103"/>
      <c r="F2" s="103"/>
    </row>
    <row r="3" spans="1:12" s="3" customFormat="1" ht="29.4" customHeight="1" x14ac:dyDescent="0.3">
      <c r="A3" s="4"/>
      <c r="B3" s="66" t="s">
        <v>96</v>
      </c>
      <c r="C3" s="80"/>
      <c r="D3" s="104" t="s">
        <v>78</v>
      </c>
      <c r="E3" s="105"/>
      <c r="F3" s="105"/>
    </row>
    <row r="4" spans="1:12" x14ac:dyDescent="0.25">
      <c r="A4" s="35"/>
      <c r="B4" s="35"/>
      <c r="C4" s="35"/>
      <c r="D4" s="35"/>
      <c r="E4" s="35"/>
      <c r="F4" s="35"/>
      <c r="G4" s="35"/>
      <c r="H4" s="35"/>
    </row>
    <row r="5" spans="1:12" ht="15.6" x14ac:dyDescent="0.3">
      <c r="A5" s="54"/>
      <c r="B5" s="54"/>
      <c r="C5" s="54"/>
      <c r="D5" s="54"/>
      <c r="E5" s="54"/>
      <c r="F5" s="54"/>
      <c r="G5" s="54"/>
      <c r="H5" s="54"/>
      <c r="I5" s="27"/>
      <c r="J5" s="27"/>
      <c r="K5" s="27"/>
      <c r="L5" s="27"/>
    </row>
    <row r="6" spans="1:12" ht="15.6" x14ac:dyDescent="0.3">
      <c r="A6" s="55" t="s">
        <v>39</v>
      </c>
      <c r="B6" s="53"/>
      <c r="C6" s="56" t="s">
        <v>43</v>
      </c>
      <c r="D6" s="53"/>
      <c r="E6" s="53"/>
      <c r="F6" s="54"/>
      <c r="G6" s="54"/>
      <c r="H6" s="54"/>
      <c r="I6" s="27"/>
      <c r="J6" s="27"/>
      <c r="K6" s="27"/>
      <c r="L6" s="27"/>
    </row>
    <row r="7" spans="1:12" ht="15.6" x14ac:dyDescent="0.3">
      <c r="A7" s="53"/>
      <c r="B7" s="53"/>
      <c r="C7" s="53"/>
      <c r="D7" s="53"/>
      <c r="E7" s="53"/>
      <c r="F7" s="54"/>
      <c r="G7" s="54"/>
      <c r="H7" s="54"/>
      <c r="I7" s="27"/>
      <c r="J7" s="27"/>
      <c r="K7" s="27"/>
      <c r="L7" s="27"/>
    </row>
    <row r="8" spans="1:12" ht="33" customHeight="1" x14ac:dyDescent="0.3">
      <c r="A8" s="57" t="s">
        <v>31</v>
      </c>
      <c r="B8" s="57" t="s">
        <v>40</v>
      </c>
      <c r="C8" s="58" t="s">
        <v>109</v>
      </c>
      <c r="D8" s="84" t="s">
        <v>42</v>
      </c>
      <c r="E8" s="58" t="s">
        <v>108</v>
      </c>
      <c r="F8" s="54"/>
      <c r="G8" s="54"/>
      <c r="H8" s="54"/>
      <c r="I8" s="27"/>
      <c r="J8" s="27"/>
      <c r="K8" s="27"/>
      <c r="L8" s="27"/>
    </row>
    <row r="9" spans="1:12" ht="15.6" x14ac:dyDescent="0.3">
      <c r="A9" s="59" t="s">
        <v>1</v>
      </c>
      <c r="B9" s="59" t="s">
        <v>41</v>
      </c>
      <c r="C9" s="116"/>
      <c r="D9" s="116"/>
      <c r="E9" s="116"/>
      <c r="F9" s="54"/>
      <c r="G9" s="60"/>
      <c r="H9" s="54"/>
      <c r="I9" s="27"/>
      <c r="J9" s="27"/>
      <c r="K9" s="27"/>
      <c r="L9" s="27"/>
    </row>
    <row r="10" spans="1:12" ht="28.8" x14ac:dyDescent="0.3">
      <c r="A10" s="59" t="s">
        <v>2</v>
      </c>
      <c r="B10" s="115" t="s">
        <v>110</v>
      </c>
      <c r="C10" s="116"/>
      <c r="D10" s="116"/>
      <c r="E10" s="116"/>
      <c r="F10" s="54"/>
      <c r="G10" s="54"/>
      <c r="H10" s="54"/>
      <c r="I10" s="27"/>
      <c r="J10" s="27"/>
      <c r="K10" s="27"/>
      <c r="L10" s="27"/>
    </row>
    <row r="11" spans="1:12" ht="15.6" x14ac:dyDescent="0.3">
      <c r="A11" s="112" t="s">
        <v>111</v>
      </c>
      <c r="B11" s="112"/>
      <c r="C11" s="63"/>
      <c r="D11" s="63"/>
      <c r="E11" s="63"/>
      <c r="F11" s="54"/>
      <c r="G11" s="54"/>
      <c r="H11" s="54"/>
      <c r="I11" s="27"/>
      <c r="J11" s="27"/>
      <c r="K11" s="27"/>
      <c r="L11" s="27"/>
    </row>
    <row r="12" spans="1:12" ht="15.6" x14ac:dyDescent="0.3">
      <c r="A12" s="61" t="s">
        <v>94</v>
      </c>
      <c r="B12" s="61"/>
      <c r="C12" s="62"/>
      <c r="D12" s="63"/>
      <c r="E12" s="63"/>
      <c r="F12" s="54"/>
      <c r="G12" s="54"/>
      <c r="H12" s="54"/>
      <c r="I12" s="27"/>
      <c r="J12" s="27"/>
      <c r="K12" s="27"/>
      <c r="L12" s="27"/>
    </row>
    <row r="13" spans="1:12" ht="15.6" x14ac:dyDescent="0.3">
      <c r="A13" s="112" t="s">
        <v>95</v>
      </c>
      <c r="B13" s="112"/>
      <c r="C13" s="62"/>
      <c r="D13" s="62"/>
      <c r="E13" s="62"/>
      <c r="F13" s="54"/>
      <c r="G13" s="54"/>
      <c r="H13" s="54"/>
      <c r="I13" s="27"/>
      <c r="J13" s="27"/>
      <c r="K13" s="27"/>
      <c r="L13" s="27"/>
    </row>
    <row r="14" spans="1:12" ht="15.6" x14ac:dyDescent="0.3">
      <c r="A14" s="29"/>
      <c r="B14" s="29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4.4" x14ac:dyDescent="0.3">
      <c r="B15" s="25"/>
    </row>
    <row r="17" spans="2:6" s="3" customFormat="1" ht="15.6" x14ac:dyDescent="0.3">
      <c r="B17" s="14" t="s">
        <v>21</v>
      </c>
      <c r="C17" s="15"/>
      <c r="D17" s="15"/>
      <c r="E17" s="16"/>
      <c r="F17" s="17"/>
    </row>
    <row r="18" spans="2:6" s="3" customFormat="1" ht="13.95" customHeight="1" x14ac:dyDescent="0.25">
      <c r="B18" s="96" t="s">
        <v>20</v>
      </c>
      <c r="C18" s="97"/>
      <c r="D18" s="97"/>
      <c r="E18" s="97"/>
      <c r="F18" s="98"/>
    </row>
    <row r="19" spans="2:6" s="3" customFormat="1" ht="13.95" customHeight="1" x14ac:dyDescent="0.25">
      <c r="B19" s="96" t="s">
        <v>17</v>
      </c>
      <c r="C19" s="97"/>
      <c r="D19" s="97"/>
      <c r="E19" s="97"/>
      <c r="F19" s="98"/>
    </row>
    <row r="20" spans="2:6" s="3" customFormat="1" ht="13.8" x14ac:dyDescent="0.25">
      <c r="B20" s="96" t="s">
        <v>11</v>
      </c>
      <c r="C20" s="97"/>
      <c r="D20" s="97"/>
      <c r="E20" s="97"/>
      <c r="F20" s="98"/>
    </row>
    <row r="21" spans="2:6" s="3" customFormat="1" ht="13.95" customHeight="1" x14ac:dyDescent="0.25">
      <c r="B21" s="96" t="s">
        <v>18</v>
      </c>
      <c r="C21" s="97"/>
      <c r="D21" s="97"/>
      <c r="E21" s="97"/>
      <c r="F21" s="98"/>
    </row>
    <row r="22" spans="2:6" s="3" customFormat="1" x14ac:dyDescent="0.25">
      <c r="B22" s="99"/>
      <c r="C22" s="100"/>
      <c r="D22" s="100"/>
      <c r="E22" s="100"/>
      <c r="F22" s="101"/>
    </row>
    <row r="23" spans="2:6" s="3" customFormat="1" ht="13.95" customHeight="1" x14ac:dyDescent="0.25">
      <c r="B23" s="85" t="s">
        <v>19</v>
      </c>
      <c r="C23" s="86"/>
      <c r="D23" s="86"/>
      <c r="E23" s="86"/>
      <c r="F23" s="87"/>
    </row>
  </sheetData>
  <sheetProtection algorithmName="SHA-512" hashValue="MgnpLPRF+3Ymu1RipXoq4qz/SUhLe8dTnG8HMhRTWZmwIl54Nx+QROJMXQeXkKC3bkmsJ3nHGpBnIsLpSYX03w==" saltValue="ngnjBWqvVjTfHkKNffYwxg==" spinCount="100000" sheet="1" objects="1" scenarios="1"/>
  <mergeCells count="11">
    <mergeCell ref="E1:H1"/>
    <mergeCell ref="D2:F2"/>
    <mergeCell ref="D3:F3"/>
    <mergeCell ref="B23:F23"/>
    <mergeCell ref="B21:F21"/>
    <mergeCell ref="B22:F22"/>
    <mergeCell ref="A11:B11"/>
    <mergeCell ref="A13:B13"/>
    <mergeCell ref="B18:F18"/>
    <mergeCell ref="B19:F19"/>
    <mergeCell ref="B20:F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Zber a odvoz</vt:lpstr>
      <vt:lpstr>zhodnotenie</vt:lpstr>
      <vt:lpstr>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2025-03-10T19:06:47Z</cp:lastPrinted>
  <dcterms:created xsi:type="dcterms:W3CDTF">2019-06-09T09:21:30Z</dcterms:created>
  <dcterms:modified xsi:type="dcterms:W3CDTF">2025-03-28T20:59:42Z</dcterms:modified>
</cp:coreProperties>
</file>