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MR Archívy\Výzva na predloženie ponuky - Josephine\"/>
    </mc:Choice>
  </mc:AlternateContent>
  <bookViews>
    <workbookView xWindow="0" yWindow="0" windowWidth="21570" windowHeight="8160"/>
  </bookViews>
  <sheets>
    <sheet name="Časť C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6" l="1"/>
  <c r="J18" i="6" s="1"/>
  <c r="I18" i="6"/>
  <c r="H18" i="6"/>
  <c r="K17" i="6"/>
  <c r="I17" i="6"/>
  <c r="H17" i="6"/>
  <c r="I16" i="6"/>
  <c r="H16" i="6"/>
  <c r="K16" i="6" s="1"/>
  <c r="J16" i="6" s="1"/>
  <c r="I15" i="6"/>
  <c r="H15" i="6"/>
  <c r="K15" i="6" s="1"/>
  <c r="J15" i="6" s="1"/>
  <c r="K14" i="6"/>
  <c r="J14" i="6" s="1"/>
  <c r="I14" i="6"/>
  <c r="H14" i="6"/>
  <c r="K13" i="6"/>
  <c r="I13" i="6"/>
  <c r="H13" i="6"/>
  <c r="I12" i="6"/>
  <c r="H12" i="6"/>
  <c r="K12" i="6" s="1"/>
  <c r="J12" i="6" s="1"/>
  <c r="I11" i="6"/>
  <c r="H11" i="6"/>
  <c r="K11" i="6" s="1"/>
  <c r="J11" i="6" s="1"/>
  <c r="K10" i="6"/>
  <c r="I10" i="6"/>
  <c r="H10" i="6"/>
  <c r="K9" i="6"/>
  <c r="I9" i="6"/>
  <c r="H9" i="6"/>
  <c r="I8" i="6"/>
  <c r="H8" i="6"/>
  <c r="K8" i="6" s="1"/>
  <c r="J8" i="6" s="1"/>
  <c r="I7" i="6"/>
  <c r="H7" i="6"/>
  <c r="K7" i="6" s="1"/>
  <c r="J7" i="6" s="1"/>
  <c r="K6" i="6"/>
  <c r="J6" i="6" s="1"/>
  <c r="I6" i="6"/>
  <c r="H6" i="6"/>
  <c r="K5" i="6"/>
  <c r="I5" i="6"/>
  <c r="H5" i="6"/>
  <c r="I4" i="6"/>
  <c r="H4" i="6"/>
  <c r="K4" i="6" s="1"/>
  <c r="J4" i="6" s="1"/>
  <c r="I3" i="6"/>
  <c r="H3" i="6"/>
  <c r="K3" i="6" s="1"/>
  <c r="I19" i="6" l="1"/>
  <c r="J10" i="6"/>
  <c r="K19" i="6"/>
  <c r="J5" i="6"/>
  <c r="J9" i="6"/>
  <c r="J13" i="6"/>
  <c r="J17" i="6"/>
  <c r="J3" i="6"/>
  <c r="J19" i="6" s="1"/>
</calcChain>
</file>

<file path=xl/sharedStrings.xml><?xml version="1.0" encoding="utf-8"?>
<sst xmlns="http://schemas.openxmlformats.org/spreadsheetml/2006/main" count="67" uniqueCount="54">
  <si>
    <t>Množstvo</t>
  </si>
  <si>
    <t>Názov položky</t>
  </si>
  <si>
    <t>Špecifikácia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</si>
  <si>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</si>
  <si>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</si>
  <si>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</si>
  <si>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</si>
  <si>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</si>
  <si>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</si>
  <si>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</si>
  <si>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</si>
  <si>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</si>
  <si>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</si>
  <si>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</si>
  <si>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</si>
  <si>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</si>
  <si>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V ...........................................</t>
  </si>
  <si>
    <t>dňa ...............................................</t>
  </si>
  <si>
    <t>bal.</t>
  </si>
  <si>
    <t>sada</t>
  </si>
  <si>
    <t>Cenová ponuka: časť C - Vybavenie pre reštaurátorov (lepiace pásky, fólie, papiere, prostriedky na čistenie a rámovanie)</t>
  </si>
  <si>
    <t>Hollytex - hladká netkaná textília</t>
  </si>
  <si>
    <t>hladká netkaná textília, s vysokou pevnosťou, 100 % polyester, bez obsahu kyselín, vhodná pri reštaurovaní dokumentov, plošná hmotnosť 81 g/m² (± 3 g/m²), rozmer šírka 130,0 cm (± 1 cm), rozmer - dĺžka 25 m (minimum)</t>
  </si>
  <si>
    <t>Tylose MH6000 - metylhydroxyetylcelulóza s riadeným rozpúšťaním</t>
  </si>
  <si>
    <t>Tylose MH6000 - metylhydroxyetylcelulóza s riadeným rozpúšťaním, vo forme prášku, rozpustná vo vode, neionogénna, vlhkosť max. 7 %, balenie: 2000 g, alebo ekvivalent so súhrnnou minimálnou  hmotnosťou 2000 g</t>
  </si>
  <si>
    <t>Box Board - archívna alkalická lepenka s úpravou povrchu proti prachu a zašpineniu, zo 100% celulózy, bez obsahu optických zjasňovadiel a lignignu, nekyslá s pH 7,5 - 10,0 (podľa ISO 6588-1:2005), alkalická rezerva &gt; 3%, odolná proti vyblednutiu, farba povrchu šedomodrá, farba jadra prírodná biela, hrúbka 0,7 mm, plošná hmotnosť 550 g/m² (± 2 %), rozmery (š x d) 1000 x 1400 mm (± 5 mm)</t>
  </si>
  <si>
    <t>Box Board - archívna alkalická lepenka s úpravou povrchu proti prachu a zašpineniu, zo 100% celulózy, bez obsahu optických zjasňovadiel a lignignu, nekyslá s pH 7,5 - 10,0 (podľa ISO 6588-1:2005), alkalická rezerva &gt; 3%, odolná proti vyblednutiu, farba povrchu šedomodrá, farba jadra prírodná biela, hrúbka 0,9 mm, plošná hmotnosť 670 g/m² (± 2 %), rozmery (š x d) 1000 x 1400 mm (± 5 mm)</t>
  </si>
  <si>
    <t>Archívna alkalická lepenka (Box Board), hrúbka 0,9 mm</t>
  </si>
  <si>
    <t>Archívna alkalická lepenka (Box Board), hrúbka  0,7 mm</t>
  </si>
  <si>
    <t>Alkalický papier</t>
  </si>
  <si>
    <t>Spolapon AOS 146 - umývací a čistiaci prostriedok na pranie dokumentov</t>
  </si>
  <si>
    <t>Filmoplast T, šedý</t>
  </si>
  <si>
    <t>Blotovací papier 700g</t>
  </si>
  <si>
    <t>Wishab - jemný prášok (soft) na suché čistenie papiera</t>
  </si>
  <si>
    <t>Cleanmaster - čistiaca latexová huba</t>
  </si>
  <si>
    <t>Drevený rám na obraz, typ Berlín</t>
  </si>
  <si>
    <t xml:space="preserve">Pasparta biela </t>
  </si>
  <si>
    <t>pasparta biela, jadro je krémovej bielej farby, vyrobené z pH neutrálnej buničiny, povrch z lepenky je hladký, čelná a zadná papierová vrstva je vyrobená z veľmi čistej celulózy,  použité lepidlo je pH neutrálne, vyrobené na vodnej báze a neobsahuje rozpúšťadlá, 
farba biela - Ultra White, hrúbka:  1,4 -1,5 mm (minimum - maximum), rozmer (š x v):  vonkajší 50x40 cm s výrezom pre formát A3 - 29,7x42cm (s jemnými presahmi)</t>
  </si>
  <si>
    <t>Filmolux 610 - lesklá transparentná lepiaca fólia, 2 cm</t>
  </si>
  <si>
    <t>Filmolux 610 - lesklá transparentná lepiaca fólia, 4 cm</t>
  </si>
  <si>
    <t>Filmolux 610 - lesklá transparentná lepiaca fólia, 6 cm</t>
  </si>
  <si>
    <t>lesklá transparentná PVC fólia, lepiaca vrstva s obzvlášť silnou priľnavosťou vhodná predovšetkým na hrubé textilné väzby, na ochranu čiarových kódov v knižniciach, farba   transparentná, hrúbka:  70 µm, rozmery (šírka x dĺžka):  2 cm (presne) x 50 m (minimum)</t>
  </si>
  <si>
    <t>lesklá transparentná PVC fólia, lepiaca vrstva s obzvlášť silnou priľnavosťou vhodná predovšetkým na hrubé textilné väzby, na ochranu čiarových kódov v knižniciach, farba   transparentná, hrúbka:  70 µm, rozmery (šírka x dĺžka):  6 cm (presne) x 50 m (minimum)</t>
  </si>
  <si>
    <t>lesklá transparentná PVC fólia, lepiaca vrstva s obzvlášť silnou priľnavosťou vhodná predovšetkým na hrubé textilné väzby, na ochranu čiarových kódov v knižniciach, farba   transparentná, hrúbka:  70 µm, rozmery (šírka x dĺžka):  4 cm (presne) x 50 m (minimum)</t>
  </si>
  <si>
    <t>drevený rám, typ – Berlín, so zasklením vhodný na rámovanie fotografií, reprodukcií alebo iných tlačovín, sada sa skladá z rámu, zadnej dosky so závesmi a plexiskla, rozmery (š x v):  50x40 cm (± 1 %), farba čierna 40 ks, biela 20 ks</t>
  </si>
  <si>
    <t>Uchádzač vypĺňa len bunky zvýraznené zelenou farbou.</t>
  </si>
  <si>
    <t>umývací a čistiaci prostriedok na pranie dokumentov, anionaktívny tenzit zo skupiny saponátov, silné odmasťujúce účinky, dobrá rozpustnosť, vyššia penivosť, biologická odbúrateľnosť, koncentrát 38% (minimum), balenie: 1,0 liter, alebo ekvivalent so súhrnnym minimálnym  objemom 1,0 liter</t>
  </si>
  <si>
    <t>čistiaca hubka bez obsahu chemikálií, ropúšťadiel alebo ďalších prísad, vhodná k čisteniu a reštaurovaniu poškodených plátien, papieru, skla a pod, opakovane použiteľná, prateľná, zloženie 100 % mäkká latexová guma, rozmer (š x v x d): cca 18,5 x 9,5x 4,5 cm alebo 790 cm³ (minimum)</t>
  </si>
  <si>
    <t>špeciálny jemný prášok na suché čistenie papiera, dokumentov, plánov, textílií atď., vhodný pre citlivé povrchy textílií, papier atď., balenie: 500 g, alebo ekvivalent so súhrnnou minimálnou  hmotnosťou 500 g</t>
  </si>
  <si>
    <t>blotovací papier 700g, rozmery (š x d) 700 x 1000 mm (minimálne rozmery)</t>
  </si>
  <si>
    <t>samolepiaca opravná páska z tkaného plátna, pH neutrálna lepiaca vrstva, farba šedá, hrúbka  240 μm (presne), rozmer šírka 124 cm (presne), dĺžka 10 m (minimum)</t>
  </si>
  <si>
    <t>alkalický biely papier, vyrobený zo 100% buničiny, na prekladanie obrazov, tlačí a plagátov alebo výrobu obálok a dosiek, farba biela, plošná hmotnosť 150 g/m² (± 2 %), rozmery (š x d) 700 x 1000 mm (± 5 mm)</t>
  </si>
  <si>
    <t>Sada mosadzných plechov na knižné kovanie</t>
  </si>
  <si>
    <r>
      <t xml:space="preserve">sada spolu 4 ks  mosadzných plechov, čistá mosadz CuZn37, rozmery každého plechu šírka 20 cm, dĺžka 100 cm, alebo ekvivalent s minimálnou plocjhou 2 000 cm </t>
    </r>
    <r>
      <rPr>
        <sz val="11"/>
        <color theme="1"/>
        <rFont val="Calibri"/>
        <family val="2"/>
        <charset val="238"/>
      </rPr>
      <t>²</t>
    </r>
    <r>
      <rPr>
        <sz val="11"/>
        <color theme="1"/>
        <rFont val="Arial Narrow"/>
        <family val="2"/>
        <charset val="238"/>
      </rPr>
      <t>, súprava 4 ks obsahuje: tvrdý plech, hrúbka 0,3 mm, polotvrdý plech, hrúbka 0,5 mm, plotvrdý plech, hrúbka 0,8 mm, polotvrdý plech, hrúbka 1,0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</si>
</sst>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hidden="1"/>
    </xf>
    <xf numFmtId="164" fontId="2" fillId="3" borderId="2" xfId="1" applyNumberFormat="1" applyFont="1" applyFill="1" applyBorder="1" applyAlignment="1" applyProtection="1">
      <alignment vertical="center" wrapText="1"/>
      <protection locked="0" hidden="1"/>
    </xf>
    <xf numFmtId="10" fontId="2" fillId="3" borderId="2" xfId="2" applyNumberFormat="1" applyFont="1" applyFill="1" applyBorder="1" applyAlignment="1" applyProtection="1">
      <alignment vertical="center" wrapText="1"/>
      <protection locked="0" hidden="1"/>
    </xf>
    <xf numFmtId="164" fontId="2" fillId="4" borderId="2" xfId="0" applyNumberFormat="1" applyFont="1" applyFill="1" applyBorder="1" applyAlignment="1" applyProtection="1">
      <alignment vertical="center" wrapText="1"/>
      <protection locked="0" hidden="1"/>
    </xf>
    <xf numFmtId="164" fontId="2" fillId="0" borderId="2" xfId="0" applyNumberFormat="1" applyFont="1" applyBorder="1" applyAlignment="1" applyProtection="1">
      <alignment vertical="center" wrapText="1"/>
      <protection hidden="1"/>
    </xf>
    <xf numFmtId="44" fontId="2" fillId="4" borderId="2" xfId="0" applyNumberFormat="1" applyFont="1" applyFill="1" applyBorder="1" applyAlignment="1" applyProtection="1">
      <alignment vertical="center" wrapText="1"/>
      <protection locked="0" hidden="1"/>
    </xf>
    <xf numFmtId="44" fontId="2" fillId="0" borderId="0" xfId="0" applyNumberFormat="1" applyFont="1"/>
    <xf numFmtId="0" fontId="7" fillId="0" borderId="0" xfId="0" applyFont="1"/>
    <xf numFmtId="0" fontId="8" fillId="0" borderId="0" xfId="0" applyFont="1"/>
    <xf numFmtId="0" fontId="2" fillId="0" borderId="0" xfId="0" applyFont="1" applyFill="1"/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mruColors>
      <color rgb="FFF0938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zoomScaleNormal="100" workbookViewId="0">
      <selection activeCell="F3" sqref="F3"/>
    </sheetView>
  </sheetViews>
  <sheetFormatPr defaultRowHeight="15" x14ac:dyDescent="0.25"/>
  <cols>
    <col min="1" max="1" width="6.85546875" bestFit="1" customWidth="1"/>
    <col min="2" max="2" width="27.85546875" customWidth="1"/>
    <col min="3" max="3" width="70.7109375" customWidth="1"/>
    <col min="4" max="4" width="8.5703125" bestFit="1" customWidth="1"/>
    <col min="5" max="5" width="9.5703125" bestFit="1" customWidth="1"/>
    <col min="6" max="6" width="18.42578125" customWidth="1"/>
    <col min="7" max="7" width="15.7109375" customWidth="1"/>
    <col min="8" max="9" width="17.28515625" customWidth="1"/>
    <col min="10" max="10" width="14.85546875" customWidth="1"/>
    <col min="11" max="11" width="17.5703125" customWidth="1"/>
  </cols>
  <sheetData>
    <row r="1" spans="1:11" ht="32.25" customHeight="1" x14ac:dyDescent="0.2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3" x14ac:dyDescent="0.25">
      <c r="A2" s="2" t="s">
        <v>13</v>
      </c>
      <c r="B2" s="2" t="s">
        <v>1</v>
      </c>
      <c r="C2" s="2" t="s">
        <v>2</v>
      </c>
      <c r="D2" s="2" t="s">
        <v>4</v>
      </c>
      <c r="E2" s="3" t="s">
        <v>0</v>
      </c>
      <c r="F2" s="4" t="s">
        <v>5</v>
      </c>
      <c r="G2" s="2" t="s">
        <v>6</v>
      </c>
      <c r="H2" s="5" t="s">
        <v>7</v>
      </c>
      <c r="I2" s="5" t="s">
        <v>8</v>
      </c>
      <c r="J2" s="4" t="s">
        <v>9</v>
      </c>
      <c r="K2" s="4" t="s">
        <v>10</v>
      </c>
    </row>
    <row r="3" spans="1:11" ht="49.5" x14ac:dyDescent="0.25">
      <c r="A3" s="6">
        <v>1</v>
      </c>
      <c r="B3" s="7" t="s">
        <v>21</v>
      </c>
      <c r="C3" s="7" t="s">
        <v>22</v>
      </c>
      <c r="D3" s="8" t="s">
        <v>3</v>
      </c>
      <c r="E3" s="9">
        <v>2</v>
      </c>
      <c r="F3" s="10"/>
      <c r="G3" s="11"/>
      <c r="H3" s="12">
        <f>F3*G3+F3</f>
        <v>0</v>
      </c>
      <c r="I3" s="12">
        <f>E3*F3</f>
        <v>0</v>
      </c>
      <c r="J3" s="13">
        <f>K3-I3</f>
        <v>0</v>
      </c>
      <c r="K3" s="13">
        <f>E3*H3</f>
        <v>0</v>
      </c>
    </row>
    <row r="4" spans="1:11" ht="49.5" x14ac:dyDescent="0.25">
      <c r="A4" s="6">
        <v>2</v>
      </c>
      <c r="B4" s="7" t="s">
        <v>23</v>
      </c>
      <c r="C4" s="7" t="s">
        <v>24</v>
      </c>
      <c r="D4" s="8" t="s">
        <v>18</v>
      </c>
      <c r="E4" s="9">
        <v>1</v>
      </c>
      <c r="F4" s="10"/>
      <c r="G4" s="11"/>
      <c r="H4" s="12">
        <f t="shared" ref="H4:H18" si="0">F4*G4+F4</f>
        <v>0</v>
      </c>
      <c r="I4" s="12">
        <f t="shared" ref="I4:I18" si="1">E4*F4</f>
        <v>0</v>
      </c>
      <c r="J4" s="13">
        <f t="shared" ref="J4:J18" si="2">K4-I4</f>
        <v>0</v>
      </c>
      <c r="K4" s="13">
        <f t="shared" ref="K4:K18" si="3">E4*H4</f>
        <v>0</v>
      </c>
    </row>
    <row r="5" spans="1:11" ht="82.5" x14ac:dyDescent="0.25">
      <c r="A5" s="6">
        <v>3</v>
      </c>
      <c r="B5" s="7" t="s">
        <v>28</v>
      </c>
      <c r="C5" s="7" t="s">
        <v>25</v>
      </c>
      <c r="D5" s="8" t="s">
        <v>3</v>
      </c>
      <c r="E5" s="9">
        <v>20</v>
      </c>
      <c r="F5" s="10"/>
      <c r="G5" s="11"/>
      <c r="H5" s="12">
        <f t="shared" si="0"/>
        <v>0</v>
      </c>
      <c r="I5" s="12">
        <f t="shared" si="1"/>
        <v>0</v>
      </c>
      <c r="J5" s="13">
        <f t="shared" si="2"/>
        <v>0</v>
      </c>
      <c r="K5" s="13">
        <f t="shared" si="3"/>
        <v>0</v>
      </c>
    </row>
    <row r="6" spans="1:11" ht="82.5" x14ac:dyDescent="0.25">
      <c r="A6" s="6">
        <v>4</v>
      </c>
      <c r="B6" s="7" t="s">
        <v>27</v>
      </c>
      <c r="C6" s="7" t="s">
        <v>26</v>
      </c>
      <c r="D6" s="8" t="s">
        <v>3</v>
      </c>
      <c r="E6" s="9">
        <v>20</v>
      </c>
      <c r="F6" s="10"/>
      <c r="G6" s="11"/>
      <c r="H6" s="12">
        <f t="shared" si="0"/>
        <v>0</v>
      </c>
      <c r="I6" s="12">
        <f t="shared" si="1"/>
        <v>0</v>
      </c>
      <c r="J6" s="13">
        <f t="shared" si="2"/>
        <v>0</v>
      </c>
      <c r="K6" s="13">
        <f t="shared" si="3"/>
        <v>0</v>
      </c>
    </row>
    <row r="7" spans="1:11" ht="49.5" x14ac:dyDescent="0.25">
      <c r="A7" s="6">
        <v>5</v>
      </c>
      <c r="B7" s="7" t="s">
        <v>29</v>
      </c>
      <c r="C7" s="7" t="s">
        <v>51</v>
      </c>
      <c r="D7" s="8" t="s">
        <v>3</v>
      </c>
      <c r="E7" s="9">
        <v>50</v>
      </c>
      <c r="F7" s="10"/>
      <c r="G7" s="11"/>
      <c r="H7" s="12">
        <f t="shared" si="0"/>
        <v>0</v>
      </c>
      <c r="I7" s="12">
        <f t="shared" si="1"/>
        <v>0</v>
      </c>
      <c r="J7" s="13">
        <f t="shared" si="2"/>
        <v>0</v>
      </c>
      <c r="K7" s="13">
        <f t="shared" si="3"/>
        <v>0</v>
      </c>
    </row>
    <row r="8" spans="1:11" ht="66" x14ac:dyDescent="0.25">
      <c r="A8" s="6">
        <v>6</v>
      </c>
      <c r="B8" s="7" t="s">
        <v>30</v>
      </c>
      <c r="C8" s="7" t="s">
        <v>46</v>
      </c>
      <c r="D8" s="8" t="s">
        <v>18</v>
      </c>
      <c r="E8" s="9">
        <v>1</v>
      </c>
      <c r="F8" s="10"/>
      <c r="G8" s="11"/>
      <c r="H8" s="12">
        <f t="shared" si="0"/>
        <v>0</v>
      </c>
      <c r="I8" s="12">
        <f t="shared" si="1"/>
        <v>0</v>
      </c>
      <c r="J8" s="13">
        <f t="shared" si="2"/>
        <v>0</v>
      </c>
      <c r="K8" s="13">
        <f t="shared" si="3"/>
        <v>0</v>
      </c>
    </row>
    <row r="9" spans="1:11" ht="33" x14ac:dyDescent="0.25">
      <c r="A9" s="6">
        <v>7</v>
      </c>
      <c r="B9" s="7" t="s">
        <v>31</v>
      </c>
      <c r="C9" s="7" t="s">
        <v>50</v>
      </c>
      <c r="D9" s="8" t="s">
        <v>3</v>
      </c>
      <c r="E9" s="9">
        <v>1</v>
      </c>
      <c r="F9" s="10"/>
      <c r="G9" s="11"/>
      <c r="H9" s="12">
        <f t="shared" si="0"/>
        <v>0</v>
      </c>
      <c r="I9" s="12">
        <f t="shared" si="1"/>
        <v>0</v>
      </c>
      <c r="J9" s="13">
        <f t="shared" si="2"/>
        <v>0</v>
      </c>
      <c r="K9" s="13">
        <f t="shared" si="3"/>
        <v>0</v>
      </c>
    </row>
    <row r="10" spans="1:11" ht="66" x14ac:dyDescent="0.25">
      <c r="A10" s="6">
        <v>8</v>
      </c>
      <c r="B10" s="7" t="s">
        <v>52</v>
      </c>
      <c r="C10" s="7" t="s">
        <v>53</v>
      </c>
      <c r="D10" s="8" t="s">
        <v>19</v>
      </c>
      <c r="E10" s="9">
        <v>1</v>
      </c>
      <c r="F10" s="10"/>
      <c r="G10" s="11"/>
      <c r="H10" s="12">
        <f t="shared" si="0"/>
        <v>0</v>
      </c>
      <c r="I10" s="12">
        <f t="shared" si="1"/>
        <v>0</v>
      </c>
      <c r="J10" s="13">
        <f t="shared" si="2"/>
        <v>0</v>
      </c>
      <c r="K10" s="13">
        <f t="shared" si="3"/>
        <v>0</v>
      </c>
    </row>
    <row r="11" spans="1:11" ht="27" customHeight="1" x14ac:dyDescent="0.25">
      <c r="A11" s="6">
        <v>9</v>
      </c>
      <c r="B11" s="7" t="s">
        <v>32</v>
      </c>
      <c r="C11" s="7" t="s">
        <v>49</v>
      </c>
      <c r="D11" s="8" t="s">
        <v>3</v>
      </c>
      <c r="E11" s="9">
        <v>10</v>
      </c>
      <c r="F11" s="10"/>
      <c r="G11" s="11"/>
      <c r="H11" s="12">
        <f t="shared" si="0"/>
        <v>0</v>
      </c>
      <c r="I11" s="12">
        <f t="shared" si="1"/>
        <v>0</v>
      </c>
      <c r="J11" s="13">
        <f t="shared" si="2"/>
        <v>0</v>
      </c>
      <c r="K11" s="13">
        <f t="shared" si="3"/>
        <v>0</v>
      </c>
    </row>
    <row r="12" spans="1:11" ht="49.5" x14ac:dyDescent="0.25">
      <c r="A12" s="6">
        <v>10</v>
      </c>
      <c r="B12" s="7" t="s">
        <v>33</v>
      </c>
      <c r="C12" s="7" t="s">
        <v>48</v>
      </c>
      <c r="D12" s="8" t="s">
        <v>18</v>
      </c>
      <c r="E12" s="9">
        <v>1</v>
      </c>
      <c r="F12" s="10"/>
      <c r="G12" s="11"/>
      <c r="H12" s="12">
        <f t="shared" si="0"/>
        <v>0</v>
      </c>
      <c r="I12" s="12">
        <f t="shared" si="1"/>
        <v>0</v>
      </c>
      <c r="J12" s="13">
        <f t="shared" si="2"/>
        <v>0</v>
      </c>
      <c r="K12" s="13">
        <f t="shared" si="3"/>
        <v>0</v>
      </c>
    </row>
    <row r="13" spans="1:11" ht="66" x14ac:dyDescent="0.25">
      <c r="A13" s="6">
        <v>11</v>
      </c>
      <c r="B13" s="7" t="s">
        <v>34</v>
      </c>
      <c r="C13" s="7" t="s">
        <v>47</v>
      </c>
      <c r="D13" s="8" t="s">
        <v>3</v>
      </c>
      <c r="E13" s="9">
        <v>2</v>
      </c>
      <c r="F13" s="10"/>
      <c r="G13" s="11"/>
      <c r="H13" s="12">
        <f t="shared" si="0"/>
        <v>0</v>
      </c>
      <c r="I13" s="12">
        <f t="shared" si="1"/>
        <v>0</v>
      </c>
      <c r="J13" s="13">
        <f t="shared" si="2"/>
        <v>0</v>
      </c>
      <c r="K13" s="13">
        <f t="shared" si="3"/>
        <v>0</v>
      </c>
    </row>
    <row r="14" spans="1:11" ht="49.5" x14ac:dyDescent="0.25">
      <c r="A14" s="6">
        <v>12</v>
      </c>
      <c r="B14" s="7" t="s">
        <v>35</v>
      </c>
      <c r="C14" s="7" t="s">
        <v>44</v>
      </c>
      <c r="D14" s="8" t="s">
        <v>3</v>
      </c>
      <c r="E14" s="9">
        <v>60</v>
      </c>
      <c r="F14" s="10"/>
      <c r="G14" s="11"/>
      <c r="H14" s="12">
        <f t="shared" si="0"/>
        <v>0</v>
      </c>
      <c r="I14" s="12">
        <f t="shared" si="1"/>
        <v>0</v>
      </c>
      <c r="J14" s="13">
        <f t="shared" si="2"/>
        <v>0</v>
      </c>
      <c r="K14" s="13">
        <f t="shared" si="3"/>
        <v>0</v>
      </c>
    </row>
    <row r="15" spans="1:11" ht="91.5" customHeight="1" x14ac:dyDescent="0.25">
      <c r="A15" s="6">
        <v>13</v>
      </c>
      <c r="B15" s="7" t="s">
        <v>36</v>
      </c>
      <c r="C15" s="7" t="s">
        <v>37</v>
      </c>
      <c r="D15" s="8" t="s">
        <v>3</v>
      </c>
      <c r="E15" s="9">
        <v>60</v>
      </c>
      <c r="F15" s="10"/>
      <c r="G15" s="11"/>
      <c r="H15" s="12">
        <f t="shared" si="0"/>
        <v>0</v>
      </c>
      <c r="I15" s="12">
        <f t="shared" si="1"/>
        <v>0</v>
      </c>
      <c r="J15" s="13">
        <f t="shared" si="2"/>
        <v>0</v>
      </c>
      <c r="K15" s="13">
        <f t="shared" si="3"/>
        <v>0</v>
      </c>
    </row>
    <row r="16" spans="1:11" ht="54" customHeight="1" x14ac:dyDescent="0.25">
      <c r="A16" s="6">
        <v>14</v>
      </c>
      <c r="B16" s="7" t="s">
        <v>38</v>
      </c>
      <c r="C16" s="7" t="s">
        <v>41</v>
      </c>
      <c r="D16" s="8" t="s">
        <v>3</v>
      </c>
      <c r="E16" s="9">
        <v>1</v>
      </c>
      <c r="F16" s="10"/>
      <c r="G16" s="11"/>
      <c r="H16" s="12">
        <f t="shared" si="0"/>
        <v>0</v>
      </c>
      <c r="I16" s="12">
        <f t="shared" si="1"/>
        <v>0</v>
      </c>
      <c r="J16" s="13">
        <f t="shared" si="2"/>
        <v>0</v>
      </c>
      <c r="K16" s="13">
        <f t="shared" si="3"/>
        <v>0</v>
      </c>
    </row>
    <row r="17" spans="1:11" ht="55.5" customHeight="1" x14ac:dyDescent="0.25">
      <c r="A17" s="6">
        <v>15</v>
      </c>
      <c r="B17" s="7" t="s">
        <v>39</v>
      </c>
      <c r="C17" s="7" t="s">
        <v>43</v>
      </c>
      <c r="D17" s="8" t="s">
        <v>3</v>
      </c>
      <c r="E17" s="9">
        <v>5</v>
      </c>
      <c r="F17" s="10"/>
      <c r="G17" s="11"/>
      <c r="H17" s="12">
        <f t="shared" si="0"/>
        <v>0</v>
      </c>
      <c r="I17" s="12">
        <f t="shared" si="1"/>
        <v>0</v>
      </c>
      <c r="J17" s="13">
        <f t="shared" si="2"/>
        <v>0</v>
      </c>
      <c r="K17" s="13">
        <f t="shared" si="3"/>
        <v>0</v>
      </c>
    </row>
    <row r="18" spans="1:11" ht="59.25" customHeight="1" x14ac:dyDescent="0.25">
      <c r="A18" s="6">
        <v>16</v>
      </c>
      <c r="B18" s="7" t="s">
        <v>40</v>
      </c>
      <c r="C18" s="7" t="s">
        <v>42</v>
      </c>
      <c r="D18" s="8" t="s">
        <v>3</v>
      </c>
      <c r="E18" s="9">
        <v>1</v>
      </c>
      <c r="F18" s="10"/>
      <c r="G18" s="11"/>
      <c r="H18" s="12">
        <f t="shared" si="0"/>
        <v>0</v>
      </c>
      <c r="I18" s="12">
        <f t="shared" si="1"/>
        <v>0</v>
      </c>
      <c r="J18" s="13">
        <f t="shared" si="2"/>
        <v>0</v>
      </c>
      <c r="K18" s="13">
        <f t="shared" si="3"/>
        <v>0</v>
      </c>
    </row>
    <row r="19" spans="1:11" ht="16.5" customHeight="1" x14ac:dyDescent="0.25">
      <c r="A19" s="22" t="s">
        <v>11</v>
      </c>
      <c r="B19" s="23"/>
      <c r="C19" s="23"/>
      <c r="D19" s="23"/>
      <c r="E19" s="23"/>
      <c r="F19" s="23"/>
      <c r="G19" s="23"/>
      <c r="H19" s="24"/>
      <c r="I19" s="14">
        <f>SUM(I3:I18)</f>
        <v>0</v>
      </c>
      <c r="J19" s="14">
        <f>SUM(J3:J18)</f>
        <v>0</v>
      </c>
      <c r="K19" s="14">
        <f>SUM(K3:K18)</f>
        <v>0</v>
      </c>
    </row>
    <row r="20" spans="1:11" ht="16.5" x14ac:dyDescent="0.3">
      <c r="A20" s="1"/>
      <c r="B20" s="1"/>
      <c r="C20" s="1"/>
      <c r="D20" s="1"/>
      <c r="E20" s="1"/>
      <c r="F20" s="15"/>
      <c r="G20" s="15"/>
      <c r="H20" s="15"/>
      <c r="I20" s="15"/>
      <c r="J20" s="15"/>
      <c r="K20" s="15"/>
    </row>
    <row r="21" spans="1:11" ht="16.5" x14ac:dyDescent="0.3">
      <c r="A21" s="16" t="s">
        <v>12</v>
      </c>
      <c r="B21" s="25" t="s">
        <v>45</v>
      </c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33.75" customHeight="1" x14ac:dyDescent="0.25">
      <c r="A22" s="17"/>
      <c r="B22" s="25" t="s">
        <v>14</v>
      </c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16.5" x14ac:dyDescent="0.25">
      <c r="A23" s="17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6.5" x14ac:dyDescent="0.25">
      <c r="A24" s="17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6.5" x14ac:dyDescent="0.3">
      <c r="A26" s="1"/>
      <c r="B26" s="1" t="s">
        <v>16</v>
      </c>
      <c r="C26" s="1" t="s">
        <v>17</v>
      </c>
      <c r="D26" s="1"/>
      <c r="E26" s="1"/>
      <c r="F26" s="1"/>
      <c r="G26" s="1"/>
      <c r="H26" s="26"/>
      <c r="I26" s="26"/>
      <c r="J26" s="26"/>
      <c r="K26" s="26"/>
    </row>
    <row r="27" spans="1:11" ht="16.5" x14ac:dyDescent="0.3">
      <c r="A27" s="18"/>
      <c r="B27" s="18"/>
      <c r="C27" s="18"/>
      <c r="D27" s="18"/>
      <c r="E27" s="18"/>
      <c r="F27" s="18"/>
      <c r="G27" s="18"/>
      <c r="H27" s="27" t="s">
        <v>15</v>
      </c>
      <c r="I27" s="27"/>
      <c r="J27" s="27"/>
      <c r="K27" s="27"/>
    </row>
    <row r="28" spans="1:11" ht="16.5" x14ac:dyDescent="0.3">
      <c r="A28" s="1"/>
      <c r="B28" s="1"/>
      <c r="C28" s="1"/>
      <c r="D28" s="1"/>
      <c r="E28" s="1"/>
      <c r="F28" s="1"/>
      <c r="G28" s="1"/>
      <c r="H28" s="20"/>
      <c r="I28" s="20"/>
      <c r="J28" s="20"/>
      <c r="K28" s="20"/>
    </row>
  </sheetData>
  <mergeCells count="7">
    <mergeCell ref="H28:K28"/>
    <mergeCell ref="A1:K1"/>
    <mergeCell ref="A19:H19"/>
    <mergeCell ref="B21:K21"/>
    <mergeCell ref="B22:K22"/>
    <mergeCell ref="H26:K26"/>
    <mergeCell ref="H27:K27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C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2025-03-04T11:48:05Z</cp:lastPrinted>
  <dcterms:created xsi:type="dcterms:W3CDTF">2023-02-27T13:57:10Z</dcterms:created>
  <dcterms:modified xsi:type="dcterms:W3CDTF">2025-03-18T09:43:23Z</dcterms:modified>
</cp:coreProperties>
</file>