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Archívy\Fabasoft\001 Výzva na predloženie ponuky\"/>
    </mc:Choice>
  </mc:AlternateContent>
  <bookViews>
    <workbookView xWindow="0" yWindow="0" windowWidth="21570" windowHeight="8160"/>
  </bookViews>
  <sheets>
    <sheet name="časť D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7" l="1"/>
  <c r="I12" i="7"/>
  <c r="J12" i="7" s="1"/>
  <c r="H12" i="7"/>
  <c r="I11" i="7"/>
  <c r="H11" i="7"/>
  <c r="K11" i="7" s="1"/>
  <c r="I10" i="7"/>
  <c r="H10" i="7"/>
  <c r="K10" i="7" s="1"/>
  <c r="K9" i="7"/>
  <c r="I9" i="7"/>
  <c r="H9" i="7"/>
  <c r="I8" i="7"/>
  <c r="H8" i="7"/>
  <c r="K8" i="7" s="1"/>
  <c r="J8" i="7" s="1"/>
  <c r="I7" i="7"/>
  <c r="H7" i="7"/>
  <c r="K7" i="7" s="1"/>
  <c r="J7" i="7" s="1"/>
  <c r="I6" i="7"/>
  <c r="H6" i="7"/>
  <c r="K6" i="7" s="1"/>
  <c r="J6" i="7" s="1"/>
  <c r="I5" i="7"/>
  <c r="H5" i="7"/>
  <c r="K5" i="7" s="1"/>
  <c r="J5" i="7" s="1"/>
  <c r="I4" i="7"/>
  <c r="H4" i="7"/>
  <c r="K4" i="7" s="1"/>
  <c r="J4" i="7" s="1"/>
  <c r="I3" i="7"/>
  <c r="H3" i="7"/>
  <c r="K3" i="7" s="1"/>
  <c r="K13" i="7" l="1"/>
  <c r="J3" i="7"/>
  <c r="I13" i="7"/>
  <c r="J11" i="7"/>
  <c r="J10" i="7"/>
  <c r="J9" i="7"/>
  <c r="J13" i="7" l="1"/>
</calcChain>
</file>

<file path=xl/sharedStrings.xml><?xml version="1.0" encoding="utf-8"?>
<sst xmlns="http://schemas.openxmlformats.org/spreadsheetml/2006/main" count="49" uniqueCount="41">
  <si>
    <t>Množstvo</t>
  </si>
  <si>
    <t>Názov položky</t>
  </si>
  <si>
    <t>Špecifikácia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</si>
  <si>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</si>
  <si>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</si>
  <si>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</si>
  <si>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</si>
  <si>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</si>
  <si>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</si>
  <si>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</si>
  <si>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</si>
  <si>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</si>
  <si>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</si>
  <si>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</si>
  <si>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</si>
  <si>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</si>
  <si>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</si>
  <si>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dňa ...............................................</t>
  </si>
  <si>
    <t>bal.</t>
  </si>
  <si>
    <t>Aquazol 500</t>
  </si>
  <si>
    <t xml:space="preserve">syntetická živica rozpustná vo vode, vysoká viskozita, balenie: 500 g, alebo ekvivalent so súhrnnou minimálnou hmotnosťou 500 g </t>
  </si>
  <si>
    <t>Akrylové lepidlo Lascaux Acrylic Glue 498 HV</t>
  </si>
  <si>
    <t xml:space="preserve">vysoko viskózne akrylátové lepidlo na mokré aj suché aplikácie, silná lepiaca sila, vodou riediteľné, svetlostály a odolný voči starnutiu, pH 8 – 9, použitie upevnenie plátna, textilu, papiera atď., balenie: 1 l, alebo ekvivalent so súhrnnym minimálnym objemom 1 l </t>
  </si>
  <si>
    <t>Propolis</t>
  </si>
  <si>
    <t>včelí tmelový vosk, špeciálna zmes živice, vosku a ďalších prísad, použitie ako zložka receptúr na laky, teplota topenia 63-66 °C, forma – kúsky, nerozpustný vo vode, balenie 100 g, alebo ekvivalent so súhrnnou minimálnou  hmotnosťou 100 g</t>
  </si>
  <si>
    <t>Cosmoloid H80, vosk na konzerváciu kovov</t>
  </si>
  <si>
    <t>vosk bez obsahu kyselín na konzerváciu kovov, bezfarebný, nereaguje s meďou, použite ochrana proti korózii aj na železo, forma v kusoch, nerozpustný vo vode, balenie: 1000 g, alebo ekvivalent so súhrnnou minimálnou  hmotnosťou 1000 g</t>
  </si>
  <si>
    <t>Vyzina (glej z jesetera)</t>
  </si>
  <si>
    <t xml:space="preserve">jeseterové lepidlo, vyčistené, forma priehľadné tyčinky, použitie na konsolidáciu v oblasti reštaurovania a konzervovania, balenie 100 g, alebo ekvivalent so súhrnnou minimálnou  hmotnosťou 100 g </t>
  </si>
  <si>
    <t>Hydrogum 5 - odtlačková hmota</t>
  </si>
  <si>
    <t>Stomaflex Gel Catalyst - pastovitý katalyzátor</t>
  </si>
  <si>
    <t>Stomaflex Putty - kondenzačná silikónová odtlačková hmota</t>
  </si>
  <si>
    <t>kondenzačná silikónová odtlačková hmota veľmi vysokej konzistencie, typ 0 - "putty", ľahko miešateľná, súčasťou balenia sú miešacie podložky, naberačka, balenie: 1300 g, alebo ekvivalent so súhrnnou minimálnou  hmotnosťou 1300 g + miešacie podložky, naberačka.</t>
  </si>
  <si>
    <t>pastovitý katalyzátor pre kondenzačné silikónové odtlačkovacie hmoty, kompatibilné pre položku č. 6, balenie: 60 g, alebo ekvivalent so súhrnnou minimálnou  hmotnosťou 60 g</t>
  </si>
  <si>
    <t>Prírodný špagát z konope</t>
  </si>
  <si>
    <t>Cenová ponuka: Časť D - Vybavenie pre reštaurátorov (konzervanty, spojovací materiál, lepidlá, laky, odtlačkové hmoty)</t>
  </si>
  <si>
    <t>cínový drôt, použitie na zváranie či spojenie dvoch rôznych plechov, balenie: 50 gramov minimum</t>
  </si>
  <si>
    <t>Cínový drôt</t>
  </si>
  <si>
    <t>prírodný špagát z konope</t>
  </si>
  <si>
    <t>Uchádzač vypĺňa len bunky zvýraznené zelenou farbou.</t>
  </si>
  <si>
    <t>alginátová odtlačková hmota vhodná na vytvorenie zvlášť hladkých odtlačkov, reprodukcia detailov povrchu až do 5 mikrónov, rozmerová stabilita 5 dní, môže byť skenovaný štruktúrovaným modrým svetlom, modrým laserom a CBCT prístrojom bez nutnosti používať opacitné prášky, manuálne alebo prístrojové miešanie, súčasťou balenia je odmerná nádoba a lyžica na 5-dňové algináty, balenie: 453 g, alebo ekvivalent so súhrnnou minimálnou  hmotnosťou 453 g + odmerná nádoba a lyžica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</si>
</sst>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hidden="1"/>
    </xf>
    <xf numFmtId="164" fontId="2" fillId="3" borderId="2" xfId="1" applyNumberFormat="1" applyFont="1" applyFill="1" applyBorder="1" applyAlignment="1" applyProtection="1">
      <alignment vertical="center" wrapText="1"/>
      <protection locked="0" hidden="1"/>
    </xf>
    <xf numFmtId="10" fontId="2" fillId="3" borderId="2" xfId="2" applyNumberFormat="1" applyFont="1" applyFill="1" applyBorder="1" applyAlignment="1" applyProtection="1">
      <alignment vertical="center" wrapText="1"/>
      <protection locked="0" hidden="1"/>
    </xf>
    <xf numFmtId="164" fontId="2" fillId="4" borderId="2" xfId="0" applyNumberFormat="1" applyFont="1" applyFill="1" applyBorder="1" applyAlignment="1" applyProtection="1">
      <alignment vertical="center" wrapText="1"/>
      <protection locked="0" hidden="1"/>
    </xf>
    <xf numFmtId="164" fontId="2" fillId="0" borderId="2" xfId="0" applyNumberFormat="1" applyFont="1" applyBorder="1" applyAlignment="1" applyProtection="1">
      <alignment vertical="center" wrapText="1"/>
      <protection hidden="1"/>
    </xf>
    <xf numFmtId="44" fontId="2" fillId="4" borderId="2" xfId="0" applyNumberFormat="1" applyFont="1" applyFill="1" applyBorder="1" applyAlignment="1" applyProtection="1">
      <alignment vertical="center" wrapText="1"/>
      <protection locked="0" hidden="1"/>
    </xf>
    <xf numFmtId="44" fontId="2" fillId="0" borderId="0" xfId="0" applyNumberFormat="1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10" fillId="0" borderId="0" xfId="0" applyFont="1" applyAlignment="1">
      <alignment vertic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mruColors>
      <color rgb="FFF0938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F3" sqref="F3"/>
    </sheetView>
  </sheetViews>
  <sheetFormatPr defaultRowHeight="15" x14ac:dyDescent="0.25"/>
  <cols>
    <col min="1" max="1" width="6.85546875" bestFit="1" customWidth="1"/>
    <col min="2" max="2" width="27.85546875" customWidth="1"/>
    <col min="3" max="3" width="70.7109375" customWidth="1"/>
    <col min="4" max="4" width="8.5703125" bestFit="1" customWidth="1"/>
    <col min="5" max="5" width="9.5703125" bestFit="1" customWidth="1"/>
    <col min="6" max="6" width="18.42578125" customWidth="1"/>
    <col min="7" max="7" width="15.7109375" customWidth="1"/>
    <col min="8" max="9" width="17.28515625" customWidth="1"/>
    <col min="10" max="10" width="14.85546875" customWidth="1"/>
    <col min="11" max="11" width="17.5703125" customWidth="1"/>
  </cols>
  <sheetData>
    <row r="1" spans="1:11" s="28" customFormat="1" ht="32.25" customHeight="1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3" x14ac:dyDescent="0.25">
      <c r="A2" s="2" t="s">
        <v>13</v>
      </c>
      <c r="B2" s="2" t="s">
        <v>1</v>
      </c>
      <c r="C2" s="2" t="s">
        <v>2</v>
      </c>
      <c r="D2" s="2" t="s">
        <v>4</v>
      </c>
      <c r="E2" s="3" t="s">
        <v>0</v>
      </c>
      <c r="F2" s="4" t="s">
        <v>5</v>
      </c>
      <c r="G2" s="2" t="s">
        <v>6</v>
      </c>
      <c r="H2" s="5" t="s">
        <v>7</v>
      </c>
      <c r="I2" s="5" t="s">
        <v>8</v>
      </c>
      <c r="J2" s="4" t="s">
        <v>9</v>
      </c>
      <c r="K2" s="4" t="s">
        <v>10</v>
      </c>
    </row>
    <row r="3" spans="1:11" ht="33" x14ac:dyDescent="0.25">
      <c r="A3" s="6">
        <v>1</v>
      </c>
      <c r="B3" s="7" t="s">
        <v>19</v>
      </c>
      <c r="C3" s="7" t="s">
        <v>20</v>
      </c>
      <c r="D3" s="8" t="s">
        <v>18</v>
      </c>
      <c r="E3" s="9">
        <v>2</v>
      </c>
      <c r="F3" s="10"/>
      <c r="G3" s="11"/>
      <c r="H3" s="12">
        <f>F3*G3+F3</f>
        <v>0</v>
      </c>
      <c r="I3" s="12">
        <f>E3*F3</f>
        <v>0</v>
      </c>
      <c r="J3" s="13">
        <f>K3-I3</f>
        <v>0</v>
      </c>
      <c r="K3" s="13">
        <f>E3*H3</f>
        <v>0</v>
      </c>
    </row>
    <row r="4" spans="1:11" ht="66" customHeight="1" x14ac:dyDescent="0.25">
      <c r="A4" s="6">
        <v>2</v>
      </c>
      <c r="B4" s="7" t="s">
        <v>21</v>
      </c>
      <c r="C4" s="7" t="s">
        <v>22</v>
      </c>
      <c r="D4" s="8" t="s">
        <v>18</v>
      </c>
      <c r="E4" s="9">
        <v>3</v>
      </c>
      <c r="F4" s="10"/>
      <c r="G4" s="11"/>
      <c r="H4" s="12">
        <f t="shared" ref="H4:H12" si="0">F4*G4+F4</f>
        <v>0</v>
      </c>
      <c r="I4" s="12">
        <f t="shared" ref="I4:I12" si="1">E4*F4</f>
        <v>0</v>
      </c>
      <c r="J4" s="13">
        <f t="shared" ref="J4:J12" si="2">K4-I4</f>
        <v>0</v>
      </c>
      <c r="K4" s="13">
        <f t="shared" ref="K4:K12" si="3">E4*H4</f>
        <v>0</v>
      </c>
    </row>
    <row r="5" spans="1:11" ht="49.5" x14ac:dyDescent="0.25">
      <c r="A5" s="6">
        <v>3</v>
      </c>
      <c r="B5" s="7" t="s">
        <v>23</v>
      </c>
      <c r="C5" s="7" t="s">
        <v>24</v>
      </c>
      <c r="D5" s="8" t="s">
        <v>18</v>
      </c>
      <c r="E5" s="9">
        <v>1</v>
      </c>
      <c r="F5" s="10"/>
      <c r="G5" s="11"/>
      <c r="H5" s="12">
        <f t="shared" si="0"/>
        <v>0</v>
      </c>
      <c r="I5" s="12">
        <f t="shared" si="1"/>
        <v>0</v>
      </c>
      <c r="J5" s="13">
        <f t="shared" si="2"/>
        <v>0</v>
      </c>
      <c r="K5" s="13">
        <f t="shared" si="3"/>
        <v>0</v>
      </c>
    </row>
    <row r="6" spans="1:11" ht="49.5" x14ac:dyDescent="0.25">
      <c r="A6" s="6">
        <v>4</v>
      </c>
      <c r="B6" s="7" t="s">
        <v>25</v>
      </c>
      <c r="C6" s="7" t="s">
        <v>26</v>
      </c>
      <c r="D6" s="8" t="s">
        <v>18</v>
      </c>
      <c r="E6" s="9">
        <v>1</v>
      </c>
      <c r="F6" s="10"/>
      <c r="G6" s="11"/>
      <c r="H6" s="12">
        <f t="shared" si="0"/>
        <v>0</v>
      </c>
      <c r="I6" s="12">
        <f t="shared" si="1"/>
        <v>0</v>
      </c>
      <c r="J6" s="13">
        <f t="shared" si="2"/>
        <v>0</v>
      </c>
      <c r="K6" s="13">
        <f t="shared" si="3"/>
        <v>0</v>
      </c>
    </row>
    <row r="7" spans="1:11" ht="49.5" x14ac:dyDescent="0.25">
      <c r="A7" s="6">
        <v>5</v>
      </c>
      <c r="B7" s="7" t="s">
        <v>27</v>
      </c>
      <c r="C7" s="7" t="s">
        <v>28</v>
      </c>
      <c r="D7" s="8" t="s">
        <v>18</v>
      </c>
      <c r="E7" s="9">
        <v>1</v>
      </c>
      <c r="F7" s="10"/>
      <c r="G7" s="11"/>
      <c r="H7" s="12">
        <f t="shared" si="0"/>
        <v>0</v>
      </c>
      <c r="I7" s="12">
        <f t="shared" si="1"/>
        <v>0</v>
      </c>
      <c r="J7" s="13">
        <f t="shared" si="2"/>
        <v>0</v>
      </c>
      <c r="K7" s="13">
        <f t="shared" si="3"/>
        <v>0</v>
      </c>
    </row>
    <row r="8" spans="1:11" ht="99" x14ac:dyDescent="0.25">
      <c r="A8" s="6">
        <v>6</v>
      </c>
      <c r="B8" s="7" t="s">
        <v>29</v>
      </c>
      <c r="C8" s="7" t="s">
        <v>40</v>
      </c>
      <c r="D8" s="8" t="s">
        <v>18</v>
      </c>
      <c r="E8" s="9">
        <v>1</v>
      </c>
      <c r="F8" s="10"/>
      <c r="G8" s="11"/>
      <c r="H8" s="12">
        <f t="shared" si="0"/>
        <v>0</v>
      </c>
      <c r="I8" s="12">
        <f t="shared" si="1"/>
        <v>0</v>
      </c>
      <c r="J8" s="13">
        <f t="shared" si="2"/>
        <v>0</v>
      </c>
      <c r="K8" s="13">
        <f t="shared" si="3"/>
        <v>0</v>
      </c>
    </row>
    <row r="9" spans="1:11" ht="66" x14ac:dyDescent="0.25">
      <c r="A9" s="6">
        <v>7</v>
      </c>
      <c r="B9" s="7" t="s">
        <v>31</v>
      </c>
      <c r="C9" s="7" t="s">
        <v>32</v>
      </c>
      <c r="D9" s="8" t="s">
        <v>18</v>
      </c>
      <c r="E9" s="9">
        <v>2</v>
      </c>
      <c r="F9" s="10"/>
      <c r="G9" s="11"/>
      <c r="H9" s="12">
        <f t="shared" si="0"/>
        <v>0</v>
      </c>
      <c r="I9" s="12">
        <f t="shared" si="1"/>
        <v>0</v>
      </c>
      <c r="J9" s="13">
        <f t="shared" si="2"/>
        <v>0</v>
      </c>
      <c r="K9" s="13">
        <f t="shared" si="3"/>
        <v>0</v>
      </c>
    </row>
    <row r="10" spans="1:11" ht="49.5" customHeight="1" x14ac:dyDescent="0.25">
      <c r="A10" s="6">
        <v>8</v>
      </c>
      <c r="B10" s="7" t="s">
        <v>30</v>
      </c>
      <c r="C10" s="7" t="s">
        <v>33</v>
      </c>
      <c r="D10" s="8" t="s">
        <v>18</v>
      </c>
      <c r="E10" s="9">
        <v>2</v>
      </c>
      <c r="F10" s="10"/>
      <c r="G10" s="11"/>
      <c r="H10" s="12">
        <f t="shared" si="0"/>
        <v>0</v>
      </c>
      <c r="I10" s="12">
        <f t="shared" si="1"/>
        <v>0</v>
      </c>
      <c r="J10" s="13">
        <f t="shared" si="2"/>
        <v>0</v>
      </c>
      <c r="K10" s="13">
        <f t="shared" si="3"/>
        <v>0</v>
      </c>
    </row>
    <row r="11" spans="1:11" ht="16.5" x14ac:dyDescent="0.25">
      <c r="A11" s="6">
        <v>9</v>
      </c>
      <c r="B11" s="7" t="s">
        <v>34</v>
      </c>
      <c r="C11" s="7" t="s">
        <v>38</v>
      </c>
      <c r="D11" s="8" t="s">
        <v>3</v>
      </c>
      <c r="E11" s="9">
        <v>3</v>
      </c>
      <c r="F11" s="10"/>
      <c r="G11" s="11"/>
      <c r="H11" s="12">
        <f t="shared" si="0"/>
        <v>0</v>
      </c>
      <c r="I11" s="12">
        <f t="shared" si="1"/>
        <v>0</v>
      </c>
      <c r="J11" s="13">
        <f t="shared" si="2"/>
        <v>0</v>
      </c>
      <c r="K11" s="13">
        <f t="shared" si="3"/>
        <v>0</v>
      </c>
    </row>
    <row r="12" spans="1:11" ht="16.5" customHeight="1" x14ac:dyDescent="0.25">
      <c r="A12" s="6">
        <v>10</v>
      </c>
      <c r="B12" s="7" t="s">
        <v>37</v>
      </c>
      <c r="C12" s="7" t="s">
        <v>36</v>
      </c>
      <c r="D12" s="8" t="s">
        <v>3</v>
      </c>
      <c r="E12" s="9">
        <v>3</v>
      </c>
      <c r="F12" s="10"/>
      <c r="G12" s="11"/>
      <c r="H12" s="12">
        <f t="shared" si="0"/>
        <v>0</v>
      </c>
      <c r="I12" s="12">
        <f t="shared" si="1"/>
        <v>0</v>
      </c>
      <c r="J12" s="13">
        <f t="shared" si="2"/>
        <v>0</v>
      </c>
      <c r="K12" s="13">
        <f t="shared" si="3"/>
        <v>0</v>
      </c>
    </row>
    <row r="13" spans="1:11" ht="16.5" customHeight="1" x14ac:dyDescent="0.25">
      <c r="A13" s="24" t="s">
        <v>11</v>
      </c>
      <c r="B13" s="25"/>
      <c r="C13" s="25"/>
      <c r="D13" s="25"/>
      <c r="E13" s="25"/>
      <c r="F13" s="25"/>
      <c r="G13" s="25"/>
      <c r="H13" s="26"/>
      <c r="I13" s="14">
        <f>SUM(I3:I12)</f>
        <v>0</v>
      </c>
      <c r="J13" s="14">
        <f>SUM(J3:J12)</f>
        <v>0</v>
      </c>
      <c r="K13" s="14">
        <f>SUM(K3:K12)</f>
        <v>0</v>
      </c>
    </row>
    <row r="14" spans="1:11" ht="16.5" x14ac:dyDescent="0.3">
      <c r="A14" s="1"/>
      <c r="B14" s="1"/>
      <c r="C14" s="1"/>
      <c r="D14" s="1"/>
      <c r="E14" s="1"/>
      <c r="F14" s="15"/>
      <c r="G14" s="15"/>
      <c r="H14" s="15"/>
      <c r="I14" s="15"/>
      <c r="J14" s="15"/>
      <c r="K14" s="15"/>
    </row>
    <row r="15" spans="1:11" ht="16.5" x14ac:dyDescent="0.3">
      <c r="A15" s="16" t="s">
        <v>12</v>
      </c>
      <c r="B15" s="23" t="s">
        <v>39</v>
      </c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33.75" customHeight="1" x14ac:dyDescent="0.25">
      <c r="A16" s="17"/>
      <c r="B16" s="23" t="s">
        <v>14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6.5" x14ac:dyDescent="0.25">
      <c r="A17" s="17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6.5" x14ac:dyDescent="0.25">
      <c r="A18" s="17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6.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x14ac:dyDescent="0.3">
      <c r="A20" s="1"/>
      <c r="B20" s="1" t="s">
        <v>16</v>
      </c>
      <c r="C20" s="1" t="s">
        <v>17</v>
      </c>
      <c r="D20" s="1"/>
      <c r="E20" s="1"/>
      <c r="F20" s="1"/>
      <c r="G20" s="1"/>
      <c r="H20" s="21"/>
      <c r="I20" s="21"/>
      <c r="J20" s="21"/>
      <c r="K20" s="21"/>
    </row>
    <row r="21" spans="1:11" ht="16.5" x14ac:dyDescent="0.3">
      <c r="A21" s="18"/>
      <c r="B21" s="18"/>
      <c r="C21" s="18"/>
      <c r="D21" s="18"/>
      <c r="E21" s="18"/>
      <c r="F21" s="18"/>
      <c r="G21" s="18"/>
      <c r="H21" s="22" t="s">
        <v>15</v>
      </c>
      <c r="I21" s="22"/>
      <c r="J21" s="22"/>
      <c r="K21" s="22"/>
    </row>
    <row r="22" spans="1:11" ht="16.5" x14ac:dyDescent="0.3">
      <c r="A22" s="1"/>
      <c r="B22" s="1"/>
      <c r="C22" s="1"/>
      <c r="D22" s="1"/>
      <c r="E22" s="1"/>
      <c r="F22" s="1"/>
      <c r="G22" s="1"/>
      <c r="H22" s="20"/>
      <c r="I22" s="20"/>
      <c r="J22" s="20"/>
      <c r="K22" s="20"/>
    </row>
  </sheetData>
  <mergeCells count="7">
    <mergeCell ref="H22:K22"/>
    <mergeCell ref="A1:K1"/>
    <mergeCell ref="A13:H13"/>
    <mergeCell ref="B15:K15"/>
    <mergeCell ref="B16:K16"/>
    <mergeCell ref="H20:K20"/>
    <mergeCell ref="H21:K21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2025-03-04T11:48:05Z</cp:lastPrinted>
  <dcterms:created xsi:type="dcterms:W3CDTF">2023-02-27T13:57:10Z</dcterms:created>
  <dcterms:modified xsi:type="dcterms:W3CDTF">2025-03-04T13:13:33Z</dcterms:modified>
</cp:coreProperties>
</file>