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HD_Ruzomberok\sutazne_podklady_final\"/>
    </mc:Choice>
  </mc:AlternateContent>
  <bookViews>
    <workbookView xWindow="0" yWindow="0" windowWidth="20490" windowHeight="7755"/>
  </bookViews>
  <sheets>
    <sheet name="Hárok1" sheetId="2" r:id="rId1"/>
  </sheets>
  <definedNames>
    <definedName name="_xlnm.Print_Area" localSheetId="0">Hárok1!$A$1:$K$51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46" i="2" s="1"/>
  <c r="G6" i="2"/>
  <c r="E11" i="2" s="1"/>
  <c r="I48" i="2"/>
  <c r="E48" i="2"/>
  <c r="D48" i="2"/>
  <c r="C48" i="2"/>
  <c r="C50" i="2" s="1"/>
  <c r="F47" i="2"/>
  <c r="F46" i="2"/>
  <c r="H46" i="2" s="1"/>
  <c r="G45" i="2"/>
  <c r="F45" i="2"/>
  <c r="G44" i="2"/>
  <c r="F44" i="2"/>
  <c r="G43" i="2"/>
  <c r="F43" i="2"/>
  <c r="G42" i="2"/>
  <c r="F42" i="2"/>
  <c r="H42" i="2" s="1"/>
  <c r="G41" i="2"/>
  <c r="F41" i="2"/>
  <c r="G40" i="2"/>
  <c r="F40" i="2"/>
  <c r="G39" i="2"/>
  <c r="F39" i="2"/>
  <c r="G38" i="2"/>
  <c r="F38" i="2"/>
  <c r="G37" i="2"/>
  <c r="F37" i="2"/>
  <c r="H37" i="2" s="1"/>
  <c r="G36" i="2"/>
  <c r="F36" i="2"/>
  <c r="H24" i="2"/>
  <c r="F11" i="2" s="1"/>
  <c r="G11" i="2" s="1"/>
  <c r="E24" i="2"/>
  <c r="D24" i="2"/>
  <c r="C11" i="2" s="1"/>
  <c r="C24" i="2"/>
  <c r="G23" i="2"/>
  <c r="G22" i="2"/>
  <c r="G21" i="2"/>
  <c r="G20" i="2"/>
  <c r="G19" i="2"/>
  <c r="G18" i="2"/>
  <c r="G17" i="2"/>
  <c r="H38" i="2" l="1"/>
  <c r="H40" i="2"/>
  <c r="H44" i="2"/>
  <c r="J44" i="2" s="1"/>
  <c r="H39" i="2"/>
  <c r="J39" i="2" s="1"/>
  <c r="H41" i="2"/>
  <c r="H43" i="2"/>
  <c r="H45" i="2"/>
  <c r="J45" i="2" s="1"/>
  <c r="G47" i="2"/>
  <c r="H47" i="2" s="1"/>
  <c r="J47" i="2" s="1"/>
  <c r="H36" i="2"/>
  <c r="J36" i="2" s="1"/>
  <c r="G24" i="2"/>
  <c r="D11" i="2" s="1"/>
  <c r="J43" i="2"/>
  <c r="J38" i="2"/>
  <c r="J41" i="2"/>
  <c r="H11" i="2"/>
  <c r="J37" i="2"/>
  <c r="J42" i="2"/>
  <c r="J40" i="2"/>
  <c r="J46" i="2"/>
  <c r="F48" i="2"/>
  <c r="G48" i="2" l="1"/>
  <c r="J48" i="2"/>
  <c r="J50" i="2" s="1"/>
  <c r="H48" i="2"/>
  <c r="H50" i="2" s="1"/>
</calcChain>
</file>

<file path=xl/sharedStrings.xml><?xml version="1.0" encoding="utf-8"?>
<sst xmlns="http://schemas.openxmlformats.org/spreadsheetml/2006/main" count="68" uniqueCount="55">
  <si>
    <t>Relevantné obdobie</t>
  </si>
  <si>
    <t>tab. 1</t>
  </si>
  <si>
    <t>tab. 2</t>
  </si>
  <si>
    <t>Linka</t>
  </si>
  <si>
    <t>Spoj</t>
  </si>
  <si>
    <t>tab. 3</t>
  </si>
  <si>
    <t>Mesiac</t>
  </si>
  <si>
    <t>Ročné vyúčtovanie kompenzácie / poskytnutého príspevku (zálohy)</t>
  </si>
  <si>
    <t>Spolu</t>
  </si>
  <si>
    <t>n/a</t>
  </si>
  <si>
    <t>Mesačné vyúčtovanie kompenzácie / poskytnutého príspevku (zálohy)</t>
  </si>
  <si>
    <t>Dopravca:</t>
  </si>
  <si>
    <t>Výnosy dopravného výkonu
[EUR]</t>
  </si>
  <si>
    <t>Celkom</t>
  </si>
  <si>
    <t>Tržby
[EUR]</t>
  </si>
  <si>
    <t>Počet spojov za relevantné obdobie</t>
  </si>
  <si>
    <t>Ost. tržby a výnosy</t>
  </si>
  <si>
    <t>[preplatok (-) / doplatok (+)]:</t>
  </si>
  <si>
    <t>A</t>
  </si>
  <si>
    <t>B</t>
  </si>
  <si>
    <t>C</t>
  </si>
  <si>
    <t>D</t>
  </si>
  <si>
    <t>E</t>
  </si>
  <si>
    <t>E = poskytnutá záloha</t>
  </si>
  <si>
    <t>I</t>
  </si>
  <si>
    <t>G = F * sadzba</t>
  </si>
  <si>
    <t>F = D * sadzba</t>
  </si>
  <si>
    <t>G = záloha ročná / 12</t>
  </si>
  <si>
    <t>J = H + I</t>
  </si>
  <si>
    <t>Poskytnutá záloha na objednaný dopravný výkon za XX/20XX [EUR]:</t>
  </si>
  <si>
    <t>Poskytnutá záloha na objednaný dopravný výkon za rok 20XX [EUR]:</t>
  </si>
  <si>
    <t>Počet prepravených osôb</t>
  </si>
  <si>
    <t>F</t>
  </si>
  <si>
    <t>G = E * F</t>
  </si>
  <si>
    <t>H</t>
  </si>
  <si>
    <t>B = SUM(tab.2 D)</t>
  </si>
  <si>
    <t>C = SUM(tab.2 G)</t>
  </si>
  <si>
    <t>F = SUM(tab.2 H)</t>
  </si>
  <si>
    <t>Objednané tarifné kilometre
[tarifný kilometer]</t>
  </si>
  <si>
    <t>Skutočný dopravný výkon
[tarifný kilometer]</t>
  </si>
  <si>
    <t>Objednaný dopravný výkon
[tarifný kilometer]</t>
  </si>
  <si>
    <t>Dĺžka spoja
[tarifný kilometer]</t>
  </si>
  <si>
    <t>Dohodnutá výška celkových nákladov na 1 tarifný km (sadzba) [EUR / 1 tarifný kilometer]:</t>
  </si>
  <si>
    <t>Poskytnutá záloha vo forme 1/12 ročnej kompenzácie
[EUR]</t>
  </si>
  <si>
    <t>Výška celkových nákladov dopravného výkonu
[EUR]</t>
  </si>
  <si>
    <t>H = G - E -C</t>
  </si>
  <si>
    <t>Prepočítaná výška celkových nákladov na skutočný dopravný výkon</t>
  </si>
  <si>
    <t>Skutočne poskytnutá záloha
[EUR]</t>
  </si>
  <si>
    <t>H = F - G - B</t>
  </si>
  <si>
    <t>Predpokladaný ročný kilometrický výkon [tarifný kilometer]:</t>
  </si>
  <si>
    <t>Už vysporiadaný
preplatku v prospech objednávateľa (+) / doplatku v prospech dopravcu (-)
[EUR]</t>
  </si>
  <si>
    <t>Konečná celková bilancia
nárok objednávateľa na preplatok (-) / nárok dopravcu na doplatok (+)
[EUR]</t>
  </si>
  <si>
    <t>Nárok objednávateľa na preplatok (-) / nárok dopravcu na doplatok (+)
[EUR]</t>
  </si>
  <si>
    <t>Dohodnutá výška celkových nákladov za 1 tarifný km (sadzba) [EUR / 1 tarifný kilometer]:</t>
  </si>
  <si>
    <t>príloha č. 4 k Zmluve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</si>
</sst>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2" borderId="14" xfId="0" applyFont="1" applyFill="1" applyBorder="1"/>
    <xf numFmtId="0" fontId="3" fillId="2" borderId="15" xfId="0" applyFont="1" applyFill="1" applyBorder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5" fontId="3" fillId="0" borderId="1" xfId="1" applyNumberFormat="1" applyFont="1" applyBorder="1"/>
    <xf numFmtId="0" fontId="3" fillId="0" borderId="0" xfId="0" applyFont="1" applyBorder="1" applyAlignment="1">
      <alignment horizontal="left"/>
    </xf>
    <xf numFmtId="164" fontId="3" fillId="0" borderId="1" xfId="1" applyFont="1" applyBorder="1"/>
    <xf numFmtId="164" fontId="3" fillId="2" borderId="1" xfId="1" applyFont="1" applyFill="1" applyBorder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0" borderId="0" xfId="0" applyFont="1" applyBorder="1"/>
    <xf numFmtId="164" fontId="3" fillId="0" borderId="0" xfId="1" applyFont="1" applyBorder="1"/>
    <xf numFmtId="164" fontId="3" fillId="0" borderId="0" xfId="0" applyNumberFormat="1" applyFont="1" applyBorder="1"/>
    <xf numFmtId="0" fontId="3" fillId="0" borderId="5" xfId="0" applyFont="1" applyBorder="1"/>
    <xf numFmtId="164" fontId="3" fillId="0" borderId="5" xfId="1" applyFont="1" applyBorder="1"/>
    <xf numFmtId="4" fontId="3" fillId="0" borderId="5" xfId="0" applyNumberFormat="1" applyFont="1" applyBorder="1"/>
    <xf numFmtId="4" fontId="3" fillId="2" borderId="5" xfId="0" applyNumberFormat="1" applyFont="1" applyFill="1" applyBorder="1"/>
    <xf numFmtId="0" fontId="3" fillId="0" borderId="7" xfId="0" applyFont="1" applyBorder="1"/>
    <xf numFmtId="164" fontId="3" fillId="0" borderId="7" xfId="1" applyFont="1" applyBorder="1"/>
    <xf numFmtId="4" fontId="3" fillId="0" borderId="7" xfId="0" applyNumberFormat="1" applyFont="1" applyBorder="1"/>
    <xf numFmtId="4" fontId="3" fillId="2" borderId="7" xfId="0" applyNumberFormat="1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165" fontId="3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4" fontId="3" fillId="2" borderId="5" xfId="0" applyNumberFormat="1" applyFont="1" applyFill="1" applyBorder="1"/>
    <xf numFmtId="164" fontId="3" fillId="0" borderId="7" xfId="0" applyNumberFormat="1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4" fontId="3" fillId="2" borderId="7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0" borderId="6" xfId="1" applyFont="1" applyBorder="1"/>
    <xf numFmtId="4" fontId="3" fillId="0" borderId="6" xfId="0" applyNumberFormat="1" applyFont="1" applyBorder="1"/>
    <xf numFmtId="164" fontId="3" fillId="2" borderId="6" xfId="0" applyNumberFormat="1" applyFont="1" applyFill="1" applyBorder="1"/>
    <xf numFmtId="164" fontId="3" fillId="0" borderId="6" xfId="0" applyNumberFormat="1" applyFont="1" applyFill="1" applyBorder="1"/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0" fontId="4" fillId="0" borderId="0" xfId="0" applyFont="1"/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4" fillId="0" borderId="1" xfId="1" applyFont="1" applyBorder="1"/>
    <xf numFmtId="0" fontId="4" fillId="2" borderId="2" xfId="0" applyFont="1" applyFill="1" applyBorder="1" applyAlignment="1"/>
    <xf numFmtId="164" fontId="4" fillId="2" borderId="2" xfId="1" applyFont="1" applyFill="1" applyBorder="1"/>
    <xf numFmtId="0" fontId="4" fillId="2" borderId="2" xfId="0" applyFont="1" applyFill="1" applyBorder="1"/>
    <xf numFmtId="164" fontId="4" fillId="2" borderId="3" xfId="1" applyFont="1" applyFill="1" applyBorder="1"/>
    <xf numFmtId="164" fontId="4" fillId="2" borderId="1" xfId="0" applyNumberFormat="1" applyFont="1" applyFill="1" applyBorder="1" applyAlignment="1"/>
    <xf numFmtId="0" fontId="4" fillId="2" borderId="3" xfId="0" applyFont="1" applyFill="1" applyBorder="1" applyAlignment="1"/>
    <xf numFmtId="164" fontId="4" fillId="2" borderId="1" xfId="1" applyFont="1" applyFill="1" applyBorder="1"/>
    <xf numFmtId="0" fontId="4" fillId="2" borderId="1" xfId="0" applyFont="1" applyFill="1" applyBorder="1"/>
    <xf numFmtId="0" fontId="3" fillId="0" borderId="0" xfId="0" applyFont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view="pageBreakPreview" zoomScaleNormal="100" zoomScaleSheetLayoutView="100" workbookViewId="0">
      <selection activeCell="A2" sqref="A2:J2"/>
    </sheetView>
  </sheetViews>
  <sheetFormatPr defaultRowHeight="12.75" x14ac:dyDescent="0.2"/>
  <cols>
    <col min="1" max="1" width="8.5703125" style="2" customWidth="1"/>
    <col min="2" max="2" width="7.28515625" style="2" customWidth="1"/>
    <col min="3" max="10" width="15" style="2" customWidth="1"/>
    <col min="11" max="11" width="1" style="2" customWidth="1"/>
    <col min="12" max="16384" width="9.140625" style="2"/>
  </cols>
  <sheetData>
    <row r="1" spans="1:10" ht="15" customHeight="1" x14ac:dyDescent="0.2">
      <c r="A1" s="71" t="s">
        <v>54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x14ac:dyDescent="0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</row>
    <row r="3" spans="1:10" ht="15" x14ac:dyDescent="0.25">
      <c r="A3" s="4" t="s">
        <v>11</v>
      </c>
      <c r="B3" s="5"/>
      <c r="C3" s="6"/>
      <c r="D3" s="6"/>
      <c r="E3" s="6"/>
      <c r="F3" s="6"/>
      <c r="G3" s="6"/>
      <c r="H3" s="1"/>
      <c r="I3" s="1"/>
      <c r="J3" s="1"/>
    </row>
    <row r="4" spans="1:10" x14ac:dyDescent="0.2">
      <c r="A4" s="7" t="s">
        <v>49</v>
      </c>
      <c r="B4" s="7"/>
      <c r="C4" s="7"/>
      <c r="D4" s="7"/>
      <c r="E4" s="7"/>
      <c r="F4" s="7"/>
      <c r="G4" s="8"/>
      <c r="H4" s="9"/>
      <c r="I4" s="9"/>
      <c r="J4" s="9"/>
    </row>
    <row r="5" spans="1:10" x14ac:dyDescent="0.2">
      <c r="A5" s="7" t="s">
        <v>53</v>
      </c>
      <c r="B5" s="7"/>
      <c r="C5" s="7"/>
      <c r="D5" s="7"/>
      <c r="E5" s="7"/>
      <c r="F5" s="7"/>
      <c r="G5" s="10"/>
      <c r="H5" s="9"/>
      <c r="I5" s="9"/>
      <c r="J5" s="9"/>
    </row>
    <row r="6" spans="1:10" x14ac:dyDescent="0.2">
      <c r="A6" s="7" t="s">
        <v>29</v>
      </c>
      <c r="B6" s="7"/>
      <c r="C6" s="7"/>
      <c r="D6" s="7"/>
      <c r="E6" s="7"/>
      <c r="F6" s="7"/>
      <c r="G6" s="11">
        <f>G4*G5*0.45/12</f>
        <v>0</v>
      </c>
      <c r="H6" s="9"/>
      <c r="I6" s="9"/>
      <c r="J6" s="9"/>
    </row>
    <row r="8" spans="1:10" x14ac:dyDescent="0.2">
      <c r="A8" s="2" t="s">
        <v>1</v>
      </c>
    </row>
    <row r="9" spans="1:10" s="15" customFormat="1" ht="78.75" customHeight="1" x14ac:dyDescent="0.25">
      <c r="A9" s="12" t="s">
        <v>0</v>
      </c>
      <c r="B9" s="13"/>
      <c r="C9" s="14" t="s">
        <v>12</v>
      </c>
      <c r="D9" s="14" t="s">
        <v>40</v>
      </c>
      <c r="E9" s="14" t="s">
        <v>43</v>
      </c>
      <c r="F9" s="14" t="s">
        <v>39</v>
      </c>
      <c r="G9" s="14" t="s">
        <v>44</v>
      </c>
      <c r="H9" s="14" t="s">
        <v>52</v>
      </c>
    </row>
    <row r="10" spans="1:10" s="15" customFormat="1" ht="25.5" x14ac:dyDescent="0.25">
      <c r="A10" s="16" t="s">
        <v>18</v>
      </c>
      <c r="B10" s="17"/>
      <c r="C10" s="18" t="s">
        <v>35</v>
      </c>
      <c r="D10" s="18" t="s">
        <v>36</v>
      </c>
      <c r="E10" s="18" t="s">
        <v>23</v>
      </c>
      <c r="F10" s="18" t="s">
        <v>37</v>
      </c>
      <c r="G10" s="18" t="s">
        <v>25</v>
      </c>
      <c r="H10" s="18" t="s">
        <v>45</v>
      </c>
    </row>
    <row r="11" spans="1:10" x14ac:dyDescent="0.2">
      <c r="A11" s="19"/>
      <c r="B11" s="20"/>
      <c r="C11" s="11">
        <f>$D$24</f>
        <v>0</v>
      </c>
      <c r="D11" s="21">
        <f>$G$24</f>
        <v>0</v>
      </c>
      <c r="E11" s="11">
        <f>$G$6</f>
        <v>0</v>
      </c>
      <c r="F11" s="21">
        <f>$H$24</f>
        <v>0</v>
      </c>
      <c r="G11" s="22">
        <f>F11*$G$5</f>
        <v>0</v>
      </c>
      <c r="H11" s="22">
        <f>G11-E11-C11</f>
        <v>0</v>
      </c>
    </row>
    <row r="12" spans="1:10" x14ac:dyDescent="0.2">
      <c r="A12" s="23"/>
      <c r="B12" s="23"/>
      <c r="C12" s="24"/>
      <c r="D12" s="24"/>
      <c r="E12" s="24"/>
      <c r="F12" s="24"/>
      <c r="G12" s="24"/>
      <c r="H12" s="25"/>
      <c r="I12" s="25"/>
      <c r="J12" s="25"/>
    </row>
    <row r="14" spans="1:10" x14ac:dyDescent="0.2">
      <c r="A14" s="2" t="s">
        <v>2</v>
      </c>
    </row>
    <row r="15" spans="1:10" s="15" customFormat="1" ht="51" x14ac:dyDescent="0.25">
      <c r="A15" s="14" t="s">
        <v>3</v>
      </c>
      <c r="B15" s="14" t="s">
        <v>4</v>
      </c>
      <c r="C15" s="14" t="s">
        <v>31</v>
      </c>
      <c r="D15" s="14" t="s">
        <v>14</v>
      </c>
      <c r="E15" s="14" t="s">
        <v>15</v>
      </c>
      <c r="F15" s="14" t="s">
        <v>41</v>
      </c>
      <c r="G15" s="14" t="s">
        <v>40</v>
      </c>
      <c r="H15" s="14" t="s">
        <v>39</v>
      </c>
    </row>
    <row r="16" spans="1:10" s="15" customFormat="1" x14ac:dyDescent="0.25">
      <c r="A16" s="18" t="s">
        <v>18</v>
      </c>
      <c r="B16" s="18" t="s">
        <v>19</v>
      </c>
      <c r="C16" s="18" t="s">
        <v>20</v>
      </c>
      <c r="D16" s="18" t="s">
        <v>21</v>
      </c>
      <c r="E16" s="18" t="s">
        <v>22</v>
      </c>
      <c r="F16" s="18" t="s">
        <v>32</v>
      </c>
      <c r="G16" s="18" t="s">
        <v>33</v>
      </c>
      <c r="H16" s="18" t="s">
        <v>34</v>
      </c>
    </row>
    <row r="17" spans="1:10" x14ac:dyDescent="0.2">
      <c r="A17" s="26"/>
      <c r="B17" s="26"/>
      <c r="C17" s="26"/>
      <c r="D17" s="27"/>
      <c r="E17" s="28"/>
      <c r="F17" s="28"/>
      <c r="G17" s="29">
        <f>E17*F17</f>
        <v>0</v>
      </c>
      <c r="H17" s="28"/>
    </row>
    <row r="18" spans="1:10" x14ac:dyDescent="0.2">
      <c r="A18" s="30"/>
      <c r="B18" s="30"/>
      <c r="C18" s="30"/>
      <c r="D18" s="31"/>
      <c r="E18" s="32"/>
      <c r="F18" s="32"/>
      <c r="G18" s="33">
        <f t="shared" ref="G18:G23" si="0">E18*F18</f>
        <v>0</v>
      </c>
      <c r="H18" s="32"/>
    </row>
    <row r="19" spans="1:10" x14ac:dyDescent="0.2">
      <c r="A19" s="30"/>
      <c r="B19" s="30"/>
      <c r="C19" s="30"/>
      <c r="D19" s="31"/>
      <c r="E19" s="32"/>
      <c r="F19" s="32"/>
      <c r="G19" s="33">
        <f t="shared" si="0"/>
        <v>0</v>
      </c>
      <c r="H19" s="32"/>
    </row>
    <row r="20" spans="1:10" x14ac:dyDescent="0.2">
      <c r="A20" s="30"/>
      <c r="B20" s="30"/>
      <c r="C20" s="30"/>
      <c r="D20" s="31"/>
      <c r="E20" s="32"/>
      <c r="F20" s="32"/>
      <c r="G20" s="33">
        <f t="shared" si="0"/>
        <v>0</v>
      </c>
      <c r="H20" s="32"/>
    </row>
    <row r="21" spans="1:10" x14ac:dyDescent="0.2">
      <c r="A21" s="30"/>
      <c r="B21" s="30"/>
      <c r="C21" s="30"/>
      <c r="D21" s="31"/>
      <c r="E21" s="32"/>
      <c r="F21" s="32"/>
      <c r="G21" s="33">
        <f t="shared" si="0"/>
        <v>0</v>
      </c>
      <c r="H21" s="32"/>
    </row>
    <row r="22" spans="1:10" x14ac:dyDescent="0.2">
      <c r="A22" s="30"/>
      <c r="B22" s="30"/>
      <c r="C22" s="30"/>
      <c r="D22" s="31"/>
      <c r="E22" s="32"/>
      <c r="F22" s="32"/>
      <c r="G22" s="33">
        <f t="shared" si="0"/>
        <v>0</v>
      </c>
      <c r="H22" s="32"/>
    </row>
    <row r="23" spans="1:10" x14ac:dyDescent="0.2">
      <c r="A23" s="30"/>
      <c r="B23" s="30"/>
      <c r="C23" s="30"/>
      <c r="D23" s="31"/>
      <c r="E23" s="32"/>
      <c r="F23" s="32"/>
      <c r="G23" s="33">
        <f t="shared" si="0"/>
        <v>0</v>
      </c>
      <c r="H23" s="32"/>
    </row>
    <row r="24" spans="1:10" x14ac:dyDescent="0.2">
      <c r="A24" s="34" t="s">
        <v>8</v>
      </c>
      <c r="B24" s="35"/>
      <c r="C24" s="22">
        <f>SUM(C17:C23)</f>
        <v>0</v>
      </c>
      <c r="D24" s="22">
        <f>SUM(D17:D23)</f>
        <v>0</v>
      </c>
      <c r="E24" s="36">
        <f>SUM(E17:E23)</f>
        <v>0</v>
      </c>
      <c r="F24" s="37" t="s">
        <v>9</v>
      </c>
      <c r="G24" s="36">
        <f>SUM(G17:G23)</f>
        <v>0</v>
      </c>
      <c r="H24" s="36">
        <f>SUM(H17:H23)</f>
        <v>0</v>
      </c>
    </row>
    <row r="27" spans="1:10" ht="15" x14ac:dyDescent="0.25">
      <c r="A27" s="3" t="s">
        <v>7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ht="15" x14ac:dyDescent="0.25">
      <c r="A28" s="4" t="s">
        <v>11</v>
      </c>
      <c r="B28" s="5"/>
      <c r="C28" s="6"/>
      <c r="D28" s="6"/>
      <c r="E28" s="6"/>
      <c r="F28" s="6"/>
      <c r="G28" s="6"/>
      <c r="H28" s="1"/>
      <c r="I28" s="1"/>
      <c r="J28" s="1"/>
    </row>
    <row r="29" spans="1:10" x14ac:dyDescent="0.2">
      <c r="A29" s="7" t="s">
        <v>49</v>
      </c>
      <c r="B29" s="7"/>
      <c r="C29" s="7"/>
      <c r="D29" s="7"/>
      <c r="E29" s="7"/>
      <c r="F29" s="7"/>
      <c r="G29" s="8"/>
      <c r="H29" s="9"/>
      <c r="I29" s="9"/>
      <c r="J29" s="9"/>
    </row>
    <row r="30" spans="1:10" x14ac:dyDescent="0.2">
      <c r="A30" s="7" t="s">
        <v>42</v>
      </c>
      <c r="B30" s="7"/>
      <c r="C30" s="7"/>
      <c r="D30" s="7"/>
      <c r="E30" s="7"/>
      <c r="F30" s="7"/>
      <c r="G30" s="10"/>
      <c r="H30" s="9"/>
      <c r="I30" s="9"/>
      <c r="J30" s="9"/>
    </row>
    <row r="31" spans="1:10" x14ac:dyDescent="0.2">
      <c r="A31" s="7" t="s">
        <v>30</v>
      </c>
      <c r="B31" s="7"/>
      <c r="C31" s="7"/>
      <c r="D31" s="7"/>
      <c r="E31" s="7"/>
      <c r="F31" s="7"/>
      <c r="G31" s="11">
        <f>G29*G30*0.45</f>
        <v>0</v>
      </c>
      <c r="H31" s="9"/>
      <c r="I31" s="9"/>
      <c r="J31" s="9"/>
    </row>
    <row r="33" spans="1:11" x14ac:dyDescent="0.2">
      <c r="A33" s="2" t="s">
        <v>5</v>
      </c>
    </row>
    <row r="34" spans="1:11" ht="114.75" x14ac:dyDescent="0.25">
      <c r="A34" s="38" t="s">
        <v>6</v>
      </c>
      <c r="B34" s="39"/>
      <c r="C34" s="14" t="s">
        <v>14</v>
      </c>
      <c r="D34" s="14" t="s">
        <v>38</v>
      </c>
      <c r="E34" s="14" t="s">
        <v>39</v>
      </c>
      <c r="F34" s="14" t="s">
        <v>46</v>
      </c>
      <c r="G34" s="14" t="s">
        <v>47</v>
      </c>
      <c r="H34" s="14" t="s">
        <v>52</v>
      </c>
      <c r="I34" s="14" t="s">
        <v>50</v>
      </c>
      <c r="J34" s="14" t="s">
        <v>51</v>
      </c>
      <c r="K34" s="1"/>
    </row>
    <row r="35" spans="1:11" ht="25.5" x14ac:dyDescent="0.25">
      <c r="A35" s="40" t="s">
        <v>18</v>
      </c>
      <c r="B35" s="41"/>
      <c r="C35" s="18" t="s">
        <v>19</v>
      </c>
      <c r="D35" s="18" t="s">
        <v>20</v>
      </c>
      <c r="E35" s="18" t="s">
        <v>21</v>
      </c>
      <c r="F35" s="18" t="s">
        <v>26</v>
      </c>
      <c r="G35" s="18" t="s">
        <v>27</v>
      </c>
      <c r="H35" s="18" t="s">
        <v>48</v>
      </c>
      <c r="I35" s="18" t="s">
        <v>24</v>
      </c>
      <c r="J35" s="18" t="s">
        <v>28</v>
      </c>
      <c r="K35" s="1"/>
    </row>
    <row r="36" spans="1:11" ht="15" x14ac:dyDescent="0.25">
      <c r="A36" s="42">
        <v>1</v>
      </c>
      <c r="B36" s="43"/>
      <c r="C36" s="27"/>
      <c r="D36" s="28"/>
      <c r="E36" s="28"/>
      <c r="F36" s="44">
        <f t="shared" ref="F36:F47" si="1">E36*$G$30</f>
        <v>0</v>
      </c>
      <c r="G36" s="44">
        <f t="shared" ref="G36:G47" si="2">$G$31/12</f>
        <v>0</v>
      </c>
      <c r="H36" s="44">
        <f>F36-G36-C36</f>
        <v>0</v>
      </c>
      <c r="I36" s="45"/>
      <c r="J36" s="44">
        <f>H36+I36</f>
        <v>0</v>
      </c>
      <c r="K36" s="1"/>
    </row>
    <row r="37" spans="1:11" ht="15" x14ac:dyDescent="0.25">
      <c r="A37" s="46">
        <v>2</v>
      </c>
      <c r="B37" s="47"/>
      <c r="C37" s="31"/>
      <c r="D37" s="32"/>
      <c r="E37" s="32"/>
      <c r="F37" s="48">
        <f t="shared" si="1"/>
        <v>0</v>
      </c>
      <c r="G37" s="48">
        <f t="shared" si="2"/>
        <v>0</v>
      </c>
      <c r="H37" s="48">
        <f t="shared" ref="H37:H47" si="3">F37-G37-C37</f>
        <v>0</v>
      </c>
      <c r="I37" s="45"/>
      <c r="J37" s="48">
        <f t="shared" ref="J37:J47" si="4">H37+I37</f>
        <v>0</v>
      </c>
      <c r="K37" s="1"/>
    </row>
    <row r="38" spans="1:11" ht="15" customHeight="1" x14ac:dyDescent="0.2">
      <c r="A38" s="46">
        <v>3</v>
      </c>
      <c r="B38" s="47"/>
      <c r="C38" s="31"/>
      <c r="D38" s="32"/>
      <c r="E38" s="32"/>
      <c r="F38" s="48">
        <f t="shared" si="1"/>
        <v>0</v>
      </c>
      <c r="G38" s="48">
        <f t="shared" si="2"/>
        <v>0</v>
      </c>
      <c r="H38" s="48">
        <f t="shared" si="3"/>
        <v>0</v>
      </c>
      <c r="I38" s="45"/>
      <c r="J38" s="48">
        <f t="shared" si="4"/>
        <v>0</v>
      </c>
    </row>
    <row r="39" spans="1:11" ht="15" customHeight="1" x14ac:dyDescent="0.2">
      <c r="A39" s="46">
        <v>4</v>
      </c>
      <c r="B39" s="47"/>
      <c r="C39" s="31"/>
      <c r="D39" s="32"/>
      <c r="E39" s="32"/>
      <c r="F39" s="48">
        <f t="shared" si="1"/>
        <v>0</v>
      </c>
      <c r="G39" s="48">
        <f t="shared" si="2"/>
        <v>0</v>
      </c>
      <c r="H39" s="48">
        <f t="shared" si="3"/>
        <v>0</v>
      </c>
      <c r="I39" s="45"/>
      <c r="J39" s="48">
        <f t="shared" si="4"/>
        <v>0</v>
      </c>
    </row>
    <row r="40" spans="1:11" ht="15" customHeight="1" x14ac:dyDescent="0.2">
      <c r="A40" s="46">
        <v>5</v>
      </c>
      <c r="B40" s="47"/>
      <c r="C40" s="31"/>
      <c r="D40" s="32"/>
      <c r="E40" s="32"/>
      <c r="F40" s="48">
        <f t="shared" si="1"/>
        <v>0</v>
      </c>
      <c r="G40" s="48">
        <f t="shared" si="2"/>
        <v>0</v>
      </c>
      <c r="H40" s="48">
        <f t="shared" si="3"/>
        <v>0</v>
      </c>
      <c r="I40" s="45"/>
      <c r="J40" s="48">
        <f t="shared" si="4"/>
        <v>0</v>
      </c>
    </row>
    <row r="41" spans="1:11" ht="15" customHeight="1" x14ac:dyDescent="0.2">
      <c r="A41" s="46">
        <v>6</v>
      </c>
      <c r="B41" s="47"/>
      <c r="C41" s="31"/>
      <c r="D41" s="32"/>
      <c r="E41" s="32"/>
      <c r="F41" s="48">
        <f t="shared" si="1"/>
        <v>0</v>
      </c>
      <c r="G41" s="48">
        <f t="shared" si="2"/>
        <v>0</v>
      </c>
      <c r="H41" s="48">
        <f t="shared" si="3"/>
        <v>0</v>
      </c>
      <c r="I41" s="45"/>
      <c r="J41" s="48">
        <f t="shared" si="4"/>
        <v>0</v>
      </c>
    </row>
    <row r="42" spans="1:11" ht="15" customHeight="1" x14ac:dyDescent="0.2">
      <c r="A42" s="46">
        <v>7</v>
      </c>
      <c r="B42" s="47"/>
      <c r="C42" s="31"/>
      <c r="D42" s="32"/>
      <c r="E42" s="32"/>
      <c r="F42" s="48">
        <f t="shared" si="1"/>
        <v>0</v>
      </c>
      <c r="G42" s="48">
        <f t="shared" si="2"/>
        <v>0</v>
      </c>
      <c r="H42" s="48">
        <f t="shared" si="3"/>
        <v>0</v>
      </c>
      <c r="I42" s="45"/>
      <c r="J42" s="48">
        <f t="shared" si="4"/>
        <v>0</v>
      </c>
    </row>
    <row r="43" spans="1:11" ht="15" customHeight="1" x14ac:dyDescent="0.2">
      <c r="A43" s="46">
        <v>8</v>
      </c>
      <c r="B43" s="47"/>
      <c r="C43" s="31"/>
      <c r="D43" s="32"/>
      <c r="E43" s="32"/>
      <c r="F43" s="48">
        <f t="shared" si="1"/>
        <v>0</v>
      </c>
      <c r="G43" s="48">
        <f t="shared" si="2"/>
        <v>0</v>
      </c>
      <c r="H43" s="48">
        <f t="shared" si="3"/>
        <v>0</v>
      </c>
      <c r="I43" s="45"/>
      <c r="J43" s="48">
        <f t="shared" si="4"/>
        <v>0</v>
      </c>
    </row>
    <row r="44" spans="1:11" ht="15" customHeight="1" x14ac:dyDescent="0.2">
      <c r="A44" s="46">
        <v>9</v>
      </c>
      <c r="B44" s="47"/>
      <c r="C44" s="31"/>
      <c r="D44" s="32"/>
      <c r="E44" s="32"/>
      <c r="F44" s="48">
        <f t="shared" si="1"/>
        <v>0</v>
      </c>
      <c r="G44" s="48">
        <f t="shared" si="2"/>
        <v>0</v>
      </c>
      <c r="H44" s="48">
        <f t="shared" si="3"/>
        <v>0</v>
      </c>
      <c r="I44" s="45"/>
      <c r="J44" s="48">
        <f t="shared" si="4"/>
        <v>0</v>
      </c>
    </row>
    <row r="45" spans="1:11" ht="15" customHeight="1" x14ac:dyDescent="0.2">
      <c r="A45" s="46">
        <v>10</v>
      </c>
      <c r="B45" s="47"/>
      <c r="C45" s="31"/>
      <c r="D45" s="32"/>
      <c r="E45" s="32"/>
      <c r="F45" s="48">
        <f t="shared" si="1"/>
        <v>0</v>
      </c>
      <c r="G45" s="48">
        <f t="shared" si="2"/>
        <v>0</v>
      </c>
      <c r="H45" s="48">
        <f t="shared" si="3"/>
        <v>0</v>
      </c>
      <c r="I45" s="45"/>
      <c r="J45" s="48">
        <f t="shared" si="4"/>
        <v>0</v>
      </c>
    </row>
    <row r="46" spans="1:11" ht="15" customHeight="1" x14ac:dyDescent="0.2">
      <c r="A46" s="46">
        <v>11</v>
      </c>
      <c r="B46" s="47"/>
      <c r="C46" s="31"/>
      <c r="D46" s="32"/>
      <c r="E46" s="32"/>
      <c r="F46" s="48">
        <f t="shared" si="1"/>
        <v>0</v>
      </c>
      <c r="G46" s="48">
        <f t="shared" si="2"/>
        <v>0</v>
      </c>
      <c r="H46" s="48">
        <f t="shared" si="3"/>
        <v>0</v>
      </c>
      <c r="I46" s="45"/>
      <c r="J46" s="48">
        <f t="shared" si="4"/>
        <v>0</v>
      </c>
    </row>
    <row r="47" spans="1:11" ht="15" customHeight="1" x14ac:dyDescent="0.2">
      <c r="A47" s="49">
        <v>12</v>
      </c>
      <c r="B47" s="50"/>
      <c r="C47" s="51"/>
      <c r="D47" s="52"/>
      <c r="E47" s="52"/>
      <c r="F47" s="53">
        <f t="shared" si="1"/>
        <v>0</v>
      </c>
      <c r="G47" s="53">
        <f t="shared" si="2"/>
        <v>0</v>
      </c>
      <c r="H47" s="53">
        <f t="shared" si="3"/>
        <v>0</v>
      </c>
      <c r="I47" s="54"/>
      <c r="J47" s="53">
        <f t="shared" si="4"/>
        <v>0</v>
      </c>
    </row>
    <row r="48" spans="1:11" s="59" customFormat="1" x14ac:dyDescent="0.2">
      <c r="A48" s="55" t="s">
        <v>8</v>
      </c>
      <c r="B48" s="56"/>
      <c r="C48" s="57">
        <f>SUM(C36:C47)</f>
        <v>0</v>
      </c>
      <c r="D48" s="58">
        <f t="shared" ref="D48:J48" si="5">SUM(D36:D47)</f>
        <v>0</v>
      </c>
      <c r="E48" s="58">
        <f t="shared" si="5"/>
        <v>0</v>
      </c>
      <c r="F48" s="57">
        <f t="shared" si="5"/>
        <v>0</v>
      </c>
      <c r="G48" s="57">
        <f t="shared" si="5"/>
        <v>0</v>
      </c>
      <c r="H48" s="57">
        <f t="shared" si="5"/>
        <v>0</v>
      </c>
      <c r="I48" s="57">
        <f t="shared" si="5"/>
        <v>0</v>
      </c>
      <c r="J48" s="57">
        <f t="shared" si="5"/>
        <v>0</v>
      </c>
    </row>
    <row r="49" spans="1:10" s="59" customFormat="1" x14ac:dyDescent="0.2">
      <c r="A49" s="60" t="s">
        <v>16</v>
      </c>
      <c r="B49" s="61"/>
      <c r="C49" s="62"/>
      <c r="D49" s="63"/>
      <c r="E49" s="63"/>
      <c r="F49" s="63"/>
      <c r="G49" s="63"/>
      <c r="H49" s="64"/>
      <c r="I49" s="65"/>
      <c r="J49" s="66"/>
    </row>
    <row r="50" spans="1:10" s="59" customFormat="1" x14ac:dyDescent="0.2">
      <c r="A50" s="60" t="s">
        <v>13</v>
      </c>
      <c r="B50" s="61"/>
      <c r="C50" s="67">
        <f>SUM(C48:C49)</f>
        <v>0</v>
      </c>
      <c r="D50" s="63"/>
      <c r="E50" s="63"/>
      <c r="F50" s="63" t="s">
        <v>17</v>
      </c>
      <c r="G50" s="68"/>
      <c r="H50" s="69">
        <f>H48</f>
        <v>0</v>
      </c>
      <c r="I50" s="70"/>
      <c r="J50" s="69">
        <f>J48</f>
        <v>0</v>
      </c>
    </row>
  </sheetData>
  <mergeCells count="31">
    <mergeCell ref="A1:J1"/>
    <mergeCell ref="A34:B34"/>
    <mergeCell ref="A35:B35"/>
    <mergeCell ref="A36:B36"/>
    <mergeCell ref="A37:B37"/>
    <mergeCell ref="A38:B38"/>
    <mergeCell ref="A45:B45"/>
    <mergeCell ref="A39:B39"/>
    <mergeCell ref="A40:B40"/>
    <mergeCell ref="A41:B41"/>
    <mergeCell ref="A42:B42"/>
    <mergeCell ref="A43:B43"/>
    <mergeCell ref="A44:B44"/>
    <mergeCell ref="A46:B46"/>
    <mergeCell ref="A47:B47"/>
    <mergeCell ref="A48:B48"/>
    <mergeCell ref="A49:B49"/>
    <mergeCell ref="A50:B50"/>
    <mergeCell ref="A31:F31"/>
    <mergeCell ref="A30:F30"/>
    <mergeCell ref="A2:J2"/>
    <mergeCell ref="A9:B9"/>
    <mergeCell ref="A10:B10"/>
    <mergeCell ref="A11:B11"/>
    <mergeCell ref="A27:J27"/>
    <mergeCell ref="A6:F6"/>
    <mergeCell ref="A5:F5"/>
    <mergeCell ref="A4:F4"/>
    <mergeCell ref="A29:F29"/>
    <mergeCell ref="C3:G3"/>
    <mergeCell ref="C28:G28"/>
  </mergeCells>
  <pageMargins left="0.25" right="0.25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2018-09-13T20:11:08Z</cp:lastPrinted>
  <dcterms:created xsi:type="dcterms:W3CDTF">2018-09-10T17:52:21Z</dcterms:created>
  <dcterms:modified xsi:type="dcterms:W3CDTF">2019-11-14T11:27:48Z</dcterms:modified>
</cp:coreProperties>
</file>