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AGROSLUŽBY Rožňava, s.r.o\VO po schválení\VO\"/>
    </mc:Choice>
  </mc:AlternateContent>
  <xr:revisionPtr revIDLastSave="0" documentId="13_ncr:1_{14A97C69-DD29-4E94-9C1E-F92C4D29A55E}" xr6:coauthVersionLast="47" xr6:coauthVersionMax="47" xr10:uidLastSave="{00000000-0000-0000-0000-000000000000}"/>
  <bookViews>
    <workbookView xWindow="1800" yWindow="550" windowWidth="29220" windowHeight="20160" xr2:uid="{FA0111D7-3FB3-4AE2-84BB-25D1818FFFD3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PPA'!$B$38:$B$47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K32" i="1" l="1"/>
  <c r="J32" i="1"/>
</calcChain>
</file>

<file path=xl/sharedStrings.xml><?xml version="1.0" encoding="utf-8"?>
<sst xmlns="http://schemas.openxmlformats.org/spreadsheetml/2006/main" count="36" uniqueCount="35">
  <si>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</si>
  <si>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</si>
  <si>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</si>
  <si>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</si>
  <si>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</si>
  <si>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</si>
  <si>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</si>
  <si>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</si>
  <si>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</si>
  <si>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</si>
  <si>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</si>
  <si>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</si>
  <si>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</si>
  <si>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</si>
  <si>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Strojné vybavenie do ŠRV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</si>
  <si>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</si>
  <si>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</si>
  <si>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</si>
  <si>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</si>
  <si>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</si>
  <si>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</si>
  <si>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</si>
  <si>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Kombajn do ŠRV</t>
  </si>
  <si>
    <t>ks</t>
  </si>
  <si>
    <t>Pneumatická sejačka na výsev hustosiatych plodín (Ostropestrec Mariánsky) vrátane ďalších súčastí hodnoty obstarávaného zariadenia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</si>
  <si>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</si>
  <si>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</si>
  <si>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</si>
  <si>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</si>
  <si>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</si>
  <si>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</si>
  <si>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 xml:space="preserve">Príloha č. 2: </t>
  </si>
  <si>
    <t>Kúpna zmluva-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</si>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</sst>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4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5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5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5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36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</cellXfs>
  <cellStyles count="2">
    <cellStyle name="Normal 2" xfId="1" xr:uid="{D4B23F02-F72D-4ED7-9ABD-F0F99E481DF2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AGROSLU&#381;BY%20Ro&#382;&#328;ava,%20s.r.o\VO%20po%20schv&#225;len&#237;\agroslu&#382;by_Predloha_usmernenie_8_2017%20-%20aktualiz&#225;cia%20&#269;.%206.xlsm" TargetMode="External"/><Relationship Id="rId1" Type="http://schemas.openxmlformats.org/officeDocument/2006/relationships/externalLinkPath" Target="/Projekty/PRV_4.1_v&#253;zva_52_PRV_2022/AGROSLU&#381;BY%20Ro&#382;&#328;ava,%20s.r.o/VO%20po%20schv&#225;len&#237;/agroslu&#382;by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EC20-C873-475C-85D3-7C3E2097BB77}">
  <sheetPr codeName="Sheet22"/>
  <dimension ref="A1:M45"/>
  <sheetViews>
    <sheetView tabSelected="1" view="pageBreakPreview" zoomScaleNormal="100" zoomScaleSheetLayoutView="100" workbookViewId="0">
      <pane ySplit="3" topLeftCell="A5" activePane="bottomLeft" state="frozen"/>
      <selection pane="bottomLeft" activeCell="D39" sqref="D39"/>
    </sheetView>
  </sheetViews>
  <sheetFormatPr defaultColWidth="9.1796875" defaultRowHeight="14.5" x14ac:dyDescent="0.35"/>
  <cols>
    <col min="1" max="1" width="4.7265625" customWidth="1"/>
    <col min="2" max="2" width="4.26953125" style="10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3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4">
        <v>1</v>
      </c>
      <c r="B2" s="5" t="s">
        <v>0</v>
      </c>
      <c r="C2" s="5"/>
      <c r="D2" s="5"/>
    </row>
    <row r="3" spans="1:13" x14ac:dyDescent="0.35">
      <c r="A3">
        <v>1</v>
      </c>
      <c r="B3"/>
    </row>
    <row r="4" spans="1:13" s="4" customFormat="1" ht="21" x14ac:dyDescent="0.35">
      <c r="A4" s="4">
        <v>1</v>
      </c>
      <c r="B4" s="6"/>
      <c r="C4" s="7"/>
      <c r="D4" s="7"/>
      <c r="E4" s="7"/>
      <c r="F4" s="7"/>
      <c r="G4" s="7"/>
      <c r="H4" s="7"/>
      <c r="I4" s="7"/>
      <c r="J4" s="44" t="s">
        <v>31</v>
      </c>
      <c r="K4" s="44"/>
      <c r="M4" s="8"/>
    </row>
    <row r="5" spans="1:13" s="4" customFormat="1" ht="23.5" x14ac:dyDescent="0.35">
      <c r="A5" s="4">
        <v>1</v>
      </c>
      <c r="B5" s="45" t="s">
        <v>32</v>
      </c>
      <c r="C5" s="45"/>
      <c r="D5" s="45"/>
      <c r="E5" s="45"/>
      <c r="F5" s="45"/>
      <c r="G5" s="45"/>
      <c r="H5" s="45"/>
      <c r="I5" s="45"/>
      <c r="J5" s="45"/>
      <c r="K5" s="45"/>
      <c r="M5" s="8"/>
    </row>
    <row r="6" spans="1:13" s="4" customFormat="1" x14ac:dyDescent="0.3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5" x14ac:dyDescent="0.35">
      <c r="A7" s="4">
        <v>1</v>
      </c>
      <c r="B7" s="45" t="s">
        <v>30</v>
      </c>
      <c r="C7" s="45"/>
      <c r="D7" s="45"/>
      <c r="E7" s="45"/>
      <c r="F7" s="45"/>
      <c r="G7" s="45"/>
      <c r="H7" s="45"/>
      <c r="I7" s="45"/>
      <c r="J7" s="45"/>
      <c r="K7" s="45"/>
      <c r="M7" s="8"/>
    </row>
    <row r="8" spans="1:13" x14ac:dyDescent="0.35">
      <c r="A8" s="4">
        <v>1</v>
      </c>
    </row>
    <row r="9" spans="1:13" ht="15" customHeight="1" x14ac:dyDescent="0.35">
      <c r="A9" s="4">
        <v>1</v>
      </c>
      <c r="B9" s="46" t="s">
        <v>1</v>
      </c>
      <c r="C9" s="46"/>
      <c r="D9" s="46"/>
      <c r="E9" s="46"/>
      <c r="F9" s="46"/>
      <c r="G9" s="46"/>
      <c r="H9" s="46"/>
      <c r="I9" s="46"/>
      <c r="J9" s="46"/>
      <c r="K9" s="46"/>
    </row>
    <row r="10" spans="1:13" x14ac:dyDescent="0.35">
      <c r="A10" s="4">
        <v>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3" x14ac:dyDescent="0.35">
      <c r="A11" s="4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3" ht="15" thickBot="1" x14ac:dyDescent="0.4">
      <c r="A12" s="4">
        <v>1</v>
      </c>
    </row>
    <row r="13" spans="1:13" s="4" customFormat="1" ht="19.5" customHeight="1" thickBot="1" x14ac:dyDescent="0.4">
      <c r="A13" s="4">
        <v>1</v>
      </c>
      <c r="C13" s="47" t="s">
        <v>33</v>
      </c>
      <c r="D13" s="48"/>
      <c r="E13" s="48"/>
      <c r="F13" s="48"/>
      <c r="G13" s="49"/>
      <c r="M13" s="8"/>
    </row>
    <row r="14" spans="1:13" s="4" customFormat="1" ht="19.5" customHeight="1" x14ac:dyDescent="0.35">
      <c r="A14" s="4">
        <v>1</v>
      </c>
      <c r="C14" s="39" t="s">
        <v>2</v>
      </c>
      <c r="D14" s="40"/>
      <c r="E14" s="41"/>
      <c r="F14" s="42"/>
      <c r="G14" s="43"/>
      <c r="M14" s="8"/>
    </row>
    <row r="15" spans="1:13" s="4" customFormat="1" ht="39" customHeight="1" x14ac:dyDescent="0.35">
      <c r="A15" s="4">
        <v>1</v>
      </c>
      <c r="C15" s="50" t="s">
        <v>3</v>
      </c>
      <c r="D15" s="51"/>
      <c r="E15" s="52"/>
      <c r="F15" s="53"/>
      <c r="G15" s="54"/>
      <c r="M15" s="8"/>
    </row>
    <row r="16" spans="1:13" s="4" customFormat="1" ht="19.5" customHeight="1" x14ac:dyDescent="0.35">
      <c r="A16" s="4">
        <v>1</v>
      </c>
      <c r="C16" s="55" t="s">
        <v>4</v>
      </c>
      <c r="D16" s="56"/>
      <c r="E16" s="52"/>
      <c r="F16" s="53"/>
      <c r="G16" s="54"/>
      <c r="M16" s="8"/>
    </row>
    <row r="17" spans="1:13" s="4" customFormat="1" ht="19.5" customHeight="1" x14ac:dyDescent="0.35">
      <c r="A17" s="4">
        <v>1</v>
      </c>
      <c r="C17" s="55" t="s">
        <v>5</v>
      </c>
      <c r="D17" s="56"/>
      <c r="E17" s="52"/>
      <c r="F17" s="53"/>
      <c r="G17" s="54"/>
      <c r="M17" s="8"/>
    </row>
    <row r="18" spans="1:13" s="4" customFormat="1" ht="30" customHeight="1" x14ac:dyDescent="0.35">
      <c r="A18" s="4">
        <v>1</v>
      </c>
      <c r="C18" s="57" t="s">
        <v>6</v>
      </c>
      <c r="D18" s="58"/>
      <c r="E18" s="52"/>
      <c r="F18" s="53"/>
      <c r="G18" s="54"/>
      <c r="M18" s="8"/>
    </row>
    <row r="19" spans="1:13" s="4" customFormat="1" ht="19.5" customHeight="1" x14ac:dyDescent="0.35">
      <c r="A19" s="4">
        <v>1</v>
      </c>
      <c r="C19" s="55" t="s">
        <v>7</v>
      </c>
      <c r="D19" s="56"/>
      <c r="E19" s="52"/>
      <c r="F19" s="53"/>
      <c r="G19" s="54"/>
      <c r="M19" s="8"/>
    </row>
    <row r="20" spans="1:13" s="4" customFormat="1" ht="19.5" customHeight="1" x14ac:dyDescent="0.35">
      <c r="A20" s="4">
        <v>1</v>
      </c>
      <c r="C20" s="55" t="s">
        <v>8</v>
      </c>
      <c r="D20" s="56"/>
      <c r="E20" s="52"/>
      <c r="F20" s="53"/>
      <c r="G20" s="54"/>
      <c r="M20" s="8"/>
    </row>
    <row r="21" spans="1:13" s="4" customFormat="1" ht="19.5" customHeight="1" x14ac:dyDescent="0.35">
      <c r="A21" s="4">
        <v>1</v>
      </c>
      <c r="C21" s="55" t="s">
        <v>9</v>
      </c>
      <c r="D21" s="56"/>
      <c r="E21" s="52"/>
      <c r="F21" s="53"/>
      <c r="G21" s="54"/>
      <c r="M21" s="8"/>
    </row>
    <row r="22" spans="1:13" s="4" customFormat="1" ht="19.5" customHeight="1" x14ac:dyDescent="0.35">
      <c r="A22" s="4">
        <v>1</v>
      </c>
      <c r="C22" s="55" t="s">
        <v>10</v>
      </c>
      <c r="D22" s="56"/>
      <c r="E22" s="52"/>
      <c r="F22" s="53"/>
      <c r="G22" s="54"/>
      <c r="M22" s="8"/>
    </row>
    <row r="23" spans="1:13" s="4" customFormat="1" ht="19.5" customHeight="1" x14ac:dyDescent="0.35">
      <c r="A23" s="4">
        <v>1</v>
      </c>
      <c r="C23" s="55" t="s">
        <v>11</v>
      </c>
      <c r="D23" s="56"/>
      <c r="E23" s="59"/>
      <c r="F23" s="60"/>
      <c r="G23" s="61"/>
      <c r="M23" s="8"/>
    </row>
    <row r="24" spans="1:13" s="4" customFormat="1" ht="19.5" customHeight="1" thickBot="1" x14ac:dyDescent="0.4">
      <c r="A24" s="4">
        <v>1</v>
      </c>
      <c r="C24" s="62" t="s">
        <v>12</v>
      </c>
      <c r="D24" s="63"/>
      <c r="E24" s="64"/>
      <c r="F24" s="65"/>
      <c r="G24" s="66"/>
      <c r="M24" s="8"/>
    </row>
    <row r="25" spans="1:13" x14ac:dyDescent="0.35">
      <c r="A25" s="4">
        <v>1</v>
      </c>
    </row>
    <row r="26" spans="1:13" x14ac:dyDescent="0.35">
      <c r="A26" s="4">
        <v>1</v>
      </c>
    </row>
    <row r="27" spans="1:13" x14ac:dyDescent="0.35">
      <c r="A27">
        <v>1</v>
      </c>
      <c r="B27" s="67" t="s">
        <v>13</v>
      </c>
      <c r="C27" s="67"/>
      <c r="D27" s="68" t="s">
        <v>14</v>
      </c>
      <c r="E27" s="68"/>
      <c r="F27" s="68"/>
      <c r="G27" s="68"/>
      <c r="H27" s="68"/>
      <c r="I27" s="68"/>
      <c r="J27" s="68"/>
      <c r="K27" s="11"/>
      <c r="M27" s="3">
        <v>1</v>
      </c>
    </row>
    <row r="28" spans="1:13" ht="15" thickBot="1" x14ac:dyDescent="0.4">
      <c r="A28" s="4">
        <v>1</v>
      </c>
    </row>
    <row r="29" spans="1:13" ht="55" customHeight="1" thickBot="1" x14ac:dyDescent="0.4">
      <c r="A29" s="4">
        <v>1</v>
      </c>
      <c r="B29" s="69" t="s">
        <v>15</v>
      </c>
      <c r="C29" s="70"/>
      <c r="D29" s="71"/>
      <c r="E29" s="72" t="s">
        <v>16</v>
      </c>
      <c r="F29" s="73"/>
      <c r="G29" s="12" t="s">
        <v>17</v>
      </c>
      <c r="H29" s="13" t="s">
        <v>18</v>
      </c>
      <c r="I29" s="12" t="s">
        <v>19</v>
      </c>
      <c r="J29" s="14" t="s">
        <v>20</v>
      </c>
      <c r="K29" s="15" t="s">
        <v>21</v>
      </c>
    </row>
    <row r="30" spans="1:13" ht="25.5" customHeight="1" x14ac:dyDescent="0.35">
      <c r="A30" s="4">
        <v>1</v>
      </c>
      <c r="B30" s="76" t="s">
        <v>22</v>
      </c>
      <c r="C30" s="77"/>
      <c r="D30" s="78"/>
      <c r="E30" s="79"/>
      <c r="F30" s="80"/>
      <c r="G30" s="16" t="s">
        <v>23</v>
      </c>
      <c r="H30" s="1"/>
      <c r="I30" s="17">
        <v>1</v>
      </c>
      <c r="J30" s="18" t="str">
        <f t="shared" ref="J30:J31" si="0">IF(AND(H30&lt;&gt;"",I30&lt;&gt;""),H30*I30,"")</f>
        <v/>
      </c>
      <c r="K30" s="19" t="str">
        <f>IF(J30&lt;&gt;"",J30*IF($E$18="platiteľ DPH",1.23,1),"")</f>
        <v/>
      </c>
    </row>
    <row r="31" spans="1:13" ht="41" customHeight="1" thickBot="1" x14ac:dyDescent="0.4">
      <c r="A31" s="4">
        <v>1</v>
      </c>
      <c r="B31" s="81" t="s">
        <v>24</v>
      </c>
      <c r="C31" s="82"/>
      <c r="D31" s="83"/>
      <c r="E31" s="84"/>
      <c r="F31" s="85"/>
      <c r="G31" s="20" t="s">
        <v>23</v>
      </c>
      <c r="H31" s="2"/>
      <c r="I31" s="21">
        <v>1</v>
      </c>
      <c r="J31" s="22" t="str">
        <f t="shared" si="0"/>
        <v/>
      </c>
      <c r="K31" s="23" t="str">
        <f>IF(J31&lt;&gt;"",J31*IF($E$18="platiteľ DPH",1.23,1),"")</f>
        <v/>
      </c>
    </row>
    <row r="32" spans="1:13" ht="25.5" customHeight="1" thickBot="1" x14ac:dyDescent="0.4">
      <c r="A32" s="4">
        <v>1</v>
      </c>
      <c r="B32" s="24"/>
      <c r="C32" s="25"/>
      <c r="D32" s="25"/>
      <c r="E32" s="25"/>
      <c r="F32" s="25"/>
      <c r="G32" s="25"/>
      <c r="H32" s="26"/>
      <c r="I32" s="26" t="s">
        <v>25</v>
      </c>
      <c r="J32" s="27" t="str">
        <f>IF(SUM(J30:J31)&gt;0,SUM(J30:J31),"")</f>
        <v/>
      </c>
      <c r="K32" s="27" t="str">
        <f>IF(SUM(K30:K31)&gt;0,SUM(K30:K31),"")</f>
        <v/>
      </c>
    </row>
    <row r="33" spans="1:13" x14ac:dyDescent="0.35">
      <c r="A33" s="4">
        <v>1</v>
      </c>
      <c r="B33" s="28" t="s">
        <v>26</v>
      </c>
    </row>
    <row r="34" spans="1:13" x14ac:dyDescent="0.35">
      <c r="A34" s="4">
        <v>1</v>
      </c>
    </row>
    <row r="35" spans="1:13" x14ac:dyDescent="0.35">
      <c r="A35" s="4">
        <v>1</v>
      </c>
    </row>
    <row r="36" spans="1:13" x14ac:dyDescent="0.35">
      <c r="A36" s="4">
        <v>1</v>
      </c>
    </row>
    <row r="37" spans="1:13" x14ac:dyDescent="0.35">
      <c r="A37" s="4">
        <v>1</v>
      </c>
    </row>
    <row r="38" spans="1:13" x14ac:dyDescent="0.35">
      <c r="A38" s="4">
        <v>1</v>
      </c>
    </row>
    <row r="39" spans="1:13" x14ac:dyDescent="0.35">
      <c r="A39" s="4">
        <v>1</v>
      </c>
      <c r="C39" s="29" t="s">
        <v>27</v>
      </c>
      <c r="D39" s="36"/>
    </row>
    <row r="40" spans="1:13" s="30" customFormat="1" x14ac:dyDescent="0.35">
      <c r="A40" s="4">
        <v>1</v>
      </c>
      <c r="C40" s="29"/>
      <c r="D40" s="37"/>
      <c r="M40" s="31"/>
    </row>
    <row r="41" spans="1:13" s="30" customFormat="1" ht="15" customHeight="1" x14ac:dyDescent="0.35">
      <c r="A41" s="4">
        <v>1</v>
      </c>
      <c r="C41" s="29" t="s">
        <v>28</v>
      </c>
      <c r="D41" s="38"/>
      <c r="G41" s="32"/>
      <c r="H41" s="32"/>
      <c r="I41" s="32"/>
      <c r="J41" s="32"/>
      <c r="K41" s="32"/>
      <c r="M41" s="31"/>
    </row>
    <row r="42" spans="1:13" s="30" customFormat="1" x14ac:dyDescent="0.35">
      <c r="A42" s="4">
        <v>1</v>
      </c>
      <c r="F42" s="33"/>
      <c r="G42" s="74" t="s">
        <v>34</v>
      </c>
      <c r="H42" s="74"/>
      <c r="I42" s="74"/>
      <c r="J42" s="74"/>
      <c r="K42" s="74"/>
      <c r="M42" s="31"/>
    </row>
    <row r="43" spans="1:13" s="30" customFormat="1" x14ac:dyDescent="0.35">
      <c r="A43" s="4">
        <v>1</v>
      </c>
      <c r="F43" s="33"/>
      <c r="G43" s="34"/>
      <c r="H43" s="34"/>
      <c r="I43" s="34"/>
      <c r="J43" s="34"/>
      <c r="K43" s="34"/>
      <c r="M43" s="31"/>
    </row>
    <row r="44" spans="1:13" ht="15" customHeight="1" x14ac:dyDescent="0.35">
      <c r="A44" s="4">
        <v>1</v>
      </c>
      <c r="B44" s="75" t="s">
        <v>29</v>
      </c>
      <c r="C44" s="75"/>
      <c r="D44" s="75"/>
      <c r="E44" s="75"/>
      <c r="F44" s="75"/>
      <c r="G44" s="75"/>
      <c r="H44" s="75"/>
      <c r="I44" s="75"/>
      <c r="J44" s="75"/>
      <c r="K44" s="75"/>
      <c r="L44" s="35"/>
    </row>
    <row r="45" spans="1:13" x14ac:dyDescent="0.35">
      <c r="A45" s="4">
        <v>1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35"/>
    </row>
  </sheetData>
  <sheetProtection algorithmName="SHA-512" hashValue="D3bifFbNQmCP1R274p95GsT/MBVbY8DObxeiRnak1t1ug/8/piOOcrEy+hOQxezv0FAV61farGGXHVgxOBAR8w==" saltValue="mqhlV4mUxDFXiw6WzSCGvQ==" spinCount="100000" sheet="1" formatCells="0" formatColumns="0" formatRows="0" selectLockedCells="1"/>
  <autoFilter ref="A1:A45" xr:uid="{00000000-0009-0000-0000-000006000000}"/>
  <mergeCells count="37">
    <mergeCell ref="G42:K42"/>
    <mergeCell ref="B44:K45"/>
    <mergeCell ref="B30:D30"/>
    <mergeCell ref="E30:F30"/>
    <mergeCell ref="B31:D31"/>
    <mergeCell ref="E31:F31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AC176242-8F8A-4529-82F6-AF969962879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2024-12-13T11:33:34Z</dcterms:created>
  <dcterms:modified xsi:type="dcterms:W3CDTF">2025-03-18T12:55:17Z</dcterms:modified>
</cp:coreProperties>
</file>