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8\02. Oddelenie VO\01. Prebiehajúce zákazky\06. Bea\2018 - 067. Level senzor\06. PT Josephine\01. Výzva na predlozenie ponuky + Prílohy\"/>
    </mc:Choice>
  </mc:AlternateContent>
  <bookViews>
    <workbookView xWindow="0" yWindow="0" windowWidth="12885" windowHeight="12060" tabRatio="727"/>
  </bookViews>
  <sheets>
    <sheet name="Príloha č. 1" sheetId="1" r:id="rId1"/>
    <sheet name="Príloha č. 2 " sheetId="6" r:id="rId2"/>
    <sheet name="Príloha č. 3" sheetId="11" r:id="rId3"/>
    <sheet name="Príloha č. 4" sheetId="12" r:id="rId4"/>
  </sheets>
  <definedNames>
    <definedName name="_xlnm.Print_Area" localSheetId="2">'Príloha č. 3'!$A$1:$L$25</definedName>
    <definedName name="_xlnm.Print_Area" localSheetId="3">'Príloha č. 4'!$A$1:$D$21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1" l="1"/>
  <c r="L8" i="11" s="1"/>
  <c r="B15" i="12" l="1"/>
  <c r="C9" i="12"/>
  <c r="C8" i="12"/>
  <c r="C7" i="12"/>
  <c r="C6" i="12"/>
  <c r="C10" i="11"/>
  <c r="C11" i="11"/>
  <c r="A2" i="12"/>
  <c r="C13" i="11" l="1"/>
  <c r="C12" i="11"/>
  <c r="A2" i="11" l="1"/>
  <c r="A2" i="6" l="1"/>
  <c r="B17" i="11" l="1"/>
  <c r="B14" i="12"/>
  <c r="B16" i="11"/>
</calcChain>
</file>

<file path=xl/sharedStrings.xml><?xml version="1.0" encoding="utf-8"?>
<sst xmlns="http://schemas.openxmlformats.org/spreadsheetml/2006/main" count="184" uniqueCount="84">
  <si>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</si>
  <si>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</si>
  <si>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</si>
  <si>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</si>
  <si>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</si>
  <si>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</si>
  <si>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</si>
  <si>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</si>
  <si>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</si>
  <si>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</si>
  <si>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</si>
  <si>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</si>
  <si>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</si>
  <si>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</si>
  <si>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</si>
  <si>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</si>
  <si>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</si>
  <si>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 xml:space="preserve">Opis a požadované minimálne technické vlastnosti, parametre a hodnoty predmetu zákazky
</t>
  </si>
  <si>
    <t>Ponúkaná 
hodnota</t>
  </si>
  <si>
    <t>Požadovaná 
hodnota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</si>
  <si>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</si>
  <si>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</si>
  <si>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</si>
  <si>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</si>
  <si>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</si>
  <si>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</si>
  <si>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</si>
  <si>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</si>
  <si>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</si>
  <si>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</si>
  <si>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</si>
  <si>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</si>
  <si>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</si>
  <si>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</si>
  <si>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</si>
  <si>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- kritérium</t>
  </si>
  <si>
    <t xml:space="preserve">Podpis a pečiatka uchádzača </t>
  </si>
  <si>
    <t>Podpis a pečiatka uchádzača</t>
  </si>
  <si>
    <t>- cena jednotlivej položky</t>
  </si>
  <si>
    <t>LIST S KONTAKTNÝMI ÚDAJMI
OPRÁVNENEJ OSOBY UCHÁDZAČA</t>
  </si>
  <si>
    <t>ŠTRUKTÚROVANÝ ROZPOČET CENY</t>
  </si>
  <si>
    <t>A.</t>
  </si>
  <si>
    <t>áno</t>
  </si>
  <si>
    <t>ks</t>
  </si>
  <si>
    <t>Kód MZ SR</t>
  </si>
  <si>
    <t>Množstvo</t>
  </si>
  <si>
    <t>Katalógové číslo</t>
  </si>
  <si>
    <t>Kód ŠUKL</t>
  </si>
  <si>
    <t xml:space="preserve">Jednotková cena za požadovaný počet MJ v EUR </t>
  </si>
  <si>
    <t>10.</t>
  </si>
  <si>
    <t>11.</t>
  </si>
  <si>
    <t>12.</t>
  </si>
  <si>
    <t>Popis predmetu: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</si>
  <si>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</si>
  <si>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</si>
  <si>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Kontaktná osoba uchádzača - počas prieskumu trhu</t>
  </si>
  <si>
    <t>Kontaktná osoba uchádzača - plnenie zmluvy</t>
  </si>
  <si>
    <t>názov</t>
  </si>
  <si>
    <t>katalógové číslo</t>
  </si>
  <si>
    <t>expiráciu</t>
  </si>
  <si>
    <t>Týmto potvrdzujem, že všetky uvedené informácie sú pravdivé.</t>
  </si>
  <si>
    <t>Kontaktná osoba dodávateľa pre účely overenia si informácií týkajúcich sa technických parametrov ponúkaného produktu:</t>
  </si>
  <si>
    <t>Level senzor</t>
  </si>
  <si>
    <t>Položka č.1 - Level senzor:</t>
  </si>
  <si>
    <t>5.1</t>
  </si>
  <si>
    <t>7.1</t>
  </si>
  <si>
    <t>8.1</t>
  </si>
  <si>
    <t>8.2</t>
  </si>
  <si>
    <t>8.3</t>
  </si>
  <si>
    <t>8.4</t>
  </si>
  <si>
    <t>Senzor hladiny tekutiny v zásobníku oxygenátora</t>
  </si>
  <si>
    <t>Jednorazový</t>
  </si>
  <si>
    <t>Kompatibilný so systémom pre mimotelový obeh Terumo Systém 1.</t>
  </si>
  <si>
    <t>Umožňuje zastavenie mimotelového obehu.</t>
  </si>
  <si>
    <t>Materiál:</t>
  </si>
  <si>
    <t>dvojito potiahnutá akrylová penová páska</t>
  </si>
  <si>
    <t>Uzamknutie polohy pootočením v smere hodinových ručičiek.</t>
  </si>
  <si>
    <t>Balenie:</t>
  </si>
  <si>
    <t>sterilné</t>
  </si>
  <si>
    <t>Obal musí obsahovať minimálne:</t>
  </si>
  <si>
    <t>čiarový kód</t>
  </si>
  <si>
    <t>Umožňuje zastavenie mimotelového obehu</t>
  </si>
  <si>
    <t>Uzamknutie polohy pootočením v smere hodinových ručičiek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</si>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</sst>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9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153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49" fontId="4" fillId="0" borderId="0" xfId="0" applyNumberFormat="1" applyFont="1" applyBorder="1" applyAlignment="1">
      <alignment wrapText="1"/>
    </xf>
    <xf numFmtId="49" fontId="9" fillId="0" borderId="0" xfId="2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3" fontId="7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164" fontId="1" fillId="0" borderId="6" xfId="0" applyNumberFormat="1" applyFont="1" applyBorder="1" applyAlignment="1" applyProtection="1">
      <alignment horizontal="right" vertical="center" wrapText="1"/>
      <protection locked="0"/>
    </xf>
    <xf numFmtId="9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16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49" fontId="1" fillId="0" borderId="22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wrapText="1"/>
      <protection locked="0"/>
    </xf>
    <xf numFmtId="0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49" fontId="10" fillId="0" borderId="37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0" xfId="2" applyFont="1" applyAlignment="1">
      <alignment vertical="center"/>
    </xf>
    <xf numFmtId="0" fontId="6" fillId="0" borderId="0" xfId="2" applyFont="1"/>
    <xf numFmtId="0" fontId="7" fillId="0" borderId="24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 applyProtection="1">
      <alignment horizontal="center" vertical="center" wrapText="1"/>
      <protection locked="0"/>
    </xf>
    <xf numFmtId="49" fontId="10" fillId="0" borderId="34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49" fontId="9" fillId="5" borderId="29" xfId="0" applyNumberFormat="1" applyFont="1" applyFill="1" applyBorder="1" applyAlignment="1">
      <alignment horizontal="left" vertical="center"/>
    </xf>
    <xf numFmtId="49" fontId="9" fillId="5" borderId="30" xfId="0" applyNumberFormat="1" applyFont="1" applyFill="1" applyBorder="1" applyAlignment="1">
      <alignment horizontal="left" vertical="center"/>
    </xf>
    <xf numFmtId="49" fontId="9" fillId="5" borderId="31" xfId="0" applyNumberFormat="1" applyFont="1" applyFill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0" borderId="0" xfId="0" applyNumberFormat="1" applyFont="1" applyAlignment="1">
      <alignment horizontal="left" wrapText="1"/>
    </xf>
    <xf numFmtId="49" fontId="2" fillId="2" borderId="3" xfId="0" applyNumberFormat="1" applyFont="1" applyFill="1" applyBorder="1" applyAlignment="1">
      <alignment horizontal="left" vertical="top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8" xfId="2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6" fillId="0" borderId="0" xfId="2" applyFont="1" applyAlignment="1">
      <alignment horizontal="left"/>
    </xf>
    <xf numFmtId="0" fontId="7" fillId="0" borderId="0" xfId="0" applyFont="1" applyAlignment="1">
      <alignment horizontal="center" vertical="top" wrapText="1"/>
    </xf>
    <xf numFmtId="14" fontId="11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2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3" fontId="2" fillId="0" borderId="7" xfId="0" applyNumberFormat="1" applyFont="1" applyBorder="1" applyAlignment="1" applyProtection="1">
      <alignment horizontal="center" vertical="top" wrapText="1"/>
      <protection locked="0"/>
    </xf>
    <xf numFmtId="3" fontId="2" fillId="0" borderId="12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29" xfId="0" applyFont="1" applyBorder="1" applyAlignment="1" applyProtection="1">
      <alignment horizontal="center" vertical="top" wrapText="1"/>
      <protection locked="0"/>
    </xf>
    <xf numFmtId="0" fontId="2" fillId="0" borderId="30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</cellXfs>
  <cellStyles count="4">
    <cellStyle name="Hypertextové prepojenie" xfId="1" builtinId="8"/>
    <cellStyle name="Normálna" xfId="0" builtinId="0"/>
    <cellStyle name="Normálna 2" xfId="3"/>
    <cellStyle name="normálne 2 2" xfId="2"/>
  </cellStyles>
  <dxfs count="2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6"/>
  <sheetViews>
    <sheetView showGridLines="0" tabSelected="1" zoomScaleNormal="100" workbookViewId="0">
      <selection activeCell="D26" sqref="D26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01" t="s">
        <v>11</v>
      </c>
      <c r="B1" s="101"/>
    </row>
    <row r="2" spans="1:10" x14ac:dyDescent="0.25">
      <c r="A2" s="102" t="s">
        <v>62</v>
      </c>
      <c r="B2" s="102"/>
      <c r="C2" s="102"/>
      <c r="D2" s="102"/>
    </row>
    <row r="3" spans="1:10" ht="24.95" customHeight="1" x14ac:dyDescent="0.25">
      <c r="A3" s="95"/>
      <c r="B3" s="95"/>
      <c r="C3" s="95"/>
    </row>
    <row r="4" spans="1:10" ht="36" customHeight="1" x14ac:dyDescent="0.3">
      <c r="A4" s="96" t="s">
        <v>39</v>
      </c>
      <c r="B4" s="97"/>
      <c r="C4" s="97"/>
      <c r="D4" s="97"/>
      <c r="E4" s="2"/>
      <c r="F4" s="2"/>
      <c r="G4" s="2"/>
      <c r="H4" s="2"/>
      <c r="I4" s="2"/>
      <c r="J4" s="2"/>
    </row>
    <row r="6" spans="1:10" x14ac:dyDescent="0.25">
      <c r="A6" s="88" t="s">
        <v>0</v>
      </c>
      <c r="B6" s="88"/>
      <c r="C6" s="98"/>
      <c r="D6" s="98"/>
      <c r="F6" s="17"/>
    </row>
    <row r="7" spans="1:10" x14ac:dyDescent="0.25">
      <c r="A7" s="88" t="s">
        <v>1</v>
      </c>
      <c r="B7" s="88"/>
      <c r="C7" s="93"/>
      <c r="D7" s="93"/>
    </row>
    <row r="8" spans="1:10" x14ac:dyDescent="0.25">
      <c r="A8" s="88" t="s">
        <v>2</v>
      </c>
      <c r="B8" s="88"/>
      <c r="C8" s="93"/>
      <c r="D8" s="93"/>
    </row>
    <row r="9" spans="1:10" x14ac:dyDescent="0.25">
      <c r="A9" s="88" t="s">
        <v>3</v>
      </c>
      <c r="B9" s="88"/>
      <c r="C9" s="93"/>
      <c r="D9" s="93"/>
    </row>
    <row r="10" spans="1:10" x14ac:dyDescent="0.25">
      <c r="A10" s="3"/>
      <c r="B10" s="3"/>
      <c r="C10" s="3"/>
    </row>
    <row r="11" spans="1:10" x14ac:dyDescent="0.25">
      <c r="A11" s="100" t="s">
        <v>55</v>
      </c>
      <c r="B11" s="100"/>
      <c r="C11" s="100"/>
      <c r="D11" s="5"/>
      <c r="E11" s="5"/>
      <c r="F11" s="5"/>
      <c r="G11" s="5"/>
      <c r="H11" s="5"/>
      <c r="I11" s="5"/>
      <c r="J11" s="5"/>
    </row>
    <row r="12" spans="1:10" x14ac:dyDescent="0.25">
      <c r="A12" s="88" t="s">
        <v>4</v>
      </c>
      <c r="B12" s="88"/>
      <c r="C12" s="91"/>
      <c r="D12" s="91"/>
    </row>
    <row r="13" spans="1:10" x14ac:dyDescent="0.25">
      <c r="A13" s="88" t="s">
        <v>20</v>
      </c>
      <c r="B13" s="88"/>
      <c r="C13" s="90"/>
      <c r="D13" s="90"/>
    </row>
    <row r="14" spans="1:10" x14ac:dyDescent="0.25">
      <c r="A14" s="88" t="s">
        <v>5</v>
      </c>
      <c r="B14" s="88"/>
      <c r="C14" s="90"/>
      <c r="D14" s="90"/>
    </row>
    <row r="15" spans="1:10" x14ac:dyDescent="0.25">
      <c r="A15" s="88" t="s">
        <v>6</v>
      </c>
      <c r="B15" s="88"/>
      <c r="C15" s="89"/>
      <c r="D15" s="90"/>
    </row>
    <row r="17" spans="1:10" ht="14.25" customHeight="1" x14ac:dyDescent="0.25">
      <c r="A17" s="100" t="s">
        <v>56</v>
      </c>
      <c r="B17" s="100"/>
      <c r="C17" s="100"/>
      <c r="D17" s="5"/>
      <c r="E17" s="5"/>
      <c r="F17" s="5"/>
      <c r="G17" s="5"/>
      <c r="H17" s="5"/>
      <c r="I17" s="5"/>
      <c r="J17" s="5"/>
    </row>
    <row r="18" spans="1:10" x14ac:dyDescent="0.25">
      <c r="A18" s="88" t="s">
        <v>4</v>
      </c>
      <c r="B18" s="88"/>
      <c r="C18" s="91"/>
      <c r="D18" s="91"/>
    </row>
    <row r="19" spans="1:10" x14ac:dyDescent="0.25">
      <c r="A19" s="88" t="s">
        <v>20</v>
      </c>
      <c r="B19" s="88"/>
      <c r="C19" s="90"/>
      <c r="D19" s="90"/>
    </row>
    <row r="20" spans="1:10" x14ac:dyDescent="0.25">
      <c r="A20" s="88" t="s">
        <v>5</v>
      </c>
      <c r="B20" s="88"/>
      <c r="C20" s="90"/>
      <c r="D20" s="90"/>
    </row>
    <row r="21" spans="1:10" x14ac:dyDescent="0.25">
      <c r="A21" s="88" t="s">
        <v>6</v>
      </c>
      <c r="B21" s="88"/>
      <c r="C21" s="89"/>
      <c r="D21" s="90"/>
    </row>
    <row r="22" spans="1:10" x14ac:dyDescent="0.25">
      <c r="A22" s="3"/>
      <c r="B22" s="3"/>
      <c r="C22" s="3"/>
    </row>
    <row r="23" spans="1:10" ht="24.95" customHeight="1" x14ac:dyDescent="0.25">
      <c r="A23" s="95"/>
      <c r="B23" s="95"/>
      <c r="C23" s="95"/>
    </row>
    <row r="24" spans="1:10" x14ac:dyDescent="0.25">
      <c r="A24" s="1" t="s">
        <v>7</v>
      </c>
      <c r="B24" s="93"/>
      <c r="C24" s="93"/>
    </row>
    <row r="25" spans="1:10" x14ac:dyDescent="0.25">
      <c r="A25" s="4" t="s">
        <v>9</v>
      </c>
      <c r="B25" s="94"/>
      <c r="C25" s="94"/>
    </row>
    <row r="31" spans="1:10" ht="28.5" customHeight="1" x14ac:dyDescent="0.25">
      <c r="D31" s="12"/>
    </row>
    <row r="32" spans="1:10" x14ac:dyDescent="0.25">
      <c r="D32" s="48" t="s">
        <v>36</v>
      </c>
    </row>
    <row r="35" spans="1:5" s="8" customFormat="1" ht="11.25" x14ac:dyDescent="0.2">
      <c r="A35" s="99" t="s">
        <v>10</v>
      </c>
      <c r="B35" s="99"/>
    </row>
    <row r="36" spans="1:5" s="9" customFormat="1" ht="15" customHeight="1" x14ac:dyDescent="0.2">
      <c r="A36" s="13"/>
      <c r="B36" s="92" t="s">
        <v>12</v>
      </c>
      <c r="C36" s="92"/>
      <c r="D36" s="10"/>
      <c r="E36" s="11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6:C36"/>
    <mergeCell ref="B24:C24"/>
    <mergeCell ref="B25:C25"/>
    <mergeCell ref="A23:C23"/>
    <mergeCell ref="A4:D4"/>
    <mergeCell ref="C6:D6"/>
    <mergeCell ref="A35:B35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">
    <cfRule type="containsBlanks" dxfId="23" priority="16">
      <formula>LEN(TRIM(C6))=0</formula>
    </cfRule>
  </conditionalFormatting>
  <conditionalFormatting sqref="C7:D9">
    <cfRule type="containsBlanks" dxfId="22" priority="13">
      <formula>LEN(TRIM(C7))=0</formula>
    </cfRule>
  </conditionalFormatting>
  <conditionalFormatting sqref="C12:D12 C14:D15">
    <cfRule type="containsBlanks" dxfId="21" priority="12">
      <formula>LEN(TRIM(C12))=0</formula>
    </cfRule>
  </conditionalFormatting>
  <conditionalFormatting sqref="A36:B36">
    <cfRule type="containsBlanks" dxfId="20" priority="11">
      <formula>LEN(TRIM(A36))=0</formula>
    </cfRule>
  </conditionalFormatting>
  <conditionalFormatting sqref="B24:C25">
    <cfRule type="containsBlanks" dxfId="19" priority="4">
      <formula>LEN(TRIM(B24))=0</formula>
    </cfRule>
  </conditionalFormatting>
  <conditionalFormatting sqref="C13:D13">
    <cfRule type="containsBlanks" dxfId="18" priority="3">
      <formula>LEN(TRIM(C13))=0</formula>
    </cfRule>
  </conditionalFormatting>
  <conditionalFormatting sqref="C18:D18 C20:D21">
    <cfRule type="containsBlanks" dxfId="17" priority="2">
      <formula>LEN(TRIM(C18))=0</formula>
    </cfRule>
  </conditionalFormatting>
  <conditionalFormatting sqref="C19:D19">
    <cfRule type="containsBlanks" dxfId="16" priority="1">
      <formula>LEN(TRIM(C19))=0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46"/>
  <sheetViews>
    <sheetView showGridLines="0" zoomScaleNormal="100" workbookViewId="0">
      <selection activeCell="G18" sqref="G18"/>
    </sheetView>
  </sheetViews>
  <sheetFormatPr defaultRowHeight="15" x14ac:dyDescent="0.25"/>
  <cols>
    <col min="1" max="1" width="8.28515625" style="3" customWidth="1"/>
    <col min="2" max="3" width="3.42578125" style="3" customWidth="1"/>
    <col min="4" max="4" width="59.85546875" style="3" customWidth="1"/>
    <col min="5" max="5" width="26.5703125" style="3" customWidth="1"/>
    <col min="6" max="7" width="12.7109375" style="3" customWidth="1"/>
    <col min="8" max="16384" width="9.140625" style="3"/>
  </cols>
  <sheetData>
    <row r="1" spans="1:7" x14ac:dyDescent="0.25">
      <c r="A1" s="88" t="s">
        <v>11</v>
      </c>
      <c r="B1" s="88"/>
      <c r="C1" s="88"/>
      <c r="D1" s="88"/>
      <c r="E1" s="52"/>
    </row>
    <row r="2" spans="1:7" ht="15" customHeight="1" x14ac:dyDescent="0.25">
      <c r="A2" s="116" t="str">
        <f>'Príloha č. 1'!A2:C2</f>
        <v>Level senzor</v>
      </c>
      <c r="B2" s="116"/>
      <c r="C2" s="116"/>
      <c r="D2" s="116"/>
      <c r="E2" s="116"/>
      <c r="F2" s="116"/>
      <c r="G2" s="116"/>
    </row>
    <row r="3" spans="1:7" ht="15" customHeight="1" x14ac:dyDescent="0.25">
      <c r="A3" s="103"/>
      <c r="B3" s="103"/>
      <c r="C3" s="103"/>
      <c r="D3" s="103"/>
      <c r="E3" s="103"/>
      <c r="F3" s="103"/>
    </row>
    <row r="4" spans="1:7" ht="18.75" customHeight="1" x14ac:dyDescent="0.3">
      <c r="A4" s="96" t="s">
        <v>21</v>
      </c>
      <c r="B4" s="96"/>
      <c r="C4" s="96"/>
      <c r="D4" s="96"/>
      <c r="E4" s="96"/>
      <c r="F4" s="96"/>
      <c r="G4" s="96"/>
    </row>
    <row r="5" spans="1:7" s="7" customFormat="1" ht="15" customHeight="1" x14ac:dyDescent="0.25">
      <c r="A5" s="14"/>
      <c r="B5" s="14"/>
      <c r="C5" s="14"/>
      <c r="D5" s="14"/>
      <c r="E5" s="14"/>
      <c r="F5" s="14"/>
      <c r="G5" s="14"/>
    </row>
    <row r="6" spans="1:7" s="7" customFormat="1" ht="30" customHeight="1" x14ac:dyDescent="0.25">
      <c r="A6" s="104" t="s">
        <v>17</v>
      </c>
      <c r="B6" s="105"/>
      <c r="C6" s="105"/>
      <c r="D6" s="105"/>
      <c r="E6" s="106"/>
      <c r="F6" s="15" t="s">
        <v>19</v>
      </c>
      <c r="G6" s="16" t="s">
        <v>18</v>
      </c>
    </row>
    <row r="7" spans="1:7" s="7" customFormat="1" ht="30" customHeight="1" x14ac:dyDescent="0.25">
      <c r="A7" s="75" t="s">
        <v>41</v>
      </c>
      <c r="B7" s="117" t="s">
        <v>52</v>
      </c>
      <c r="C7" s="117"/>
      <c r="D7" s="117"/>
      <c r="E7" s="117"/>
      <c r="F7" s="117"/>
      <c r="G7" s="117"/>
    </row>
    <row r="8" spans="1:7" s="6" customFormat="1" ht="30" customHeight="1" x14ac:dyDescent="0.25">
      <c r="A8" s="110" t="s">
        <v>63</v>
      </c>
      <c r="B8" s="111"/>
      <c r="C8" s="111"/>
      <c r="D8" s="111"/>
      <c r="E8" s="111"/>
      <c r="F8" s="111"/>
      <c r="G8" s="112"/>
    </row>
    <row r="9" spans="1:7" s="6" customFormat="1" ht="30" customHeight="1" x14ac:dyDescent="0.25">
      <c r="A9" s="77" t="s">
        <v>13</v>
      </c>
      <c r="B9" s="107" t="s">
        <v>70</v>
      </c>
      <c r="C9" s="108" t="s">
        <v>70</v>
      </c>
      <c r="D9" s="108" t="s">
        <v>70</v>
      </c>
      <c r="E9" s="109" t="s">
        <v>70</v>
      </c>
      <c r="F9" s="73" t="s">
        <v>42</v>
      </c>
      <c r="G9" s="74"/>
    </row>
    <row r="10" spans="1:7" s="6" customFormat="1" ht="30" customHeight="1" x14ac:dyDescent="0.25">
      <c r="A10" s="86" t="s">
        <v>14</v>
      </c>
      <c r="B10" s="107" t="s">
        <v>71</v>
      </c>
      <c r="C10" s="108" t="s">
        <v>71</v>
      </c>
      <c r="D10" s="108" t="s">
        <v>71</v>
      </c>
      <c r="E10" s="109" t="s">
        <v>71</v>
      </c>
      <c r="F10" s="53" t="s">
        <v>42</v>
      </c>
      <c r="G10" s="63"/>
    </row>
    <row r="11" spans="1:7" s="6" customFormat="1" ht="30" customHeight="1" x14ac:dyDescent="0.25">
      <c r="A11" s="86" t="s">
        <v>15</v>
      </c>
      <c r="B11" s="107" t="s">
        <v>72</v>
      </c>
      <c r="C11" s="108" t="s">
        <v>72</v>
      </c>
      <c r="D11" s="108" t="s">
        <v>72</v>
      </c>
      <c r="E11" s="109" t="s">
        <v>72</v>
      </c>
      <c r="F11" s="53" t="s">
        <v>42</v>
      </c>
      <c r="G11" s="63"/>
    </row>
    <row r="12" spans="1:7" s="6" customFormat="1" ht="30" customHeight="1" x14ac:dyDescent="0.25">
      <c r="A12" s="77" t="s">
        <v>16</v>
      </c>
      <c r="B12" s="107" t="s">
        <v>81</v>
      </c>
      <c r="C12" s="108" t="s">
        <v>73</v>
      </c>
      <c r="D12" s="108" t="s">
        <v>73</v>
      </c>
      <c r="E12" s="109" t="s">
        <v>73</v>
      </c>
      <c r="F12" s="53" t="s">
        <v>42</v>
      </c>
      <c r="G12" s="63"/>
    </row>
    <row r="13" spans="1:7" s="6" customFormat="1" ht="30" customHeight="1" x14ac:dyDescent="0.25">
      <c r="A13" s="77" t="s">
        <v>25</v>
      </c>
      <c r="B13" s="107" t="s">
        <v>74</v>
      </c>
      <c r="C13" s="108" t="s">
        <v>74</v>
      </c>
      <c r="D13" s="108" t="s">
        <v>74</v>
      </c>
      <c r="E13" s="109" t="s">
        <v>74</v>
      </c>
      <c r="F13" s="53" t="s">
        <v>83</v>
      </c>
      <c r="G13" s="63" t="s">
        <v>83</v>
      </c>
    </row>
    <row r="14" spans="1:7" s="6" customFormat="1" ht="30" customHeight="1" x14ac:dyDescent="0.25">
      <c r="A14" s="86" t="s">
        <v>64</v>
      </c>
      <c r="B14" s="107" t="s">
        <v>75</v>
      </c>
      <c r="C14" s="108" t="s">
        <v>75</v>
      </c>
      <c r="D14" s="108" t="s">
        <v>75</v>
      </c>
      <c r="E14" s="109" t="s">
        <v>75</v>
      </c>
      <c r="F14" s="53" t="s">
        <v>42</v>
      </c>
      <c r="G14" s="63"/>
    </row>
    <row r="15" spans="1:7" s="6" customFormat="1" ht="30" customHeight="1" x14ac:dyDescent="0.25">
      <c r="A15" s="86" t="s">
        <v>26</v>
      </c>
      <c r="B15" s="118" t="s">
        <v>82</v>
      </c>
      <c r="C15" s="119" t="s">
        <v>76</v>
      </c>
      <c r="D15" s="119" t="s">
        <v>76</v>
      </c>
      <c r="E15" s="120" t="s">
        <v>76</v>
      </c>
      <c r="F15" s="53" t="s">
        <v>42</v>
      </c>
      <c r="G15" s="63"/>
    </row>
    <row r="16" spans="1:7" s="6" customFormat="1" ht="30" customHeight="1" x14ac:dyDescent="0.25">
      <c r="A16" s="78" t="s">
        <v>27</v>
      </c>
      <c r="B16" s="107" t="s">
        <v>77</v>
      </c>
      <c r="C16" s="108" t="s">
        <v>77</v>
      </c>
      <c r="D16" s="108" t="s">
        <v>77</v>
      </c>
      <c r="E16" s="109" t="s">
        <v>77</v>
      </c>
      <c r="F16" s="53" t="s">
        <v>83</v>
      </c>
      <c r="G16" s="63" t="s">
        <v>83</v>
      </c>
    </row>
    <row r="17" spans="1:8" s="6" customFormat="1" ht="30" customHeight="1" x14ac:dyDescent="0.25">
      <c r="A17" s="79" t="s">
        <v>65</v>
      </c>
      <c r="B17" s="107" t="s">
        <v>78</v>
      </c>
      <c r="C17" s="108" t="s">
        <v>78</v>
      </c>
      <c r="D17" s="108" t="s">
        <v>78</v>
      </c>
      <c r="E17" s="109" t="s">
        <v>78</v>
      </c>
      <c r="F17" s="53" t="s">
        <v>42</v>
      </c>
      <c r="G17" s="63"/>
    </row>
    <row r="18" spans="1:8" s="6" customFormat="1" ht="30" customHeight="1" x14ac:dyDescent="0.25">
      <c r="A18" s="79" t="s">
        <v>28</v>
      </c>
      <c r="B18" s="107" t="s">
        <v>79</v>
      </c>
      <c r="C18" s="108" t="s">
        <v>79</v>
      </c>
      <c r="D18" s="108" t="s">
        <v>79</v>
      </c>
      <c r="E18" s="109" t="s">
        <v>79</v>
      </c>
      <c r="F18" s="53" t="s">
        <v>83</v>
      </c>
      <c r="G18" s="63" t="s">
        <v>83</v>
      </c>
    </row>
    <row r="19" spans="1:8" s="6" customFormat="1" ht="30" customHeight="1" x14ac:dyDescent="0.25">
      <c r="A19" s="79" t="s">
        <v>66</v>
      </c>
      <c r="B19" s="107" t="s">
        <v>57</v>
      </c>
      <c r="C19" s="108" t="s">
        <v>57</v>
      </c>
      <c r="D19" s="108" t="s">
        <v>57</v>
      </c>
      <c r="E19" s="109" t="s">
        <v>57</v>
      </c>
      <c r="F19" s="53" t="s">
        <v>42</v>
      </c>
      <c r="G19" s="63"/>
    </row>
    <row r="20" spans="1:8" s="6" customFormat="1" ht="30" customHeight="1" x14ac:dyDescent="0.25">
      <c r="A20" s="79" t="s">
        <v>67</v>
      </c>
      <c r="B20" s="107" t="s">
        <v>59</v>
      </c>
      <c r="C20" s="108" t="s">
        <v>59</v>
      </c>
      <c r="D20" s="108" t="s">
        <v>59</v>
      </c>
      <c r="E20" s="109" t="s">
        <v>59</v>
      </c>
      <c r="F20" s="53" t="s">
        <v>42</v>
      </c>
      <c r="G20" s="63"/>
    </row>
    <row r="21" spans="1:8" s="6" customFormat="1" ht="30" customHeight="1" x14ac:dyDescent="0.25">
      <c r="A21" s="79" t="s">
        <v>68</v>
      </c>
      <c r="B21" s="107" t="s">
        <v>58</v>
      </c>
      <c r="C21" s="108" t="s">
        <v>58</v>
      </c>
      <c r="D21" s="108" t="s">
        <v>58</v>
      </c>
      <c r="E21" s="109" t="s">
        <v>58</v>
      </c>
      <c r="F21" s="53" t="s">
        <v>42</v>
      </c>
      <c r="G21" s="63"/>
    </row>
    <row r="22" spans="1:8" s="6" customFormat="1" ht="30" customHeight="1" thickBot="1" x14ac:dyDescent="0.3">
      <c r="A22" s="87" t="s">
        <v>69</v>
      </c>
      <c r="B22" s="113" t="s">
        <v>80</v>
      </c>
      <c r="C22" s="114" t="s">
        <v>80</v>
      </c>
      <c r="D22" s="114" t="s">
        <v>80</v>
      </c>
      <c r="E22" s="115" t="s">
        <v>80</v>
      </c>
      <c r="F22" s="84" t="s">
        <v>42</v>
      </c>
      <c r="G22" s="85"/>
    </row>
    <row r="23" spans="1:8" s="81" customFormat="1" ht="28.35" customHeight="1" x14ac:dyDescent="0.25">
      <c r="A23" s="121" t="s">
        <v>60</v>
      </c>
      <c r="B23" s="121"/>
      <c r="C23" s="121"/>
      <c r="D23" s="121"/>
      <c r="E23" s="121"/>
      <c r="F23" s="121"/>
      <c r="G23" s="121"/>
    </row>
    <row r="24" spans="1:8" ht="30" customHeight="1" x14ac:dyDescent="0.25">
      <c r="A24" s="122" t="s">
        <v>0</v>
      </c>
      <c r="B24" s="122"/>
      <c r="C24" s="122"/>
      <c r="D24" s="122"/>
      <c r="E24" s="123"/>
      <c r="F24" s="123"/>
    </row>
    <row r="25" spans="1:8" ht="15" customHeight="1" x14ac:dyDescent="0.25">
      <c r="A25" s="122" t="s">
        <v>1</v>
      </c>
      <c r="B25" s="122"/>
      <c r="C25" s="122"/>
      <c r="D25" s="122"/>
      <c r="E25" s="123"/>
      <c r="F25" s="123"/>
    </row>
    <row r="26" spans="1:8" x14ac:dyDescent="0.25">
      <c r="A26" s="122" t="s">
        <v>2</v>
      </c>
      <c r="B26" s="122"/>
      <c r="C26" s="122"/>
      <c r="D26" s="122"/>
      <c r="E26" s="123"/>
      <c r="F26" s="123"/>
    </row>
    <row r="27" spans="1:8" x14ac:dyDescent="0.25">
      <c r="A27" s="122" t="s">
        <v>3</v>
      </c>
      <c r="B27" s="122"/>
      <c r="C27" s="122"/>
      <c r="D27" s="122"/>
      <c r="E27" s="123"/>
      <c r="F27" s="123"/>
    </row>
    <row r="28" spans="1:8" x14ac:dyDescent="0.25">
      <c r="F28" s="80"/>
    </row>
    <row r="29" spans="1:8" s="82" customFormat="1" ht="30" customHeight="1" x14ac:dyDescent="0.25">
      <c r="A29" s="124" t="s">
        <v>61</v>
      </c>
      <c r="B29" s="124"/>
      <c r="C29" s="124"/>
      <c r="D29" s="124"/>
      <c r="E29" s="124"/>
      <c r="F29" s="124"/>
      <c r="G29" s="124"/>
    </row>
    <row r="30" spans="1:8" s="7" customFormat="1" ht="15.75" customHeight="1" x14ac:dyDescent="0.25">
      <c r="A30" s="122" t="s">
        <v>4</v>
      </c>
      <c r="B30" s="122"/>
      <c r="C30" s="122"/>
      <c r="D30" s="122"/>
      <c r="E30" s="125"/>
      <c r="F30" s="125"/>
      <c r="H30" s="4"/>
    </row>
    <row r="31" spans="1:8" s="7" customFormat="1" x14ac:dyDescent="0.25">
      <c r="A31" s="126" t="s">
        <v>20</v>
      </c>
      <c r="B31" s="126"/>
      <c r="C31" s="126"/>
      <c r="D31" s="126"/>
      <c r="E31" s="123"/>
      <c r="F31" s="123"/>
      <c r="H31" s="82"/>
    </row>
    <row r="32" spans="1:8" s="7" customFormat="1" x14ac:dyDescent="0.25">
      <c r="A32" s="122" t="s">
        <v>5</v>
      </c>
      <c r="B32" s="122"/>
      <c r="C32" s="122"/>
      <c r="D32" s="122"/>
      <c r="E32" s="123"/>
      <c r="F32" s="123"/>
      <c r="H32" s="82"/>
    </row>
    <row r="33" spans="1:8" s="7" customFormat="1" x14ac:dyDescent="0.25">
      <c r="A33" s="122" t="s">
        <v>6</v>
      </c>
      <c r="B33" s="122"/>
      <c r="C33" s="122"/>
      <c r="D33" s="122"/>
      <c r="E33" s="123"/>
      <c r="F33" s="123"/>
      <c r="H33" s="82"/>
    </row>
    <row r="35" spans="1:8" ht="15" customHeight="1" x14ac:dyDescent="0.25">
      <c r="A35" s="3" t="s">
        <v>7</v>
      </c>
      <c r="B35" s="88"/>
      <c r="C35" s="88"/>
      <c r="D35" s="88"/>
    </row>
    <row r="36" spans="1:8" ht="15" customHeight="1" x14ac:dyDescent="0.25">
      <c r="A36" s="3" t="s">
        <v>8</v>
      </c>
      <c r="B36" s="128"/>
      <c r="C36" s="128"/>
      <c r="D36" s="128"/>
    </row>
    <row r="40" spans="1:8" ht="39.950000000000003" customHeight="1" x14ac:dyDescent="0.25">
      <c r="F40" s="129"/>
      <c r="G40" s="129"/>
    </row>
    <row r="41" spans="1:8" ht="15" customHeight="1" x14ac:dyDescent="0.25">
      <c r="F41" s="127" t="s">
        <v>37</v>
      </c>
      <c r="G41" s="127"/>
    </row>
    <row r="45" spans="1:8" x14ac:dyDescent="0.25">
      <c r="A45" s="76" t="s">
        <v>10</v>
      </c>
    </row>
    <row r="46" spans="1:8" x14ac:dyDescent="0.25">
      <c r="A46" s="13"/>
    </row>
  </sheetData>
  <mergeCells count="43">
    <mergeCell ref="F41:G41"/>
    <mergeCell ref="A33:D33"/>
    <mergeCell ref="E33:F33"/>
    <mergeCell ref="B35:D35"/>
    <mergeCell ref="B36:D36"/>
    <mergeCell ref="F40:G40"/>
    <mergeCell ref="A30:D30"/>
    <mergeCell ref="E30:F30"/>
    <mergeCell ref="A31:D31"/>
    <mergeCell ref="E31:F31"/>
    <mergeCell ref="A32:D32"/>
    <mergeCell ref="E32:F32"/>
    <mergeCell ref="A26:D26"/>
    <mergeCell ref="E26:F26"/>
    <mergeCell ref="A27:D27"/>
    <mergeCell ref="E27:F27"/>
    <mergeCell ref="A29:G29"/>
    <mergeCell ref="A23:G23"/>
    <mergeCell ref="A24:D24"/>
    <mergeCell ref="E24:F24"/>
    <mergeCell ref="A25:D25"/>
    <mergeCell ref="E25:F25"/>
    <mergeCell ref="B20:E20"/>
    <mergeCell ref="B19:E19"/>
    <mergeCell ref="B21:E21"/>
    <mergeCell ref="B22:E22"/>
    <mergeCell ref="A2:G2"/>
    <mergeCell ref="B7:G7"/>
    <mergeCell ref="B10:E10"/>
    <mergeCell ref="B11:E11"/>
    <mergeCell ref="B12:E12"/>
    <mergeCell ref="B13:E13"/>
    <mergeCell ref="B16:E16"/>
    <mergeCell ref="B17:E17"/>
    <mergeCell ref="B18:E18"/>
    <mergeCell ref="B14:E14"/>
    <mergeCell ref="B15:E15"/>
    <mergeCell ref="A1:D1"/>
    <mergeCell ref="A4:G4"/>
    <mergeCell ref="A3:F3"/>
    <mergeCell ref="A6:E6"/>
    <mergeCell ref="B9:E9"/>
    <mergeCell ref="A8:G8"/>
  </mergeCells>
  <conditionalFormatting sqref="A46">
    <cfRule type="containsBlanks" dxfId="15" priority="43">
      <formula>LEN(TRIM(A46))=0</formula>
    </cfRule>
  </conditionalFormatting>
  <conditionalFormatting sqref="G9:G15">
    <cfRule type="containsBlanks" dxfId="14" priority="39">
      <formula>LEN(TRIM(G9))=0</formula>
    </cfRule>
  </conditionalFormatting>
  <conditionalFormatting sqref="G16:G18">
    <cfRule type="containsBlanks" dxfId="13" priority="38">
      <formula>LEN(TRIM(G16))=0</formula>
    </cfRule>
  </conditionalFormatting>
  <conditionalFormatting sqref="G19:G22">
    <cfRule type="containsBlanks" dxfId="12" priority="7">
      <formula>LEN(TRIM(G19))=0</formula>
    </cfRule>
  </conditionalFormatting>
  <conditionalFormatting sqref="E24:F27">
    <cfRule type="containsBlanks" dxfId="11" priority="6">
      <formula>LEN(TRIM(E24))=0</formula>
    </cfRule>
  </conditionalFormatting>
  <conditionalFormatting sqref="E24:F27">
    <cfRule type="containsBlanks" dxfId="10" priority="5">
      <formula>LEN(TRIM(E24))=0</formula>
    </cfRule>
  </conditionalFormatting>
  <conditionalFormatting sqref="B35:D36">
    <cfRule type="containsBlanks" dxfId="9" priority="4">
      <formula>LEN(TRIM(B35))=0</formula>
    </cfRule>
  </conditionalFormatting>
  <conditionalFormatting sqref="E30:F30">
    <cfRule type="containsBlanks" dxfId="8" priority="3">
      <formula>LEN(TRIM(E30))=0</formula>
    </cfRule>
  </conditionalFormatting>
  <conditionalFormatting sqref="E31:F33">
    <cfRule type="containsBlanks" dxfId="7" priority="2">
      <formula>LEN(TRIM(E31))=0</formula>
    </cfRule>
  </conditionalFormatting>
  <conditionalFormatting sqref="E30:F33">
    <cfRule type="containsBlanks" dxfId="6" priority="1">
      <formula>LEN(TRIM(E30))=0</formula>
    </cfRule>
  </conditionalFormatting>
  <pageMargins left="0.98425196850393704" right="0.39370078740157483" top="0.98425196850393704" bottom="0.39370078740157483" header="0.31496062992125984" footer="0.31496062992125984"/>
  <pageSetup paperSize="9" scale="69" fitToHeight="0" orientation="portrait" r:id="rId1"/>
  <headerFooter>
    <oddHeader>&amp;L&amp;"Times New Roman,Tučné"&amp;12Príloha č. 2 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5"/>
  <sheetViews>
    <sheetView showGridLines="0" zoomScaleNormal="100" workbookViewId="0">
      <selection activeCell="P8" sqref="P8"/>
    </sheetView>
  </sheetViews>
  <sheetFormatPr defaultRowHeight="15" x14ac:dyDescent="0.25"/>
  <cols>
    <col min="1" max="1" width="5.28515625" style="18" customWidth="1"/>
    <col min="2" max="2" width="37.5703125" style="18" customWidth="1"/>
    <col min="3" max="3" width="10" style="18" customWidth="1"/>
    <col min="4" max="4" width="13.85546875" style="18" customWidth="1"/>
    <col min="5" max="5" width="30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5.7109375" style="18" customWidth="1"/>
    <col min="10" max="10" width="7.28515625" style="18" customWidth="1"/>
    <col min="11" max="12" width="15.7109375" style="18" customWidth="1"/>
    <col min="13" max="16384" width="9.140625" style="18"/>
  </cols>
  <sheetData>
    <row r="1" spans="1:12" x14ac:dyDescent="0.25">
      <c r="A1" s="131" t="s">
        <v>11</v>
      </c>
      <c r="B1" s="131"/>
      <c r="C1" s="57"/>
      <c r="D1" s="57"/>
    </row>
    <row r="2" spans="1:12" ht="15" customHeight="1" x14ac:dyDescent="0.25">
      <c r="A2" s="132" t="str">
        <f>'Príloha č. 1'!A2:C2</f>
        <v>Level senzor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5" customHeight="1" x14ac:dyDescent="0.25">
      <c r="A3" s="133"/>
      <c r="B3" s="133"/>
      <c r="C3" s="133"/>
      <c r="D3" s="133"/>
      <c r="E3" s="133"/>
      <c r="F3" s="58"/>
      <c r="G3" s="58"/>
      <c r="H3" s="58"/>
    </row>
    <row r="4" spans="1:12" s="30" customFormat="1" ht="30" customHeight="1" x14ac:dyDescent="0.25">
      <c r="A4" s="134" t="s">
        <v>40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s="19" customFormat="1" ht="28.35" customHeight="1" x14ac:dyDescent="0.25">
      <c r="A5" s="135" t="s">
        <v>22</v>
      </c>
      <c r="B5" s="141" t="s">
        <v>30</v>
      </c>
      <c r="C5" s="135" t="s">
        <v>31</v>
      </c>
      <c r="D5" s="137" t="s">
        <v>45</v>
      </c>
      <c r="E5" s="143" t="s">
        <v>23</v>
      </c>
      <c r="F5" s="143" t="s">
        <v>46</v>
      </c>
      <c r="G5" s="141" t="s">
        <v>44</v>
      </c>
      <c r="H5" s="141" t="s">
        <v>47</v>
      </c>
      <c r="I5" s="146" t="s">
        <v>48</v>
      </c>
      <c r="J5" s="147"/>
      <c r="K5" s="147"/>
      <c r="L5" s="148"/>
    </row>
    <row r="6" spans="1:12" s="19" customFormat="1" ht="45" customHeight="1" x14ac:dyDescent="0.25">
      <c r="A6" s="136"/>
      <c r="B6" s="142"/>
      <c r="C6" s="136"/>
      <c r="D6" s="138"/>
      <c r="E6" s="144"/>
      <c r="F6" s="144"/>
      <c r="G6" s="142"/>
      <c r="H6" s="142"/>
      <c r="I6" s="59" t="s">
        <v>32</v>
      </c>
      <c r="J6" s="60" t="s">
        <v>34</v>
      </c>
      <c r="K6" s="60" t="s">
        <v>24</v>
      </c>
      <c r="L6" s="61" t="s">
        <v>33</v>
      </c>
    </row>
    <row r="7" spans="1:12" s="42" customFormat="1" ht="15" customHeight="1" x14ac:dyDescent="0.25">
      <c r="A7" s="50" t="s">
        <v>13</v>
      </c>
      <c r="B7" s="51" t="s">
        <v>14</v>
      </c>
      <c r="C7" s="21" t="s">
        <v>15</v>
      </c>
      <c r="D7" s="22" t="s">
        <v>16</v>
      </c>
      <c r="E7" s="20" t="s">
        <v>25</v>
      </c>
      <c r="F7" s="20" t="s">
        <v>26</v>
      </c>
      <c r="G7" s="20" t="s">
        <v>27</v>
      </c>
      <c r="H7" s="20" t="s">
        <v>28</v>
      </c>
      <c r="I7" s="20" t="s">
        <v>29</v>
      </c>
      <c r="J7" s="20" t="s">
        <v>49</v>
      </c>
      <c r="K7" s="20" t="s">
        <v>50</v>
      </c>
      <c r="L7" s="20" t="s">
        <v>51</v>
      </c>
    </row>
    <row r="8" spans="1:12" s="43" customFormat="1" ht="52.5" customHeight="1" x14ac:dyDescent="0.25">
      <c r="A8" s="23" t="s">
        <v>13</v>
      </c>
      <c r="B8" s="49" t="s">
        <v>62</v>
      </c>
      <c r="C8" s="23" t="s">
        <v>43</v>
      </c>
      <c r="D8" s="47">
        <v>3200</v>
      </c>
      <c r="E8" s="24"/>
      <c r="F8" s="24"/>
      <c r="G8" s="24"/>
      <c r="H8" s="24"/>
      <c r="I8" s="46"/>
      <c r="J8" s="26"/>
      <c r="K8" s="25">
        <f>I8*J8</f>
        <v>0</v>
      </c>
      <c r="L8" s="45">
        <f>I8+K8</f>
        <v>0</v>
      </c>
    </row>
    <row r="9" spans="1:12" s="44" customFormat="1" ht="24.95" customHeight="1" x14ac:dyDescent="0.25">
      <c r="A9" s="27"/>
      <c r="B9" s="28"/>
      <c r="C9" s="28"/>
      <c r="D9" s="28"/>
      <c r="E9" s="29"/>
      <c r="F9" s="29"/>
      <c r="G9" s="29"/>
      <c r="H9" s="29"/>
      <c r="I9" s="28"/>
      <c r="J9" s="28"/>
      <c r="K9" s="28"/>
      <c r="L9" s="28"/>
    </row>
    <row r="10" spans="1:12" s="30" customFormat="1" ht="30" customHeight="1" x14ac:dyDescent="0.25">
      <c r="A10" s="145" t="s">
        <v>0</v>
      </c>
      <c r="B10" s="145"/>
      <c r="C10" s="125" t="str">
        <f>IF('Príloha č. 1'!$C$6="","",'Príloha č. 1'!$C$6)</f>
        <v/>
      </c>
      <c r="D10" s="125"/>
    </row>
    <row r="11" spans="1:12" s="30" customFormat="1" ht="15" customHeight="1" x14ac:dyDescent="0.25">
      <c r="A11" s="130" t="s">
        <v>1</v>
      </c>
      <c r="B11" s="130"/>
      <c r="C11" s="125" t="str">
        <f>IF('Príloha č. 1'!$C$7="","",'Príloha č. 1'!$C$7)</f>
        <v/>
      </c>
      <c r="D11" s="125"/>
    </row>
    <row r="12" spans="1:12" s="30" customFormat="1" x14ac:dyDescent="0.25">
      <c r="A12" s="130" t="s">
        <v>2</v>
      </c>
      <c r="B12" s="130"/>
      <c r="C12" s="125" t="str">
        <f>IF('Príloha č. 1'!$C$8="","",'Príloha č. 1'!$C$8)</f>
        <v/>
      </c>
      <c r="D12" s="125"/>
    </row>
    <row r="13" spans="1:12" s="30" customFormat="1" x14ac:dyDescent="0.25">
      <c r="A13" s="130" t="s">
        <v>3</v>
      </c>
      <c r="B13" s="130"/>
      <c r="C13" s="125" t="str">
        <f>IF('Príloha č. 1'!$C$9="","",'Príloha č. 1'!$C$9)</f>
        <v/>
      </c>
      <c r="D13" s="125"/>
    </row>
    <row r="14" spans="1:12" x14ac:dyDescent="0.25">
      <c r="E14" s="31"/>
      <c r="F14" s="57"/>
      <c r="G14" s="57"/>
      <c r="H14" s="57"/>
      <c r="K14" s="30"/>
      <c r="L14" s="30"/>
    </row>
    <row r="15" spans="1:12" ht="15" customHeight="1" x14ac:dyDescent="0.25">
      <c r="C15" s="54"/>
      <c r="D15" s="32"/>
      <c r="E15" s="32"/>
      <c r="F15" s="57"/>
      <c r="G15" s="57"/>
      <c r="H15" s="57"/>
      <c r="K15" s="30"/>
      <c r="L15" s="83" t="s">
        <v>37</v>
      </c>
    </row>
    <row r="16" spans="1:12" ht="15" customHeight="1" x14ac:dyDescent="0.25">
      <c r="A16" s="18" t="s">
        <v>7</v>
      </c>
      <c r="B16" s="62" t="str">
        <f>IF('Príloha č. 1'!B24:C24="","",'Príloha č. 1'!B24:C24)</f>
        <v/>
      </c>
      <c r="F16" s="57"/>
      <c r="G16" s="57"/>
      <c r="H16" s="57"/>
      <c r="K16" s="30"/>
      <c r="L16" s="30"/>
    </row>
    <row r="17" spans="1:12" ht="15" customHeight="1" x14ac:dyDescent="0.25">
      <c r="A17" s="18" t="s">
        <v>8</v>
      </c>
      <c r="B17" s="56" t="str">
        <f>IF('Príloha č. 1'!B25:C25="","",'Príloha č. 1'!B25:C25)</f>
        <v/>
      </c>
      <c r="C17" s="54"/>
      <c r="D17" s="32"/>
      <c r="E17" s="32"/>
      <c r="F17" s="57"/>
      <c r="G17" s="57"/>
      <c r="H17" s="57"/>
      <c r="K17" s="30"/>
      <c r="L17" s="30"/>
    </row>
    <row r="18" spans="1:12" x14ac:dyDescent="0.25">
      <c r="F18" s="57"/>
      <c r="G18" s="57"/>
      <c r="H18" s="57"/>
      <c r="K18" s="30"/>
      <c r="L18" s="30"/>
    </row>
    <row r="19" spans="1:12" s="32" customFormat="1" x14ac:dyDescent="0.25">
      <c r="A19" s="139" t="s">
        <v>10</v>
      </c>
      <c r="B19" s="139"/>
      <c r="C19" s="54"/>
      <c r="K19" s="18"/>
      <c r="L19" s="18"/>
    </row>
    <row r="20" spans="1:12" s="34" customFormat="1" ht="15" customHeight="1" x14ac:dyDescent="0.25">
      <c r="A20" s="33"/>
      <c r="B20" s="140" t="s">
        <v>12</v>
      </c>
      <c r="C20" s="140"/>
      <c r="D20" s="140"/>
      <c r="E20" s="140"/>
      <c r="F20" s="55"/>
      <c r="G20" s="55"/>
      <c r="H20" s="55"/>
    </row>
    <row r="21" spans="1:12" s="39" customFormat="1" ht="5.85" customHeight="1" x14ac:dyDescent="0.25">
      <c r="A21" s="18"/>
      <c r="B21" s="35"/>
      <c r="C21" s="35"/>
      <c r="D21" s="35"/>
      <c r="E21" s="36"/>
      <c r="F21" s="36"/>
      <c r="G21" s="36"/>
      <c r="H21" s="36"/>
      <c r="I21" s="38"/>
      <c r="J21" s="37"/>
    </row>
    <row r="22" spans="1:12" s="39" customFormat="1" x14ac:dyDescent="0.25">
      <c r="A22" s="40"/>
      <c r="B22" s="35" t="s">
        <v>38</v>
      </c>
      <c r="C22" s="35"/>
      <c r="D22" s="35"/>
      <c r="E22" s="36"/>
      <c r="F22" s="36"/>
      <c r="G22" s="36"/>
      <c r="H22" s="36"/>
      <c r="I22" s="38"/>
      <c r="J22" s="37"/>
    </row>
    <row r="23" spans="1:12" s="39" customFormat="1" ht="5.85" customHeight="1" thickBot="1" x14ac:dyDescent="0.3">
      <c r="A23" s="18"/>
      <c r="B23" s="35"/>
      <c r="C23" s="35"/>
      <c r="D23" s="35"/>
      <c r="E23" s="36"/>
      <c r="F23" s="36"/>
      <c r="G23" s="36"/>
      <c r="H23" s="36"/>
      <c r="I23" s="38"/>
      <c r="J23" s="37"/>
    </row>
    <row r="24" spans="1:12" s="39" customFormat="1" ht="15.75" thickBot="1" x14ac:dyDescent="0.3">
      <c r="A24" s="41"/>
      <c r="B24" s="35" t="s">
        <v>35</v>
      </c>
      <c r="C24" s="35"/>
      <c r="D24" s="35"/>
      <c r="E24" s="36"/>
      <c r="F24" s="36"/>
      <c r="G24" s="36"/>
      <c r="H24" s="36"/>
      <c r="I24" s="38"/>
      <c r="J24" s="37"/>
    </row>
    <row r="25" spans="1:12" ht="27" customHeight="1" x14ac:dyDescent="0.25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</row>
  </sheetData>
  <mergeCells count="24">
    <mergeCell ref="G5:G6"/>
    <mergeCell ref="H5:H6"/>
    <mergeCell ref="I5:L5"/>
    <mergeCell ref="C10:D10"/>
    <mergeCell ref="C11:D11"/>
    <mergeCell ref="C12:D12"/>
    <mergeCell ref="C13:D13"/>
    <mergeCell ref="F5:F6"/>
    <mergeCell ref="A25:L25"/>
    <mergeCell ref="A1:B1"/>
    <mergeCell ref="A2:L2"/>
    <mergeCell ref="A3:E3"/>
    <mergeCell ref="A4:L4"/>
    <mergeCell ref="C5:C6"/>
    <mergeCell ref="D5:D6"/>
    <mergeCell ref="A19:B19"/>
    <mergeCell ref="B20:E20"/>
    <mergeCell ref="A5:A6"/>
    <mergeCell ref="B5:B6"/>
    <mergeCell ref="E5:E6"/>
    <mergeCell ref="A12:B12"/>
    <mergeCell ref="A13:B13"/>
    <mergeCell ref="A10:B10"/>
    <mergeCell ref="A11:B11"/>
  </mergeCells>
  <conditionalFormatting sqref="B16:B17">
    <cfRule type="containsBlanks" dxfId="5" priority="9">
      <formula>LEN(TRIM(B16))=0</formula>
    </cfRule>
  </conditionalFormatting>
  <conditionalFormatting sqref="C10:D13">
    <cfRule type="containsBlanks" dxfId="4" priority="1">
      <formula>LEN(TRIM(C10))=0</formula>
    </cfRule>
  </conditionalFormatting>
  <pageMargins left="0.98425196850393704" right="0.39370078740157483" top="0.98425196850393704" bottom="0.39370078740157483" header="0.31496062992125984" footer="0.31496062992125984"/>
  <pageSetup paperSize="9" scale="59" fitToHeight="0" orientation="landscape" r:id="rId1"/>
  <headerFooter>
    <oddHeader xml:space="preserve">&amp;L&amp;"Times New Roman,Tučné"&amp;12Príloha č. 3 &amp;"Times New Roman,Normálne"
Štruktúrovaný rozpočet </oddHeader>
  </headerFooter>
  <ignoredErrors>
    <ignoredError sqref="B16:B1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2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31" t="s">
        <v>11</v>
      </c>
      <c r="B1" s="131"/>
    </row>
    <row r="2" spans="1:12" ht="15" customHeight="1" x14ac:dyDescent="0.25">
      <c r="A2" s="132" t="str">
        <f>'Príloha č. 1'!A2:D2</f>
        <v>Level senzor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5" customHeight="1" x14ac:dyDescent="0.25">
      <c r="A3" s="133"/>
      <c r="B3" s="133"/>
      <c r="C3" s="133"/>
      <c r="D3" s="133"/>
      <c r="E3" s="133"/>
      <c r="F3" s="72"/>
      <c r="G3" s="72"/>
      <c r="H3" s="72"/>
    </row>
    <row r="4" spans="1:12" s="30" customFormat="1" ht="45.75" customHeight="1" x14ac:dyDescent="0.25">
      <c r="A4" s="134" t="s">
        <v>53</v>
      </c>
      <c r="B4" s="134"/>
      <c r="C4" s="134"/>
      <c r="D4" s="134"/>
      <c r="E4" s="67"/>
      <c r="F4" s="67"/>
      <c r="G4" s="67"/>
      <c r="H4" s="67"/>
      <c r="I4" s="67"/>
      <c r="J4" s="67"/>
      <c r="K4" s="67"/>
      <c r="L4" s="67"/>
    </row>
    <row r="5" spans="1:12" s="30" customFormat="1" ht="18.75" x14ac:dyDescent="0.25">
      <c r="A5" s="66"/>
      <c r="B5" s="66"/>
      <c r="C5" s="66"/>
      <c r="D5" s="66"/>
      <c r="E5" s="67"/>
      <c r="F5" s="67"/>
      <c r="G5" s="67"/>
      <c r="H5" s="67"/>
      <c r="I5" s="67"/>
      <c r="J5" s="67"/>
      <c r="K5" s="67"/>
      <c r="L5" s="67"/>
    </row>
    <row r="6" spans="1:12" s="30" customFormat="1" x14ac:dyDescent="0.25">
      <c r="A6" s="145" t="s">
        <v>0</v>
      </c>
      <c r="B6" s="145"/>
      <c r="C6" s="152" t="str">
        <f>IF('Príloha č. 1'!$C$6="","",'Príloha č. 1'!$C$6)</f>
        <v/>
      </c>
      <c r="D6" s="152"/>
      <c r="J6" s="68"/>
    </row>
    <row r="7" spans="1:12" s="30" customFormat="1" ht="15" customHeight="1" x14ac:dyDescent="0.25">
      <c r="A7" s="130" t="s">
        <v>1</v>
      </c>
      <c r="B7" s="130"/>
      <c r="C7" s="152" t="str">
        <f>IF('Príloha č. 1'!$C$7="","",'Príloha č. 1'!$C$7)</f>
        <v/>
      </c>
      <c r="D7" s="152"/>
    </row>
    <row r="8" spans="1:12" s="30" customFormat="1" x14ac:dyDescent="0.25">
      <c r="A8" s="130" t="s">
        <v>2</v>
      </c>
      <c r="B8" s="130"/>
      <c r="C8" s="152" t="str">
        <f>IF('Príloha č. 1'!$C$8="","",'Príloha č. 1'!$C$8)</f>
        <v/>
      </c>
      <c r="D8" s="152"/>
    </row>
    <row r="9" spans="1:12" s="30" customFormat="1" x14ac:dyDescent="0.25">
      <c r="A9" s="130" t="s">
        <v>3</v>
      </c>
      <c r="B9" s="130"/>
      <c r="C9" s="152" t="str">
        <f>IF('Príloha č. 1'!$C$9="","",'Príloha č. 1'!$C$9)</f>
        <v/>
      </c>
      <c r="D9" s="152"/>
    </row>
    <row r="10" spans="1:12" x14ac:dyDescent="0.25">
      <c r="C10" s="64"/>
    </row>
    <row r="11" spans="1:12" ht="37.5" customHeight="1" x14ac:dyDescent="0.25">
      <c r="A11" s="149" t="s">
        <v>54</v>
      </c>
      <c r="B11" s="149"/>
      <c r="C11" s="149"/>
      <c r="D11" s="149"/>
    </row>
    <row r="12" spans="1:12" x14ac:dyDescent="0.25">
      <c r="C12" s="64"/>
    </row>
    <row r="14" spans="1:12" ht="15" customHeight="1" x14ac:dyDescent="0.25">
      <c r="A14" s="18" t="s">
        <v>7</v>
      </c>
      <c r="B14" s="150" t="str">
        <f>IF('Príloha č. 1'!B24:C24="","",'Príloha č. 1'!B24:C24)</f>
        <v/>
      </c>
      <c r="C14" s="150"/>
    </row>
    <row r="15" spans="1:12" ht="15" customHeight="1" x14ac:dyDescent="0.25">
      <c r="A15" s="18" t="s">
        <v>8</v>
      </c>
      <c r="B15" s="151" t="str">
        <f>IF('Príloha č. 1'!B25:C25="","",'Príloha č. 1'!B25:C25)</f>
        <v/>
      </c>
      <c r="C15" s="151"/>
    </row>
    <row r="18" spans="1:12" x14ac:dyDescent="0.25">
      <c r="D18" s="69"/>
      <c r="K18" s="70"/>
      <c r="L18" s="70"/>
    </row>
    <row r="19" spans="1:12" x14ac:dyDescent="0.25">
      <c r="D19" s="65" t="s">
        <v>37</v>
      </c>
    </row>
    <row r="20" spans="1:12" s="32" customFormat="1" x14ac:dyDescent="0.25">
      <c r="A20" s="139" t="s">
        <v>10</v>
      </c>
      <c r="B20" s="139"/>
      <c r="E20" s="18"/>
    </row>
    <row r="21" spans="1:12" s="34" customFormat="1" ht="15" customHeight="1" x14ac:dyDescent="0.25">
      <c r="A21" s="33"/>
      <c r="B21" s="140" t="s">
        <v>12</v>
      </c>
      <c r="C21" s="140"/>
      <c r="D21" s="71"/>
      <c r="E21" s="18"/>
    </row>
    <row r="22" spans="1:12" s="39" customFormat="1" x14ac:dyDescent="0.25">
      <c r="A22" s="18"/>
      <c r="B22" s="35"/>
      <c r="C22" s="36"/>
      <c r="D22" s="37"/>
      <c r="E22" s="18"/>
      <c r="F22" s="38"/>
      <c r="G22" s="37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0:B20"/>
    <mergeCell ref="B21:C21"/>
  </mergeCells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4&amp;"Times New Roman,Normálne"
Vyhlásenie uchádzača o súhlase s obsahom návrhu zmluvných podmienok&amp;"Times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Príloha č. 1</vt:lpstr>
      <vt:lpstr>Príloha č. 2 </vt:lpstr>
      <vt:lpstr>Príloha č. 3</vt:lpstr>
      <vt:lpstr>Príloha č. 4</vt:lpstr>
      <vt:lpstr>'Príloha č. 3'!Oblasť_tlače</vt:lpstr>
      <vt:lpstr>'Príloha č. 4'!Oblasť_tlače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Beáta Janočková</cp:lastModifiedBy>
  <cp:lastPrinted>2018-05-09T06:53:57Z</cp:lastPrinted>
  <dcterms:created xsi:type="dcterms:W3CDTF">2014-08-04T05:30:35Z</dcterms:created>
  <dcterms:modified xsi:type="dcterms:W3CDTF">2018-06-11T11:30:00Z</dcterms:modified>
</cp:coreProperties>
</file>