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autoCompressPictures="0" defaultThemeVersion="124226"/>
  <mc:AlternateContent xmlns:mc="http://schemas.openxmlformats.org/markup-compatibility/2006">
    <mc:Choice Requires="x15">
      <x15ac:absPath xmlns:x15ac="http://schemas.microsoft.com/office/spreadsheetml/2010/11/ac" url="C:\Users\bohuslav.chudik\Documents\VO 2023 - NakupKancelarskychPotrieb_DNS\Vyzva 7\"/>
    </mc:Choice>
  </mc:AlternateContent>
  <xr:revisionPtr revIDLastSave="0" documentId="8_{074A25B9-FA38-455D-914C-52B906018801}" xr6:coauthVersionLast="36" xr6:coauthVersionMax="36" xr10:uidLastSave="{00000000-0000-0000-0000-000000000000}"/>
  <bookViews>
    <workbookView xWindow="-105" yWindow="-105" windowWidth="23235" windowHeight="13875" tabRatio="565" xr2:uid="{00000000-000D-0000-FFFF-FFFF00000000}"/>
  </bookViews>
  <sheets>
    <sheet name="Sumár TSV (7) 2025" sheetId="3" r:id="rId1"/>
  </sheets>
  <definedNames>
    <definedName name="_xlnm._FilterDatabase" localSheetId="0" hidden="1">'Sumár TSV (7) 2025'!$V$1:$V$434</definedName>
    <definedName name="_xlnm.Print_Area" localSheetId="0">'Sumár TSV (7) 2025'!$A$1:$AB$420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Z417" i="3" l="1"/>
  <c r="Y417" i="3"/>
  <c r="AA417" i="3"/>
  <c r="Y381" i="3"/>
  <c r="Y382" i="3"/>
  <c r="Y383" i="3"/>
  <c r="Y384" i="3"/>
  <c r="Y385" i="3"/>
  <c r="Y386" i="3"/>
  <c r="Z386" i="3" s="1"/>
  <c r="AA386" i="3" s="1"/>
  <c r="Y387" i="3"/>
  <c r="Z387" i="3" s="1"/>
  <c r="AA387" i="3" s="1"/>
  <c r="Y388" i="3"/>
  <c r="Y389" i="3"/>
  <c r="Y390" i="3"/>
  <c r="Y391" i="3"/>
  <c r="Y392" i="3"/>
  <c r="Y393" i="3"/>
  <c r="Y394" i="3"/>
  <c r="Z394" i="3" s="1"/>
  <c r="AA394" i="3" s="1"/>
  <c r="Y395" i="3"/>
  <c r="Z395" i="3" s="1"/>
  <c r="AA395" i="3" s="1"/>
  <c r="Y396" i="3"/>
  <c r="Y397" i="3"/>
  <c r="Y398" i="3"/>
  <c r="Y399" i="3"/>
  <c r="Y400" i="3"/>
  <c r="Y401" i="3"/>
  <c r="Y402" i="3"/>
  <c r="Z402" i="3" s="1"/>
  <c r="AA402" i="3" s="1"/>
  <c r="Y403" i="3"/>
  <c r="Z403" i="3" s="1"/>
  <c r="AA403" i="3" s="1"/>
  <c r="Y404" i="3"/>
  <c r="Y405" i="3"/>
  <c r="Y406" i="3"/>
  <c r="Y407" i="3"/>
  <c r="Y408" i="3"/>
  <c r="Y409" i="3"/>
  <c r="Y410" i="3"/>
  <c r="Z410" i="3" s="1"/>
  <c r="AA410" i="3" s="1"/>
  <c r="Y411" i="3"/>
  <c r="Z411" i="3" s="1"/>
  <c r="AA411" i="3" s="1"/>
  <c r="Y412" i="3"/>
  <c r="Y413" i="3"/>
  <c r="Y414" i="3"/>
  <c r="Y415" i="3"/>
  <c r="Z415" i="3" s="1"/>
  <c r="AA415" i="3" s="1"/>
  <c r="Y41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4" i="3"/>
  <c r="AA385" i="3"/>
  <c r="AA388" i="3"/>
  <c r="AA392" i="3"/>
  <c r="AA393" i="3"/>
  <c r="AA396" i="3"/>
  <c r="AA400" i="3"/>
  <c r="AA401" i="3"/>
  <c r="AA404" i="3"/>
  <c r="AA408" i="3"/>
  <c r="AA409" i="3"/>
  <c r="AA412" i="3"/>
  <c r="AA416"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AA381" i="3" s="1"/>
  <c r="Z382" i="3"/>
  <c r="AA382" i="3" s="1"/>
  <c r="Z383" i="3"/>
  <c r="AA383" i="3" s="1"/>
  <c r="Z384" i="3"/>
  <c r="Z385" i="3"/>
  <c r="Z388" i="3"/>
  <c r="Z389" i="3"/>
  <c r="AA389" i="3" s="1"/>
  <c r="Z390" i="3"/>
  <c r="AA390" i="3" s="1"/>
  <c r="Z391" i="3"/>
  <c r="AA391" i="3" s="1"/>
  <c r="Z392" i="3"/>
  <c r="Z393" i="3"/>
  <c r="Z396" i="3"/>
  <c r="Z397" i="3"/>
  <c r="AA397" i="3" s="1"/>
  <c r="Z398" i="3"/>
  <c r="AA398" i="3" s="1"/>
  <c r="Z399" i="3"/>
  <c r="AA399" i="3" s="1"/>
  <c r="Z400" i="3"/>
  <c r="Z401" i="3"/>
  <c r="Z404" i="3"/>
  <c r="Z405" i="3"/>
  <c r="AA405" i="3" s="1"/>
  <c r="Z406" i="3"/>
  <c r="AA406" i="3" s="1"/>
  <c r="Z407" i="3"/>
  <c r="AA407" i="3" s="1"/>
  <c r="Z408" i="3"/>
  <c r="Z409" i="3"/>
  <c r="Z412" i="3"/>
  <c r="Z413" i="3"/>
  <c r="AA413" i="3" s="1"/>
  <c r="Z414" i="3"/>
  <c r="AA414" i="3" s="1"/>
  <c r="Z416" i="3"/>
  <c r="Z5" i="3"/>
  <c r="V416" i="3" l="1"/>
  <c r="V415" i="3"/>
  <c r="V414" i="3"/>
  <c r="V413" i="3"/>
  <c r="V411" i="3"/>
  <c r="V412" i="3"/>
  <c r="V410" i="3"/>
  <c r="V409" i="3"/>
  <c r="V408" i="3"/>
  <c r="V407" i="3"/>
  <c r="V406" i="3"/>
  <c r="V405" i="3"/>
  <c r="V223" i="3"/>
  <c r="V222" i="3"/>
  <c r="Y222" i="3"/>
  <c r="V320" i="3"/>
  <c r="Y320" i="3"/>
  <c r="V321" i="3"/>
  <c r="V322" i="3"/>
  <c r="V404" i="3"/>
  <c r="V403" i="3"/>
  <c r="V402" i="3"/>
  <c r="V401" i="3"/>
  <c r="V400" i="3"/>
  <c r="V399" i="3"/>
  <c r="V398" i="3"/>
  <c r="V397" i="3"/>
  <c r="V396" i="3"/>
  <c r="V385" i="3"/>
  <c r="V395" i="3"/>
  <c r="V394" i="3"/>
  <c r="V393" i="3"/>
  <c r="V392" i="3"/>
  <c r="V391" i="3"/>
  <c r="V390" i="3"/>
  <c r="V389" i="3"/>
  <c r="V388" i="3"/>
  <c r="V387" i="3"/>
  <c r="V386" i="3"/>
  <c r="V77" i="3"/>
  <c r="Y77" i="3"/>
  <c r="V6" i="3"/>
  <c r="Y6" i="3"/>
  <c r="AA6" i="3" s="1"/>
  <c r="V5" i="3"/>
  <c r="Y5" i="3"/>
  <c r="V7" i="3"/>
  <c r="Y7" i="3"/>
  <c r="V8" i="3"/>
  <c r="Y8" i="3"/>
  <c r="V9" i="3"/>
  <c r="Y9" i="3" s="1"/>
  <c r="V10" i="3"/>
  <c r="Y10" i="3" s="1"/>
  <c r="V11" i="3"/>
  <c r="Y11" i="3"/>
  <c r="V12" i="3"/>
  <c r="Y12" i="3"/>
  <c r="V13" i="3"/>
  <c r="Y13" i="3" s="1"/>
  <c r="V14" i="3"/>
  <c r="Y14" i="3" s="1"/>
  <c r="V15" i="3"/>
  <c r="Y15" i="3" s="1"/>
  <c r="V16" i="3"/>
  <c r="Y16" i="3"/>
  <c r="V17" i="3"/>
  <c r="Y17" i="3" s="1"/>
  <c r="V18" i="3"/>
  <c r="Y18" i="3" s="1"/>
  <c r="V19" i="3"/>
  <c r="Y19" i="3" s="1"/>
  <c r="V20" i="3"/>
  <c r="Y20" i="3" s="1"/>
  <c r="V21" i="3"/>
  <c r="Y21" i="3" s="1"/>
  <c r="V22" i="3"/>
  <c r="Y22" i="3"/>
  <c r="V23" i="3"/>
  <c r="Y23" i="3"/>
  <c r="V24" i="3"/>
  <c r="Y24" i="3" s="1"/>
  <c r="V25" i="3"/>
  <c r="Y25" i="3" s="1"/>
  <c r="V26" i="3"/>
  <c r="Y26" i="3" s="1"/>
  <c r="V27" i="3"/>
  <c r="Y27" i="3"/>
  <c r="V28" i="3"/>
  <c r="Y28" i="3" s="1"/>
  <c r="V29" i="3"/>
  <c r="Y29" i="3" s="1"/>
  <c r="V30" i="3"/>
  <c r="Y30" i="3"/>
  <c r="V31" i="3"/>
  <c r="Y31" i="3" s="1"/>
  <c r="V32" i="3"/>
  <c r="Y32" i="3" s="1"/>
  <c r="V33" i="3"/>
  <c r="Y33" i="3" s="1"/>
  <c r="V34" i="3"/>
  <c r="Y34" i="3" s="1"/>
  <c r="V35" i="3"/>
  <c r="Y35" i="3"/>
  <c r="V36" i="3"/>
  <c r="Y36" i="3"/>
  <c r="V37" i="3"/>
  <c r="Y37" i="3" s="1"/>
  <c r="V38" i="3"/>
  <c r="Y38" i="3" s="1"/>
  <c r="V39" i="3"/>
  <c r="Y39" i="3" s="1"/>
  <c r="V40" i="3"/>
  <c r="Y40" i="3" s="1"/>
  <c r="V41" i="3"/>
  <c r="Y41" i="3" s="1"/>
  <c r="V42" i="3"/>
  <c r="Y42" i="3"/>
  <c r="V43" i="3"/>
  <c r="Y43" i="3" s="1"/>
  <c r="V44" i="3"/>
  <c r="Y44" i="3"/>
  <c r="V45" i="3"/>
  <c r="Y45" i="3" s="1"/>
  <c r="V46" i="3"/>
  <c r="Y46" i="3"/>
  <c r="V47" i="3"/>
  <c r="Y47" i="3"/>
  <c r="V48" i="3"/>
  <c r="Y48" i="3"/>
  <c r="V49" i="3"/>
  <c r="Y49" i="3" s="1"/>
  <c r="V50" i="3"/>
  <c r="Y50" i="3" s="1"/>
  <c r="V51" i="3"/>
  <c r="Y51" i="3" s="1"/>
  <c r="V52" i="3"/>
  <c r="Y52" i="3"/>
  <c r="V53" i="3"/>
  <c r="Y53" i="3" s="1"/>
  <c r="V54" i="3"/>
  <c r="Y54" i="3"/>
  <c r="V55" i="3"/>
  <c r="Y55" i="3"/>
  <c r="V56" i="3"/>
  <c r="Y56" i="3"/>
  <c r="V57" i="3"/>
  <c r="Y57" i="3" s="1"/>
  <c r="V58" i="3"/>
  <c r="Y58" i="3"/>
  <c r="V59" i="3"/>
  <c r="Y59" i="3"/>
  <c r="V60" i="3"/>
  <c r="Y60" i="3" s="1"/>
  <c r="V61" i="3"/>
  <c r="Y61" i="3" s="1"/>
  <c r="V62" i="3"/>
  <c r="Y62" i="3" s="1"/>
  <c r="V63" i="3"/>
  <c r="Y63" i="3" s="1"/>
  <c r="V64" i="3"/>
  <c r="Y64" i="3" s="1"/>
  <c r="V65" i="3"/>
  <c r="Y65" i="3" s="1"/>
  <c r="V66" i="3"/>
  <c r="Y66" i="3" s="1"/>
  <c r="V67" i="3"/>
  <c r="Y67" i="3"/>
  <c r="V68" i="3"/>
  <c r="Y68" i="3" s="1"/>
  <c r="V69" i="3"/>
  <c r="Y69" i="3" s="1"/>
  <c r="V70" i="3"/>
  <c r="Y70" i="3" s="1"/>
  <c r="V71" i="3"/>
  <c r="Y71" i="3"/>
  <c r="V72" i="3"/>
  <c r="Y72" i="3" s="1"/>
  <c r="V73" i="3"/>
  <c r="Y73" i="3" s="1"/>
  <c r="V74" i="3"/>
  <c r="Y74" i="3" s="1"/>
  <c r="V75" i="3"/>
  <c r="Y75" i="3" s="1"/>
  <c r="V76" i="3"/>
  <c r="Y76" i="3"/>
  <c r="V78" i="3"/>
  <c r="Y78" i="3" s="1"/>
  <c r="V79" i="3"/>
  <c r="Y79" i="3" s="1"/>
  <c r="V80" i="3"/>
  <c r="Y80" i="3"/>
  <c r="V81" i="3"/>
  <c r="Y81" i="3"/>
  <c r="V82" i="3"/>
  <c r="Y82" i="3" s="1"/>
  <c r="V83" i="3"/>
  <c r="Y83" i="3" s="1"/>
  <c r="V84" i="3"/>
  <c r="Y84" i="3" s="1"/>
  <c r="V85" i="3"/>
  <c r="Y85" i="3" s="1"/>
  <c r="V86" i="3"/>
  <c r="Y86" i="3" s="1"/>
  <c r="V87" i="3"/>
  <c r="Y87" i="3"/>
  <c r="V88" i="3"/>
  <c r="Y88" i="3" s="1"/>
  <c r="V89" i="3"/>
  <c r="Y89" i="3"/>
  <c r="V90" i="3"/>
  <c r="Y90" i="3" s="1"/>
  <c r="V91" i="3"/>
  <c r="Y91" i="3" s="1"/>
  <c r="V92" i="3"/>
  <c r="Y92" i="3"/>
  <c r="V93" i="3"/>
  <c r="Y93" i="3"/>
  <c r="V94" i="3"/>
  <c r="Y94" i="3" s="1"/>
  <c r="V95" i="3"/>
  <c r="Y95" i="3"/>
  <c r="V96" i="3"/>
  <c r="Y96" i="3" s="1"/>
  <c r="V97" i="3"/>
  <c r="Y97" i="3" s="1"/>
  <c r="V98" i="3"/>
  <c r="Y98" i="3" s="1"/>
  <c r="V99" i="3"/>
  <c r="Y99" i="3" s="1"/>
  <c r="V100" i="3"/>
  <c r="Y100" i="3"/>
  <c r="V101" i="3"/>
  <c r="Y101" i="3"/>
  <c r="V102" i="3"/>
  <c r="Y102" i="3" s="1"/>
  <c r="V103" i="3"/>
  <c r="Y103" i="3"/>
  <c r="V104" i="3"/>
  <c r="Y104" i="3" s="1"/>
  <c r="V105" i="3"/>
  <c r="Y105" i="3" s="1"/>
  <c r="V106" i="3"/>
  <c r="Y106" i="3" s="1"/>
  <c r="V107" i="3"/>
  <c r="Y107" i="3"/>
  <c r="V108" i="3"/>
  <c r="Y108" i="3" s="1"/>
  <c r="V109" i="3"/>
  <c r="Y109" i="3"/>
  <c r="V110" i="3"/>
  <c r="Y110" i="3" s="1"/>
  <c r="V111" i="3"/>
  <c r="Y111" i="3" s="1"/>
  <c r="V112" i="3"/>
  <c r="Y112" i="3"/>
  <c r="V113" i="3"/>
  <c r="Y113" i="3"/>
  <c r="V114" i="3"/>
  <c r="Y114" i="3" s="1"/>
  <c r="V115" i="3"/>
  <c r="Y115" i="3" s="1"/>
  <c r="V116" i="3"/>
  <c r="Y116" i="3" s="1"/>
  <c r="V117" i="3"/>
  <c r="Y117" i="3" s="1"/>
  <c r="V118" i="3"/>
  <c r="Y118" i="3" s="1"/>
  <c r="V119" i="3"/>
  <c r="Y119" i="3"/>
  <c r="V120" i="3"/>
  <c r="Y120" i="3"/>
  <c r="V121" i="3"/>
  <c r="Y121" i="3"/>
  <c r="V122" i="3"/>
  <c r="Y122" i="3" s="1"/>
  <c r="V123" i="3"/>
  <c r="Y123" i="3" s="1"/>
  <c r="V124" i="3"/>
  <c r="Y124" i="3"/>
  <c r="V125" i="3"/>
  <c r="Y125" i="3" s="1"/>
  <c r="V126" i="3"/>
  <c r="Y126" i="3" s="1"/>
  <c r="V127" i="3"/>
  <c r="Y127" i="3"/>
  <c r="V128" i="3"/>
  <c r="Y128" i="3" s="1"/>
  <c r="V129" i="3"/>
  <c r="Y129" i="3"/>
  <c r="V130" i="3"/>
  <c r="Y130" i="3" s="1"/>
  <c r="V131" i="3"/>
  <c r="Y131" i="3" s="1"/>
  <c r="V132" i="3"/>
  <c r="Y132" i="3" s="1"/>
  <c r="V133" i="3"/>
  <c r="Y133" i="3"/>
  <c r="V134" i="3"/>
  <c r="Y134" i="3" s="1"/>
  <c r="V135" i="3"/>
  <c r="Y135" i="3"/>
  <c r="V136" i="3"/>
  <c r="Y136" i="3" s="1"/>
  <c r="V137" i="3"/>
  <c r="Y137" i="3"/>
  <c r="V138" i="3"/>
  <c r="Y138" i="3"/>
  <c r="V139" i="3"/>
  <c r="Y139" i="3" s="1"/>
  <c r="V140" i="3"/>
  <c r="Y140" i="3" s="1"/>
  <c r="V141" i="3"/>
  <c r="Y141" i="3"/>
  <c r="V142" i="3"/>
  <c r="Y142" i="3" s="1"/>
  <c r="V143" i="3"/>
  <c r="Y143" i="3" s="1"/>
  <c r="V144" i="3"/>
  <c r="Y144" i="3" s="1"/>
  <c r="V145" i="3"/>
  <c r="Y145" i="3"/>
  <c r="V146" i="3"/>
  <c r="Y146" i="3"/>
  <c r="V147" i="3"/>
  <c r="Y147" i="3" s="1"/>
  <c r="V148" i="3"/>
  <c r="Y148" i="3" s="1"/>
  <c r="V149" i="3"/>
  <c r="Y149" i="3" s="1"/>
  <c r="V150" i="3"/>
  <c r="Y150" i="3" s="1"/>
  <c r="V151" i="3"/>
  <c r="Y151" i="3"/>
  <c r="V152" i="3"/>
  <c r="Y152" i="3"/>
  <c r="V153" i="3"/>
  <c r="Y153" i="3"/>
  <c r="V154" i="3"/>
  <c r="Y154" i="3"/>
  <c r="V155" i="3"/>
  <c r="Y155" i="3"/>
  <c r="V156" i="3"/>
  <c r="Y156" i="3"/>
  <c r="V157" i="3"/>
  <c r="Y157" i="3" s="1"/>
  <c r="V158" i="3"/>
  <c r="Y158" i="3" s="1"/>
  <c r="V159" i="3"/>
  <c r="Y159" i="3" s="1"/>
  <c r="V160" i="3"/>
  <c r="Y160" i="3" s="1"/>
  <c r="V161" i="3"/>
  <c r="Y161" i="3" s="1"/>
  <c r="V162" i="3"/>
  <c r="Y162" i="3" s="1"/>
  <c r="V163" i="3"/>
  <c r="Y163" i="3"/>
  <c r="V164" i="3"/>
  <c r="Y164" i="3"/>
  <c r="V165" i="3"/>
  <c r="Y165" i="3"/>
  <c r="V166" i="3"/>
  <c r="Y166" i="3"/>
  <c r="V167" i="3"/>
  <c r="Y167" i="3" s="1"/>
  <c r="V168" i="3"/>
  <c r="Y168" i="3" s="1"/>
  <c r="V169" i="3"/>
  <c r="Y169" i="3" s="1"/>
  <c r="V170" i="3"/>
  <c r="Y170" i="3"/>
  <c r="V171" i="3"/>
  <c r="Y171" i="3" s="1"/>
  <c r="V172" i="3"/>
  <c r="Y172" i="3" s="1"/>
  <c r="V173" i="3"/>
  <c r="Y173" i="3" s="1"/>
  <c r="V174" i="3"/>
  <c r="Y174" i="3" s="1"/>
  <c r="V175" i="3"/>
  <c r="Y175" i="3"/>
  <c r="V176" i="3"/>
  <c r="Y176" i="3"/>
  <c r="V177" i="3"/>
  <c r="Y177" i="3"/>
  <c r="V178" i="3"/>
  <c r="Y178" i="3"/>
  <c r="V179" i="3"/>
  <c r="Y179" i="3"/>
  <c r="V180" i="3"/>
  <c r="Y180" i="3" s="1"/>
  <c r="V181" i="3"/>
  <c r="Y181" i="3" s="1"/>
  <c r="V182" i="3"/>
  <c r="Y182" i="3" s="1"/>
  <c r="V183" i="3"/>
  <c r="Y183" i="3" s="1"/>
  <c r="V184" i="3"/>
  <c r="Y184" i="3" s="1"/>
  <c r="V185" i="3"/>
  <c r="Y185" i="3" s="1"/>
  <c r="V186" i="3"/>
  <c r="Y186" i="3" s="1"/>
  <c r="V187" i="3"/>
  <c r="Y187" i="3"/>
  <c r="V188" i="3"/>
  <c r="Y188" i="3" s="1"/>
  <c r="V189" i="3"/>
  <c r="Y189" i="3" s="1"/>
  <c r="V190" i="3"/>
  <c r="Y190" i="3" s="1"/>
  <c r="V191" i="3"/>
  <c r="Y191" i="3"/>
  <c r="V192" i="3"/>
  <c r="Y192" i="3"/>
  <c r="V193" i="3"/>
  <c r="Y193" i="3"/>
  <c r="V194" i="3"/>
  <c r="Y194" i="3" s="1"/>
  <c r="V195" i="3"/>
  <c r="Y195" i="3" s="1"/>
  <c r="V196" i="3"/>
  <c r="Y196" i="3" s="1"/>
  <c r="V197" i="3"/>
  <c r="Y197" i="3" s="1"/>
  <c r="V198" i="3"/>
  <c r="Y198" i="3" s="1"/>
  <c r="V199" i="3"/>
  <c r="Y199" i="3" s="1"/>
  <c r="V200" i="3"/>
  <c r="Y200" i="3"/>
  <c r="V201" i="3"/>
  <c r="Y201" i="3" s="1"/>
  <c r="V202" i="3"/>
  <c r="Y202" i="3"/>
  <c r="V203" i="3"/>
  <c r="Y203" i="3"/>
  <c r="V204" i="3"/>
  <c r="Y204" i="3"/>
  <c r="V205" i="3"/>
  <c r="Y205" i="3" s="1"/>
  <c r="V206" i="3"/>
  <c r="Y206" i="3" s="1"/>
  <c r="V207" i="3"/>
  <c r="Y207" i="3" s="1"/>
  <c r="V208" i="3"/>
  <c r="Y208" i="3"/>
  <c r="V209" i="3"/>
  <c r="Y209" i="3" s="1"/>
  <c r="V210" i="3"/>
  <c r="Y210" i="3" s="1"/>
  <c r="V211" i="3"/>
  <c r="Y211" i="3"/>
  <c r="V212" i="3"/>
  <c r="Y212" i="3"/>
  <c r="V213" i="3"/>
  <c r="Y213" i="3" s="1"/>
  <c r="V214" i="3"/>
  <c r="Y214" i="3"/>
  <c r="V215" i="3"/>
  <c r="Y215" i="3" s="1"/>
  <c r="V216" i="3"/>
  <c r="Y216" i="3" s="1"/>
  <c r="V217" i="3"/>
  <c r="Y217" i="3" s="1"/>
  <c r="V218" i="3"/>
  <c r="Y218" i="3"/>
  <c r="V219" i="3"/>
  <c r="Y219" i="3" s="1"/>
  <c r="V220" i="3"/>
  <c r="Y220" i="3" s="1"/>
  <c r="V221" i="3"/>
  <c r="Y221" i="3" s="1"/>
  <c r="V224" i="3"/>
  <c r="Y224" i="3"/>
  <c r="V225" i="3"/>
  <c r="Y225" i="3"/>
  <c r="V226" i="3"/>
  <c r="Y226" i="3"/>
  <c r="V227" i="3"/>
  <c r="Y227" i="3" s="1"/>
  <c r="V228" i="3"/>
  <c r="Y228" i="3" s="1"/>
  <c r="V229" i="3"/>
  <c r="Y229" i="3"/>
  <c r="V230" i="3"/>
  <c r="Y230" i="3"/>
  <c r="V231" i="3"/>
  <c r="Y231" i="3" s="1"/>
  <c r="V232" i="3"/>
  <c r="Y232" i="3" s="1"/>
  <c r="V233" i="3"/>
  <c r="Y233" i="3" s="1"/>
  <c r="V234" i="3"/>
  <c r="Y234" i="3"/>
  <c r="V235" i="3"/>
  <c r="Y235" i="3"/>
  <c r="V236" i="3"/>
  <c r="Y236" i="3" s="1"/>
  <c r="V237" i="3"/>
  <c r="Y237" i="3" s="1"/>
  <c r="V238" i="3"/>
  <c r="Y238" i="3"/>
  <c r="V239" i="3"/>
  <c r="Y239" i="3"/>
  <c r="V240" i="3"/>
  <c r="Y240" i="3" s="1"/>
  <c r="V241" i="3"/>
  <c r="Y241" i="3" s="1"/>
  <c r="V242" i="3"/>
  <c r="Y242" i="3"/>
  <c r="V243" i="3"/>
  <c r="Y243" i="3" s="1"/>
  <c r="V244" i="3"/>
  <c r="Y244" i="3" s="1"/>
  <c r="V245" i="3"/>
  <c r="Y245" i="3"/>
  <c r="V246" i="3"/>
  <c r="Y246" i="3" s="1"/>
  <c r="V247" i="3"/>
  <c r="Y247" i="3" s="1"/>
  <c r="V248" i="3"/>
  <c r="Y248" i="3"/>
  <c r="V249" i="3"/>
  <c r="Y249" i="3"/>
  <c r="V250" i="3"/>
  <c r="Y250" i="3"/>
  <c r="V251" i="3"/>
  <c r="Y251" i="3" s="1"/>
  <c r="V252" i="3"/>
  <c r="Y252" i="3"/>
  <c r="V253" i="3"/>
  <c r="Y253" i="3"/>
  <c r="V254" i="3"/>
  <c r="Y254" i="3"/>
  <c r="V255" i="3"/>
  <c r="Y255" i="3" s="1"/>
  <c r="V256" i="3"/>
  <c r="Y256" i="3"/>
  <c r="V257" i="3"/>
  <c r="Y257" i="3"/>
  <c r="V258" i="3"/>
  <c r="Y258" i="3"/>
  <c r="V259" i="3"/>
  <c r="Y259" i="3" s="1"/>
  <c r="V260" i="3"/>
  <c r="Y260" i="3" s="1"/>
  <c r="V261" i="3"/>
  <c r="Y261" i="3" s="1"/>
  <c r="V262" i="3"/>
  <c r="Y262" i="3" s="1"/>
  <c r="V263" i="3"/>
  <c r="Y263" i="3" s="1"/>
  <c r="V264" i="3"/>
  <c r="Y264" i="3"/>
  <c r="V265" i="3"/>
  <c r="Y265" i="3"/>
  <c r="V266" i="3"/>
  <c r="Y266" i="3" s="1"/>
  <c r="V267" i="3"/>
  <c r="Y267" i="3" s="1"/>
  <c r="V268" i="3"/>
  <c r="Y268" i="3" s="1"/>
  <c r="V269" i="3"/>
  <c r="Y269" i="3" s="1"/>
  <c r="V270" i="3"/>
  <c r="Y270" i="3" s="1"/>
  <c r="V271" i="3"/>
  <c r="Y271" i="3" s="1"/>
  <c r="V272" i="3"/>
  <c r="Y272" i="3"/>
  <c r="V273" i="3"/>
  <c r="Y273" i="3" s="1"/>
  <c r="V274" i="3"/>
  <c r="Y274" i="3"/>
  <c r="V275" i="3"/>
  <c r="Y275" i="3" s="1"/>
  <c r="V276" i="3"/>
  <c r="Y276" i="3" s="1"/>
  <c r="V277" i="3"/>
  <c r="Y277" i="3" s="1"/>
  <c r="V278" i="3"/>
  <c r="Y278" i="3" s="1"/>
  <c r="V279" i="3"/>
  <c r="Y279" i="3" s="1"/>
  <c r="V280" i="3"/>
  <c r="Y280" i="3" s="1"/>
  <c r="V281" i="3"/>
  <c r="Y281" i="3" s="1"/>
  <c r="V282" i="3"/>
  <c r="Y282" i="3" s="1"/>
  <c r="V283" i="3"/>
  <c r="Y283" i="3" s="1"/>
  <c r="V284" i="3"/>
  <c r="Y284" i="3"/>
  <c r="V285" i="3"/>
  <c r="Y285" i="3"/>
  <c r="V286" i="3"/>
  <c r="Y286" i="3" s="1"/>
  <c r="V287" i="3"/>
  <c r="Y287" i="3" s="1"/>
  <c r="V288" i="3"/>
  <c r="Y288" i="3"/>
  <c r="V289" i="3"/>
  <c r="Y289" i="3"/>
  <c r="V290" i="3"/>
  <c r="Y290" i="3"/>
  <c r="V291" i="3"/>
  <c r="Y291" i="3"/>
  <c r="V292" i="3"/>
  <c r="Y292" i="3" s="1"/>
  <c r="V293" i="3"/>
  <c r="Y293" i="3" s="1"/>
  <c r="V294" i="3"/>
  <c r="Y294" i="3"/>
  <c r="V295" i="3"/>
  <c r="Y295" i="3" s="1"/>
  <c r="V296" i="3"/>
  <c r="Y296" i="3" s="1"/>
  <c r="V297" i="3"/>
  <c r="Y297" i="3"/>
  <c r="V298" i="3"/>
  <c r="Y298" i="3"/>
  <c r="V299" i="3"/>
  <c r="Y299" i="3"/>
  <c r="V300" i="3"/>
  <c r="Y300" i="3" s="1"/>
  <c r="V301" i="3"/>
  <c r="Y301" i="3" s="1"/>
  <c r="V302" i="3"/>
  <c r="Y302" i="3"/>
  <c r="V303" i="3"/>
  <c r="Y303" i="3"/>
  <c r="V304" i="3"/>
  <c r="Y304" i="3" s="1"/>
  <c r="V305" i="3"/>
  <c r="Y305" i="3" s="1"/>
  <c r="V306" i="3"/>
  <c r="Y306" i="3"/>
  <c r="V307" i="3"/>
  <c r="Y307" i="3"/>
  <c r="V308" i="3"/>
  <c r="Y308" i="3" s="1"/>
  <c r="V309" i="3"/>
  <c r="Y309" i="3" s="1"/>
  <c r="V310" i="3"/>
  <c r="Y310" i="3" s="1"/>
  <c r="V311" i="3"/>
  <c r="Y311" i="3" s="1"/>
  <c r="V312" i="3"/>
  <c r="Y312" i="3"/>
  <c r="V313" i="3"/>
  <c r="Y313" i="3"/>
  <c r="V314" i="3"/>
  <c r="Y314" i="3" s="1"/>
  <c r="V315" i="3"/>
  <c r="Y315" i="3" s="1"/>
  <c r="V316" i="3"/>
  <c r="Y316" i="3" s="1"/>
  <c r="V317" i="3"/>
  <c r="Y317" i="3"/>
  <c r="V318" i="3"/>
  <c r="Y318" i="3"/>
  <c r="V319" i="3"/>
  <c r="Y319" i="3" s="1"/>
  <c r="V323" i="3"/>
  <c r="Y323" i="3"/>
  <c r="V324" i="3"/>
  <c r="Y324" i="3"/>
  <c r="V325" i="3"/>
  <c r="Y325" i="3"/>
  <c r="V326" i="3"/>
  <c r="Y326" i="3"/>
  <c r="V327" i="3"/>
  <c r="Y327" i="3" s="1"/>
  <c r="V328" i="3"/>
  <c r="Y328" i="3" s="1"/>
  <c r="V329" i="3"/>
  <c r="Y329" i="3" s="1"/>
  <c r="V330" i="3"/>
  <c r="Y330" i="3" s="1"/>
  <c r="V331" i="3"/>
  <c r="Y331" i="3"/>
  <c r="V332" i="3"/>
  <c r="Y332" i="3"/>
  <c r="V333" i="3"/>
  <c r="Y333" i="3" s="1"/>
  <c r="V334" i="3"/>
  <c r="Y334" i="3" s="1"/>
  <c r="V335" i="3"/>
  <c r="Y335" i="3"/>
  <c r="V336" i="3"/>
  <c r="Y336" i="3"/>
  <c r="V337" i="3"/>
  <c r="Y337" i="3" s="1"/>
  <c r="V338" i="3"/>
  <c r="Y338" i="3"/>
  <c r="V339" i="3"/>
  <c r="Y339" i="3" s="1"/>
  <c r="V340" i="3"/>
  <c r="Y340" i="3"/>
  <c r="V341" i="3"/>
  <c r="Y341" i="3" s="1"/>
  <c r="V342" i="3"/>
  <c r="Y342" i="3"/>
  <c r="V343" i="3"/>
  <c r="Y343" i="3" s="1"/>
  <c r="V344" i="3"/>
  <c r="Y344" i="3" s="1"/>
  <c r="V345" i="3"/>
  <c r="Y345" i="3" s="1"/>
  <c r="V346" i="3"/>
  <c r="Y346" i="3"/>
  <c r="V347" i="3"/>
  <c r="Y347" i="3" s="1"/>
  <c r="V348" i="3"/>
  <c r="Y348" i="3" s="1"/>
  <c r="V349" i="3"/>
  <c r="Y349" i="3" s="1"/>
  <c r="V350" i="3"/>
  <c r="Y350" i="3"/>
  <c r="V351" i="3"/>
  <c r="Y351" i="3"/>
  <c r="V352" i="3"/>
  <c r="Y352" i="3" s="1"/>
  <c r="V353" i="3"/>
  <c r="Y353" i="3" s="1"/>
  <c r="V354" i="3"/>
  <c r="Y354" i="3"/>
  <c r="V355" i="3"/>
  <c r="Y355" i="3"/>
  <c r="V356" i="3"/>
  <c r="Y356" i="3"/>
  <c r="V357" i="3"/>
  <c r="Y357" i="3" s="1"/>
  <c r="V358" i="3"/>
  <c r="Y358" i="3"/>
  <c r="V359" i="3"/>
  <c r="Y359" i="3"/>
  <c r="V360" i="3"/>
  <c r="Y360" i="3"/>
  <c r="V361" i="3"/>
  <c r="Y361" i="3" s="1"/>
  <c r="V362" i="3"/>
  <c r="Y362" i="3" s="1"/>
  <c r="V363" i="3"/>
  <c r="Y363" i="3" s="1"/>
  <c r="V364" i="3"/>
  <c r="Y364" i="3"/>
  <c r="V365" i="3"/>
  <c r="Y365" i="3" s="1"/>
  <c r="V366" i="3"/>
  <c r="Y366" i="3"/>
  <c r="V367" i="3"/>
  <c r="Y367" i="3"/>
  <c r="V368" i="3"/>
  <c r="Y368" i="3"/>
  <c r="V369" i="3"/>
  <c r="Y369" i="3" s="1"/>
  <c r="V370" i="3"/>
  <c r="Y370" i="3" s="1"/>
  <c r="V371" i="3"/>
  <c r="Y371" i="3"/>
  <c r="V372" i="3"/>
  <c r="Y372" i="3" s="1"/>
  <c r="V375" i="3"/>
  <c r="Y375" i="3" s="1"/>
  <c r="V376" i="3"/>
  <c r="Y376" i="3"/>
  <c r="V377" i="3"/>
  <c r="Y377" i="3" s="1"/>
  <c r="V378" i="3"/>
  <c r="Y378" i="3" s="1"/>
  <c r="V379" i="3"/>
  <c r="Y379" i="3" s="1"/>
  <c r="V380" i="3"/>
  <c r="Y380" i="3"/>
  <c r="V381" i="3"/>
  <c r="V382" i="3"/>
  <c r="V383" i="3"/>
  <c r="V384" i="3"/>
  <c r="V373" i="3"/>
  <c r="V374" i="3"/>
  <c r="AA5" i="3"/>
  <c r="Z14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Ludovit Derzak</author>
  </authors>
  <commentList>
    <comment ref="G57" authorId="0" shapeId="0" xr:uid="{00000000-0006-0000-0000-000001000000}">
      <text>
        <r>
          <rPr>
            <b/>
            <sz val="9"/>
            <color indexed="81"/>
            <rFont val="Segoe UI"/>
            <family val="2"/>
            <charset val="238"/>
          </rPr>
          <t xml:space="preserve">
2.Balenia</t>
        </r>
        <r>
          <rPr>
            <sz val="9"/>
            <color indexed="81"/>
            <rFont val="Segoe UI"/>
            <family val="2"/>
            <charset val="238"/>
          </rPr>
          <t xml:space="preserve">
</t>
        </r>
      </text>
    </comment>
  </commentList>
</comments>
</file>

<file path=xl/sharedStrings.xml><?xml version="1.0" encoding="utf-8"?>
<sst xmlns="http://schemas.openxmlformats.org/spreadsheetml/2006/main" count="1257" uniqueCount="834">
  <si>
    <t>V prípade konkrétnych technických a výrobných označení materiálov špecifikovaných v tomto opise predmetu zákazky, verejný obstarávateľ pripúšťa ekvivalentné riešenie za predpokladu rovnakých resp. lepších technických parametrov.</t>
  </si>
  <si>
    <t>P.č.</t>
  </si>
  <si>
    <t>Názov tovaru</t>
  </si>
  <si>
    <t>Technická specifikácia tovaru (minimálne)</t>
  </si>
  <si>
    <t>Merná jednotka</t>
  </si>
  <si>
    <t>OZ Karpaty</t>
  </si>
  <si>
    <t>OZ Tríbeč</t>
  </si>
  <si>
    <t>OZ Považie</t>
  </si>
  <si>
    <t>OZ Sever</t>
  </si>
  <si>
    <t>OZ Horehronie</t>
  </si>
  <si>
    <t>OZ Poľana</t>
  </si>
  <si>
    <t>OZ Gemer</t>
  </si>
  <si>
    <t>OZ Východ</t>
  </si>
  <si>
    <t>OZ Vihorlat</t>
  </si>
  <si>
    <t>OZ Šariš</t>
  </si>
  <si>
    <t>OZ Tatry</t>
  </si>
  <si>
    <t>OZ Podunajsko</t>
  </si>
  <si>
    <t>OZ Semenoles</t>
  </si>
  <si>
    <t>OZ Ulič</t>
  </si>
  <si>
    <t>Sklad 2046 - BB</t>
  </si>
  <si>
    <t>Sklad 2048 - KE</t>
  </si>
  <si>
    <t>Sklad GR 1010 - BB</t>
  </si>
  <si>
    <t>Množstvo SPOLU</t>
  </si>
  <si>
    <r>
      <t xml:space="preserve">Obchodný názov tovaru (značka, typ a pod.)
</t>
    </r>
    <r>
      <rPr>
        <b/>
        <sz val="10"/>
        <color rgb="FFFF0000"/>
        <rFont val="Arial"/>
        <family val="2"/>
        <charset val="238"/>
      </rPr>
      <t>UVEDIE uchádzač</t>
    </r>
  </si>
  <si>
    <r>
      <t xml:space="preserve">Jednotková cena v EUR bez DPH
</t>
    </r>
    <r>
      <rPr>
        <b/>
        <sz val="10"/>
        <color rgb="FFFF0000"/>
        <rFont val="Arial"/>
        <family val="2"/>
        <charset val="238"/>
      </rPr>
      <t>UVEDIE uchádzač</t>
    </r>
  </si>
  <si>
    <t>Celková cena v EUR bez DPH</t>
  </si>
  <si>
    <t>Celková cena v EUR s DPH</t>
  </si>
  <si>
    <t>Archivačná krabica</t>
  </si>
  <si>
    <t>kartónová, na dokumenty, 330 x 260 x 110 mm, 1000 g hladká lepenka hrúbka min. 0,9 mm,  Vyrobené zo 100% recyklovanej lepenky povrch 1000 g hrúbka min. 0,9 mm, 100% recyklovateľné, Certifikované FSC, s potlačou-popisné riadky, balenie v rozloženom stave</t>
  </si>
  <si>
    <t>ks</t>
  </si>
  <si>
    <t>archívna krabica -  stredná Rozmer: 97 x 355 x 300 mm, Určené na archiváciu šanónov alebo zakladačov so šírkou chrbta 75 alebo 80 mm. Vyrobené zo 100% recyklovanej lepenky povrch 1000 g hrúbka min. 0,9 mm, 100% recyklovateľné, Certifikované FSC, s potlačou-popisné riadky, balenie v rozloženom stave</t>
  </si>
  <si>
    <t>archívna krabica - splňuje všetky kritériá a požiadavky medzinárodnej normy ISO 16245 pre dlhodobú a náročnú archiváciu dokumentov. Je vyrobený z lepenky, ktorá je 100% acid free (alkalická).
Odporúčané pre náročnú a dlhodobú archiváciu dokumentov.
Vyrobené z lepenky, ktorá je 100% virgin, Acid Free, FREE podľa normy ISO 16245 pre ochranu dokumentov.
Pre papiere formátu A4 a dokumenty vložené v doskách na spisy 
100% recyklovateľné, certifikované FSC®. FarbaBiela
Rozmery (Š x V x H)355 x 190 x 255 mm</t>
  </si>
  <si>
    <t>Archivačný box</t>
  </si>
  <si>
    <t>Archívna škatuľa z trojvrstvovej lepenky gramáže 490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545 × 363 × 317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Nosnosť do 13 kg.
Farba: hnedá</t>
  </si>
  <si>
    <t>Archivačný kontajner</t>
  </si>
  <si>
    <t>Archívna škatuľa z trojvrstvovej lepenky gramáže 450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555 × 360 × 315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Farba: hnedá</t>
  </si>
  <si>
    <t>Archivačná krabica s vekom</t>
  </si>
  <si>
    <t>Archívna škatuľa z trojvrstvovej lepenky gramáže 450 g, Vysoká nosnosť vďaka zosilneným bočným stenám a základni
100% recyklovaná a 100% recyklovateľná lepenková surovina, certifikovaná spoločnosťou FSC
Veľkosť: 427×343×305
Farba: prírodná hnedá</t>
  </si>
  <si>
    <t xml:space="preserve">Požiarna kniha A4/96list. </t>
  </si>
  <si>
    <t>Požiarna kniha, tvrdá väzba. Formát: A4, 96 listov</t>
  </si>
  <si>
    <t>Osobná karta na zverené predmety A5</t>
  </si>
  <si>
    <t>Osobná karta na zverené predmety. Formát: A5.</t>
  </si>
  <si>
    <t>bal 1000 ks</t>
  </si>
  <si>
    <t xml:space="preserve">Skladová karta zásob A5 </t>
  </si>
  <si>
    <t>Skladová karta zásob A5</t>
  </si>
  <si>
    <t>Príjemka/výdajka/prevodka samoprepis 
A5/100list.</t>
  </si>
  <si>
    <t>Obchodné tlačivo. Príjemka - výdajka - prevodka s DPH, samoprepis. Formát: A5, blok, 100 listov.</t>
  </si>
  <si>
    <t>blok</t>
  </si>
  <si>
    <t xml:space="preserve">Paragón číslovaný samoprepis A6/100list. </t>
  </si>
  <si>
    <t xml:space="preserve">Paragón číslovaný samoprepis - Pokladničný doklad. Formát: A6, blok 100 listov.
</t>
  </si>
  <si>
    <t xml:space="preserve">Aktovka spisová </t>
  </si>
  <si>
    <t>aktovka s 13 vreckami, A4, uzatváracie gumičky cez rohy, materiál polypropylén</t>
  </si>
  <si>
    <t xml:space="preserve">Portfólio A4 </t>
  </si>
  <si>
    <t>Portfólio so zipsom, vybavené krúžkovou mechanikou, písacou podložkou, vreckami na dokumenty a vizitky, úchytmi na písacie potreby, kalkulačkou. V prevedení imitácie kože, úprava matná. Formát: A4</t>
  </si>
  <si>
    <t>Portfólio A5</t>
  </si>
  <si>
    <t>Konferenčná mapa so zipsom, vybavená 4-krúžkovou mechanikou D20, vreckami niekoľkých veľkostí na dokumenty, CD a pod. a podložkou s klipom. V prevedení imitácie kože, úprava matná. Formát A5. Rozmery: 276 x 242 x 40 mm Farba: čierna</t>
  </si>
  <si>
    <t>Bloček samolepiaci 75x75 
pastelové rôzne farby</t>
  </si>
  <si>
    <t>samolepiace notesy držia na väčšine povrchov a po odlepení nezanechávajú žiadne stopy. Rozmery: 75 x 75mm Počet lístkov: 100 .</t>
  </si>
  <si>
    <t>blok 100 listkov</t>
  </si>
  <si>
    <t>Bloček samolepiaci 75x75
neónové rôzne farby</t>
  </si>
  <si>
    <t>samolepiace notesy vo svietivých neónových farbách,  držia na väčšine povrchov a po odlepení nezanechávajú žiadne stopy. Rozmery: 75 x 75mm Počet lístkov: 100 .</t>
  </si>
  <si>
    <t>Bloček samolepiaci ZZ 75 x 75mm
pastelové farby</t>
  </si>
  <si>
    <t xml:space="preserve">Z-bloček s lístkami „cik-cakovite“ naskladanými na seba vhodný na použitie v kombinácií s dispenzorom. Lístky sú viacnásobne použiteľné a bezo zvyšku odlepiteľné. Rozmery: 75 x 75mm Počet lístkov: 100 </t>
  </si>
  <si>
    <t>Dispenzor Z bločkov  75 x 75mm</t>
  </si>
  <si>
    <t>stolový dispenzor na bločky Zig Zag s bločkom 75 x 75mm  (100 lístkov). Lístky sú viacnásobne použiteľné a bezo zvyšku odlepiteľné.</t>
  </si>
  <si>
    <t>Blok samolepiací 50x75 
pastelové farby</t>
  </si>
  <si>
    <t>50 x 75, samolepiaci, žltá farba, 100 lístkov</t>
  </si>
  <si>
    <t>Bločky samolepiace neónové</t>
  </si>
  <si>
    <t>75 x75 mm, samolepiaci, 80 listkov, neónové</t>
  </si>
  <si>
    <t>blok 80 listkov</t>
  </si>
  <si>
    <t>Bloček samolepiaci 38 x 51mm 
pastelové farby</t>
  </si>
  <si>
    <t>50 x 38 mm, samolepiaci, rôzne pastelové farby 100 lístkov</t>
  </si>
  <si>
    <t>Poznámkový blok špirála v hlave
A6/70list. Linkovaný</t>
  </si>
  <si>
    <t>Poznámkový blok, 70 listový. Špirála je vedená po kratšej strane bloku. Listy z bezdrevného papiera sú pre jednoduché vytrhávanie perforované. Formát: A6. .</t>
  </si>
  <si>
    <t xml:space="preserve">Poznámkový blok špirála v hlave A6/50list. čistý
</t>
  </si>
  <si>
    <t xml:space="preserve">Poznámkový blok, 50 listový. Špirála je vedená po kratšej strane bloku. Listy z bezdrevného papiera sú pre jednoduché vytrhávanie perforované. Formát: A6. .
</t>
  </si>
  <si>
    <t>Poznámkový blok špirála v hlave 
A4/70list. linkovaný</t>
  </si>
  <si>
    <t xml:space="preserve">Poznámkový blok, 70 listový. Špirála je vedená po kratšej strane bloku. Listy z bezdrevného papiera sú pre jednoduché vytrhávanie perforované. Formát: A4. .
</t>
  </si>
  <si>
    <t>Poznámkový blok špirála v hlave
A5/70list. linkovaný</t>
  </si>
  <si>
    <t xml:space="preserve">Poznámkový blok, 70 listový. Špirála je vedená po kratšej strane bloku. Listy z bezdrevného papiera sú pre jednoduché vytrhávanie perforované. Formát: A5. .
</t>
  </si>
  <si>
    <t>Poznámkový blok s gumičkou 
A7/100listov llinkovaný</t>
  </si>
  <si>
    <t>Blok A7 s gumkou, 96 listov, linkovaný blok, papier 70g Rozmer: 75mm x 105mm x 15mm (Š x V x H)</t>
  </si>
  <si>
    <t>Blok - kocka trhacia</t>
  </si>
  <si>
    <t>lepená, biela, rozmer 85x85x40 mm, 600 listkov</t>
  </si>
  <si>
    <t>blok 600 listkov</t>
  </si>
  <si>
    <t>Papier xerografický A4, 80 g</t>
  </si>
  <si>
    <t>MAESTRO Standard+ 80g/m2 A4 od SCP, plošná hmotnosť g/m2 80 ± 3,0 ISO 536, hrúbka μm min. 100  ISO 534 opacata (priehľadnosť) % 92.0 ISO 2471, vlhkosť %  4.6 ± 0.6  ISO 287 belosť s UV %  110.0  ISO 2470, Belosť CIE 161 ± 3.0   ISO 11475. Papier musí spĺňať technickú normu  EN 12281 (požiadavky na kopírovacie papiere na rozmnožovanie suchým tonerom) a ISO 9706 (požiadavky na stálosť), tak isto FSC (CoC), PEFC (CoC)</t>
  </si>
  <si>
    <t>bal.  500 hárkov</t>
  </si>
  <si>
    <t>Papier xerografický A5, 80 g</t>
  </si>
  <si>
    <t>A5, 80g, 500 listov, 18001, FSC (CoC), PEFC (CoC), EMAS, zdroje buničiny sú striktne len z legálnych plantáží dreva pestovaného na účely papierenskej produkcie CIE belosť 150 ± 2, belosť s UV 98% ±1,5, opacita min. 91%, poprípade vyššie hodnoty pre belosť CIE a jasnosť UVE</t>
  </si>
  <si>
    <t>Papier xerografický A3, 80 g</t>
  </si>
  <si>
    <t>A3, 80 g., 500 listov, FSC (CoC), PEFC (CoC), EMAS, zdroje buničiny sú striktne len z legálnych plantáží dreva pestovaného na účely papierenskej produkcie CIE belosť 161 ± 2, belosť s UV 101% ±1,5, opacita min. 92%, poprípade vyššie hodnoty pre belosť CIE a jasnosť UVE</t>
  </si>
  <si>
    <t>bal. 500 hárkov</t>
  </si>
  <si>
    <t>Doska spisová so šnúrkami
 a etiketou A4</t>
  </si>
  <si>
    <t>Spisové dosky so šnúrkami s nalepenou etiketou z jednostranne lakovanej lepenky hrúbky 1,5 mm. Formát A4. zelená farba Balenie: 25ks</t>
  </si>
  <si>
    <t>Balenie 25ks</t>
  </si>
  <si>
    <t>Dosky so šnúrami A4 nepoťahované</t>
  </si>
  <si>
    <t xml:space="preserve">pre formát A4, nepoťahované kartónové spisové dosky so šnúrkami. Prírodná farba.  </t>
  </si>
  <si>
    <t>Dosky so šnúrami A3</t>
  </si>
  <si>
    <t xml:space="preserve">pre formát A3, jednostranne lakované spisové dosky so šnúrkami. Papierový štítok pre popis obsahu dosiek. Lakovaná lepenka 1,5 mm, čierna farba </t>
  </si>
  <si>
    <t>Dosky so šnúrami A5</t>
  </si>
  <si>
    <t xml:space="preserve">pre formát A5, jednostranne lakované spisové dosky so šnúrkami. Papierový štítok pre popis obsahu dosiek. Lakovaná lepenka 1,5 mm, čierna farba </t>
  </si>
  <si>
    <t>Dosky na spisy s gumičkou polypropylén</t>
  </si>
  <si>
    <t>polypropylénové dosky s tromi chlopňami a gumičkou cez rohy, ktorá zaisťuje obsah dosiek pred vypadnutím,  hrúbka materiálu 400 mikrónov, formát A4, rozmery: 330 × 240 mm, farba zelená</t>
  </si>
  <si>
    <t>Dvojhárok linkovaný</t>
  </si>
  <si>
    <t>2 x A4 ( A3 ), linkovaný, 70 g., 200 listov v balení</t>
  </si>
  <si>
    <t>balenie 200 hárkov</t>
  </si>
  <si>
    <t>Dvojhárok štvorčekový</t>
  </si>
  <si>
    <t>2 x A4 ( A3 ), štvorčekový, 70 g., 200 listov v balení</t>
  </si>
  <si>
    <t>Dvojhárok čistý</t>
  </si>
  <si>
    <t>2 x A4 ( A3 ), čistý, 70 g., 200 listov v balení</t>
  </si>
  <si>
    <t>Etikety 210 x 297</t>
  </si>
  <si>
    <t>biele samolepiace etikety 210 x 297 mm, formát A4, 100 listov, pre všetky laserové aj atramentové zariadenia.</t>
  </si>
  <si>
    <t>bal. 100 hárkov</t>
  </si>
  <si>
    <t>červené samolepiace etikety 210 x 297 mm, formát A4, 100 listov, pre všetky laserové aj atramentové zariadenia.</t>
  </si>
  <si>
    <t>Etikety 210 x 148,5</t>
  </si>
  <si>
    <t>biele samolepiace etikety 210 x 148 mm, formát A4, 100 listov</t>
  </si>
  <si>
    <t>Etikety 105 x 148,5</t>
  </si>
  <si>
    <t>biele samolepiace etikety 105 x 148 mm, formát A4, 100 listov</t>
  </si>
  <si>
    <t>Etikety 105 x 74</t>
  </si>
  <si>
    <t>biele samolepiace etikety 105 x 74 mm, formát A4, 100 listov</t>
  </si>
  <si>
    <t>Etikety 105 x 37</t>
  </si>
  <si>
    <t>biele samolepiace etikety 105 x 37 mm, formát A4, 100 listov</t>
  </si>
  <si>
    <t>Etikety 38,1 x 21,2</t>
  </si>
  <si>
    <t>biele samolepiace etikety 38,1 x 21,2 mm, formát A4, 100 listov</t>
  </si>
  <si>
    <t>Etikety 68 x 36</t>
  </si>
  <si>
    <t>biele samolepiace etikety 68 x 36 mm, formát A4, 100 listov</t>
  </si>
  <si>
    <t xml:space="preserve">Etikety 52,5 x 21,2 </t>
  </si>
  <si>
    <t>biele samolepiace etikety 52,5 x 21,2 mm, formát A4, 100 listov</t>
  </si>
  <si>
    <t>Čistiaci set na PC</t>
  </si>
  <si>
    <t xml:space="preserve">čistiaci set, roztok 200ml + utierka z mikrovlákna 20 x 20cm, určené pre univerzálne čistenie všetkých plôch, antistatický čistiaci efekt efektívne balenie - bestseller, roztok 200 ml utierka z mikrovlákna Wipe 2001 (20 × 20 cm) materiál: 100% polyester </t>
  </si>
  <si>
    <t>set roztok 200ml + utierka</t>
  </si>
  <si>
    <t>Kábel predlžovací 5 zásuvkový /5m/ 
s vypinačom + prepäťová ochrana</t>
  </si>
  <si>
    <t>bráni rušeniu a prepätiu rôzneho druhu, ktoré sú častou príčinou porúch a zlej funkcie rôznych elektronických zariadení, účinná ochrana drahých elektronických zariadení pred poškodením alebo zničením</t>
  </si>
  <si>
    <t xml:space="preserve">Sprej na LCD monitory </t>
  </si>
  <si>
    <t>sprej na čistenie monitorov, 250ml objem, s pumpičkou</t>
  </si>
  <si>
    <t>Čistiace utierky na PC</t>
  </si>
  <si>
    <t>vlhčené obrúsky určené hlavne pre čistenie často namáhaných plôch hlavne dotykových displejov, okuliarových skiel a pod. V dóze 100 ks utierok antistatický čistiaci efekt</t>
  </si>
  <si>
    <t>balenie 100 utierok</t>
  </si>
  <si>
    <t>Ceruzka pentelka</t>
  </si>
  <si>
    <t xml:space="preserve">kvalitná technicka mikroceruzka pentelka, kovová a vodiaca trubička, 0,5 mm, s gumou, </t>
  </si>
  <si>
    <t>Náplň / tuha Pentel 0,5 HB</t>
  </si>
  <si>
    <t>0,5 mm, rôzne tvrdosti, 12 ks v balení</t>
  </si>
  <si>
    <t>balenie 12 ks</t>
  </si>
  <si>
    <t>Ceruzka HB - nelámavá s gumou</t>
  </si>
  <si>
    <t>ceruzka HB- nelámavá s gumou tvrdosť HB</t>
  </si>
  <si>
    <t>Orezávací strojček na ceruzky</t>
  </si>
  <si>
    <t>stolový, PVC</t>
  </si>
  <si>
    <t>Tuhy do verzatilky 2,0mm/6ks</t>
  </si>
  <si>
    <t>Tuhy do mechanických ceruziek (verzatiliek). Hrúbka 2 mm, dĺžka 90 mm. Balenie: 6ks tvrdosť HB</t>
  </si>
  <si>
    <t>bal 6 ks</t>
  </si>
  <si>
    <t>Versatilka - ceruzka</t>
  </si>
  <si>
    <t>versatilka, ceruzka</t>
  </si>
  <si>
    <t>Flipchart blok</t>
  </si>
  <si>
    <t>univerzálne bloky pre flipcharty s desiatimi otvormi.
prevedenie: čistý, papier 70 g, rozmer bloku 68 × 98 cm, 25 listov</t>
  </si>
  <si>
    <t>blok 25 listov</t>
  </si>
  <si>
    <t>Flipchart Professional mobilný</t>
  </si>
  <si>
    <t xml:space="preserve">Flipchart Professional mobilný s 2 kovovými ramenami. Povrch magnetický, lakovaný. Veľkosť dosky 68x105 cm. Elegantný plastový rám v bielej farbe. Nastaviteľná výška dosky až 220 cm. Robustná kovová konštrukcia v šedej farbe. Nastaviteľná vzdialenosť háčika s elegantnou plastovou svorkou k bloku. Umožňuje použitie rôznych formátov papiera. Vybavená 5 kolesami, z toho 3 so zámkom. Má plastovú poličku pre značky s dĺžkou 68 cm </t>
  </si>
  <si>
    <t>Flipchart s troma nohami</t>
  </si>
  <si>
    <t>Flipchart s lakovanou úpravou povrchu. Magnetický povrch, papierové bloky s uchytením na pohyblivých háčikoch, odkladacia lišta, 3 nohy, plocha 100x70 cm, maximálna výška 187 cm, hmotnosť 10,5 kg.</t>
  </si>
  <si>
    <t>Stierka magnetická</t>
  </si>
  <si>
    <t>na biele tabule, s vymeniteľnými filcami</t>
  </si>
  <si>
    <t>Čistiaci roztok na biele tabule</t>
  </si>
  <si>
    <t>250 ml., sprej, odstraňovanie popisov na alkoholovej aj vodovej báze</t>
  </si>
  <si>
    <t>Pena čistiaca na biele tabule 400ml</t>
  </si>
  <si>
    <t>Antistatický penový čistiaci prostriedok na odstránenie hlboko usadených nečistôt a prachu je určený k čisteniu bielych tabúľ, kancelárskeho nábytku a rôznych druhov plastu. Ideálny na veľké plochy. Objem: 400ml</t>
  </si>
  <si>
    <t>Náhradné filce k stierke</t>
  </si>
  <si>
    <t>náhradné filce na magnetickú stierku, 12 ks v bal.</t>
  </si>
  <si>
    <t>bal. 12 ks</t>
  </si>
  <si>
    <t>Popisovač FIPCHART-sada/4ks</t>
  </si>
  <si>
    <t xml:space="preserve">Popisovače s atramentom na vodnej báze určené na flipchartové papiere s klinovým hrotom. Neprepíja cez papier. Funkčnosť otvoreného značkovača je jeden týždeň. Sada v červenej, modrej, zelenej a čiernej farbe. Šírka stopy: 1-4,5mm </t>
  </si>
  <si>
    <t>sada/4ks</t>
  </si>
  <si>
    <t>Popisovač na biele tabule-sada/4ks</t>
  </si>
  <si>
    <t>Za sucha stierateľné svetlostále popisovače na alkoholovej báze, vhodné na biele smaltované tabule a na neporézne povrchy. Zdravotne nezávadné. Skladujte vo vodorovnej polohe. Hrot zrezaný, šírka stopy 1 - 4,5 mm</t>
  </si>
  <si>
    <t>Magnetky okrúhle 16mm/12ks čierne</t>
  </si>
  <si>
    <t xml:space="preserve">Magnetky okrúhle, 16mm-12ks čierne </t>
  </si>
  <si>
    <t>bal 12 ks</t>
  </si>
  <si>
    <t>Držiak popisovačov D.RECT magnetický</t>
  </si>
  <si>
    <t>Magnetický držiak popisovačov d.rect plastový držiak na upevnenie popisovačov na magnetickú tabuľu • na uloženie až 4 ks popisovačov • rozmery: 65 x 105 mm</t>
  </si>
  <si>
    <t>Podložka na stôl priehľadná 40 x 60cm</t>
  </si>
  <si>
    <t xml:space="preserve">Písacia podložka na stôl s priehľadnou krycou fóliou pod ktorú sa dajú uložiť fotografie, poznámky alebo dôležité čísla. Na zadnej strane je protišmyková vrstva. Rozmery: 40 x 60cm
</t>
  </si>
  <si>
    <t>Samofarbiaca pečiatka 40</t>
  </si>
  <si>
    <t xml:space="preserve">konštrukcia samonamáčacej pečiatky pre každodenné nasadenie v kancelárskej praxi. Typ podušky: E-40 Typ štočku: Printer 40, 23x59mm Doporučený počet riadkov: 6
</t>
  </si>
  <si>
    <t>Dátumovka</t>
  </si>
  <si>
    <t>dátumovka, mesiac číslom</t>
  </si>
  <si>
    <t>Dierovač - štvordierovač čierny</t>
  </si>
  <si>
    <t>Silný stolový kancelársky celokovový štvordierovač s dorazom. Kapacita: 35listov</t>
  </si>
  <si>
    <t>Dierovač stredný</t>
  </si>
  <si>
    <t>na 30 listov, kovová mechanika, s meradlom pre formáty A3 až A6 Plastový zásobník na výseky. Formát dierovania 888</t>
  </si>
  <si>
    <t>Dierovač veľkokapacitný 150 listov</t>
  </si>
  <si>
    <t>Veľkokapacitný kovový dierovač. Kapacita dierovania: 150listov</t>
  </si>
  <si>
    <t>Dierovač veľkokapacitný</t>
  </si>
  <si>
    <t>Veľkokapacitný celokovový dierovač s posuvným pravítkom. Pri používaní je potrebné vyvinúť iba 50% úsilia. Kapacita: 65 listov Formát dierovania 888</t>
  </si>
  <si>
    <t>Dierovač malý</t>
  </si>
  <si>
    <t>na 16 listov, kovová mechanika, s meradlom pre formáty A3 až A6 Plastový zásobník na výseky. Formát dierovania 888</t>
  </si>
  <si>
    <t>Zošívačka s predĺženým ramenom</t>
  </si>
  <si>
    <t xml:space="preserve">Kovová zošívačka s predĺženým ramenom, s kapacitou do 30 listov. Dĺžka podstavy 40,7 cm. Hĺbka vkladania 300 mm. Spinky: 24-6,26-6
</t>
  </si>
  <si>
    <t>Zošívačka malá</t>
  </si>
  <si>
    <t>zošívačka na 20 listov, kovový mechanizmus, na spinky č. 10</t>
  </si>
  <si>
    <t>Zošívačka Smart 0025 /25 listov</t>
  </si>
  <si>
    <t>Zošívačka Smart 0025 vyžaduje o 60% menšiu silu. 
Je určená na zošívanie sponami 24/6 alebo 26/6. 
Hĺbka zošívania: 55 mm,  kapacita zošívania 25 listov.</t>
  </si>
  <si>
    <t>Závesné obaly A4 rozšírené (22x30)</t>
  </si>
  <si>
    <t>zosilnené závesné obaly pre zakladanie objemnejších správ alebo katalógov. Možnosť uloženia až 100 listov, formát: A4 rozšírený 22 x 30 cm, hrúbka:50 mic, povrch: štruktúrovaný, balenie: 50 ks</t>
  </si>
  <si>
    <t>bal. 50 ks</t>
  </si>
  <si>
    <t>Závesný zakladací obal na katalógy A4</t>
  </si>
  <si>
    <t>závesné polypropylénové obaly s multiperforáciou na  zakladanie  objemnejších  dokumentov,  katalógov  alebo  cenníkov. Spodný a bočný klin šírky 20 mm., materiál PP 180 mic., počet balení 10 ks</t>
  </si>
  <si>
    <t>bal. 10 ks</t>
  </si>
  <si>
    <t>Euroobal farebný A4</t>
  </si>
  <si>
    <t>eurodierovanie, lesklý, (červený, modrý, zelený, žltý), povrch hladký, hrúbka: 40 mic, bal 100 ks</t>
  </si>
  <si>
    <t>bal. 100 ks žltý</t>
  </si>
  <si>
    <t>Euroobal A4</t>
  </si>
  <si>
    <t>závesné polypropylénové obaly pre uloženie a ochranu dokumentov. Spevnená multipeforácia, zakladanie obalov do krúžkového aj pákového zoraďovača. Hladký a lesklý povrch, formát A4, hrúbka 50 mic, balenie: 100 ks</t>
  </si>
  <si>
    <t>bal. 100 ks</t>
  </si>
  <si>
    <t>Blok papiera na flipchart 
štvorčekový/20list.</t>
  </si>
  <si>
    <t xml:space="preserve">Flipchart papier s rozmermi 65 x 91 cm, štvorčekový. Je použiteľný na každej tabuli flipchart, dierovaný na šiestich miestach.
</t>
  </si>
  <si>
    <t>blok 20 listov</t>
  </si>
  <si>
    <t>Fólia laminovacia A3</t>
  </si>
  <si>
    <t>lesklá číra, pre laminovanie za tepla,  Antistatická  úprava.  Vhodné  aj  pre  kvalitnú  lamináciu  tepelne  citlivých,  farebných materiálov A3,  426 x 303mm 80 mic., 100 ks</t>
  </si>
  <si>
    <t>balenie 100 ks</t>
  </si>
  <si>
    <t>Fólia laminovacia A4</t>
  </si>
  <si>
    <t>lesklá číra, pre laminovanie za tepla,  Antistatická  úprava.  Vhodné  aj  pre  kvalitnú  lamináciu  tepelne  citlivých,  farebných materiálov A4,  303 x 216 mm 80 mic., 100 ks</t>
  </si>
  <si>
    <t>Fólia laminovacia A5 216x154</t>
  </si>
  <si>
    <t>lesklá číra, pre laminovanie za tepla,  Antistatická  úprava.  Vhodné  aj  pre  kvalitnú  lamináciu  tepelne  citlivých,  farebných materiálov, A5,  216 x 154 mm 80 mic., 100 ks</t>
  </si>
  <si>
    <t>Fólia A4 / 200 mic.</t>
  </si>
  <si>
    <t>dosky z transparentnej PVC fólie, používané ako predná strana viazaných dokumentov, formát A4, hrúbka 200 mic., farba číra, 100 ks v balení</t>
  </si>
  <si>
    <t>Dosky A4 / 200 mic.</t>
  </si>
  <si>
    <t>dosky z transparentnej farebnej PVC fólie, používané ako predná strana viazaných dokumentov, formát A4, hrúbka 200 mic., farba hnedá, modrá červená, žltá, zelená, 100 ks v balení</t>
  </si>
  <si>
    <t>Prestige číra A4</t>
  </si>
  <si>
    <t>Transparentná fólia číra</t>
  </si>
  <si>
    <t>bal</t>
  </si>
  <si>
    <t xml:space="preserve">Dosky A4 imit. kože </t>
  </si>
  <si>
    <t xml:space="preserve">používajú sa ako  zadná obálka viazaného dokumentu, gramáž 250 g/m2, balené po 100 ks, farba zelená, Povrch imitácia kože. </t>
  </si>
  <si>
    <t>Dosky A4 leštený kartón rôzne farby</t>
  </si>
  <si>
    <t>vyrobené z lešteného farebného kartónu, používajú sa ako zadná obálka viazaného dokumentu, gramáž 250 g/m2, jedno balenie (100 ks) farby: biela čierna, zelená červená, žltá, modrá</t>
  </si>
  <si>
    <t>Delta obálka pre hrebeňovú väzbu zadná strana/farba zelená/</t>
  </si>
  <si>
    <t>obalové strany väzieb vyrobené z kvalitných farebných kartónov v dizajne koža.vhodné aj pre koľajovú väzbu</t>
  </si>
  <si>
    <t xml:space="preserve">Guma 300/80 </t>
  </si>
  <si>
    <t xml:space="preserve">klasická stieracia guma pre grafitové ceruzky </t>
  </si>
  <si>
    <t>Guma biela</t>
  </si>
  <si>
    <t>plastová, na tuhu a pastelky</t>
  </si>
  <si>
    <t>Hrebeň plastový</t>
  </si>
  <si>
    <t>45 mm, na 440 listov, 50 ks v balení, farba čierna</t>
  </si>
  <si>
    <t>32 mm, na 310 listov, 50 ks v balení, farba čierna</t>
  </si>
  <si>
    <t>28 mm, na 200 listov, 50 ks v balení, farba čierna</t>
  </si>
  <si>
    <t>19 mm, na 180 listov, 100 ks v balení, farba čierna</t>
  </si>
  <si>
    <t>16 mm, na 140 listov, 100 ks v balení, farba čierna</t>
  </si>
  <si>
    <t>14 mm, na 120 listov, 100 ks v balení, farba čierna</t>
  </si>
  <si>
    <t>12 mm, na 100 listov, 100 ks v balení, farba čierna</t>
  </si>
  <si>
    <t>10 mm, na 65 listov, 100 ks v balení, farba čierna</t>
  </si>
  <si>
    <t>8 mm, na 45 listov, 100 ks v balení, farba čierna</t>
  </si>
  <si>
    <t>6 mm, na 25 listov, 100 ks v balení, farba čierna</t>
  </si>
  <si>
    <t>Kalkulačka stolová veľká</t>
  </si>
  <si>
    <t>Ekologická kalkulačka je vyrobená zo 100% recyklovaných materiálov, používa len obnoviteľný zdroj slnečnej energie, nie je potrebné vymeniť batériu, obal je vyrobený z recyklovaných surovín. Kancelárska kalkulačka s 12-miestnym nakloneným displejom s funkciami na obchodné výpočty. Farba čierna. Výpočet % a odmocniny, 3 tlačidlá na prácu s pamäťou, funkcia GT pre elkový súčet, tlačidlo dvojitej nuly, zmeny znamienka + / −, zaokrúhlenie,  desatinné nastavenia, funkcia MU pre výpočet marže, vymazanie poslednej pozície, napájanie solárne, rozmery 107 × 173 × 34 mm.</t>
  </si>
  <si>
    <t>Kalkulačka stolová</t>
  </si>
  <si>
    <t>Popis produktu 12-miestny výklopný displej, tlačidlo korekcie chýb - dva zdroje napájania (batéria + solárny článok) - plastové puzdro - pamäť - percentuálny výpočet - tlačidlo 00 - funkcia celkového súčtu - automatické vypnutie - veľké plastové tlačidlá - rozmer 10,2x13 , 5cm</t>
  </si>
  <si>
    <t>Karisblok A5 Plastic čierny</t>
  </si>
  <si>
    <t>Karisblok so 4-krúžkovým mechanizmom, dodávaný vrátane 100 listov s linajkami. Materiál PVC. Formát: A5. Mix farieb</t>
  </si>
  <si>
    <t>Kalkulačka vrecková</t>
  </si>
  <si>
    <t>Vrecková kalkulačka Victoria s rozmermi 67 x 117 x 8 mm má 12 miestny displej, pamäť, odmocniny, percentá, opravu posledného čísla, automatické vypnutie a gumené tlačidlá. Napájaná 1 x LR1130 batériou (príslušenstvo) + solárnou batériou.</t>
  </si>
  <si>
    <t>Karisblok A4 Plastic čierny</t>
  </si>
  <si>
    <t>Karisblok so 4-krúžkovým mechanizmom, dodávaný vrátane 100 listov s linajkami. Materiál PVC. Formát: A4. Mix farieb</t>
  </si>
  <si>
    <t>Karisblok / náhradná náplň A5</t>
  </si>
  <si>
    <t>A5, linajkový, 4 diery, 100 listov</t>
  </si>
  <si>
    <t>Karisblok / náhradná náplň A4</t>
  </si>
  <si>
    <t>A4, linajkový, 4 diery, 100 listov</t>
  </si>
  <si>
    <t>Karisblok A4 linajkový bez registra</t>
  </si>
  <si>
    <t>plastový materiál</t>
  </si>
  <si>
    <t>Karisblok A5 linajkový bez registra</t>
  </si>
  <si>
    <t>Klip kancelársky 15 mm</t>
  </si>
  <si>
    <t>oceľový klip pre zopnutie väčšieho zväzku papierov, šírka 15 mm, v balení 12 ks</t>
  </si>
  <si>
    <t>Klip kancelársky 19 mm</t>
  </si>
  <si>
    <t>oceľový klip pre zopnutie väčšieho zväzku papierov, šírka 19 mm, v balení 12 ks</t>
  </si>
  <si>
    <t>Klip kancelársky 41 mm</t>
  </si>
  <si>
    <t>oceľový klip pre zopnutie väčšieho zväzku papierov, šírka 41 mm, v balení 12 ks</t>
  </si>
  <si>
    <t>Klip kancelársky 51 mm</t>
  </si>
  <si>
    <t>Kniha podpisová</t>
  </si>
  <si>
    <t>A4, 14 oddelení, tvrdé dosky, látkový chrbát</t>
  </si>
  <si>
    <t>Strúhadlo alumíniové malé</t>
  </si>
  <si>
    <t>Kovovové strúhadlo na jednu ceruzku</t>
  </si>
  <si>
    <t>Ks</t>
  </si>
  <si>
    <t>Poznámkový blok s gumičkou A7/100listov llinkovaný</t>
  </si>
  <si>
    <t xml:space="preserve">Blok A7 s gumkou, 96 listov, linkovaný blok, papier 70g Rozmer: 75mm x 105mm x 15mm (Š x V x H)
</t>
  </si>
  <si>
    <t>Zápisník A6 s gumičkou</t>
  </si>
  <si>
    <t>Zápisník v modernej pastelovej farbe. Formát A6, zo skrytou špirálou. Obsahuje 70 linkovaných listov. Rôzne farby</t>
  </si>
  <si>
    <t>Kniha záznamová A4, 100 listov</t>
  </si>
  <si>
    <t>A4, bočná šitá väzba, tvrdé dosky, 100 listov, linajková</t>
  </si>
  <si>
    <t>Kniha záznamová A4, 150 listov</t>
  </si>
  <si>
    <t xml:space="preserve">A4, bočná šitá väzba, tvrdé dosky, 150 listov, linajková </t>
  </si>
  <si>
    <t>Kniha záznamová A5, 100 listov</t>
  </si>
  <si>
    <t xml:space="preserve">A4, bočná šitá väzba, tvrdé dosky, 100 listov, linajková </t>
  </si>
  <si>
    <t>Kniha záznamová A5, 150 listov</t>
  </si>
  <si>
    <t>Kniha záznamová A4, 200 listov</t>
  </si>
  <si>
    <t>A4, bočná šitá väzba, tvrdé dosky, 200 listov, linajková</t>
  </si>
  <si>
    <t>Záznamová kniha A6/100list. Linkovaná</t>
  </si>
  <si>
    <t>A6, bočná šitá väzba, tvrdé dosky, 100 listov, linajková</t>
  </si>
  <si>
    <t xml:space="preserve">Poznámkový blok A4/80list. linkovaný </t>
  </si>
  <si>
    <t>Poznámkový linajkový blok s uzatváraním na gumičku vo výrazných farbách s 80 hárkami perforovaného linajkového bezdrevného papiera. Vonkajší obal z polypropylénu. Blok obsahuje vnútorný trojchlopňový obal na voľné papiere a dokumenty, úchyt na pero, samolepiace záložky a 3 deliace listy. Formát A4. Rôzne farby</t>
  </si>
  <si>
    <t>Korekčný strojček TESA</t>
  </si>
  <si>
    <t>šírka 4,2 mm, návin 14 m</t>
  </si>
  <si>
    <t>Korektor náplň TESA</t>
  </si>
  <si>
    <t>náhraná náplň, šírka 4,2 mm, návin 14 m, kompatibilná s položkou č. 115</t>
  </si>
  <si>
    <t>Náhradná lep. kazeta permanent TESA</t>
  </si>
  <si>
    <t>trvale lepiaca náplň do rollera lepí kartón, papier, fotografie
načervenalá farba lepidla ukazuje kam bolo nanesené, výstuha proti pretrhnutiu (PET), neobsahuje rozpúšťadlá, šírka stopy 8,4 mm x 14 m</t>
  </si>
  <si>
    <t xml:space="preserve">Kôš odpadkový kancelársky </t>
  </si>
  <si>
    <t>Pevný kovový kôš na odpadky, vzhľadovo je zladený s ostatnými výrobkami z drôteného programu. Rozmery priemer 295 mm, výška 350 mm, objem 19 l</t>
  </si>
  <si>
    <t>Podložka pod stoličku</t>
  </si>
  <si>
    <t>Priehľadná trvanlivá podložka pod stoličku chráni tvrdé podlahy pred zničením pohybom stoličky. Hrúbka podložky 2,5 mm. 121x92cm</t>
  </si>
  <si>
    <t>laminátor A3</t>
  </si>
  <si>
    <t>laminátor pre pravidelné používanie v kanceláriách. Štyri vyhrievané valce sú zárukou perfektnej laminácie až do 250mic.
Nastaviteľná teplota so svetelnou kontrolkou.
Funkcia energeticky úsporného režimu "Micom systém".
Maximálna sila materiálu 1mm.
Regulácia teploty 0-150 ° C</t>
  </si>
  <si>
    <t>Laminátor A3 s rezacím pravítkom a zaobľovačom</t>
  </si>
  <si>
    <t>Hrúbka laminácie 125 mic. V spodnej časti laminátora je integrovaná jednoduchá rezačka na občasné orezanie papiera i zalaminovaného dokumentu a zaobľovač rohov. Vhodný pre menšie kancelárie s občasnou lamináciou za tepla aj studena
ľahká obsluha, skladnosť a nahriatie stroja do pracovnej teploty už za 1,5 minúty, funkcia Release zabraňuje uviaznutiu dokumentu medzi valcami, maximálna vstupná šírka - 330 mm
rozmer 460 x 150 x 70 mm</t>
  </si>
  <si>
    <t>Lepiaca páska priesvitná 12 x 10</t>
  </si>
  <si>
    <t xml:space="preserve">transparentná, 12 mm x 10 m </t>
  </si>
  <si>
    <t xml:space="preserve">Lepiaca páska priesvitná 25 x 33 </t>
  </si>
  <si>
    <t>transparentná, 25 mm x 33 m</t>
  </si>
  <si>
    <t>Lepiaca páska priesvitná 19 x 33</t>
  </si>
  <si>
    <t>transparentná, rozmery pásky: 19mm × 33m</t>
  </si>
  <si>
    <t>Lepiaca páska hnedá 50 x 66</t>
  </si>
  <si>
    <t>hnedá, 50 mm x 66 m</t>
  </si>
  <si>
    <t xml:space="preserve">Baliaca páska 48x66 číra </t>
  </si>
  <si>
    <t>rozmery: 48 mm x 66 m číra</t>
  </si>
  <si>
    <t>Lepiaca páska 75x66 číra</t>
  </si>
  <si>
    <t>rozmery: 75 mm x 66 m číra</t>
  </si>
  <si>
    <t>Lepiaca páska obojstranná 48mm x 10m</t>
  </si>
  <si>
    <t xml:space="preserve">Obojstranná montážna lepiaca páska odolná teplotám od -30 °C do + 100 °C, slnečnému žiareniu a väčšine rozpúšťadiel. Jednoduchý spôsob pripevnenia zrkadiel, háčikov, vešiakov a iných predmetov v interiéri. Čisté a rýchle pripevnenie bez potreby ďalšieho náradia. Rozmery: 48mm x 10m
</t>
  </si>
  <si>
    <t>Lepiaca páska obojstranná hrubá 50x25</t>
  </si>
  <si>
    <t>lepiaca páska obojstranná penová</t>
  </si>
  <si>
    <t>Lepiaca páska 15 x 10 m</t>
  </si>
  <si>
    <t>univerzálna priehľadná samolepica páska, rozmery: 15mm × 10m</t>
  </si>
  <si>
    <t>Lepiaca páska značkovacia PVC</t>
  </si>
  <si>
    <t>žlto čierne, šikmé pásy, 50 mm x 33 m, pevná, odolná voči oteru</t>
  </si>
  <si>
    <t>červeno biele, šikmé pásy, 50 mm x 33 m, pevná, odolná voči oteru</t>
  </si>
  <si>
    <t xml:space="preserve">Odvíjač pásky </t>
  </si>
  <si>
    <t>rozmery pásky: 15mm ×10m</t>
  </si>
  <si>
    <t>Lepidlo na drevo rýchloschnúce 750g</t>
  </si>
  <si>
    <t xml:space="preserve">rýchlotvrdnúce disperzné lepidlo na báze polyvinylacetátu na drevo na montážne druhy lepenia, na lepenie hrán za tepla i za studena.
</t>
  </si>
  <si>
    <t>Lepidlo disperzné 250g</t>
  </si>
  <si>
    <t>Univerzálne disperzné lepidlo vodou riediteľné.Použitie: papier, kartón, lepenka,drevo. Univerzálne lepidlo pre domácnosť, dielňu a modelárov.</t>
  </si>
  <si>
    <t>Lepidlo</t>
  </si>
  <si>
    <t>na papier, textil, drevo, keramiku a pod., 100 ml, bez organických rozpúštadiel</t>
  </si>
  <si>
    <t>Lepidlo Chemoprén transparent 50 ml</t>
  </si>
  <si>
    <t>Špeciálne kontaktné lepidlo na báze polyuretánu, priehľadné, neviditeľné. Extra pevné, priehľadné a vodovzdorné. Na lepenie gumy, koženky, plsti, textilu, mäkčeného PVC,ABS, penových materiálnov, dreva. Bez toulénu, na extrémne zaťažované spoje</t>
  </si>
  <si>
    <t>Lepidlo špeciálne 50g</t>
  </si>
  <si>
    <t>Univerzálne lepidlo s vysokou konečnou pevnosťou, flexibilitou a vynikajúcou odolnosťou spoja. Spoľahlivo lepí v interiéri aj exteriéri, drobné predmety aj väčšie plochy, po vytvrdnutí je spoj transparentný. Bez obsahu vody a rozpúšťadiel na báze FLEXTEC® technológie. Vhodné na lepenie nasiakavých aj nenasiakavých materiálov ako sú hliník, betón, nerez, dlaždice, sklo, drevo, keramika, korok a pod. Nie je vhodné na lepenie polyetylénu (PE), polypropylénu (PP), polytetrafluoro-etylénu (PTFE) (teflónu®), ABS a tvrdeného polystyrénu. Hmotnosť 50 g.</t>
  </si>
  <si>
    <t>Lepidlo sekundové 3g Universal GEL</t>
  </si>
  <si>
    <t>gelové univerzálne sekundové lepidlo, nevysychá, korigovateľné niekoľko sekúnd, 3 g</t>
  </si>
  <si>
    <t>Odstraňovač lepidla 5g</t>
  </si>
  <si>
    <t xml:space="preserve">Odstraňuje zaschnuté lepidlo z rôznych povrchov vrátane textilných materiálov, zalepené prsty. zvyšky lepidla po odstránení samolepiek a škvrny od permanentných popisovačov.
</t>
  </si>
  <si>
    <t>Lepidlo tyčinka 40 g</t>
  </si>
  <si>
    <t>40 g, biele lepidlo, nerozteká sa</t>
  </si>
  <si>
    <t>Lepiaca tyčinka 20g</t>
  </si>
  <si>
    <t>tuhá lepiaca pasta vysunovateľná z plastovej tuby, 20g, biele lepidlo, nerozteká sa, balenie 1 ks</t>
  </si>
  <si>
    <t>Lepiaca guma štvorčeky 65 ks</t>
  </si>
  <si>
    <t>65 ks štvorčekov</t>
  </si>
  <si>
    <t>bal. 65 ks</t>
  </si>
  <si>
    <t>Lepidlo tyčinkové 9g</t>
  </si>
  <si>
    <t>tuhá lepiaca pasta vysunovateľná z plastovej tuby, 9g, biele lepidlo, nerozteká sa, balenie 1 ks</t>
  </si>
  <si>
    <t>Odkladacia mapa A4 3 klopy        - 10 balení = 500 ks</t>
  </si>
  <si>
    <t>tri klopy pre ochranu dokumentov proti vypadnutiu zo všetkých strán. Materiál: eko kartón 200g/m2 formát A4 balenie 50 ks</t>
  </si>
  <si>
    <t>Odkladacia mapa A4 3 klopy s gumičkou PP</t>
  </si>
  <si>
    <t>tri klopy pre ochranu dokumentov proti vypadnutiu zo všetkých strán. Materiál: PVC, s gumičkou, rôzne farby,  formát A4</t>
  </si>
  <si>
    <t>Motúz PP / pr. 1,3 mm / 100 g</t>
  </si>
  <si>
    <t>hmotnosť 100 g, priemer motúza 1,3 mm, návin: 68 m, balenie 10 ks</t>
  </si>
  <si>
    <t>Motúz PP 500g</t>
  </si>
  <si>
    <t>hmotnosť 500g, priemer motúza 1,3 mm</t>
  </si>
  <si>
    <t>Motúz PP 1 kg</t>
  </si>
  <si>
    <t>hmotnosť 1 kg, priemer motúza 1,3 mm</t>
  </si>
  <si>
    <t>Motúz jutový / pr. 1,5 mm / 100 g</t>
  </si>
  <si>
    <t>hmotnosť 100 g, priemer motúza 1,5 mm, návin 68 m, balenie 10 ks</t>
  </si>
  <si>
    <t>Motúz jutový 500g</t>
  </si>
  <si>
    <t>hmotnosť 500g, priemer motúza 1,5 mm</t>
  </si>
  <si>
    <t>Motúz ľanový / pr. 0,7 mm / 40 g</t>
  </si>
  <si>
    <t>priemer motúza 0,7 mm, návin 66 m, hmotnosť 40 g, balenie 10 ks</t>
  </si>
  <si>
    <t>Motúz potravinársky / pr. 0,7 mm / 40 g</t>
  </si>
  <si>
    <t>priemer motúza 0,7 mm, hmotnosť 40 g, návin 61 m, balenie 10 ks</t>
  </si>
  <si>
    <t>Motúz trojfarebný 40g</t>
  </si>
  <si>
    <t>notársky motúz na pečatenie , priemer motúza 0,7 mm</t>
  </si>
  <si>
    <t>Spinky do zošívačky 23/17/1000ks</t>
  </si>
  <si>
    <t>Spinky do zošívačky, galvanizované  do 140 listov</t>
  </si>
  <si>
    <t>bal. 1000 ks</t>
  </si>
  <si>
    <t>Spinky do zošívačky 23/10/1000ks</t>
  </si>
  <si>
    <t>Spinky do zošívačky, galvanizované  do 70 listov</t>
  </si>
  <si>
    <t>Spinky do zošívačky 23/8/1000ks</t>
  </si>
  <si>
    <t>Spinky do zošívačky, galvanizované  do 50 listov</t>
  </si>
  <si>
    <t>Spinky do zošívačky MINI 21/4 / 1000 ks</t>
  </si>
  <si>
    <t>zaostrené hroty, kapacita zošívania 10 listov, 1000 ks v balení, typ: 10/4, vhodné pre zošívačky: F11</t>
  </si>
  <si>
    <t xml:space="preserve">Spinky do zošívačky 24/6 /  1000 ks </t>
  </si>
  <si>
    <t>zaostrené hroty, kapacita zošívania 30 listov (80g/m2)
1000 ks v balení, typ: 24/6, vhodné pre zošívačky: F30,Eco Halfstrip, Eco Fullstrip</t>
  </si>
  <si>
    <t xml:space="preserve">Spony do zošívačky 9/12 1000ks </t>
  </si>
  <si>
    <t>RAPID Super Strong, zostrenie hrotov, vyrobené z extra pevnej ocele, do zošívačiek RAPID vrátane blokových HD110, HD210, typ 9/12, kapacita zošívania 90 listov, balenie 1000 ks</t>
  </si>
  <si>
    <t>Nožnice titánové - 204 mm</t>
  </si>
  <si>
    <t>nožnice vysokej kvality z kalenej nerezovej špeciálnej ocele (54 Rockwell) povrchová úprava Titannitridem s antistatickým povrchom, na ktorý sa nelepí lepidlo čepele s titánovým povlakom pre dlhodobo ostrý rez dĺžka 204 mm</t>
  </si>
  <si>
    <t>Nožnice kancelárske 25 cm s plastovými úchopom</t>
  </si>
  <si>
    <t>nožnice dĺžky 25cm, pre bežné použitie v kancelárii, rúčky plastové</t>
  </si>
  <si>
    <t>Nožnice kancelárske 21 cm s plastovými úchopom</t>
  </si>
  <si>
    <t>nožnice dĺžky 21cm, pre bežné použitie v kancelárii, rúčky plastové</t>
  </si>
  <si>
    <t>Nožnice kancelárske 16 cm s plastovými úchopom</t>
  </si>
  <si>
    <t>nožnice dĺžky 16cm, pre bežné použitie v kancelárii, rúčky plastové</t>
  </si>
  <si>
    <t>Obal A4 - L priesvitný</t>
  </si>
  <si>
    <t>polypropylénový obal, nezávesný, L, 150 mic., 100 ks v balení</t>
  </si>
  <si>
    <t>Odkladač na spisy</t>
  </si>
  <si>
    <t>zásuvka na stôl, plastová, stohovateľná, na formát A4, farba transparentná čierna</t>
  </si>
  <si>
    <t>Odstraňovač spiniek</t>
  </si>
  <si>
    <t>odstraňovač spiniek - rozošívač</t>
  </si>
  <si>
    <t>Odvíjač lepiacej pásky ručný</t>
  </si>
  <si>
    <t>anatomicky tvarované držadlo, pre pásky 50 mm x 66 m</t>
  </si>
  <si>
    <t>Nôž univerzálny olamovací, 18mm, kovový</t>
  </si>
  <si>
    <t>Brity do univerzálneho noža olamovacie</t>
  </si>
  <si>
    <t>Brity do univerzálneho noža olamovacie, 10ks, 18mm, blister</t>
  </si>
  <si>
    <t>Nôž orezávací olamovací 25mm celokovový</t>
  </si>
  <si>
    <t>25mm, kovový, kovová výstuž, pogumovaný, Auto-lock</t>
  </si>
  <si>
    <t>Orezávač - náhradné čepele 25 mm</t>
  </si>
  <si>
    <t>Brity do univerzálneho noža olamovacie, 10ks, 25mm</t>
  </si>
  <si>
    <t>balenie 10 ks</t>
  </si>
  <si>
    <t>Aktovka plastová s priehradkami</t>
  </si>
  <si>
    <t>aktovka z PP hrúbky 600 μm, vnútorné prepážky hrúbky 175 μm. Uzatvárateľná gumičkou. Rozmery A4</t>
  </si>
  <si>
    <t>Páska do štítkovača/zelená</t>
  </si>
  <si>
    <r>
      <t>šírka 12</t>
    </r>
    <r>
      <rPr>
        <b/>
        <sz val="10"/>
        <rFont val="Arial"/>
        <family val="2"/>
        <charset val="238"/>
      </rPr>
      <t xml:space="preserve"> mm x  7 m</t>
    </r>
    <r>
      <rPr>
        <sz val="10"/>
        <rFont val="Arial"/>
        <family val="2"/>
        <charset val="238"/>
      </rPr>
      <t>, odolné voči vode, saponátom a rozpúšťadlám, od -30 do +150°C, materiál polyester. Rôzne variácie farieb.</t>
    </r>
  </si>
  <si>
    <t>Páska do štítkovača/čierna</t>
  </si>
  <si>
    <r>
      <t>šírka 12</t>
    </r>
    <r>
      <rPr>
        <b/>
        <sz val="10"/>
        <rFont val="Arial"/>
        <family val="2"/>
        <charset val="238"/>
      </rPr>
      <t xml:space="preserve"> mm x  3,5 m</t>
    </r>
    <r>
      <rPr>
        <sz val="10"/>
        <rFont val="Arial"/>
        <family val="2"/>
        <charset val="238"/>
      </rPr>
      <t>, odolné voči vode, saponátom a rozpúšťadlám, od -30 do +150°C, materiál polyester. Rôzne variácie farieb.</t>
    </r>
  </si>
  <si>
    <r>
      <t>šírka 9</t>
    </r>
    <r>
      <rPr>
        <b/>
        <sz val="10"/>
        <rFont val="Arial"/>
        <family val="2"/>
        <charset val="238"/>
      </rPr>
      <t xml:space="preserve"> mm x  7 m</t>
    </r>
    <r>
      <rPr>
        <sz val="10"/>
        <rFont val="Arial"/>
        <family val="2"/>
        <charset val="238"/>
      </rPr>
      <t>, odolné voči vode, saponátom a rozpúšťadlám, od -30 do +150°C, materiál polyester. Rôzne variácie farieb.</t>
    </r>
  </si>
  <si>
    <t>Papier tabelačný 25 cm 1+0</t>
  </si>
  <si>
    <t>25 cm, 1+0, v balení 2000 zložiek</t>
  </si>
  <si>
    <t>balenie 2000 zložiek</t>
  </si>
  <si>
    <t>Papier tabelačný 25 cm 1+1</t>
  </si>
  <si>
    <t>25 cm, 1+1, v balení 1000 zložiek</t>
  </si>
  <si>
    <t>balenie 1000 zložiek</t>
  </si>
  <si>
    <t>Papier tabelačný 25 cm 1+2</t>
  </si>
  <si>
    <t>25 cm, 1+2, v balení 750 zložiek</t>
  </si>
  <si>
    <t>balenie 750 zložiek</t>
  </si>
  <si>
    <t>Papier tabelačný 25 cm 1+3</t>
  </si>
  <si>
    <t>25 cm, 1+3, v balení 500 zložiek</t>
  </si>
  <si>
    <t>balenie 500 zložiek</t>
  </si>
  <si>
    <t>Papier uhľový - čierny A4</t>
  </si>
  <si>
    <t xml:space="preserve"> A4, 100 listov</t>
  </si>
  <si>
    <t>bal. 100 listov</t>
  </si>
  <si>
    <t>Papier uhľový - modrý A4</t>
  </si>
  <si>
    <t>Papier xerografický A4, 160 g</t>
  </si>
  <si>
    <t>A4, 160 g., 250 listov, CIE belosť 146 ± 3, belosť s UV 103,5% ±1,5, poprípade vyššie hodnoty pre belosť CIE a jasnosť UVE</t>
  </si>
  <si>
    <t>Papier Color Copy A4, 200 g</t>
  </si>
  <si>
    <t>A4, 200 g., 250 list. pre fareb. tlač, Špeciálny biely satinovaný papier pre tlač vo farebných kopírovacích strojoch a laserových tlačiarňach. Špeciálna povrchová úprava a veľmi vysoká belosť zaručujú reprezentatívnu kvalitu tlače a brilantnú farebnú reprodukciu. CIE belosť 160 ± 3, belosť s UV 110% ±1,5, poprípade vyššie hodnoty pre belosť CIE a jasnosť UVE</t>
  </si>
  <si>
    <t>bal. 250 hárkov</t>
  </si>
  <si>
    <t>Papier xerografický A3, 160 g</t>
  </si>
  <si>
    <t>A3, 160 g., 250 listov, CIE belosť 146 ± 3, belosť s UV 103,5% ±1,5, poprípade vyššie hodnoty pre belosť CIE a jasnosť UVE</t>
  </si>
  <si>
    <t>Papier xerografický A3, 200 g</t>
  </si>
  <si>
    <t>A3, 200 g., 250 listov, CIE belosť 146 ± 3, belosť s UV 103,5% ±1,5, poprípade vyššie hodnoty pre belosť CIE a jasnosť UVE</t>
  </si>
  <si>
    <t>Papier  kopírovací farebný A4, 80 g</t>
  </si>
  <si>
    <t>A4, 80 g., 500 listov, pastelové farby-mix, pre laserové, atramentové tlačiarne a kopírky</t>
  </si>
  <si>
    <t>Papier  kopírovací farebný A4, 160 g</t>
  </si>
  <si>
    <t>A4, 160 g., 250 listov, pastelové farby, pre laserové, atramentové tlačiarne a kopírky</t>
  </si>
  <si>
    <t>Papier  kopírovací farebný A3, 80 g</t>
  </si>
  <si>
    <t>A3, 80 g., 500 listov, pastelové farby, pre laserové, atramentové tlačiarne a kopírky</t>
  </si>
  <si>
    <t>Pastelky</t>
  </si>
  <si>
    <t>sada 12 farieb, v krabičke</t>
  </si>
  <si>
    <t>Pečiatková farba 1 L.</t>
  </si>
  <si>
    <t>Pečiatková barva čierna 1000 ml, pečiatková farba bez oleja pre gumené razítka</t>
  </si>
  <si>
    <t>Pečiatková barva modrá 1000 ml, pečiatková farba bez oleja pre gumené razítka</t>
  </si>
  <si>
    <t>Pero guličkové celokovové/modré</t>
  </si>
  <si>
    <t>guľôčkové pero s mikrohrotom 0,6 mm.  náplň so substanciou podobnou gélu. Dĺžka pera len 128 mm. Kovový klip. technológia SLIDE-O-MATIC</t>
  </si>
  <si>
    <t>Pero guličkové celokovové/červené</t>
  </si>
  <si>
    <t>Pero guličkové celokovové/zelené</t>
  </si>
  <si>
    <t>Náplň MODRÁ</t>
  </si>
  <si>
    <t>plastová trubička, dĺžka 92 mm
hrot guľôčka priemer 0,6 mm technológia SLIDE-O-MATIC</t>
  </si>
  <si>
    <t>Pero s keramickou náplňou</t>
  </si>
  <si>
    <t>šírka stopy 0,5 mm</t>
  </si>
  <si>
    <t>Pero gul. multifunkčné 4v1 strieborné</t>
  </si>
  <si>
    <t>Multifunkčné kovové pero v striebornej povrchovej úprave s vymeniteľnou náplňou v čiernej farbe, IT hrotom, laserovým ukazovadlom a diódovým svetlom. troi náhradné batérie.</t>
  </si>
  <si>
    <t>Pero guličkové celokovové</t>
  </si>
  <si>
    <t>celokovové guľôčkové  pero, ovládanie stláčacím mechanizmom. Vďaka špeciálnemu gumovému zakončeniu je vhodné aj pre obsluhu mobilných telefónov a tabletov. mix troch farieb: červená, modrá a čierna.</t>
  </si>
  <si>
    <t>Pero štvorfarebné</t>
  </si>
  <si>
    <t>celokovové šesťhranné guľôčkové pero v zlatej alebo striebornej farbe. 4 farby</t>
  </si>
  <si>
    <t>Náplň do pera štvorfarebného</t>
  </si>
  <si>
    <t xml:space="preserve"> kovová trubička, dĺžka 67 mm, hrot - guľôčka priemer 0,8 mm 4 farby (modrá, červená, zelená, čierna)</t>
  </si>
  <si>
    <t>Pero gelové</t>
  </si>
  <si>
    <r>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t>
    </r>
    <r>
      <rPr>
        <b/>
        <sz val="10"/>
        <rFont val="Arial"/>
        <family val="2"/>
        <charset val="238"/>
      </rPr>
      <t>(ZELENÉ)</t>
    </r>
  </si>
  <si>
    <r>
      <t>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t>
    </r>
    <r>
      <rPr>
        <b/>
        <sz val="10"/>
        <rFont val="Arial"/>
        <family val="2"/>
        <charset val="238"/>
      </rPr>
      <t xml:space="preserve"> (ČERVENÉ)</t>
    </r>
  </si>
  <si>
    <t>Podložka pod myš a zápästie</t>
  </si>
  <si>
    <t>protišmyková, s gelovou náplňou, zaoblené rohy</t>
  </si>
  <si>
    <t>Podložka s klipom A4 dvojitá</t>
  </si>
  <si>
    <t>PP dvojdoska A4, písacia podložka s klipom</t>
  </si>
  <si>
    <t xml:space="preserve">Podložka s klipom A4 </t>
  </si>
  <si>
    <t>PP jednodoska A4, písacia podložka s klipom</t>
  </si>
  <si>
    <t>Poduška razitková kovová</t>
  </si>
  <si>
    <t xml:space="preserve">kovové púzdro, rozmery vankúšika110x70 mm, celkové rozmery 123x85mm. </t>
  </si>
  <si>
    <t>Popisovač CD, DVD - čierny</t>
  </si>
  <si>
    <t>permanentný, obojstranný, stopa 2,5 mm a 0,6 mm, na alkoholovej báze, ergo držanie</t>
  </si>
  <si>
    <t>Liner -sada/4ks</t>
  </si>
  <si>
    <t xml:space="preserve">Liner s jemným plastovým hrotom, odolným voči tlaku. Šírka stopy 0,5 mm, dĺžka stopy 1000 m. Sada: 4 farby </t>
  </si>
  <si>
    <t>sada 4 farby</t>
  </si>
  <si>
    <t xml:space="preserve">Liner </t>
  </si>
  <si>
    <t>liner s jemným plastovým hrotom na najširšie využitie. Šírka stopy 0,3 mm, dĺžka stopy 1500 m. Rôzne farby.</t>
  </si>
  <si>
    <t>Popisovač sada 12 farieb</t>
  </si>
  <si>
    <t>nepermanentný, valcový hrot odolný proti zatlačeniu, šírka stopy 1 mm, sada 12 ks, v originálnom balení</t>
  </si>
  <si>
    <t>sada 12 farieb</t>
  </si>
  <si>
    <t>Popisovač permanentný</t>
  </si>
  <si>
    <t>na plast, sklo a pod., vláknový okrúhly hrot 1 mm, odoláva vode, rôzne farby</t>
  </si>
  <si>
    <t>ks       čierny</t>
  </si>
  <si>
    <t xml:space="preserve">Popisovač permanentný 4ks/sada </t>
  </si>
  <si>
    <t>popisovače pre písanie na transparentné fólie, ktoré sa používajú pri spätných projektoroch, popisovanie najrôznejších plastických hmôt, skla, diarámčekov, filmov, röntgenových snímok atď. Permanentný atrament odolný vode a stieraniu, zmývateľný liehom, valcový hrot, šírka stopy 1 mm, v originálnom balení</t>
  </si>
  <si>
    <t>Popisovač lakový rôzne farby</t>
  </si>
  <si>
    <r>
      <t xml:space="preserve">lakový popisovač je určený na písanie na drevo, sklo, keramiku, kameň, plast, pružné alebo gumové materiály. Odolnosť proti oteru, vode a vysokým teplotám predurčuje lakové popisovače na priemyselné použitie. Hliníkové telo, šírka stopy 0,8- 1,2 mm </t>
    </r>
    <r>
      <rPr>
        <b/>
        <sz val="10"/>
        <rFont val="Arial"/>
        <family val="2"/>
        <charset val="238"/>
      </rPr>
      <t>(žltý)</t>
    </r>
  </si>
  <si>
    <r>
      <t xml:space="preserve">lakový popisovač je určený na písanie na drevo, sklo, keramiku, kameň, plast, pružné alebo gumové materiály. Odolnosť proti oteru, vode a vysokým teplotám predurčuje lakové popisovače na priemyselné použitie. Hliníkové telo, šírka stopy 2,2-2,8 mm, </t>
    </r>
    <r>
      <rPr>
        <b/>
        <sz val="10"/>
        <rFont val="Arial"/>
        <family val="2"/>
        <charset val="238"/>
      </rPr>
      <t>biela farba</t>
    </r>
  </si>
  <si>
    <t>Poradač 4-krúžkový</t>
  </si>
  <si>
    <t>A4, chrbát 35 mm, 4 krúžky  25 mm, PP fólia, chrbtový krúžok, výmenný chrbtový štítok ( rôzne farby )</t>
  </si>
  <si>
    <t>Pravítko</t>
  </si>
  <si>
    <t>transparentné 20CM</t>
  </si>
  <si>
    <t>Pravítko sada</t>
  </si>
  <si>
    <t>rysovací set: pravítko 30 cm, uhlomer, trojuholník 45st., trojuholník 30-60 st.</t>
  </si>
  <si>
    <t>sada</t>
  </si>
  <si>
    <t>Pripínačky</t>
  </si>
  <si>
    <t>kovové farebné potiahnuté plastom, 100 ks v balení</t>
  </si>
  <si>
    <t>Rezačka kotúčová</t>
  </si>
  <si>
    <t>formát A3, dĺžka rezu 460 mm, prereže 10 listov  80 g. papiera naraz</t>
  </si>
  <si>
    <t xml:space="preserve">Páková rezačka </t>
  </si>
  <si>
    <t>Páková rezačka s veľkou stabilnou základňou a samostatnou čepeľou, dĺžka rezu 305 mm, kapacita rezu: 10 listov ( 80g/m2)</t>
  </si>
  <si>
    <t>Rýchloviazač obyčajný celý</t>
  </si>
  <si>
    <t>kartónový, nezávesný, celý, A4, bal. 100 ks, farba zelená</t>
  </si>
  <si>
    <t>Zakladač 4-krúžkový A4/20mm transparentný</t>
  </si>
  <si>
    <t>Priehľadný zakladač z polypropylénu hrúbky 500 µm. 4 krúžky, kapacita 70 listov. Formát A4, šírka chrbta 2 cm</t>
  </si>
  <si>
    <t>Rýchloviazač PP s eurodierovaním A4</t>
  </si>
  <si>
    <t>Obal s eurodierovaním z ekologického PP s priehľadnou prednou stranou v matnej úprave, pozdĺž chrbta biely obojstranný papierový zasúvací štítok. (farba: čierna) ZÁVESNÝ DO ZAKLADAČA PÁKOVÉHO</t>
  </si>
  <si>
    <t>Rýchloviazač z PVC</t>
  </si>
  <si>
    <t>A4, nezávesný, predná strana transparentná, zadná strana farebná, bal. 25 ks (farba: zelená)</t>
  </si>
  <si>
    <t>bal. 25 ks</t>
  </si>
  <si>
    <t>Rýchloviazač závesný celý</t>
  </si>
  <si>
    <t>kartónový, závesný, celý, A4, bal. 50 ks, modrý</t>
  </si>
  <si>
    <t xml:space="preserve">bal. 50 ks </t>
  </si>
  <si>
    <t>kartónový, závesný, celý, A4, bal. 50 ks, zelený</t>
  </si>
  <si>
    <t>kartónový, závesný, celý, A4, bal. 50 ks, žltý</t>
  </si>
  <si>
    <t>Skartovací stroj</t>
  </si>
  <si>
    <t>stupeň utaj 2, kôš 33 l, 16-18 listov, rez 3,9 mm, skartuje CD,plast.kart, spinky</t>
  </si>
  <si>
    <t xml:space="preserve">s priečnym rezom, automatický štart a stop riadený fotobunkou.SAFETY STOP automatické zastavenie pri naplnení odpadového koša, spracuje sponky aj kreditné karty, kapacita 14 listov, hmotnosť 13kg, rozmery 39 x 30 x 59 cm. </t>
  </si>
  <si>
    <t>Viazací stroj manuálny malý</t>
  </si>
  <si>
    <t>predieruje do 15 listov papiera, Zviaže do 300 listov 80 g papiera (priemer hrebeňa 6 až 38 mm). Súčasťou balenia sú hrebene a obálky na zviazanie 10 dokumentov.</t>
  </si>
  <si>
    <t>Viazací stroj manuálny veľký</t>
  </si>
  <si>
    <t>Silné zariadenie s manuálnym dierovaním a jednoduchou obsluhou vhodné pre stredne veľké kancelárie v atraktívnom dizajne. Súčasne predieruje do 20 listov papiera A4 80 g. Zviaže až do 500 listov 80 g papiera (priemer hrebeňa 6 až 51 mm). Súčasťou balenia sú hrebene a obálky na zviazanie 10 dokumentov.</t>
  </si>
  <si>
    <t>Sponky kancelárske 25 mm</t>
  </si>
  <si>
    <t>kancelárske sponky kovové, 26 mm, 100 ks</t>
  </si>
  <si>
    <t>Sponky kancelárske 32 mm</t>
  </si>
  <si>
    <t>kancelárske sponky kovové, 32 mm, 100 ks</t>
  </si>
  <si>
    <t>Sponky kancelárske 50 mm</t>
  </si>
  <si>
    <t>kancelárske sponky kovové, 50 mm, 100 ks</t>
  </si>
  <si>
    <t>Testovacie pero na kontrolu bankoviek</t>
  </si>
  <si>
    <t xml:space="preserve">Špeciálne pero na overovanie pravosti bankoviek na základe chemickej reakcie papiera.
</t>
  </si>
  <si>
    <t>Stojan na časopisy</t>
  </si>
  <si>
    <t>A4, kartónový, šírka 80 mm, otvor na chrbte</t>
  </si>
  <si>
    <t>A4 PVC, šírka 7,5cm, čierny</t>
  </si>
  <si>
    <t>Stojan na časopisy drôtený</t>
  </si>
  <si>
    <t>pre formát A4, čierny v dôtenej úprave</t>
  </si>
  <si>
    <t>Stojan na kocku drôtený</t>
  </si>
  <si>
    <t>na blok papiera, 105x105x80mm</t>
  </si>
  <si>
    <t>Stojan na perá</t>
  </si>
  <si>
    <t>plastový, na písacie potreby a drobné predmety</t>
  </si>
  <si>
    <t>Stojan na spinky magnetický</t>
  </si>
  <si>
    <t>nádobka na kancelárske spinky</t>
  </si>
  <si>
    <t xml:space="preserve">Stojan na perá valce </t>
  </si>
  <si>
    <t>stojan v tvare spojených valcov, PVC, rôzne farby 6 valcový</t>
  </si>
  <si>
    <t xml:space="preserve">ks </t>
  </si>
  <si>
    <t xml:space="preserve">Stojan na perá drôtený </t>
  </si>
  <si>
    <t>okrúhly, čierny v drôtenej úprave</t>
  </si>
  <si>
    <t>Stojan na vizitky a bločky</t>
  </si>
  <si>
    <t>drôtený, dvojitý 95x160x50 mm</t>
  </si>
  <si>
    <t>Strúhadlo</t>
  </si>
  <si>
    <t>plastové na ceruzky, so zachytávačom odrezkov</t>
  </si>
  <si>
    <t>Špendlíky</t>
  </si>
  <si>
    <t>pre korkové tabule, plastové telo, farebný mix, 100 ks</t>
  </si>
  <si>
    <t>Štítkovač so slovenskou alebo českou diakritikou</t>
  </si>
  <si>
    <t>na 6, 9 a 12 mm pásky, voľba velkosti písma, napájanie batériami</t>
  </si>
  <si>
    <t>Záložky samolepiace</t>
  </si>
  <si>
    <t>45x12 mm, fólia, 100 lístkov, 5 x 20 ks</t>
  </si>
  <si>
    <t>balenie 100 záložiek</t>
  </si>
  <si>
    <t>Rozraďovač plast. farebný A-Z A4/31-dielny</t>
  </si>
  <si>
    <t xml:space="preserve">Rozraďovač formátu A4 vyrobený z tuhého polypropylénu. Jednotlivé stránky v rôznych farbách, multiperforácia na použitie rozraďovača v krúžkovom aj pákovom zakladači. Sada: 31dielov. </t>
  </si>
  <si>
    <t xml:space="preserve"> Sada: 31dielov</t>
  </si>
  <si>
    <t>Rozraďovač plast. farebný A5/5-dielny</t>
  </si>
  <si>
    <t>5-dielny plastový farebný rozraďovač. Euro-dierovanie, formát A5. Sada: 5dielov</t>
  </si>
  <si>
    <t xml:space="preserve"> Sada: 5dielov</t>
  </si>
  <si>
    <t>  Zošívačka veľkokapacitná</t>
  </si>
  <si>
    <t xml:space="preserve">Veľkokapacitná zošívačka pevná a spoľahlivá, s veľkou kapacitou zošívania, vďaka mohutnému ramenu umožňuje zošiť až 120 listov,vhodná náplň 23-6, 24-6, 12-6 do 30 listov, 23-8, 24-8, 12-8 do 50 listov, 23-10, 24-10, 12-10 do 70 listov, 23-13, 24-13, 12-13 do 100 listov
</t>
  </si>
  <si>
    <t>Tabuľa korková</t>
  </si>
  <si>
    <t>90 x 120 cm, drevený rám, montážna sada</t>
  </si>
  <si>
    <t>60 x 80 cm, drevený rám, montážna sada</t>
  </si>
  <si>
    <t>30 x 40 cm, drevený rám, montážna sada</t>
  </si>
  <si>
    <t xml:space="preserve">Tabuľa magnetická biela </t>
  </si>
  <si>
    <t>90 x 120 cm, hliníkový rám, popisovateľná, s odkladacou plochou</t>
  </si>
  <si>
    <t>90 x 60 cm, hliníkový rám, popisovateľná, s odkladacou plochou</t>
  </si>
  <si>
    <t xml:space="preserve">Náplň do lekárničky Štandard
</t>
  </si>
  <si>
    <t>Rozraďovač</t>
  </si>
  <si>
    <t>10,5 x 24 cm, papierový, mix farieb, balenie 100 ks</t>
  </si>
  <si>
    <t>Strojček lepiaci roller TESA</t>
  </si>
  <si>
    <t>šírka 8,4 mm, 14 m návin</t>
  </si>
  <si>
    <t>Kufrík plastový veľký 
pre náplň do lekárničky Štandard/Špeciál</t>
  </si>
  <si>
    <t xml:space="preserve">Kufrík plastový pre náplň do lekárničky Štandard-Špeciál. Vyrobený z PS plastu odolného voči nárazom. </t>
  </si>
  <si>
    <t>Pamäťová karta Transcend 32GB micro SDHC Class 10 +adaptér SDHC</t>
  </si>
  <si>
    <t xml:space="preserve">Pamäťová karta s SD adaptérom, class 10, rozmery 11 × 15 × 1 mm. Kapacita 32 GB.
</t>
  </si>
  <si>
    <t>Nabíjačka batérií Energizer inteligentná + 4ks AA 2000mAh batérií</t>
  </si>
  <si>
    <t xml:space="preserve">Nabíjačka na nabíjanie batérií AA alebo AAA, 2 individuálne nabíjacie kanály. Zobrazenie času v hodinách, ktorý zostáva do úplného nabitia batérií. Po úplnom nabití automaticky prejde do režimu priebežného dobíjania. Vrátane 4 ks AA 2000 mAh batérií. Ochrana proti vloženiu nesprávnej polarity a proti prebitiu, LED indikátor stavu nabíjania, napäťová kontrola, kontrola teploty a času, rozsah napätia od 100 do 240 V.
</t>
  </si>
  <si>
    <t>Batéria 9V nabíjacia</t>
  </si>
  <si>
    <t>Recyklovateľná nabíjacia batéria /AA/ 2700 mah, technológia nízkeho samovybíjania (LSD)</t>
  </si>
  <si>
    <t xml:space="preserve">Batéria /AA/tužka 2700mAh nabíjacia/4ks
</t>
  </si>
  <si>
    <t>bal 4 ks</t>
  </si>
  <si>
    <t>Batéria /AAA/mikrotužka 1000mAh nabíjacia/2ks</t>
  </si>
  <si>
    <t>Recyklovateľná nabíjacia batéria /AAA/ 1000 mah, technológia nízkeho samovybíjania (LSD)</t>
  </si>
  <si>
    <t>bal 2 ks</t>
  </si>
  <si>
    <t>Batéria ReCyko/AAA/mikrotužka 800mAh nabíjacia/4ks</t>
  </si>
  <si>
    <t>Recyklovateľná nabíjacia batéria /AAA/ 800 mah, technológia nízkeho samovybíjania (LSD)</t>
  </si>
  <si>
    <t>Pamäťová karta 16GB micro SDHC Class 10
+adaptér SDHC</t>
  </si>
  <si>
    <t xml:space="preserve">Pamäťová karta s SD adaptérom, class 10, rozmery 11 × 15 × 1 mm. Kapacita 16 GB. Bude používaná vo fotopasci a v mobilnom telefóne.
</t>
  </si>
  <si>
    <t>Lampa stolová LED s lupou</t>
  </si>
  <si>
    <t xml:space="preserve">Lupová lampa energeticky úspornej triedy „B“ s kruhovou hlavicou so svietivosťou denného svetla - svetlom s vysokou svetelnou silou a čistotou odrazu a kontrolkou ECG, ktorá zabezpečuje nízky odber energie a pri vypnutí vypínačom je bez odberu. Šošovka s 3 dioptriami so 75% zväčšením, zväčšovací priestor 126 cm2. Kovové ramená dĺžky 31 cm, výška pracovnej pozície 50 cm, dĺžka kábla 1,6 m. Plastová základňa 32×22 cm rotujúca o 60 °. </t>
  </si>
  <si>
    <t>Lupa s podsvietením</t>
  </si>
  <si>
    <t xml:space="preserve">Lupa s podsvietením. Veľkosť cca 35 x 38mm, 3-násobné zväčšenie. 2 batérie 3V </t>
  </si>
  <si>
    <t xml:space="preserve">Nabíjačka batérií </t>
  </si>
  <si>
    <t xml:space="preserve">automatické spustenie aj ukončenie nabíjania ľubovoľný počet a veľkosť nabíjaných batérií súčasne farebná LED indikácia informujúca o stave nabíjania priamo do zásuvky. Veľkosti nabíjaných článkov AAA, AA typ nabíjaných batérií NiMh, NiCd  počet nabíjacích kanálov 4 počet nabíjaných batérií súčasne 1 až 4 detekcia poškodených batérií áno ochrana proti prepólovaniu detekcia alkalických batérií napájanie 100–240 V AC nabíjací prúd pre jednotlivé kanály AA 500 mA nabíjací prúd pre jednotlivé kanály AAA 500 mA doba nabíjania AA 2 700 mAh 6:30 doba nabíjania AAA 1 000 mAh 2:30 </t>
  </si>
  <si>
    <t>Batéria /AA/tužka 2700mAh nabíjacia/4ks</t>
  </si>
  <si>
    <t>sada 4 ks</t>
  </si>
  <si>
    <t>Batéria /AAA/mikrotužka 800mAh nabíjacia/4ks</t>
  </si>
  <si>
    <t>USB kľúč 128GB USB 3.0 Ultra Flair</t>
  </si>
  <si>
    <t>USB 3.0 A vidlice Rýchlost datového prenosu: 150 MB-s USB štandard: [USB 3.0] Zasúvací USB konektor: Kapacita 16 - 128 GB</t>
  </si>
  <si>
    <t>USB kľúč 32 GB</t>
  </si>
  <si>
    <t>USB 3,0, 32 GB</t>
  </si>
  <si>
    <t>USB kľúč 64 GB</t>
  </si>
  <si>
    <t>USB 3,0, 64 GB</t>
  </si>
  <si>
    <t>USB kľúč 128 GB</t>
  </si>
  <si>
    <t>USB 3,0, 128 GB</t>
  </si>
  <si>
    <t>Vykres A4</t>
  </si>
  <si>
    <t>kresliaci kartón A4, 180 g, blok 20 hárkov</t>
  </si>
  <si>
    <t>blok 20 ks</t>
  </si>
  <si>
    <t>Výkres A3</t>
  </si>
  <si>
    <t>kresliaci kartón A3, 180 g, blok 10 hárkov</t>
  </si>
  <si>
    <t>blok 10 ks</t>
  </si>
  <si>
    <t>kresliaci kartón A4, 200 g, 200 ks v balení</t>
  </si>
  <si>
    <t>bal. 200 ks</t>
  </si>
  <si>
    <t>kresliaci kartón A3, 200 g, 200 ks v balení</t>
  </si>
  <si>
    <t>Zakladač pákový A4  50 mm/oranžový</t>
  </si>
  <si>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 balenie 25 ks</t>
  </si>
  <si>
    <t>Zakladač pákový A4  50 mm/zelený</t>
  </si>
  <si>
    <t>Zakladač pákový A4  50 mm/žltý</t>
  </si>
  <si>
    <t>Zakladač pákový A4  50 mm/čierny</t>
  </si>
  <si>
    <t>Zakladač pákový A4  50 mm/modrý</t>
  </si>
  <si>
    <t>Zakladač pákový A4 75 mm, PP/červený</t>
  </si>
  <si>
    <t>A4, 75 mm, PP fólia, vnútri karton, chrbtový krúžok, výmenný chrbtový štítok ( rôzne farby )</t>
  </si>
  <si>
    <t>Zakladač pákový A4 75 mm, PP/zelený</t>
  </si>
  <si>
    <t>Zakladač pákový A4 75 mm, PP/tyrkysový</t>
  </si>
  <si>
    <t>Zakladač pákový A4 75 mm, PP/žltý</t>
  </si>
  <si>
    <t>Zakladač pákový A4 75 mm, PP/fialový</t>
  </si>
  <si>
    <t>Zakladač pákový A4 75 mm, PP/oranžový</t>
  </si>
  <si>
    <t>Zakladač pákový A4 75 mm, PP/čierny</t>
  </si>
  <si>
    <t>Zakladač pákový A4 75 mm mramorovaný - kartónový</t>
  </si>
  <si>
    <t>A4, 75 mm, papierový</t>
  </si>
  <si>
    <t>Zakladač pákový A4 50 mm mramorovaný - kartónový</t>
  </si>
  <si>
    <t>A4, 50 mm, papierový</t>
  </si>
  <si>
    <t>Zošit A4 linkovaný</t>
  </si>
  <si>
    <t>A4, 60 listov, linkovaný, bezdrevný papier</t>
  </si>
  <si>
    <t>Zošit A5 40 listov</t>
  </si>
  <si>
    <t>A5, 40 listov, linkovaný, bezdrevný papier</t>
  </si>
  <si>
    <t>Zošit A5 linkovaný</t>
  </si>
  <si>
    <t>A5, 60 listov, linkovaný, bezdrevný papier</t>
  </si>
  <si>
    <t>Zvýrazňovač farebný</t>
  </si>
  <si>
    <t>šírka stopy 2-5 mm ( oranžový)</t>
  </si>
  <si>
    <t>šírka stopy 2-5 mm (žltý)</t>
  </si>
  <si>
    <t>šírka stopy 2-5 mm (zelený)</t>
  </si>
  <si>
    <t>šírka stopy 2-5 mm (modrý)</t>
  </si>
  <si>
    <t>Zvýrazňovač súprava 4 ks</t>
  </si>
  <si>
    <t xml:space="preserve">šírka stopy 2-5 mm, sada 4 ks žltý, zelený, ružový, oranžový </t>
  </si>
  <si>
    <t xml:space="preserve">Doručenky </t>
  </si>
  <si>
    <t xml:space="preserve">B6 bez opakovaného doručenia, samoprepis </t>
  </si>
  <si>
    <t xml:space="preserve">C4 bez opakovaného doručenia, samoprepis, odtr. páska </t>
  </si>
  <si>
    <t xml:space="preserve">doručenky C5 bez opakovaného doručenia, samoprepis, </t>
  </si>
  <si>
    <t>Obálka diskrétna</t>
  </si>
  <si>
    <t>obálka diskrétna 1+2 balenie po 1000 ks</t>
  </si>
  <si>
    <t>Obálka C5</t>
  </si>
  <si>
    <t>obálka C5 bez okienka, samolepiaca biela, 1000 ks</t>
  </si>
  <si>
    <t>obálka C5 s okienkom vpravo hore, samolepiaca biela, 500 ks</t>
  </si>
  <si>
    <t>bal. 500 ks</t>
  </si>
  <si>
    <t xml:space="preserve">Obálka C6 </t>
  </si>
  <si>
    <t>obálka C6 bez okienka, samolepiaca s kr.páskou, 1000 ks</t>
  </si>
  <si>
    <t xml:space="preserve">Obálka DL </t>
  </si>
  <si>
    <t>obálka DL s okienkom vpravo, samolepiaca s páskou, 1000ks</t>
  </si>
  <si>
    <t xml:space="preserve">Obchodné tašky </t>
  </si>
  <si>
    <t>obchodné tašky B4 - X dno  hnedý sulfát, samolepiaca s páskou</t>
  </si>
  <si>
    <t>obchodné tašky B4 - X dno s textilným vláknom 120 g</t>
  </si>
  <si>
    <t xml:space="preserve">obchodné tašky E4 - X dno, samolepiace s páskou, rozmer 280x400 mm </t>
  </si>
  <si>
    <t xml:space="preserve">Poštová taška </t>
  </si>
  <si>
    <t>poštové tašky B4 samolepiace s páskou /250ks</t>
  </si>
  <si>
    <t>bal. 250 ks</t>
  </si>
  <si>
    <t xml:space="preserve">poštové tašky C4 samolepiace s kr. páskou /250 ks  </t>
  </si>
  <si>
    <t>Obálka bublinková</t>
  </si>
  <si>
    <t>obálka bublinková výplň 320 x 455 mm</t>
  </si>
  <si>
    <t>obálka bublinková výplň 290x370 mm</t>
  </si>
  <si>
    <t>obálka bublinková výplň 200x275 mm</t>
  </si>
  <si>
    <t>obálka bublinková výplň 120x175 mm</t>
  </si>
  <si>
    <t>Obálka na CD</t>
  </si>
  <si>
    <t>obálka na CD s okienkom /100 ks</t>
  </si>
  <si>
    <t>Farba tlačiarenská modrá</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</si>
  <si>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obsahuje zložky: PRIME PLUS PP250 Uhľovodíky, C14-C18, n-alkány, izoalkány, cyklické zlúčeniny, aromáty 3 - &lt; 5%, CRS MAX Gelb 41NX7702, CRS MAX Trockner 10T7770 Mangánu bis (2-etylhexanoát) 30 - 50% bis-etylhexánová kyselina, soli kobaltu 10 - 15% (2-methoxymethylethoxy)propanol 3 - &lt; 5%, CRS MAX Orange 41NX7704, CRS MAX Rot 42NX7706, CRS MAX Magenta 42NX7707, CRS MAX Rot 42NX7709, CRS MAX Rhodamin 42NX7711 C.I.Pigment Red 81:5 25-30%, CRS MAX Rot 42NX7712, CRS MAX Purple 43NX7715 C.I. Pigment Violet 2 30 - 50%, Aquatic Chronic 3, H412, CRS MAX Violett 43NX7726, CRS MAX Reflex Blau 43NX7718, CRS MAX Blau 43NX7719 C.I.Pigment Blue 1  20-&lt;25% Aquatic Acute 1, H400; Aquatic Chronic 1, H410, CRS MAX Blau 43NX7720, CRS MAX Blau 43NX7721, CRS MAX Grün 44NX7722, CRS MAX Schwarz 49NX7700, CRS MAX Rot 42NX7783, CRS MAX Warm Rot 42NX7730, CRS MAX Transparentweiß ohne Trockner 40NX7550, CRS MAX Black light 49NX7111, Inkredible PRIME PLUS PP250 destiláty (ropné), primárne, stredné frakcie  5-&lt;10% Hydrocarbons, C14-18, n-alkanes, isoalkanes, cyclics, aomatics 3 - &lt; 5% Hydrocarbons, C14-C18, n-alkanes, isoalkanes, cyclics, &lt;2% (1 -2,5%)</t>
  </si>
  <si>
    <t>kg</t>
  </si>
  <si>
    <t>Farba tlačiarenská čierna</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</si>
  <si>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Destiláty (ropné), hydrogenačne rafinované ľahké CAS 64742-47-8, EC 265-149-8, koncentrácia 60 % - 100 %
Solventnafta (ropná), ťažká, aromatická, benzínové rozpúšťadlo CAS 64742-94-5, EC 265-198-5, koncentrácia 0 % - 1 %</t>
  </si>
  <si>
    <t>Číslovačka samofarbiaca</t>
  </si>
  <si>
    <t>profesionálna kovová tzv.paginýrka, automatický posuv čísel 1-999999, opakovanie každého čísla 1-20x, čierny otlačok, pírsmo antiua 4,5 mm, celokovové prevedenie</t>
  </si>
  <si>
    <t xml:space="preserve">Ochranná podložka </t>
  </si>
  <si>
    <t>100x120 cm, určená na ochranu kanc.kobercov, hrúbka 2 mm</t>
  </si>
  <si>
    <t>Stretch fólia číra</t>
  </si>
  <si>
    <t xml:space="preserve">zmršťovacia fólia priehľadná, šírka 50 cm, hmotnosť 2kg, hrúbka 23mic. </t>
  </si>
  <si>
    <t xml:space="preserve">Stretch fólia čierna </t>
  </si>
  <si>
    <t xml:space="preserve">zmršťovacia fólia čierna, šírka 50 cm, hmotnosť 2kg, hrúbka 23mic. </t>
  </si>
  <si>
    <t>Odvíjač Stretch fólie</t>
  </si>
  <si>
    <t xml:space="preserve">plastový </t>
  </si>
  <si>
    <t xml:space="preserve">Baliaci papier biely </t>
  </si>
  <si>
    <t>90g/m2, rozmer hárku min. 80x120cm</t>
  </si>
  <si>
    <t>Vrece papierové 80x50x3N</t>
  </si>
  <si>
    <t>Papierové trojvrstvové vrecia na balenie. Vyrába sa z nebieleného materiálu. Dodávané po kusoch.
rozmery v cm: 80 x 50 x 3N, 3N - trojvrstvové</t>
  </si>
  <si>
    <t>Vrece papierové 55x110x3N</t>
  </si>
  <si>
    <t>Papierové trojvrstvové vrecia na balenie. Vyrába sa z nebieleného materiálu. Dodávané po kusoch.
rozmery v cm: 55 x 110 x 3N, 3N - trojvrstvové</t>
  </si>
  <si>
    <t>Vrece papierové 65x120x3N</t>
  </si>
  <si>
    <t>Papierové trojvrstvové vrecia na balenie. Vyrába sa z nebieleného materiálu. Dodávané po kusoch.
rozmery v cm: 65 x 120 x 3N, 3N - trojvrstvové</t>
  </si>
  <si>
    <t>Bezpečnostná skrinka</t>
  </si>
  <si>
    <t xml:space="preserve">Rozmer vonkajší š / v / h: 380 mm x 300 mm x 300 mm
Rozmer vnútorný š / v / h: 376 mm x 296 mm x 240 mm
Hmotnosť: 12 kg
Objem: 27 l
Hrúbka materiálu: dvere 4 mm, plášť 2 mm
Možnosť ukotvenia do steny alebo podlahy
2 ks kľúčov
</t>
  </si>
  <si>
    <t>Euro-pokladnička</t>
  </si>
  <si>
    <t>Pokladnička vybavená mincovou priehradkou s ôsmimi oddielmi na eurá a centy a štyrmi prístupnými priehradkami na bankovky. Pena na vnútornej strane veka na zabránenie premiešania mincí pri prenose, dve madlá na prenos pokladničky. K zámku sú dodávané dva kľúče. Rozmery: 370×100×280 mm</t>
  </si>
  <si>
    <t xml:space="preserve">Skrinka na kľúče </t>
  </si>
  <si>
    <t>Uzamykateľná skrinka na 93 kľúčov, vyrobená z pevnej ocele. Súčasťou balenia sú 2 kľúče. Farba sivá. Rozmery 300x245x85 mm</t>
  </si>
  <si>
    <t xml:space="preserve">Nábytkový trezor </t>
  </si>
  <si>
    <t>Certifikovaný trezorový zámok
Bezpečnostná trieda 0 (ČSN EN 1143-1)
Možnosť úschovy aj zbraní a munície podľa č. 190/2003 Zb. z.
3-stranný uzamykací mechanizmus
Dvojpláštový trezor
2 nastaviteľné poličky vo vnútri
Hrúbka dverí 5 mm
Otvory na ukotvenie na spodnej strane trezora</t>
  </si>
  <si>
    <t>Klip rám EUROCLIP A2 /420 x 594m/ číre sklo</t>
  </si>
  <si>
    <t>Klip rám predstavuje najlacnejší spôsob zarámovania Vašej fotky, obrazu, certifikátu či dokumentu.</t>
  </si>
  <si>
    <t>Klip rám A3 /297 x 420mm/ číre sklo</t>
  </si>
  <si>
    <t>Klip rám A5 /150 x 210mm/ číre sklo</t>
  </si>
  <si>
    <t>Klip rám A4 /210 x 297mm/ číre sklo</t>
  </si>
  <si>
    <t>Rezacia podložka</t>
  </si>
  <si>
    <t>formát A3, obojstranná rezacia podložka s predtlačenou mriežkou na jednej strane a protišmykovou zadnou stranou poskytujú čisté a precízne rezanie a chránia pracovný povrch pred dorezaním. Vyrobené z PVC v hrúbke 3 mm. Farba modrá s bielou predtlačenou mriežkou. Rozmer 45 x 30 cm.</t>
  </si>
  <si>
    <t>Rezacie pravítko</t>
  </si>
  <si>
    <t>Pravítko vyrobené z eloxovaného hliníka. Metrické značenie v cm/ mm. Oceľová výstuž na strane rezania. Dva protišmykové pásiky na spodnej strane. Dĺžka 50 cm.</t>
  </si>
  <si>
    <t xml:space="preserve">Regál policový 2000 x 1000 x 400mm pozinkovaný
</t>
  </si>
  <si>
    <t xml:space="preserve">Rebrík hliníkový, 4 stupne
</t>
  </si>
  <si>
    <t xml:space="preserve">Stupňovitý hliníkový rebrík.
</t>
  </si>
  <si>
    <t>Vozík skladací plošinový 610 x 905mm, nosnosť 300kg</t>
  </si>
  <si>
    <t xml:space="preserve">vozík pre vnútornú prepravu. Ľahko skladateľný pre šetrenie priestoru s dvomi smerovými natáčavými kolieskami a dvomi pevnými kolesami.
</t>
  </si>
  <si>
    <t>Vrecia do skartovačky 400/300.1/10ks</t>
  </si>
  <si>
    <t>Náhradné plastové vrecia do skartátora. Rozmery: 690 x 1200mm Balenie: 10ks</t>
  </si>
  <si>
    <t>Vrecia do skartovačky 260/300/10ks</t>
  </si>
  <si>
    <t>Náhradné plastové vrecia do skartátora. Rozmery: 500 x 800mm Balenie: 10ks</t>
  </si>
  <si>
    <t>Olej do skartovacích strojov Rexel 473ml</t>
  </si>
  <si>
    <t>Nehorľavý olej na mazanie skartovacích zariadení najmä s priečnym rezom rezacej jednotky špeciálnym olejom. Objem: 250 ml</t>
  </si>
  <si>
    <t>Olej do skartovacích strojov mazací 250ml</t>
  </si>
  <si>
    <t>Bezpečnostný zámok, svetelná indikácia preťaženia, krížový rez a spätný chod. skartuje: kreditné karty, kancelárske spony. Technické parametre: pracovná šírka: 225 mm, rozmer rezu: 4x50 mm, kapacita rezu: 8 listov, stupeň utajenia:  DIN 3, štart/stop: automatický, objem koša 18 l, rozmery: 350 x 360 x 260 mm, hmotnosť: 5 kg</t>
  </si>
  <si>
    <t>na plast, sklo a pod., vláknový okrúhly hrot 2 - 5  mm, odoláva vode, čierny</t>
  </si>
  <si>
    <t>Taška na notebook</t>
  </si>
  <si>
    <t>klasická čierna taška na notebook 15,6“, so zipsom, rukoväť + odnímateľný popruh na rameno</t>
  </si>
  <si>
    <t>Tuhy do gelových pier</t>
  </si>
  <si>
    <t xml:space="preserve">náhradné tuhy ku gelovým perám (k položke č. 210)   modré </t>
  </si>
  <si>
    <t xml:space="preserve">ks              </t>
  </si>
  <si>
    <t>náhradné tuhy ku gelovým perám (k položke č. 210)   zelené</t>
  </si>
  <si>
    <t>náhradné tuhy ku gelovým perám (k položke č. 210)   červené</t>
  </si>
  <si>
    <t xml:space="preserve">Pečiatková farba </t>
  </si>
  <si>
    <t>balenie cca 30 ml - čierna</t>
  </si>
  <si>
    <t>transparentné, 30 cm</t>
  </si>
  <si>
    <t>Sponky kancelárske 75 mm</t>
  </si>
  <si>
    <t>kancelárske sponky kovové, 75 mm, 25 ks</t>
  </si>
  <si>
    <t>balenie 25 ks</t>
  </si>
  <si>
    <t xml:space="preserve">Kovový organizér so zásuvkou </t>
  </si>
  <si>
    <t>Multifunkčný kovový organizér na dopisy a písacie potreby, 22 cm x 14 cm x 13 cm, čierny</t>
  </si>
  <si>
    <t>Konferenčná mapa, spisovka,  A5 čierna</t>
  </si>
  <si>
    <t>Konferenčná mapa, spisovka,  diplomatka, A5 čierna, so zipsom, vybavená vreckami na dokumenty a vizitky, imitácia kože</t>
  </si>
  <si>
    <t>Batéria GP R06/AA/tužka 2700mAh nabíjacia/4ks v balení</t>
  </si>
  <si>
    <t xml:space="preserve"> Veľkosť batérie AA chemické zloženie NiMH kategória-rada ReCyko možnosť nabíjania áno Ďalšie parametre kapacita 2 600 mAh počet nabíjacích cyklov viac ako 300 napätie 1,2 V značka GP typové označenie HR6 (tužka, AA) hmotnosť 31 g max. skladovateľnosť neuvádza sa prevádzková teplota -20 °C až +50 °C rozmer 14,5 × 50,5 mm predajný obal 4 ks, papierová krabička Balenie: 4ks</t>
  </si>
  <si>
    <t>Poznámkový blok, bočná špirála,
A4/70list. linkovaný</t>
  </si>
  <si>
    <t xml:space="preserve">Poznámkový blok, 70 listový. Špirála je vedená po dlhšej strane bloku. Listy z bezdrevného papiera sú pre jednoduché vytrhávanie perforované. Formát: A4. .
</t>
  </si>
  <si>
    <t>Poznámkový blok, bočná špirála,
A5/70list. linkovaný</t>
  </si>
  <si>
    <t xml:space="preserve">Poznámkový blok, 70 listový. Špirála je vedená po dlhšej strane bloku. Listy z bezdrevného papiera sú pre jednoduché vytrhávanie perforované. Formát: A5. .
</t>
  </si>
  <si>
    <t>Lišta násuvná Standard 9mm zelená</t>
  </si>
  <si>
    <t>Plastové nasadzovacie chrbty</t>
  </si>
  <si>
    <t>Lišta násuvná Standard 4mm zelená</t>
  </si>
  <si>
    <t>Plastové nasadzovacie chrbty. Zaoblenia na obidvoch koncoch lišty</t>
  </si>
  <si>
    <t>Tabuľa magnetická, stierateľná, hliníkový rám 90 x 120cm biela</t>
  </si>
  <si>
    <t>Hliníkový rám so sivými plastovými rohmi s otvormi pre inštaláciu. Aplikácia na šírku alebo na výšku. Dodávaná s 30 cm hliníkovou odkladacou lištou a montážnou sadou. Rozmery: 90 x 120cm V balení: montážna sada a lišta</t>
  </si>
  <si>
    <t>Podložka pod myš - textilná</t>
  </si>
  <si>
    <t>mäkká podložka s príjemnou textilnou plochou snímania Materiál : Textilný povrch + guma, rozmer: 220 x 240 x 3 mm, čierna</t>
  </si>
  <si>
    <t>Myš bezdrôtová</t>
  </si>
  <si>
    <t xml:space="preserve"> 6 tlačidiel, možnosť prepínania DPI a maximálne rozlíšenie 1600DPI. - Ergonomický dizajn s nano USB receiverom - Kompatibilný s Windows 10 - Vylepšený optický senzor ktorý zabraňuje usadzovaniu nečistôt a tým eliminuje nepresnosti v pohybe kurzora - Nie je potreba používať podložku pod myš - Skrolovacie talčidlo - 2x AAA batérie súčasťou balenia Rozhranie: Wireless 2.4 GHz band, dosah signálu až 10m Nano receiver: USB 2.0 Rozlíšenie: 1600 DPI 6 tlačidiel Napájanie: 2x AAA batérie (súčasťou balenia)</t>
  </si>
  <si>
    <t>Klávesnica bezdrôtová +optická myš čierna, AAA, CZ+SK8100, bezdrôtová +optická myš čierna, AAA, CZ+SK</t>
  </si>
  <si>
    <t>Klávesnice
Rozložení kláves: československé
Multimediální klávesy: ne
Podsvícení: ne
Napájení: 1 x AAA
Rozměry klávesnice: 450,92 x 167,06 x 26,46 mm
Hmotnost klávesnice: 488 g
Myš
Typ: optická
Rozlišení: 1000 dpi
Tlačítka: 3
Napájení: 1 x AA
Rozměry myši: 95 x 56 x 35 mm
Hmotnost myši: 53,5 g</t>
  </si>
  <si>
    <t>Myš optická, 3tl., drôtová</t>
  </si>
  <si>
    <t xml:space="preserve">Klasická drôtová myš s tromi tlačidlami. </t>
  </si>
  <si>
    <t>Klávesnica, drôtová, USB, CZ+SK</t>
  </si>
  <si>
    <t>Klasická drôtová klávesnica</t>
  </si>
  <si>
    <t>Li-ion 18650 nabíjateľná batéria, 3500 mAh</t>
  </si>
  <si>
    <t>Nabíjateľná 3,7V batéria</t>
  </si>
  <si>
    <t>Zošívačka D.Rect 3016</t>
  </si>
  <si>
    <t>Kovová zošívačka s kapacitou do 40 listov. Dĺžka podstavy 12,8 cm. Hĺbka vkladania 65 mm. Počet spon v zásobníku 100 Kapacita zošitia: 30listov Spinky: 24-6,26-6</t>
  </si>
  <si>
    <t xml:space="preserve">Lithiová batéria AA 1.5V </t>
  </si>
  <si>
    <t>Ideálne pre použitie v extrémnych teplotách od -30° C do +60 °C Vhodná pre fotopasce, digitálne fotoaparáty a blesky, elektronické hračky, zdravotnícke pomôcky a prístroje, hobby modely, prehrávače MP3, PDA a príručné GPS. (Príklad GP FR6 (AA) (EMOS)</t>
  </si>
  <si>
    <t>Ceruzka 2HB - nelámavá s gumou</t>
  </si>
  <si>
    <t>ceruzka 2HB- nelámavá s gumou tvrdosť 2HB</t>
  </si>
  <si>
    <t>Obálka C4</t>
  </si>
  <si>
    <t>Obálka C4, samolepiaca s krycou páskou. Rozmery: 229 x 324mm. Balenie: 250ks.</t>
  </si>
  <si>
    <t>Pripínačky RON 223</t>
  </si>
  <si>
    <t>Kovové, niklované pripínačky s priemerom 11 mm a dĺžkou 9 mm. Balenie: 100ks</t>
  </si>
  <si>
    <t>Záložky papierové v štyroch neónových farbách Rozmery: 20 x 50 mm Počet lístkov: 4 x 40 .</t>
  </si>
  <si>
    <t>balenie 80 záložiek</t>
  </si>
  <si>
    <t>transparentné, 40 cm</t>
  </si>
  <si>
    <t>Pravítko, trojuholník</t>
  </si>
  <si>
    <t>trojuholník s ryskou 16cm transparenté</t>
  </si>
  <si>
    <t>Kôš na odpadky plastový s pedálom</t>
  </si>
  <si>
    <t xml:space="preserve">Kôš na odpad má vyberateľnú vložku. Objem: 20L Materiál: plast, pevná konštrukcia Výška: 39 cm Šírka: 27 cm Hĺbka: 32 cm </t>
  </si>
  <si>
    <t>Pamäťová karta 64GB micro SDHC Class 10_x000D_
+adaptér SDHC</t>
  </si>
  <si>
    <t>Pamäťová karta s SD adaptérom, class 10, rozmery 11 × 15 × 1 mm. Kapacita 64 GB. Bude používaná vo fotopasci a v mobilnom telefóne.</t>
  </si>
  <si>
    <t>Pamäťová karta 128GB micro SDHC Class 10_x000D_
+adaptér SDHC</t>
  </si>
  <si>
    <t>Pamäťová karta s SD adaptérom, class 10, rozmery 11 × 15 × 1 mm. Kapacita 128 GB. Bude používaná vo fotopasci a v mobilnom telefóne.</t>
  </si>
  <si>
    <t>Čítačka pamäťových kariet</t>
  </si>
  <si>
    <t>Čítačka kariet externá, rozhranie: USB 2.0/3.0, podpora micro SDHC, SDHC, micro SDXC, SDXC, Compact Flash, SD, micro SD, Memory Stick a XD</t>
  </si>
  <si>
    <t>balenie cca 30 ml - zelená</t>
  </si>
  <si>
    <t>balenie cca 30 ml - modrá</t>
  </si>
  <si>
    <t>balenie cca 30 ml - červená</t>
  </si>
  <si>
    <t>Blok samolepiací 127x75 
pastelové farby</t>
  </si>
  <si>
    <t>127 x 75, samolepiaci, žltá farba, 100 lístkov</t>
  </si>
  <si>
    <t>Box na spisy Herlitz Easy PP s gumičkou A4</t>
  </si>
  <si>
    <t>Box z polypropylénu Easy Orga na dokumenty formátu A4. Kapacita 400 listov. Zatváranie sivou gumičkou o sivý plastový krúžok, nalepený chrbtový štítok na popis obsahu. Väčšie balenie 10 ks. Farba čierna.</t>
  </si>
  <si>
    <t>Balenie 10ks</t>
  </si>
  <si>
    <t>Kábel predlžovací 3 zásuvkový 10m s vypinačom</t>
  </si>
  <si>
    <t>Predlžovací prívod 10 m na 230 V~ slúži na predĺženie elektrickej energie tam, kam pevná zásuvka nedosiahne. Prúdové zaťažienie 16A (3250W)</t>
  </si>
  <si>
    <t>Náplň (tuha) do gelového pera, modrá</t>
  </si>
  <si>
    <t>Náplň modrá do gelového pera s klikacím mechanizmom "205A" Gel refill 0,5 mm - Blue</t>
  </si>
  <si>
    <r>
      <t xml:space="preserve">Nabíjačka batérií – pre </t>
    </r>
    <r>
      <rPr>
        <b/>
        <sz val="10"/>
        <color rgb="FFFF0000"/>
        <rFont val="Arial"/>
        <family val="2"/>
        <charset val="238"/>
      </rPr>
      <t>AA/AAA</t>
    </r>
    <r>
      <rPr>
        <b/>
        <sz val="10"/>
        <rFont val="Arial"/>
        <family val="2"/>
        <charset val="238"/>
      </rPr>
      <t xml:space="preserve"> akumulátory, </t>
    </r>
    <r>
      <rPr>
        <b/>
        <sz val="10"/>
        <color rgb="FFFF0000"/>
        <rFont val="Arial"/>
        <family val="2"/>
        <charset val="238"/>
      </rPr>
      <t>NiMH</t>
    </r>
    <r>
      <rPr>
        <b/>
        <sz val="10"/>
        <rFont val="Arial"/>
        <family val="2"/>
        <charset val="238"/>
      </rPr>
      <t xml:space="preserve"> a NiCd, </t>
    </r>
    <r>
      <rPr>
        <b/>
        <sz val="10"/>
        <color rgb="FFFF0000"/>
        <rFont val="Arial"/>
        <family val="2"/>
        <charset val="238"/>
      </rPr>
      <t>Ni-Mh</t>
    </r>
    <r>
      <rPr>
        <b/>
        <sz val="10"/>
        <rFont val="Arial"/>
        <family val="2"/>
        <charset val="238"/>
      </rPr>
      <t xml:space="preserve">, </t>
    </r>
    <r>
      <rPr>
        <b/>
        <sz val="10"/>
        <color rgb="FFFF0000"/>
        <rFont val="Arial"/>
        <family val="2"/>
        <charset val="238"/>
      </rPr>
      <t>Li-ion 18650</t>
    </r>
    <r>
      <rPr>
        <b/>
        <sz val="10"/>
        <rFont val="Arial"/>
        <family val="2"/>
        <charset val="238"/>
      </rPr>
      <t>, LiFePo4,</t>
    </r>
  </si>
  <si>
    <t>Nabíjačka batérií – pre AA/AAA/C/SC a D akumulátormi, Ni-Mh, Li-ion 18650, LiFePo4, nabíjací prúd 2A (max), režim nabíjania, vybíjania, obnovy a testovania, 4Safe – ochrana proti skratu, prepätiu, preťaženiu a prehriatiu, funkcia 0V aktivácie (pre dlhodobo nepoužívané batérie),  podpora rýchleho nabíjania a smart nabíjania, spotreba 10W (max), 1× kábel USB na USB-C v balení, adaptér do siete súčasťou balenia</t>
  </si>
  <si>
    <t>Archívny stojan A4 (dokumenty, časopisy)</t>
  </si>
  <si>
    <r>
      <t xml:space="preserve">Box z kartónu na odkladanie časopisov.Šírka chrbta 7 cca cm. Farba </t>
    </r>
    <r>
      <rPr>
        <b/>
        <sz val="10"/>
        <color theme="6" tint="-0.249977111117893"/>
        <rFont val="Arial"/>
        <family val="2"/>
        <charset val="238"/>
      </rPr>
      <t>ZELENÁ.</t>
    </r>
  </si>
  <si>
    <r>
      <t xml:space="preserve">Box z kartónu na odkladanie časopisov.Šírka chrbta 7 cca cm. Farba </t>
    </r>
    <r>
      <rPr>
        <b/>
        <sz val="10"/>
        <color theme="4" tint="0.39997558519241921"/>
        <rFont val="Arial"/>
        <family val="2"/>
        <charset val="238"/>
      </rPr>
      <t>MODRÁ.</t>
    </r>
  </si>
  <si>
    <r>
      <t xml:space="preserve">Box z kartónu na odkladanie časopisov.Šírka chrbta 7 cca cm. Farba </t>
    </r>
    <r>
      <rPr>
        <b/>
        <sz val="10"/>
        <color rgb="FFEE0000"/>
        <rFont val="Arial"/>
        <family val="2"/>
        <charset val="238"/>
      </rPr>
      <t>ČERVENÁ.</t>
    </r>
  </si>
  <si>
    <r>
      <t xml:space="preserve">Box z kartónu na odkladanie časopisov.Šírka chrbta 7 cca cm. Farba </t>
    </r>
    <r>
      <rPr>
        <b/>
        <sz val="10"/>
        <color rgb="FFFFC000"/>
        <rFont val="Arial"/>
        <family val="2"/>
        <charset val="238"/>
      </rPr>
      <t>ŽLTÁ.</t>
    </r>
  </si>
  <si>
    <t>SPOLU</t>
  </si>
  <si>
    <r>
      <t xml:space="preserve">Príloha č. 1: Podrobný rozpočet položiek - </t>
    </r>
    <r>
      <rPr>
        <b/>
        <sz val="12"/>
        <color rgb="FFFF0000"/>
        <rFont val="Arial"/>
        <family val="2"/>
        <charset val="238"/>
      </rPr>
      <t>(TBUĽKA PRÍSTUPNÁ UŽ LEN NA ČÍTANIE)</t>
    </r>
  </si>
  <si>
    <t>Výška DPH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</si>
</sst>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indexed="8"/>
      <name val="Calibri"/>
      <family val="2"/>
      <charset val="238"/>
    </font>
    <font>
      <sz val="8"/>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u/>
      <sz val="10"/>
      <color theme="10"/>
      <name val="Arial"/>
      <family val="2"/>
      <charset val="238"/>
    </font>
    <font>
      <u/>
      <sz val="10"/>
      <color theme="11"/>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b/>
      <sz val="10"/>
      <color rgb="FFFF0000"/>
      <name val="Arial"/>
      <family val="2"/>
      <charset val="238"/>
    </font>
    <font>
      <b/>
      <sz val="9"/>
      <name val="Arial"/>
      <family val="2"/>
      <charset val="238"/>
    </font>
    <font>
      <b/>
      <sz val="12"/>
      <name val="Arial CE"/>
      <charset val="238"/>
    </font>
    <font>
      <sz val="10"/>
      <color rgb="FF000000"/>
      <name val="Arial"/>
      <family val="2"/>
      <charset val="238"/>
    </font>
    <font>
      <sz val="10"/>
      <color rgb="FFFF0000"/>
      <name val="Arial"/>
      <family val="2"/>
      <charset val="238"/>
    </font>
    <font>
      <b/>
      <sz val="10"/>
      <color rgb="FF000000"/>
      <name val="Arial"/>
      <family val="2"/>
      <charset val="238"/>
    </font>
    <font>
      <b/>
      <sz val="10"/>
      <color theme="6" tint="-0.249977111117893"/>
      <name val="Arial"/>
      <family val="2"/>
      <charset val="238"/>
    </font>
    <font>
      <b/>
      <sz val="10"/>
      <color theme="4" tint="0.39997558519241921"/>
      <name val="Arial"/>
      <family val="2"/>
      <charset val="238"/>
    </font>
    <font>
      <b/>
      <sz val="10"/>
      <color rgb="FFEE0000"/>
      <name val="Arial"/>
      <family val="2"/>
      <charset val="238"/>
    </font>
    <font>
      <b/>
      <sz val="10"/>
      <color rgb="FFFFC000"/>
      <name val="Arial"/>
      <family val="2"/>
      <charset val="238"/>
    </font>
    <font>
      <sz val="9"/>
      <color indexed="81"/>
      <name val="Segoe UI"/>
      <family val="2"/>
      <charset val="238"/>
    </font>
    <font>
      <b/>
      <sz val="9"/>
      <color indexed="81"/>
      <name val="Segoe UI"/>
      <family val="2"/>
      <charset val="238"/>
    </font>
    <font>
      <b/>
      <sz val="12"/>
      <color rgb="FFFF0000"/>
      <name val="Arial"/>
      <family val="2"/>
      <charset val="238"/>
    </font>
  </fonts>
  <fills count="10">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
      <patternFill patternType="solid">
        <fgColor rgb="FFF8CBAD"/>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37">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 fillId="2" borderId="5" applyNumberFormat="0" applyFont="0" applyAlignment="0" applyProtection="0"/>
    <xf numFmtId="0" fontId="6" fillId="3" borderId="6" applyNumberFormat="0" applyAlignment="0" applyProtection="0"/>
    <xf numFmtId="0" fontId="7" fillId="4" borderId="6" applyNumberFormat="0" applyAlignment="0" applyProtection="0"/>
    <xf numFmtId="0" fontId="8" fillId="4" borderId="7"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65">
    <xf numFmtId="0" fontId="0" fillId="0" borderId="0" xfId="0"/>
    <xf numFmtId="0" fontId="2" fillId="0" borderId="0" xfId="0" applyFont="1" applyAlignment="1">
      <alignment vertical="center" wrapText="1"/>
    </xf>
    <xf numFmtId="0" fontId="2" fillId="0" borderId="0" xfId="0" applyFont="1" applyAlignment="1">
      <alignment vertical="center"/>
    </xf>
    <xf numFmtId="0" fontId="11" fillId="0" borderId="0" xfId="0" applyFont="1" applyAlignment="1">
      <alignment vertical="top" wrapText="1"/>
    </xf>
    <xf numFmtId="4" fontId="11" fillId="0" borderId="0" xfId="0" applyNumberFormat="1" applyFont="1" applyAlignment="1">
      <alignment vertical="top" wrapText="1"/>
    </xf>
    <xf numFmtId="0" fontId="12" fillId="0" borderId="0" xfId="0" applyFont="1" applyAlignment="1">
      <alignment vertical="top" wrapText="1"/>
    </xf>
    <xf numFmtId="0" fontId="2" fillId="0" borderId="0" xfId="0" applyFont="1" applyAlignment="1">
      <alignment vertical="top" wrapText="1"/>
    </xf>
    <xf numFmtId="0" fontId="11" fillId="0" borderId="0" xfId="0" applyFont="1" applyAlignment="1">
      <alignment horizontal="center" vertical="top" wrapText="1"/>
    </xf>
    <xf numFmtId="4" fontId="12" fillId="0" borderId="0" xfId="0" applyNumberFormat="1" applyFont="1" applyAlignment="1">
      <alignment horizontal="center" vertical="center" wrapText="1"/>
    </xf>
    <xf numFmtId="4" fontId="12" fillId="6" borderId="0" xfId="0" applyNumberFormat="1" applyFont="1" applyFill="1" applyAlignment="1">
      <alignment horizontal="center" vertical="center" wrapText="1"/>
    </xf>
    <xf numFmtId="0" fontId="11" fillId="7" borderId="1" xfId="0" applyFont="1" applyFill="1" applyBorder="1" applyAlignment="1" applyProtection="1">
      <alignment vertical="top" wrapText="1"/>
      <protection hidden="1"/>
    </xf>
    <xf numFmtId="0" fontId="11" fillId="7" borderId="20" xfId="0" applyFont="1" applyFill="1" applyBorder="1" applyAlignment="1" applyProtection="1">
      <alignment vertical="top" wrapText="1"/>
      <protection hidden="1"/>
    </xf>
    <xf numFmtId="0" fontId="12" fillId="0" borderId="16" xfId="0" applyFont="1" applyBorder="1" applyAlignment="1" applyProtection="1">
      <alignment horizontal="center" vertical="center" wrapText="1"/>
      <protection hidden="1"/>
    </xf>
    <xf numFmtId="0" fontId="12" fillId="0" borderId="17" xfId="0" applyFont="1" applyBorder="1" applyAlignment="1" applyProtection="1">
      <alignment horizontal="center" vertical="center" wrapText="1"/>
      <protection hidden="1"/>
    </xf>
    <xf numFmtId="4" fontId="12" fillId="0" borderId="17" xfId="0" applyNumberFormat="1" applyFont="1" applyBorder="1" applyAlignment="1" applyProtection="1">
      <alignment horizontal="center" vertical="center" wrapText="1"/>
      <protection hidden="1"/>
    </xf>
    <xf numFmtId="0" fontId="11" fillId="7" borderId="19" xfId="0" applyFont="1" applyFill="1" applyBorder="1" applyAlignment="1" applyProtection="1">
      <alignment vertical="top" wrapText="1"/>
      <protection hidden="1"/>
    </xf>
    <xf numFmtId="0" fontId="12" fillId="7" borderId="20" xfId="0" applyFont="1" applyFill="1" applyBorder="1" applyAlignment="1" applyProtection="1">
      <alignment vertical="top" wrapText="1"/>
      <protection hidden="1"/>
    </xf>
    <xf numFmtId="0" fontId="11" fillId="7" borderId="20" xfId="0" applyFont="1" applyFill="1" applyBorder="1" applyAlignment="1" applyProtection="1">
      <alignment horizontal="center" vertical="top" wrapText="1"/>
      <protection hidden="1"/>
    </xf>
    <xf numFmtId="0" fontId="11" fillId="7" borderId="8" xfId="0" applyFont="1" applyFill="1" applyBorder="1" applyAlignment="1" applyProtection="1">
      <alignment vertical="top" wrapText="1"/>
      <protection hidden="1"/>
    </xf>
    <xf numFmtId="0" fontId="12" fillId="7" borderId="1" xfId="0" applyFont="1" applyFill="1" applyBorder="1" applyAlignment="1" applyProtection="1">
      <alignment vertical="top" wrapText="1"/>
      <protection hidden="1"/>
    </xf>
    <xf numFmtId="0" fontId="11" fillId="7" borderId="1" xfId="0" applyFont="1" applyFill="1" applyBorder="1" applyAlignment="1" applyProtection="1">
      <alignment horizontal="center" vertical="top" wrapText="1"/>
      <protection hidden="1"/>
    </xf>
    <xf numFmtId="4" fontId="11" fillId="0" borderId="20" xfId="0" applyNumberFormat="1" applyFont="1" applyBorder="1" applyAlignment="1" applyProtection="1">
      <alignment vertical="top" wrapText="1"/>
      <protection hidden="1"/>
    </xf>
    <xf numFmtId="4" fontId="11" fillId="0" borderId="21" xfId="0" applyNumberFormat="1" applyFont="1" applyBorder="1" applyAlignment="1" applyProtection="1">
      <alignment vertical="top" wrapText="1"/>
      <protection hidden="1"/>
    </xf>
    <xf numFmtId="4" fontId="11" fillId="0" borderId="1" xfId="0" applyNumberFormat="1" applyFont="1" applyBorder="1" applyAlignment="1" applyProtection="1">
      <alignment vertical="top" wrapText="1"/>
      <protection hidden="1"/>
    </xf>
    <xf numFmtId="4" fontId="11" fillId="0" borderId="9" xfId="0" applyNumberFormat="1" applyFont="1" applyBorder="1" applyAlignment="1" applyProtection="1">
      <alignment vertical="top" wrapText="1"/>
      <protection hidden="1"/>
    </xf>
    <xf numFmtId="0" fontId="19" fillId="7" borderId="1" xfId="0" applyFont="1" applyFill="1" applyBorder="1" applyAlignment="1" applyProtection="1">
      <alignment vertical="top" wrapText="1"/>
      <protection hidden="1"/>
    </xf>
    <xf numFmtId="0" fontId="15" fillId="7" borderId="1" xfId="0" applyFont="1" applyFill="1" applyBorder="1" applyAlignment="1" applyProtection="1">
      <alignment vertical="top" wrapText="1"/>
      <protection hidden="1"/>
    </xf>
    <xf numFmtId="3" fontId="12" fillId="7" borderId="20" xfId="0" applyNumberFormat="1" applyFont="1" applyFill="1" applyBorder="1" applyAlignment="1" applyProtection="1">
      <alignment horizontal="center" vertical="center" wrapText="1"/>
      <protection hidden="1"/>
    </xf>
    <xf numFmtId="3" fontId="12" fillId="7" borderId="1" xfId="0" applyNumberFormat="1" applyFont="1" applyFill="1" applyBorder="1" applyAlignment="1" applyProtection="1">
      <alignment horizontal="center" vertical="center" wrapText="1"/>
      <protection hidden="1"/>
    </xf>
    <xf numFmtId="0" fontId="12" fillId="7" borderId="1" xfId="0" applyFont="1" applyFill="1" applyBorder="1" applyAlignment="1" applyProtection="1">
      <alignment horizontal="center" vertical="center" wrapText="1"/>
      <protection hidden="1"/>
    </xf>
    <xf numFmtId="0" fontId="12" fillId="7" borderId="20" xfId="0" applyFont="1" applyFill="1" applyBorder="1" applyAlignment="1" applyProtection="1">
      <alignment horizontal="center" vertical="center" wrapText="1"/>
      <protection hidden="1"/>
    </xf>
    <xf numFmtId="3" fontId="13" fillId="6" borderId="20" xfId="0" applyNumberFormat="1" applyFont="1" applyFill="1" applyBorder="1" applyAlignment="1" applyProtection="1">
      <alignment horizontal="center" vertical="center" wrapText="1"/>
      <protection hidden="1"/>
    </xf>
    <xf numFmtId="3" fontId="13" fillId="6" borderId="1" xfId="0" applyNumberFormat="1" applyFont="1" applyFill="1" applyBorder="1" applyAlignment="1" applyProtection="1">
      <alignment horizontal="center" vertical="center" wrapText="1"/>
      <protection hidden="1"/>
    </xf>
    <xf numFmtId="3" fontId="12" fillId="8" borderId="20" xfId="0" applyNumberFormat="1" applyFont="1" applyFill="1" applyBorder="1" applyAlignment="1" applyProtection="1">
      <alignment horizontal="center" vertical="center" wrapText="1"/>
      <protection hidden="1"/>
    </xf>
    <xf numFmtId="3" fontId="12" fillId="8" borderId="1" xfId="0" applyNumberFormat="1"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3" fontId="12" fillId="9" borderId="20" xfId="0" applyNumberFormat="1" applyFont="1" applyFill="1" applyBorder="1" applyAlignment="1" applyProtection="1">
      <alignment horizontal="center" vertical="center" wrapText="1"/>
      <protection hidden="1"/>
    </xf>
    <xf numFmtId="3" fontId="12" fillId="9" borderId="1" xfId="0" applyNumberFormat="1" applyFont="1" applyFill="1" applyBorder="1" applyAlignment="1" applyProtection="1">
      <alignment horizontal="center" vertical="center" wrapText="1"/>
      <protection hidden="1"/>
    </xf>
    <xf numFmtId="0" fontId="12" fillId="9" borderId="1" xfId="0" applyFont="1" applyFill="1" applyBorder="1" applyAlignment="1" applyProtection="1">
      <alignment horizontal="center" vertical="center" wrapText="1"/>
      <protection hidden="1"/>
    </xf>
    <xf numFmtId="0" fontId="11" fillId="9" borderId="0" xfId="0" applyFont="1" applyFill="1" applyAlignment="1">
      <alignment vertical="top" wrapText="1"/>
    </xf>
    <xf numFmtId="0" fontId="20" fillId="7" borderId="1" xfId="0" applyFont="1" applyFill="1" applyBorder="1" applyAlignment="1" applyProtection="1">
      <alignment vertical="top" wrapText="1"/>
      <protection hidden="1"/>
    </xf>
    <xf numFmtId="0" fontId="18" fillId="7" borderId="1" xfId="0" applyFont="1" applyFill="1" applyBorder="1" applyAlignment="1" applyProtection="1">
      <alignment vertical="top" wrapText="1"/>
      <protection hidden="1"/>
    </xf>
    <xf numFmtId="0" fontId="20" fillId="7" borderId="1" xfId="0" applyFont="1" applyFill="1" applyBorder="1" applyAlignment="1" applyProtection="1">
      <alignment horizontal="center" vertical="top" wrapText="1"/>
      <protection hidden="1"/>
    </xf>
    <xf numFmtId="0" fontId="12" fillId="9" borderId="17" xfId="0" applyFont="1" applyFill="1" applyBorder="1" applyAlignment="1" applyProtection="1">
      <alignment horizontal="center" vertical="center" wrapText="1"/>
      <protection hidden="1"/>
    </xf>
    <xf numFmtId="0" fontId="16" fillId="0" borderId="17" xfId="0" applyFont="1" applyBorder="1" applyAlignment="1" applyProtection="1">
      <alignment horizontal="center" vertical="center" wrapText="1"/>
      <protection hidden="1"/>
    </xf>
    <xf numFmtId="0" fontId="12" fillId="6" borderId="17" xfId="0" applyFont="1" applyFill="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1" fillId="5" borderId="20" xfId="0" applyFont="1" applyFill="1" applyBorder="1" applyAlignment="1" applyProtection="1">
      <alignment vertical="top" wrapText="1"/>
      <protection hidden="1"/>
    </xf>
    <xf numFmtId="4" fontId="11" fillId="5" borderId="20" xfId="0" applyNumberFormat="1" applyFont="1" applyFill="1" applyBorder="1" applyAlignment="1" applyProtection="1">
      <alignment vertical="top" wrapText="1"/>
      <protection hidden="1"/>
    </xf>
    <xf numFmtId="0" fontId="11" fillId="5" borderId="1" xfId="0" applyFont="1" applyFill="1" applyBorder="1" applyAlignment="1" applyProtection="1">
      <alignment vertical="top" wrapText="1"/>
      <protection hidden="1"/>
    </xf>
    <xf numFmtId="4" fontId="11" fillId="5" borderId="1" xfId="0" applyNumberFormat="1" applyFont="1" applyFill="1" applyBorder="1" applyAlignment="1" applyProtection="1">
      <alignment vertical="top" wrapText="1"/>
      <protection hidden="1"/>
    </xf>
    <xf numFmtId="0" fontId="13" fillId="0" borderId="12" xfId="0" applyFont="1" applyBorder="1" applyAlignment="1" applyProtection="1">
      <alignment horizontal="center" vertical="top" wrapText="1"/>
      <protection hidden="1"/>
    </xf>
    <xf numFmtId="0" fontId="1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11" fillId="0" borderId="12" xfId="0" applyFont="1" applyBorder="1" applyAlignment="1" applyProtection="1">
      <alignment horizontal="center" vertical="top" wrapText="1"/>
      <protection hidden="1"/>
    </xf>
    <xf numFmtId="0" fontId="11" fillId="0" borderId="0" xfId="0" applyFont="1" applyAlignment="1" applyProtection="1">
      <alignment horizontal="center" vertical="top" wrapText="1"/>
      <protection hidden="1"/>
    </xf>
    <xf numFmtId="0" fontId="12" fillId="0" borderId="13" xfId="0" applyFont="1" applyBorder="1" applyAlignment="1" applyProtection="1">
      <alignment vertical="top" wrapText="1"/>
      <protection hidden="1"/>
    </xf>
    <xf numFmtId="0" fontId="0" fillId="0" borderId="14" xfId="0" applyBorder="1" applyAlignment="1" applyProtection="1">
      <alignment vertical="top" wrapText="1"/>
      <protection hidden="1"/>
    </xf>
    <xf numFmtId="0" fontId="18" fillId="0" borderId="1" xfId="0" applyFont="1" applyBorder="1" applyAlignment="1" applyProtection="1">
      <alignment wrapText="1"/>
      <protection hidden="1"/>
    </xf>
    <xf numFmtId="0" fontId="18" fillId="0" borderId="1" xfId="0" applyFont="1" applyBorder="1" applyAlignment="1" applyProtection="1">
      <alignment horizontal="left" vertical="center" wrapText="1"/>
      <protection hidden="1"/>
    </xf>
    <xf numFmtId="0" fontId="12" fillId="7" borderId="1" xfId="0" applyFont="1" applyFill="1" applyBorder="1" applyAlignment="1" applyProtection="1">
      <alignment horizontal="center" vertical="center"/>
      <protection hidden="1"/>
    </xf>
    <xf numFmtId="0" fontId="13" fillId="0" borderId="10" xfId="0" applyFont="1" applyBorder="1" applyAlignment="1" applyProtection="1">
      <alignment vertical="top" wrapText="1"/>
      <protection hidden="1"/>
    </xf>
    <xf numFmtId="0" fontId="13" fillId="0" borderId="11" xfId="0" applyFont="1" applyBorder="1" applyAlignment="1" applyProtection="1">
      <alignment vertical="top" wrapText="1"/>
      <protection hidden="1"/>
    </xf>
    <xf numFmtId="4" fontId="17" fillId="0" borderId="11" xfId="0" applyNumberFormat="1" applyFont="1" applyBorder="1" applyAlignment="1" applyProtection="1">
      <alignment vertical="top" wrapText="1"/>
      <protection hidden="1"/>
    </xf>
    <xf numFmtId="4" fontId="17" fillId="0" borderId="15" xfId="0" applyNumberFormat="1" applyFont="1" applyBorder="1" applyAlignment="1" applyProtection="1">
      <alignment vertical="top" wrapText="1"/>
      <protection hidden="1"/>
    </xf>
  </cellXfs>
  <cellStyles count="37">
    <cellStyle name="Hypertextové prepojenie" xfId="25" builtinId="8" hidden="1"/>
    <cellStyle name="Hypertextové prepojenie" xfId="27" builtinId="8" hidden="1"/>
    <cellStyle name="Hypertextové prepojenie" xfId="29" builtinId="8" hidden="1"/>
    <cellStyle name="Hypertextové prepojenie" xfId="33" builtinId="8" hidden="1"/>
    <cellStyle name="Hypertextové prepojenie" xfId="35" builtinId="8" hidden="1"/>
    <cellStyle name="Hypertextové prepojenie" xfId="31" builtinId="8" hidden="1"/>
    <cellStyle name="Hypertextové prepojenie" xfId="23" builtinId="8" hidden="1"/>
    <cellStyle name="Hypertextové prepojenie" xfId="15" builtinId="8" hidden="1"/>
    <cellStyle name="Hypertextové prepojenie" xfId="17" builtinId="8" hidden="1"/>
    <cellStyle name="Hypertextové prepojenie" xfId="19" builtinId="8" hidden="1"/>
    <cellStyle name="Hypertextové prepojenie" xfId="21" builtinId="8" hidden="1"/>
    <cellStyle name="Hypertextové prepojenie" xfId="11" builtinId="8" hidden="1"/>
    <cellStyle name="Hypertextové prepojenie" xfId="13" builtinId="8" hidden="1"/>
    <cellStyle name="Hypertextové prepojenie" xfId="9" builtinId="8" hidden="1"/>
    <cellStyle name="Nadpis 1" xfId="1" builtinId="16" customBuiltin="1"/>
    <cellStyle name="Nadpis 2" xfId="2" builtinId="17" customBuiltin="1"/>
    <cellStyle name="Nadpis 3" xfId="3" builtinId="18" customBuiltin="1"/>
    <cellStyle name="Nadpis 4" xfId="4" builtinId="19" customBuiltin="1"/>
    <cellStyle name="Normálna" xfId="0" builtinId="0"/>
    <cellStyle name="Použité hypertextové prepojenie" xfId="24" builtinId="9" hidden="1"/>
    <cellStyle name="Použité hypertextové prepojenie" xfId="30" builtinId="9" hidden="1"/>
    <cellStyle name="Použité hypertextové prepojenie" xfId="32" builtinId="9" hidden="1"/>
    <cellStyle name="Použité hypertextové prepojenie" xfId="34" builtinId="9" hidden="1"/>
    <cellStyle name="Použité hypertextové prepojenie" xfId="26" builtinId="9" hidden="1"/>
    <cellStyle name="Použité hypertextové prepojenie" xfId="28" builtinId="9" hidden="1"/>
    <cellStyle name="Použité hypertextové prepojenie" xfId="36" builtinId="9" hidden="1"/>
    <cellStyle name="Použité hypertextové prepojenie" xfId="22" builtinId="9" hidden="1"/>
    <cellStyle name="Použité hypertextové prepojenie" xfId="20" builtinId="9" hidden="1"/>
    <cellStyle name="Použité hypertextové prepojenie" xfId="12" builtinId="9" hidden="1"/>
    <cellStyle name="Použité hypertextové prepojenie" xfId="14" builtinId="9" hidden="1"/>
    <cellStyle name="Použité hypertextové prepojenie" xfId="16" builtinId="9" hidden="1"/>
    <cellStyle name="Použité hypertextové prepojenie" xfId="18" builtinId="9" hidden="1"/>
    <cellStyle name="Použité hypertextové prepojenie" xfId="10" builtinId="9" hidden="1"/>
    <cellStyle name="Poznámka" xfId="5" builtinId="10" customBuiltin="1"/>
    <cellStyle name="Vstup" xfId="6" builtinId="20" customBuiltin="1"/>
    <cellStyle name="Výpočet" xfId="7" builtinId="22" customBuiltin="1"/>
    <cellStyle name="Výstup" xfId="8" builtinId="2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pageSetUpPr fitToPage="1"/>
  </sheetPr>
  <dimension ref="A1:AH4063"/>
  <sheetViews>
    <sheetView tabSelected="1" view="pageBreakPreview" zoomScale="60" zoomScaleNormal="60" workbookViewId="0">
      <pane ySplit="4" topLeftCell="A407" activePane="bottomLeft" state="frozen"/>
      <selection pane="bottomLeft" activeCell="W415" sqref="W415"/>
    </sheetView>
  </sheetViews>
  <sheetFormatPr defaultColWidth="11.42578125" defaultRowHeight="12.75" x14ac:dyDescent="0.2"/>
  <cols>
    <col min="1" max="1" width="5" style="3" customWidth="1" collapsed="1"/>
    <col min="2" max="2" width="29.42578125" style="5" customWidth="1" collapsed="1"/>
    <col min="3" max="3" width="42.85546875" style="3" customWidth="1" collapsed="1"/>
    <col min="4" max="4" width="10.28515625" style="7" customWidth="1" collapsed="1"/>
    <col min="5" max="5" width="10.28515625" style="3" customWidth="1"/>
    <col min="6" max="6" width="10.7109375" style="3" customWidth="1"/>
    <col min="7" max="7" width="10.7109375" style="39" customWidth="1"/>
    <col min="8" max="8" width="10.5703125" style="7" customWidth="1"/>
    <col min="9" max="15" width="10.7109375" style="3" customWidth="1"/>
    <col min="16" max="16" width="12.140625" style="3" customWidth="1"/>
    <col min="17" max="17" width="10.7109375" style="3" hidden="1" customWidth="1"/>
    <col min="18" max="21" width="10.7109375" style="3" customWidth="1"/>
    <col min="22" max="22" width="11.7109375" style="9" bestFit="1" customWidth="1"/>
    <col min="23" max="23" width="32.85546875" style="4" customWidth="1"/>
    <col min="24" max="24" width="16.5703125" style="4" bestFit="1" customWidth="1" collapsed="1"/>
    <col min="25" max="25" width="16" style="3" customWidth="1" collapsed="1"/>
    <col min="26" max="26" width="17.5703125" style="6" customWidth="1"/>
    <col min="27" max="27" width="11.42578125" style="6"/>
    <col min="28" max="28" width="1.42578125" style="2" customWidth="1"/>
    <col min="29" max="34" width="11.42578125" style="2"/>
    <col min="35" max="16384" width="11.42578125" style="2" collapsed="1"/>
  </cols>
  <sheetData>
    <row r="1" spans="1:27" ht="50.25" customHeight="1" x14ac:dyDescent="0.2">
      <c r="A1" s="51" t="s">
        <v>832</v>
      </c>
      <c r="B1" s="52"/>
      <c r="C1" s="52"/>
      <c r="D1" s="52"/>
      <c r="E1" s="52"/>
      <c r="F1" s="52"/>
      <c r="G1" s="52"/>
      <c r="H1" s="52"/>
      <c r="I1" s="52"/>
      <c r="J1" s="52"/>
      <c r="K1" s="52"/>
      <c r="L1" s="52"/>
      <c r="M1" s="52"/>
      <c r="N1" s="52"/>
      <c r="O1" s="52"/>
      <c r="P1" s="52"/>
      <c r="Q1" s="52"/>
      <c r="R1" s="52"/>
      <c r="S1" s="52"/>
      <c r="T1" s="52"/>
      <c r="U1" s="52"/>
      <c r="V1" s="52"/>
      <c r="W1" s="52"/>
      <c r="X1" s="52"/>
      <c r="Y1" s="52"/>
      <c r="Z1" s="53"/>
      <c r="AA1" s="53"/>
    </row>
    <row r="2" spans="1:27" x14ac:dyDescent="0.2">
      <c r="A2" s="54" t="s">
        <v>0</v>
      </c>
      <c r="B2" s="55"/>
      <c r="C2" s="55"/>
      <c r="D2" s="55"/>
      <c r="E2" s="55"/>
      <c r="F2" s="55"/>
      <c r="G2" s="55"/>
      <c r="H2" s="55"/>
      <c r="I2" s="55"/>
      <c r="J2" s="55"/>
      <c r="K2" s="55"/>
      <c r="L2" s="55"/>
      <c r="M2" s="55"/>
      <c r="N2" s="55"/>
      <c r="O2" s="55"/>
      <c r="P2" s="55"/>
      <c r="Q2" s="55"/>
      <c r="R2" s="55"/>
      <c r="S2" s="55"/>
      <c r="T2" s="55"/>
      <c r="U2" s="55"/>
      <c r="V2" s="55"/>
      <c r="W2" s="55"/>
      <c r="X2" s="55"/>
      <c r="Y2" s="55"/>
      <c r="Z2" s="53"/>
      <c r="AA2" s="53"/>
    </row>
    <row r="3" spans="1:27" ht="13.5" thickBot="1" x14ac:dyDescent="0.25">
      <c r="A3" s="56"/>
      <c r="B3" s="57"/>
      <c r="C3" s="57"/>
      <c r="D3" s="57"/>
      <c r="E3" s="57"/>
      <c r="F3" s="57"/>
      <c r="G3" s="57"/>
      <c r="H3" s="57"/>
      <c r="I3" s="57"/>
      <c r="J3" s="57"/>
      <c r="K3" s="57"/>
      <c r="L3" s="57"/>
      <c r="M3" s="57"/>
      <c r="N3" s="57"/>
      <c r="O3" s="57"/>
      <c r="P3" s="57"/>
      <c r="Q3" s="57"/>
      <c r="R3" s="57"/>
      <c r="S3" s="57"/>
      <c r="T3" s="57"/>
      <c r="U3" s="57"/>
      <c r="V3" s="57"/>
      <c r="W3" s="57"/>
      <c r="X3" s="57"/>
      <c r="Y3" s="57"/>
      <c r="Z3" s="57"/>
      <c r="AA3" s="57"/>
    </row>
    <row r="4" spans="1:27" s="1" customFormat="1" ht="64.5" thickBot="1" x14ac:dyDescent="0.25">
      <c r="A4" s="12" t="s">
        <v>1</v>
      </c>
      <c r="B4" s="13" t="s">
        <v>2</v>
      </c>
      <c r="C4" s="13" t="s">
        <v>3</v>
      </c>
      <c r="D4" s="14" t="s">
        <v>4</v>
      </c>
      <c r="E4" s="13" t="s">
        <v>5</v>
      </c>
      <c r="F4" s="13" t="s">
        <v>6</v>
      </c>
      <c r="G4" s="43" t="s">
        <v>7</v>
      </c>
      <c r="H4" s="13" t="s">
        <v>8</v>
      </c>
      <c r="I4" s="44" t="s">
        <v>9</v>
      </c>
      <c r="J4" s="13" t="s">
        <v>10</v>
      </c>
      <c r="K4" s="13" t="s">
        <v>11</v>
      </c>
      <c r="L4" s="13" t="s">
        <v>12</v>
      </c>
      <c r="M4" s="13" t="s">
        <v>13</v>
      </c>
      <c r="N4" s="13" t="s">
        <v>14</v>
      </c>
      <c r="O4" s="13" t="s">
        <v>15</v>
      </c>
      <c r="P4" s="44" t="s">
        <v>16</v>
      </c>
      <c r="Q4" s="44" t="s">
        <v>17</v>
      </c>
      <c r="R4" s="13" t="s">
        <v>18</v>
      </c>
      <c r="S4" s="13" t="s">
        <v>19</v>
      </c>
      <c r="T4" s="13" t="s">
        <v>20</v>
      </c>
      <c r="U4" s="13" t="s">
        <v>21</v>
      </c>
      <c r="V4" s="45" t="s">
        <v>22</v>
      </c>
      <c r="W4" s="13" t="s">
        <v>23</v>
      </c>
      <c r="X4" s="13" t="s">
        <v>24</v>
      </c>
      <c r="Y4" s="13" t="s">
        <v>25</v>
      </c>
      <c r="Z4" s="13" t="s">
        <v>833</v>
      </c>
      <c r="AA4" s="46" t="s">
        <v>26</v>
      </c>
    </row>
    <row r="5" spans="1:27" ht="76.5" x14ac:dyDescent="0.2">
      <c r="A5" s="15">
        <v>1</v>
      </c>
      <c r="B5" s="16" t="s">
        <v>27</v>
      </c>
      <c r="C5" s="11" t="s">
        <v>28</v>
      </c>
      <c r="D5" s="17" t="s">
        <v>29</v>
      </c>
      <c r="E5" s="30"/>
      <c r="F5" s="27"/>
      <c r="G5" s="36"/>
      <c r="H5" s="27"/>
      <c r="I5" s="27"/>
      <c r="J5" s="27"/>
      <c r="K5" s="27"/>
      <c r="L5" s="27"/>
      <c r="M5" s="27"/>
      <c r="N5" s="30"/>
      <c r="O5" s="30"/>
      <c r="P5" s="30"/>
      <c r="Q5" s="27"/>
      <c r="R5" s="27"/>
      <c r="S5" s="33"/>
      <c r="T5" s="27"/>
      <c r="U5" s="27"/>
      <c r="V5" s="31">
        <f>E5+F5+G5+H5+I5+J5+K5+L5+M5+N5+O5+P5+Q5+R5+S5+T5+U5</f>
        <v>0</v>
      </c>
      <c r="W5" s="47"/>
      <c r="X5" s="48"/>
      <c r="Y5" s="21">
        <f>V5*X5</f>
        <v>0</v>
      </c>
      <c r="Z5" s="21">
        <f>Y5*0.23</f>
        <v>0</v>
      </c>
      <c r="AA5" s="22">
        <f>Z5+Y5</f>
        <v>0</v>
      </c>
    </row>
    <row r="6" spans="1:27" ht="89.25" x14ac:dyDescent="0.2">
      <c r="A6" s="18">
        <v>2</v>
      </c>
      <c r="B6" s="19" t="s">
        <v>27</v>
      </c>
      <c r="C6" s="10" t="s">
        <v>30</v>
      </c>
      <c r="D6" s="20" t="s">
        <v>29</v>
      </c>
      <c r="E6" s="29"/>
      <c r="F6" s="28"/>
      <c r="G6" s="37"/>
      <c r="H6" s="28"/>
      <c r="I6" s="28"/>
      <c r="J6" s="28"/>
      <c r="K6" s="28"/>
      <c r="L6" s="28"/>
      <c r="M6" s="28"/>
      <c r="N6" s="29"/>
      <c r="O6" s="29"/>
      <c r="P6" s="29"/>
      <c r="Q6" s="28"/>
      <c r="R6" s="28"/>
      <c r="S6" s="34"/>
      <c r="T6" s="28"/>
      <c r="U6" s="28"/>
      <c r="V6" s="32">
        <f t="shared" ref="V6:V69" si="0">E6+F6+G6+H6+I6+J6+K6+L6+M6+N6+O6+P6+Q6+R6+S6+T6+U6</f>
        <v>0</v>
      </c>
      <c r="W6" s="49"/>
      <c r="X6" s="50"/>
      <c r="Y6" s="23">
        <f t="shared" ref="Y6:Y69" si="1">V6*X6</f>
        <v>0</v>
      </c>
      <c r="Z6" s="23">
        <f t="shared" ref="Z6:Z69" si="2">Y6*0.23</f>
        <v>0</v>
      </c>
      <c r="AA6" s="24">
        <f t="shared" ref="AA6:AA69" si="3">Z6+Y6</f>
        <v>0</v>
      </c>
    </row>
    <row r="7" spans="1:27" ht="191.25" x14ac:dyDescent="0.2">
      <c r="A7" s="18">
        <v>3</v>
      </c>
      <c r="B7" s="19" t="s">
        <v>27</v>
      </c>
      <c r="C7" s="10" t="s">
        <v>31</v>
      </c>
      <c r="D7" s="20" t="s">
        <v>29</v>
      </c>
      <c r="E7" s="29"/>
      <c r="F7" s="28"/>
      <c r="G7" s="37"/>
      <c r="H7" s="28"/>
      <c r="I7" s="28"/>
      <c r="J7" s="28"/>
      <c r="K7" s="28"/>
      <c r="L7" s="28"/>
      <c r="M7" s="28"/>
      <c r="N7" s="29"/>
      <c r="O7" s="29"/>
      <c r="P7" s="29"/>
      <c r="Q7" s="28"/>
      <c r="R7" s="28"/>
      <c r="S7" s="34"/>
      <c r="T7" s="28"/>
      <c r="U7" s="28"/>
      <c r="V7" s="32">
        <f t="shared" si="0"/>
        <v>0</v>
      </c>
      <c r="W7" s="49"/>
      <c r="X7" s="50"/>
      <c r="Y7" s="23">
        <f t="shared" si="1"/>
        <v>0</v>
      </c>
      <c r="Z7" s="23">
        <f t="shared" si="2"/>
        <v>0</v>
      </c>
      <c r="AA7" s="24">
        <f t="shared" si="3"/>
        <v>0</v>
      </c>
    </row>
    <row r="8" spans="1:27" ht="131.25" customHeight="1" x14ac:dyDescent="0.2">
      <c r="A8" s="18">
        <v>4</v>
      </c>
      <c r="B8" s="19" t="s">
        <v>32</v>
      </c>
      <c r="C8" s="10" t="s">
        <v>33</v>
      </c>
      <c r="D8" s="20" t="s">
        <v>29</v>
      </c>
      <c r="E8" s="29"/>
      <c r="F8" s="28"/>
      <c r="G8" s="37"/>
      <c r="H8" s="28"/>
      <c r="I8" s="28"/>
      <c r="J8" s="28"/>
      <c r="K8" s="28"/>
      <c r="L8" s="28"/>
      <c r="M8" s="28"/>
      <c r="N8" s="29"/>
      <c r="O8" s="29"/>
      <c r="P8" s="29"/>
      <c r="Q8" s="28"/>
      <c r="R8" s="28"/>
      <c r="S8" s="34"/>
      <c r="T8" s="28"/>
      <c r="U8" s="28"/>
      <c r="V8" s="32">
        <f t="shared" si="0"/>
        <v>0</v>
      </c>
      <c r="W8" s="49"/>
      <c r="X8" s="50"/>
      <c r="Y8" s="23">
        <f t="shared" si="1"/>
        <v>0</v>
      </c>
      <c r="Z8" s="23">
        <f t="shared" si="2"/>
        <v>0</v>
      </c>
      <c r="AA8" s="24">
        <f t="shared" si="3"/>
        <v>0</v>
      </c>
    </row>
    <row r="9" spans="1:27" ht="229.5" x14ac:dyDescent="0.2">
      <c r="A9" s="18">
        <v>5</v>
      </c>
      <c r="B9" s="19" t="s">
        <v>34</v>
      </c>
      <c r="C9" s="10" t="s">
        <v>35</v>
      </c>
      <c r="D9" s="20" t="s">
        <v>29</v>
      </c>
      <c r="E9" s="29">
        <v>20</v>
      </c>
      <c r="F9" s="28"/>
      <c r="G9" s="37"/>
      <c r="H9" s="28"/>
      <c r="I9" s="28"/>
      <c r="J9" s="28"/>
      <c r="K9" s="28"/>
      <c r="L9" s="28"/>
      <c r="M9" s="28"/>
      <c r="N9" s="29"/>
      <c r="O9" s="29"/>
      <c r="P9" s="29"/>
      <c r="Q9" s="28"/>
      <c r="R9" s="28"/>
      <c r="S9" s="34"/>
      <c r="T9" s="28"/>
      <c r="U9" s="28"/>
      <c r="V9" s="32">
        <f t="shared" si="0"/>
        <v>20</v>
      </c>
      <c r="W9" s="49"/>
      <c r="X9" s="50"/>
      <c r="Y9" s="23">
        <f t="shared" si="1"/>
        <v>0</v>
      </c>
      <c r="Z9" s="23">
        <f t="shared" si="2"/>
        <v>0</v>
      </c>
      <c r="AA9" s="24">
        <f t="shared" si="3"/>
        <v>0</v>
      </c>
    </row>
    <row r="10" spans="1:27" ht="102" x14ac:dyDescent="0.2">
      <c r="A10" s="18">
        <v>6</v>
      </c>
      <c r="B10" s="19" t="s">
        <v>36</v>
      </c>
      <c r="C10" s="10" t="s">
        <v>37</v>
      </c>
      <c r="D10" s="20" t="s">
        <v>29</v>
      </c>
      <c r="E10" s="29"/>
      <c r="F10" s="28"/>
      <c r="G10" s="37"/>
      <c r="H10" s="28"/>
      <c r="I10" s="28"/>
      <c r="J10" s="28"/>
      <c r="K10" s="28"/>
      <c r="L10" s="28"/>
      <c r="M10" s="28"/>
      <c r="N10" s="29"/>
      <c r="O10" s="29"/>
      <c r="P10" s="29"/>
      <c r="Q10" s="28"/>
      <c r="R10" s="28"/>
      <c r="S10" s="34"/>
      <c r="T10" s="28"/>
      <c r="U10" s="28"/>
      <c r="V10" s="32">
        <f t="shared" si="0"/>
        <v>0</v>
      </c>
      <c r="W10" s="49"/>
      <c r="X10" s="50"/>
      <c r="Y10" s="23">
        <f t="shared" si="1"/>
        <v>0</v>
      </c>
      <c r="Z10" s="23">
        <f t="shared" si="2"/>
        <v>0</v>
      </c>
      <c r="AA10" s="24">
        <f t="shared" si="3"/>
        <v>0</v>
      </c>
    </row>
    <row r="11" spans="1:27" ht="25.5" x14ac:dyDescent="0.2">
      <c r="A11" s="18">
        <v>7</v>
      </c>
      <c r="B11" s="19" t="s">
        <v>38</v>
      </c>
      <c r="C11" s="10" t="s">
        <v>39</v>
      </c>
      <c r="D11" s="20" t="s">
        <v>29</v>
      </c>
      <c r="E11" s="29"/>
      <c r="F11" s="28"/>
      <c r="G11" s="37"/>
      <c r="H11" s="28"/>
      <c r="I11" s="28"/>
      <c r="J11" s="28"/>
      <c r="K11" s="28"/>
      <c r="L11" s="28"/>
      <c r="M11" s="28"/>
      <c r="N11" s="29"/>
      <c r="O11" s="29"/>
      <c r="P11" s="29"/>
      <c r="Q11" s="28"/>
      <c r="R11" s="28"/>
      <c r="S11" s="34"/>
      <c r="T11" s="28"/>
      <c r="U11" s="28"/>
      <c r="V11" s="32">
        <f t="shared" si="0"/>
        <v>0</v>
      </c>
      <c r="W11" s="49"/>
      <c r="X11" s="50"/>
      <c r="Y11" s="23">
        <f t="shared" si="1"/>
        <v>0</v>
      </c>
      <c r="Z11" s="23">
        <f t="shared" si="2"/>
        <v>0</v>
      </c>
      <c r="AA11" s="24">
        <f t="shared" si="3"/>
        <v>0</v>
      </c>
    </row>
    <row r="12" spans="1:27" ht="25.5" x14ac:dyDescent="0.2">
      <c r="A12" s="18">
        <v>8</v>
      </c>
      <c r="B12" s="19" t="s">
        <v>40</v>
      </c>
      <c r="C12" s="10" t="s">
        <v>41</v>
      </c>
      <c r="D12" s="20" t="s">
        <v>42</v>
      </c>
      <c r="E12" s="29"/>
      <c r="F12" s="28"/>
      <c r="G12" s="37"/>
      <c r="H12" s="28"/>
      <c r="I12" s="28"/>
      <c r="J12" s="28"/>
      <c r="K12" s="28"/>
      <c r="L12" s="28"/>
      <c r="M12" s="28"/>
      <c r="N12" s="29"/>
      <c r="O12" s="29"/>
      <c r="P12" s="29"/>
      <c r="Q12" s="28"/>
      <c r="R12" s="28"/>
      <c r="S12" s="34"/>
      <c r="T12" s="28"/>
      <c r="U12" s="28"/>
      <c r="V12" s="32">
        <f t="shared" si="0"/>
        <v>0</v>
      </c>
      <c r="W12" s="49"/>
      <c r="X12" s="50"/>
      <c r="Y12" s="23">
        <f t="shared" si="1"/>
        <v>0</v>
      </c>
      <c r="Z12" s="23">
        <f t="shared" si="2"/>
        <v>0</v>
      </c>
      <c r="AA12" s="24">
        <f t="shared" si="3"/>
        <v>0</v>
      </c>
    </row>
    <row r="13" spans="1:27" ht="25.5" x14ac:dyDescent="0.2">
      <c r="A13" s="18">
        <v>9</v>
      </c>
      <c r="B13" s="19" t="s">
        <v>43</v>
      </c>
      <c r="C13" s="10" t="s">
        <v>44</v>
      </c>
      <c r="D13" s="20" t="s">
        <v>42</v>
      </c>
      <c r="E13" s="29"/>
      <c r="F13" s="28"/>
      <c r="G13" s="37"/>
      <c r="H13" s="28"/>
      <c r="I13" s="28"/>
      <c r="J13" s="28"/>
      <c r="K13" s="28"/>
      <c r="L13" s="28"/>
      <c r="M13" s="28"/>
      <c r="N13" s="29"/>
      <c r="O13" s="29"/>
      <c r="P13" s="29"/>
      <c r="Q13" s="28"/>
      <c r="R13" s="28"/>
      <c r="S13" s="34"/>
      <c r="T13" s="28"/>
      <c r="U13" s="28"/>
      <c r="V13" s="32">
        <f t="shared" si="0"/>
        <v>0</v>
      </c>
      <c r="W13" s="49"/>
      <c r="X13" s="50"/>
      <c r="Y13" s="23">
        <f t="shared" si="1"/>
        <v>0</v>
      </c>
      <c r="Z13" s="23">
        <f t="shared" si="2"/>
        <v>0</v>
      </c>
      <c r="AA13" s="24">
        <f t="shared" si="3"/>
        <v>0</v>
      </c>
    </row>
    <row r="14" spans="1:27" ht="38.25" x14ac:dyDescent="0.2">
      <c r="A14" s="18">
        <v>10</v>
      </c>
      <c r="B14" s="19" t="s">
        <v>45</v>
      </c>
      <c r="C14" s="10" t="s">
        <v>46</v>
      </c>
      <c r="D14" s="20" t="s">
        <v>47</v>
      </c>
      <c r="E14" s="29"/>
      <c r="F14" s="28"/>
      <c r="G14" s="37"/>
      <c r="H14" s="28"/>
      <c r="I14" s="28"/>
      <c r="J14" s="28"/>
      <c r="K14" s="28"/>
      <c r="L14" s="28"/>
      <c r="M14" s="28"/>
      <c r="N14" s="29"/>
      <c r="O14" s="29"/>
      <c r="P14" s="29"/>
      <c r="Q14" s="28"/>
      <c r="R14" s="28"/>
      <c r="S14" s="34"/>
      <c r="T14" s="28"/>
      <c r="U14" s="28"/>
      <c r="V14" s="32">
        <f t="shared" si="0"/>
        <v>0</v>
      </c>
      <c r="W14" s="49"/>
      <c r="X14" s="50"/>
      <c r="Y14" s="23">
        <f t="shared" si="1"/>
        <v>0</v>
      </c>
      <c r="Z14" s="23">
        <f t="shared" si="2"/>
        <v>0</v>
      </c>
      <c r="AA14" s="24">
        <f t="shared" si="3"/>
        <v>0</v>
      </c>
    </row>
    <row r="15" spans="1:27" ht="38.25" x14ac:dyDescent="0.2">
      <c r="A15" s="18">
        <v>11</v>
      </c>
      <c r="B15" s="19" t="s">
        <v>48</v>
      </c>
      <c r="C15" s="10" t="s">
        <v>49</v>
      </c>
      <c r="D15" s="20" t="s">
        <v>47</v>
      </c>
      <c r="E15" s="29"/>
      <c r="F15" s="28"/>
      <c r="G15" s="37"/>
      <c r="H15" s="28"/>
      <c r="I15" s="28"/>
      <c r="J15" s="28"/>
      <c r="K15" s="28"/>
      <c r="L15" s="28"/>
      <c r="M15" s="28"/>
      <c r="N15" s="29"/>
      <c r="O15" s="29"/>
      <c r="P15" s="29"/>
      <c r="Q15" s="28"/>
      <c r="R15" s="28"/>
      <c r="S15" s="34"/>
      <c r="T15" s="28"/>
      <c r="U15" s="28"/>
      <c r="V15" s="32">
        <f t="shared" si="0"/>
        <v>0</v>
      </c>
      <c r="W15" s="49"/>
      <c r="X15" s="50"/>
      <c r="Y15" s="23">
        <f t="shared" si="1"/>
        <v>0</v>
      </c>
      <c r="Z15" s="23">
        <f t="shared" si="2"/>
        <v>0</v>
      </c>
      <c r="AA15" s="24">
        <f t="shared" si="3"/>
        <v>0</v>
      </c>
    </row>
    <row r="16" spans="1:27" ht="25.5" x14ac:dyDescent="0.2">
      <c r="A16" s="18">
        <v>12</v>
      </c>
      <c r="B16" s="19" t="s">
        <v>50</v>
      </c>
      <c r="C16" s="10" t="s">
        <v>51</v>
      </c>
      <c r="D16" s="20" t="s">
        <v>29</v>
      </c>
      <c r="E16" s="29"/>
      <c r="F16" s="28"/>
      <c r="G16" s="37"/>
      <c r="H16" s="28"/>
      <c r="I16" s="28"/>
      <c r="J16" s="28"/>
      <c r="K16" s="28"/>
      <c r="L16" s="28"/>
      <c r="M16" s="28"/>
      <c r="N16" s="29"/>
      <c r="O16" s="29"/>
      <c r="P16" s="29"/>
      <c r="Q16" s="28"/>
      <c r="R16" s="28"/>
      <c r="S16" s="34"/>
      <c r="T16" s="28"/>
      <c r="U16" s="28"/>
      <c r="V16" s="32">
        <f t="shared" si="0"/>
        <v>0</v>
      </c>
      <c r="W16" s="49"/>
      <c r="X16" s="50"/>
      <c r="Y16" s="23">
        <f t="shared" si="1"/>
        <v>0</v>
      </c>
      <c r="Z16" s="23">
        <f t="shared" si="2"/>
        <v>0</v>
      </c>
      <c r="AA16" s="24">
        <f t="shared" si="3"/>
        <v>0</v>
      </c>
    </row>
    <row r="17" spans="1:27" ht="63.75" x14ac:dyDescent="0.2">
      <c r="A17" s="18">
        <v>13</v>
      </c>
      <c r="B17" s="19" t="s">
        <v>52</v>
      </c>
      <c r="C17" s="10" t="s">
        <v>53</v>
      </c>
      <c r="D17" s="20" t="s">
        <v>29</v>
      </c>
      <c r="E17" s="29"/>
      <c r="F17" s="28"/>
      <c r="G17" s="37"/>
      <c r="H17" s="28"/>
      <c r="I17" s="28"/>
      <c r="J17" s="28"/>
      <c r="K17" s="28"/>
      <c r="L17" s="28"/>
      <c r="M17" s="28"/>
      <c r="N17" s="29"/>
      <c r="O17" s="29"/>
      <c r="P17" s="29"/>
      <c r="Q17" s="28"/>
      <c r="R17" s="28"/>
      <c r="S17" s="34"/>
      <c r="T17" s="28"/>
      <c r="U17" s="28"/>
      <c r="V17" s="32">
        <f t="shared" si="0"/>
        <v>0</v>
      </c>
      <c r="W17" s="49"/>
      <c r="X17" s="50"/>
      <c r="Y17" s="23">
        <f t="shared" si="1"/>
        <v>0</v>
      </c>
      <c r="Z17" s="23">
        <f t="shared" si="2"/>
        <v>0</v>
      </c>
      <c r="AA17" s="24">
        <f t="shared" si="3"/>
        <v>0</v>
      </c>
    </row>
    <row r="18" spans="1:27" ht="76.5" x14ac:dyDescent="0.2">
      <c r="A18" s="18">
        <v>14</v>
      </c>
      <c r="B18" s="19" t="s">
        <v>54</v>
      </c>
      <c r="C18" s="10" t="s">
        <v>55</v>
      </c>
      <c r="D18" s="20" t="s">
        <v>29</v>
      </c>
      <c r="E18" s="29"/>
      <c r="F18" s="28"/>
      <c r="G18" s="37"/>
      <c r="H18" s="28"/>
      <c r="I18" s="28"/>
      <c r="J18" s="28"/>
      <c r="K18" s="28"/>
      <c r="L18" s="28"/>
      <c r="M18" s="28"/>
      <c r="N18" s="29"/>
      <c r="O18" s="29"/>
      <c r="P18" s="29"/>
      <c r="Q18" s="28"/>
      <c r="R18" s="28"/>
      <c r="S18" s="34"/>
      <c r="T18" s="28"/>
      <c r="U18" s="28"/>
      <c r="V18" s="32">
        <f t="shared" si="0"/>
        <v>0</v>
      </c>
      <c r="W18" s="49"/>
      <c r="X18" s="50"/>
      <c r="Y18" s="23">
        <f t="shared" si="1"/>
        <v>0</v>
      </c>
      <c r="Z18" s="23">
        <f t="shared" si="2"/>
        <v>0</v>
      </c>
      <c r="AA18" s="24">
        <f t="shared" si="3"/>
        <v>0</v>
      </c>
    </row>
    <row r="19" spans="1:27" ht="38.25" x14ac:dyDescent="0.2">
      <c r="A19" s="18">
        <v>15</v>
      </c>
      <c r="B19" s="19" t="s">
        <v>56</v>
      </c>
      <c r="C19" s="10" t="s">
        <v>57</v>
      </c>
      <c r="D19" s="20" t="s">
        <v>58</v>
      </c>
      <c r="E19" s="29">
        <v>50</v>
      </c>
      <c r="F19" s="28"/>
      <c r="G19" s="37"/>
      <c r="H19" s="28">
        <v>50</v>
      </c>
      <c r="I19" s="28"/>
      <c r="J19" s="28">
        <v>10</v>
      </c>
      <c r="K19" s="28"/>
      <c r="L19" s="28"/>
      <c r="M19" s="28">
        <v>10</v>
      </c>
      <c r="N19" s="29"/>
      <c r="O19" s="29">
        <v>50</v>
      </c>
      <c r="P19" s="29"/>
      <c r="Q19" s="28"/>
      <c r="R19" s="28"/>
      <c r="S19" s="34">
        <v>50</v>
      </c>
      <c r="T19" s="28">
        <v>30</v>
      </c>
      <c r="U19" s="28">
        <v>10</v>
      </c>
      <c r="V19" s="32">
        <f t="shared" si="0"/>
        <v>260</v>
      </c>
      <c r="W19" s="49"/>
      <c r="X19" s="50"/>
      <c r="Y19" s="23">
        <f t="shared" si="1"/>
        <v>0</v>
      </c>
      <c r="Z19" s="23">
        <f t="shared" si="2"/>
        <v>0</v>
      </c>
      <c r="AA19" s="24">
        <f t="shared" si="3"/>
        <v>0</v>
      </c>
    </row>
    <row r="20" spans="1:27" ht="51" x14ac:dyDescent="0.2">
      <c r="A20" s="18">
        <v>16</v>
      </c>
      <c r="B20" s="19" t="s">
        <v>59</v>
      </c>
      <c r="C20" s="10" t="s">
        <v>60</v>
      </c>
      <c r="D20" s="20" t="s">
        <v>58</v>
      </c>
      <c r="E20" s="29">
        <v>50</v>
      </c>
      <c r="F20" s="28"/>
      <c r="G20" s="37"/>
      <c r="H20" s="28"/>
      <c r="I20" s="28"/>
      <c r="J20" s="28">
        <v>10</v>
      </c>
      <c r="K20" s="28"/>
      <c r="L20" s="28"/>
      <c r="M20" s="28">
        <v>10</v>
      </c>
      <c r="N20" s="29"/>
      <c r="O20" s="29"/>
      <c r="P20" s="29"/>
      <c r="Q20" s="28"/>
      <c r="R20" s="28"/>
      <c r="S20" s="34"/>
      <c r="T20" s="28"/>
      <c r="U20" s="28">
        <v>10</v>
      </c>
      <c r="V20" s="32">
        <f t="shared" si="0"/>
        <v>80</v>
      </c>
      <c r="W20" s="49"/>
      <c r="X20" s="50"/>
      <c r="Y20" s="23">
        <f t="shared" si="1"/>
        <v>0</v>
      </c>
      <c r="Z20" s="23">
        <f t="shared" si="2"/>
        <v>0</v>
      </c>
      <c r="AA20" s="24">
        <f t="shared" si="3"/>
        <v>0</v>
      </c>
    </row>
    <row r="21" spans="1:27" ht="63.75" x14ac:dyDescent="0.2">
      <c r="A21" s="18">
        <v>17</v>
      </c>
      <c r="B21" s="19" t="s">
        <v>61</v>
      </c>
      <c r="C21" s="10" t="s">
        <v>62</v>
      </c>
      <c r="D21" s="20" t="s">
        <v>58</v>
      </c>
      <c r="E21" s="29"/>
      <c r="F21" s="28"/>
      <c r="G21" s="37"/>
      <c r="H21" s="28"/>
      <c r="I21" s="28"/>
      <c r="J21" s="28"/>
      <c r="K21" s="28"/>
      <c r="L21" s="28"/>
      <c r="M21" s="28"/>
      <c r="N21" s="29"/>
      <c r="O21" s="29"/>
      <c r="P21" s="29"/>
      <c r="Q21" s="28"/>
      <c r="R21" s="28"/>
      <c r="S21" s="34"/>
      <c r="T21" s="28"/>
      <c r="U21" s="28">
        <v>10</v>
      </c>
      <c r="V21" s="32">
        <f t="shared" si="0"/>
        <v>10</v>
      </c>
      <c r="W21" s="49"/>
      <c r="X21" s="50"/>
      <c r="Y21" s="23">
        <f t="shared" si="1"/>
        <v>0</v>
      </c>
      <c r="Z21" s="23">
        <f t="shared" si="2"/>
        <v>0</v>
      </c>
      <c r="AA21" s="24">
        <f t="shared" si="3"/>
        <v>0</v>
      </c>
    </row>
    <row r="22" spans="1:27" ht="38.25" x14ac:dyDescent="0.2">
      <c r="A22" s="18">
        <v>18</v>
      </c>
      <c r="B22" s="19" t="s">
        <v>63</v>
      </c>
      <c r="C22" s="10" t="s">
        <v>64</v>
      </c>
      <c r="D22" s="20" t="s">
        <v>29</v>
      </c>
      <c r="E22" s="29"/>
      <c r="F22" s="28"/>
      <c r="G22" s="37"/>
      <c r="H22" s="28"/>
      <c r="I22" s="28"/>
      <c r="J22" s="28"/>
      <c r="K22" s="28"/>
      <c r="L22" s="28"/>
      <c r="M22" s="28"/>
      <c r="N22" s="29"/>
      <c r="O22" s="29"/>
      <c r="P22" s="29"/>
      <c r="Q22" s="28"/>
      <c r="R22" s="28"/>
      <c r="S22" s="34"/>
      <c r="T22" s="28">
        <v>10</v>
      </c>
      <c r="U22" s="28"/>
      <c r="V22" s="32">
        <f t="shared" si="0"/>
        <v>10</v>
      </c>
      <c r="W22" s="49"/>
      <c r="X22" s="50"/>
      <c r="Y22" s="23">
        <f t="shared" si="1"/>
        <v>0</v>
      </c>
      <c r="Z22" s="23">
        <f t="shared" si="2"/>
        <v>0</v>
      </c>
      <c r="AA22" s="24">
        <f t="shared" si="3"/>
        <v>0</v>
      </c>
    </row>
    <row r="23" spans="1:27" ht="25.5" x14ac:dyDescent="0.2">
      <c r="A23" s="18">
        <v>19</v>
      </c>
      <c r="B23" s="19" t="s">
        <v>65</v>
      </c>
      <c r="C23" s="10" t="s">
        <v>66</v>
      </c>
      <c r="D23" s="20" t="s">
        <v>58</v>
      </c>
      <c r="E23" s="29">
        <v>30</v>
      </c>
      <c r="F23" s="28"/>
      <c r="G23" s="37"/>
      <c r="H23" s="28"/>
      <c r="I23" s="28"/>
      <c r="J23" s="28"/>
      <c r="K23" s="28"/>
      <c r="L23" s="28"/>
      <c r="M23" s="28"/>
      <c r="N23" s="29"/>
      <c r="O23" s="29"/>
      <c r="P23" s="29"/>
      <c r="Q23" s="28"/>
      <c r="R23" s="28"/>
      <c r="S23" s="34">
        <v>30</v>
      </c>
      <c r="T23" s="28"/>
      <c r="U23" s="28"/>
      <c r="V23" s="32">
        <f t="shared" si="0"/>
        <v>60</v>
      </c>
      <c r="W23" s="49"/>
      <c r="X23" s="50"/>
      <c r="Y23" s="23">
        <f t="shared" si="1"/>
        <v>0</v>
      </c>
      <c r="Z23" s="23">
        <f t="shared" si="2"/>
        <v>0</v>
      </c>
      <c r="AA23" s="24">
        <f t="shared" si="3"/>
        <v>0</v>
      </c>
    </row>
    <row r="24" spans="1:27" ht="25.5" x14ac:dyDescent="0.2">
      <c r="A24" s="18">
        <v>20</v>
      </c>
      <c r="B24" s="19" t="s">
        <v>67</v>
      </c>
      <c r="C24" s="10" t="s">
        <v>68</v>
      </c>
      <c r="D24" s="20" t="s">
        <v>69</v>
      </c>
      <c r="E24" s="29"/>
      <c r="F24" s="28"/>
      <c r="G24" s="37"/>
      <c r="H24" s="28"/>
      <c r="I24" s="28"/>
      <c r="J24" s="28"/>
      <c r="K24" s="28"/>
      <c r="L24" s="28"/>
      <c r="M24" s="28"/>
      <c r="N24" s="29"/>
      <c r="O24" s="29"/>
      <c r="P24" s="29"/>
      <c r="Q24" s="28"/>
      <c r="R24" s="28"/>
      <c r="S24" s="34"/>
      <c r="T24" s="28"/>
      <c r="U24" s="28"/>
      <c r="V24" s="32">
        <f t="shared" si="0"/>
        <v>0</v>
      </c>
      <c r="W24" s="49"/>
      <c r="X24" s="50"/>
      <c r="Y24" s="23">
        <f t="shared" si="1"/>
        <v>0</v>
      </c>
      <c r="Z24" s="23">
        <f t="shared" si="2"/>
        <v>0</v>
      </c>
      <c r="AA24" s="24">
        <f t="shared" si="3"/>
        <v>0</v>
      </c>
    </row>
    <row r="25" spans="1:27" ht="38.25" x14ac:dyDescent="0.2">
      <c r="A25" s="18">
        <v>21</v>
      </c>
      <c r="B25" s="19" t="s">
        <v>70</v>
      </c>
      <c r="C25" s="10" t="s">
        <v>71</v>
      </c>
      <c r="D25" s="20" t="s">
        <v>58</v>
      </c>
      <c r="E25" s="29"/>
      <c r="F25" s="28"/>
      <c r="G25" s="37"/>
      <c r="H25" s="28"/>
      <c r="I25" s="28"/>
      <c r="J25" s="28"/>
      <c r="K25" s="28"/>
      <c r="L25" s="28"/>
      <c r="M25" s="28">
        <v>20</v>
      </c>
      <c r="N25" s="29"/>
      <c r="O25" s="29"/>
      <c r="P25" s="29"/>
      <c r="Q25" s="28"/>
      <c r="R25" s="28"/>
      <c r="S25" s="34"/>
      <c r="T25" s="28"/>
      <c r="U25" s="28"/>
      <c r="V25" s="32">
        <f t="shared" si="0"/>
        <v>20</v>
      </c>
      <c r="W25" s="49"/>
      <c r="X25" s="50"/>
      <c r="Y25" s="23">
        <f t="shared" si="1"/>
        <v>0</v>
      </c>
      <c r="Z25" s="23">
        <f t="shared" si="2"/>
        <v>0</v>
      </c>
      <c r="AA25" s="24">
        <f t="shared" si="3"/>
        <v>0</v>
      </c>
    </row>
    <row r="26" spans="1:27" ht="51" x14ac:dyDescent="0.2">
      <c r="A26" s="18">
        <v>22</v>
      </c>
      <c r="B26" s="19" t="s">
        <v>72</v>
      </c>
      <c r="C26" s="10" t="s">
        <v>73</v>
      </c>
      <c r="D26" s="20" t="s">
        <v>29</v>
      </c>
      <c r="E26" s="29"/>
      <c r="F26" s="28"/>
      <c r="G26" s="37"/>
      <c r="H26" s="28"/>
      <c r="I26" s="28"/>
      <c r="J26" s="28"/>
      <c r="K26" s="28"/>
      <c r="L26" s="28"/>
      <c r="M26" s="28"/>
      <c r="N26" s="29"/>
      <c r="O26" s="29"/>
      <c r="P26" s="29"/>
      <c r="Q26" s="28"/>
      <c r="R26" s="28"/>
      <c r="S26" s="34"/>
      <c r="T26" s="28"/>
      <c r="U26" s="28"/>
      <c r="V26" s="32">
        <f t="shared" si="0"/>
        <v>0</v>
      </c>
      <c r="W26" s="49"/>
      <c r="X26" s="50"/>
      <c r="Y26" s="23">
        <f t="shared" si="1"/>
        <v>0</v>
      </c>
      <c r="Z26" s="23">
        <f t="shared" si="2"/>
        <v>0</v>
      </c>
      <c r="AA26" s="24">
        <f t="shared" si="3"/>
        <v>0</v>
      </c>
    </row>
    <row r="27" spans="1:27" ht="63.75" x14ac:dyDescent="0.2">
      <c r="A27" s="18">
        <v>23</v>
      </c>
      <c r="B27" s="19" t="s">
        <v>74</v>
      </c>
      <c r="C27" s="10" t="s">
        <v>75</v>
      </c>
      <c r="D27" s="20" t="s">
        <v>29</v>
      </c>
      <c r="E27" s="29"/>
      <c r="F27" s="28"/>
      <c r="G27" s="37"/>
      <c r="H27" s="28"/>
      <c r="I27" s="28"/>
      <c r="J27" s="28"/>
      <c r="K27" s="28"/>
      <c r="L27" s="28"/>
      <c r="M27" s="28"/>
      <c r="N27" s="29"/>
      <c r="O27" s="29"/>
      <c r="P27" s="29"/>
      <c r="Q27" s="28"/>
      <c r="R27" s="28"/>
      <c r="S27" s="34"/>
      <c r="T27" s="28"/>
      <c r="U27" s="28"/>
      <c r="V27" s="32">
        <f t="shared" si="0"/>
        <v>0</v>
      </c>
      <c r="W27" s="49"/>
      <c r="X27" s="50"/>
      <c r="Y27" s="23">
        <f t="shared" si="1"/>
        <v>0</v>
      </c>
      <c r="Z27" s="23">
        <f t="shared" si="2"/>
        <v>0</v>
      </c>
      <c r="AA27" s="24">
        <f t="shared" si="3"/>
        <v>0</v>
      </c>
    </row>
    <row r="28" spans="1:27" ht="63.75" x14ac:dyDescent="0.2">
      <c r="A28" s="18">
        <v>24</v>
      </c>
      <c r="B28" s="19" t="s">
        <v>76</v>
      </c>
      <c r="C28" s="10" t="s">
        <v>77</v>
      </c>
      <c r="D28" s="20" t="s">
        <v>29</v>
      </c>
      <c r="E28" s="29"/>
      <c r="F28" s="28"/>
      <c r="G28" s="37"/>
      <c r="H28" s="28">
        <v>40</v>
      </c>
      <c r="I28" s="28"/>
      <c r="J28" s="28"/>
      <c r="K28" s="28"/>
      <c r="L28" s="28"/>
      <c r="M28" s="28"/>
      <c r="N28" s="29"/>
      <c r="O28" s="29"/>
      <c r="P28" s="29"/>
      <c r="Q28" s="28"/>
      <c r="R28" s="28"/>
      <c r="S28" s="34"/>
      <c r="T28" s="28"/>
      <c r="U28" s="28"/>
      <c r="V28" s="32">
        <f t="shared" si="0"/>
        <v>40</v>
      </c>
      <c r="W28" s="49"/>
      <c r="X28" s="50"/>
      <c r="Y28" s="23">
        <f t="shared" si="1"/>
        <v>0</v>
      </c>
      <c r="Z28" s="23">
        <f t="shared" si="2"/>
        <v>0</v>
      </c>
      <c r="AA28" s="24">
        <f t="shared" si="3"/>
        <v>0</v>
      </c>
    </row>
    <row r="29" spans="1:27" ht="63.75" x14ac:dyDescent="0.2">
      <c r="A29" s="18">
        <v>25</v>
      </c>
      <c r="B29" s="19" t="s">
        <v>78</v>
      </c>
      <c r="C29" s="10" t="s">
        <v>79</v>
      </c>
      <c r="D29" s="20" t="s">
        <v>29</v>
      </c>
      <c r="E29" s="29"/>
      <c r="F29" s="28"/>
      <c r="G29" s="37"/>
      <c r="H29" s="28">
        <v>40</v>
      </c>
      <c r="I29" s="28"/>
      <c r="J29" s="28"/>
      <c r="K29" s="28"/>
      <c r="L29" s="28"/>
      <c r="M29" s="28"/>
      <c r="N29" s="29"/>
      <c r="O29" s="29"/>
      <c r="P29" s="29"/>
      <c r="Q29" s="28"/>
      <c r="R29" s="28"/>
      <c r="S29" s="34"/>
      <c r="T29" s="28"/>
      <c r="U29" s="28"/>
      <c r="V29" s="32">
        <f t="shared" si="0"/>
        <v>40</v>
      </c>
      <c r="W29" s="49"/>
      <c r="X29" s="50"/>
      <c r="Y29" s="23">
        <f t="shared" si="1"/>
        <v>0</v>
      </c>
      <c r="Z29" s="23">
        <f t="shared" si="2"/>
        <v>0</v>
      </c>
      <c r="AA29" s="24">
        <f t="shared" si="3"/>
        <v>0</v>
      </c>
    </row>
    <row r="30" spans="1:27" ht="38.25" x14ac:dyDescent="0.2">
      <c r="A30" s="18">
        <v>26</v>
      </c>
      <c r="B30" s="19" t="s">
        <v>80</v>
      </c>
      <c r="C30" s="10" t="s">
        <v>81</v>
      </c>
      <c r="D30" s="20" t="s">
        <v>29</v>
      </c>
      <c r="E30" s="29"/>
      <c r="F30" s="28"/>
      <c r="G30" s="37"/>
      <c r="H30" s="28"/>
      <c r="I30" s="28"/>
      <c r="J30" s="28"/>
      <c r="K30" s="28"/>
      <c r="L30" s="28"/>
      <c r="M30" s="28"/>
      <c r="N30" s="29"/>
      <c r="O30" s="29"/>
      <c r="P30" s="29"/>
      <c r="Q30" s="28"/>
      <c r="R30" s="28"/>
      <c r="S30" s="34"/>
      <c r="T30" s="28"/>
      <c r="U30" s="28"/>
      <c r="V30" s="32">
        <f t="shared" si="0"/>
        <v>0</v>
      </c>
      <c r="W30" s="49"/>
      <c r="X30" s="50"/>
      <c r="Y30" s="23">
        <f t="shared" si="1"/>
        <v>0</v>
      </c>
      <c r="Z30" s="23">
        <f t="shared" si="2"/>
        <v>0</v>
      </c>
      <c r="AA30" s="24">
        <f t="shared" si="3"/>
        <v>0</v>
      </c>
    </row>
    <row r="31" spans="1:27" ht="25.5" x14ac:dyDescent="0.2">
      <c r="A31" s="18">
        <v>27</v>
      </c>
      <c r="B31" s="19" t="s">
        <v>82</v>
      </c>
      <c r="C31" s="10" t="s">
        <v>83</v>
      </c>
      <c r="D31" s="20" t="s">
        <v>84</v>
      </c>
      <c r="E31" s="29"/>
      <c r="F31" s="28"/>
      <c r="G31" s="37"/>
      <c r="H31" s="28">
        <v>40</v>
      </c>
      <c r="I31" s="28"/>
      <c r="J31" s="28"/>
      <c r="K31" s="28"/>
      <c r="L31" s="28"/>
      <c r="M31" s="28"/>
      <c r="N31" s="29"/>
      <c r="O31" s="29"/>
      <c r="P31" s="29"/>
      <c r="Q31" s="28"/>
      <c r="R31" s="28"/>
      <c r="S31" s="34">
        <v>40</v>
      </c>
      <c r="T31" s="28"/>
      <c r="U31" s="28">
        <v>20</v>
      </c>
      <c r="V31" s="32">
        <f t="shared" si="0"/>
        <v>100</v>
      </c>
      <c r="W31" s="49"/>
      <c r="X31" s="50"/>
      <c r="Y31" s="23">
        <f t="shared" si="1"/>
        <v>0</v>
      </c>
      <c r="Z31" s="23">
        <f t="shared" si="2"/>
        <v>0</v>
      </c>
      <c r="AA31" s="24">
        <f t="shared" si="3"/>
        <v>0</v>
      </c>
    </row>
    <row r="32" spans="1:27" ht="140.25" x14ac:dyDescent="0.2">
      <c r="A32" s="18">
        <v>28</v>
      </c>
      <c r="B32" s="26" t="s">
        <v>85</v>
      </c>
      <c r="C32" s="25" t="s">
        <v>86</v>
      </c>
      <c r="D32" s="20" t="s">
        <v>87</v>
      </c>
      <c r="E32" s="29">
        <v>250</v>
      </c>
      <c r="F32" s="28"/>
      <c r="G32" s="37">
        <v>250</v>
      </c>
      <c r="H32" s="28">
        <v>350</v>
      </c>
      <c r="I32" s="28">
        <v>250</v>
      </c>
      <c r="J32" s="28">
        <v>250</v>
      </c>
      <c r="K32" s="28">
        <v>200</v>
      </c>
      <c r="L32" s="28"/>
      <c r="M32" s="28"/>
      <c r="N32" s="29"/>
      <c r="O32" s="29">
        <v>300</v>
      </c>
      <c r="P32" s="29"/>
      <c r="Q32" s="28"/>
      <c r="R32" s="28"/>
      <c r="S32" s="34">
        <v>1400</v>
      </c>
      <c r="T32" s="28">
        <v>800</v>
      </c>
      <c r="U32" s="28">
        <v>200</v>
      </c>
      <c r="V32" s="32">
        <f t="shared" si="0"/>
        <v>4250</v>
      </c>
      <c r="W32" s="49"/>
      <c r="X32" s="50"/>
      <c r="Y32" s="23">
        <f t="shared" si="1"/>
        <v>0</v>
      </c>
      <c r="Z32" s="23">
        <f t="shared" si="2"/>
        <v>0</v>
      </c>
      <c r="AA32" s="24">
        <f t="shared" si="3"/>
        <v>0</v>
      </c>
    </row>
    <row r="33" spans="1:27" ht="89.25" x14ac:dyDescent="0.2">
      <c r="A33" s="18">
        <v>29</v>
      </c>
      <c r="B33" s="19" t="s">
        <v>88</v>
      </c>
      <c r="C33" s="10" t="s">
        <v>89</v>
      </c>
      <c r="D33" s="20" t="s">
        <v>87</v>
      </c>
      <c r="E33" s="29"/>
      <c r="F33" s="28"/>
      <c r="G33" s="37">
        <v>20</v>
      </c>
      <c r="H33" s="28"/>
      <c r="I33" s="28"/>
      <c r="J33" s="28"/>
      <c r="K33" s="28"/>
      <c r="L33" s="28"/>
      <c r="M33" s="28"/>
      <c r="N33" s="29"/>
      <c r="O33" s="29">
        <v>10</v>
      </c>
      <c r="P33" s="29"/>
      <c r="Q33" s="28"/>
      <c r="R33" s="28"/>
      <c r="S33" s="34"/>
      <c r="T33" s="28"/>
      <c r="U33" s="28">
        <v>20</v>
      </c>
      <c r="V33" s="32">
        <f t="shared" si="0"/>
        <v>50</v>
      </c>
      <c r="W33" s="49"/>
      <c r="X33" s="50"/>
      <c r="Y33" s="23">
        <f t="shared" si="1"/>
        <v>0</v>
      </c>
      <c r="Z33" s="23">
        <f t="shared" si="2"/>
        <v>0</v>
      </c>
      <c r="AA33" s="24">
        <f t="shared" si="3"/>
        <v>0</v>
      </c>
    </row>
    <row r="34" spans="1:27" ht="89.25" x14ac:dyDescent="0.2">
      <c r="A34" s="18">
        <v>30</v>
      </c>
      <c r="B34" s="19" t="s">
        <v>90</v>
      </c>
      <c r="C34" s="10" t="s">
        <v>91</v>
      </c>
      <c r="D34" s="20" t="s">
        <v>92</v>
      </c>
      <c r="E34" s="29"/>
      <c r="F34" s="28"/>
      <c r="G34" s="37"/>
      <c r="H34" s="28"/>
      <c r="I34" s="28"/>
      <c r="J34" s="28">
        <v>5</v>
      </c>
      <c r="K34" s="28">
        <v>5</v>
      </c>
      <c r="L34" s="28"/>
      <c r="M34" s="28">
        <v>5</v>
      </c>
      <c r="N34" s="29"/>
      <c r="O34" s="29"/>
      <c r="P34" s="29"/>
      <c r="Q34" s="28"/>
      <c r="R34" s="28"/>
      <c r="S34" s="34"/>
      <c r="T34" s="28"/>
      <c r="U34" s="28"/>
      <c r="V34" s="32">
        <f t="shared" si="0"/>
        <v>15</v>
      </c>
      <c r="W34" s="49"/>
      <c r="X34" s="50"/>
      <c r="Y34" s="23">
        <f t="shared" si="1"/>
        <v>0</v>
      </c>
      <c r="Z34" s="23">
        <f t="shared" si="2"/>
        <v>0</v>
      </c>
      <c r="AA34" s="24">
        <f t="shared" si="3"/>
        <v>0</v>
      </c>
    </row>
    <row r="35" spans="1:27" ht="51" x14ac:dyDescent="0.2">
      <c r="A35" s="18">
        <v>31</v>
      </c>
      <c r="B35" s="19" t="s">
        <v>93</v>
      </c>
      <c r="C35" s="10" t="s">
        <v>94</v>
      </c>
      <c r="D35" s="20" t="s">
        <v>95</v>
      </c>
      <c r="E35" s="29">
        <v>2</v>
      </c>
      <c r="F35" s="28"/>
      <c r="G35" s="37"/>
      <c r="H35" s="28"/>
      <c r="I35" s="28">
        <v>10</v>
      </c>
      <c r="J35" s="28"/>
      <c r="K35" s="28"/>
      <c r="L35" s="28"/>
      <c r="M35" s="28"/>
      <c r="N35" s="29"/>
      <c r="O35" s="29"/>
      <c r="P35" s="29"/>
      <c r="Q35" s="28"/>
      <c r="R35" s="28"/>
      <c r="S35" s="34">
        <v>4</v>
      </c>
      <c r="T35" s="28">
        <v>10</v>
      </c>
      <c r="U35" s="28"/>
      <c r="V35" s="32">
        <f t="shared" si="0"/>
        <v>26</v>
      </c>
      <c r="W35" s="49"/>
      <c r="X35" s="50"/>
      <c r="Y35" s="23">
        <f t="shared" si="1"/>
        <v>0</v>
      </c>
      <c r="Z35" s="23">
        <f t="shared" si="2"/>
        <v>0</v>
      </c>
      <c r="AA35" s="24">
        <f t="shared" si="3"/>
        <v>0</v>
      </c>
    </row>
    <row r="36" spans="1:27" ht="25.5" x14ac:dyDescent="0.2">
      <c r="A36" s="18">
        <v>32</v>
      </c>
      <c r="B36" s="19" t="s">
        <v>96</v>
      </c>
      <c r="C36" s="10" t="s">
        <v>97</v>
      </c>
      <c r="D36" s="20" t="s">
        <v>29</v>
      </c>
      <c r="E36" s="29">
        <v>50</v>
      </c>
      <c r="F36" s="28"/>
      <c r="G36" s="37"/>
      <c r="H36" s="28"/>
      <c r="I36" s="28"/>
      <c r="J36" s="28"/>
      <c r="K36" s="28"/>
      <c r="L36" s="28"/>
      <c r="M36" s="28"/>
      <c r="N36" s="29"/>
      <c r="O36" s="29"/>
      <c r="P36" s="29"/>
      <c r="Q36" s="28"/>
      <c r="R36" s="28"/>
      <c r="S36" s="34"/>
      <c r="T36" s="28"/>
      <c r="U36" s="28">
        <v>100</v>
      </c>
      <c r="V36" s="32">
        <f t="shared" si="0"/>
        <v>150</v>
      </c>
      <c r="W36" s="49"/>
      <c r="X36" s="50"/>
      <c r="Y36" s="23">
        <f t="shared" si="1"/>
        <v>0</v>
      </c>
      <c r="Z36" s="23">
        <f t="shared" si="2"/>
        <v>0</v>
      </c>
      <c r="AA36" s="24">
        <f t="shared" si="3"/>
        <v>0</v>
      </c>
    </row>
    <row r="37" spans="1:27" ht="51" x14ac:dyDescent="0.2">
      <c r="A37" s="18">
        <v>33</v>
      </c>
      <c r="B37" s="19" t="s">
        <v>98</v>
      </c>
      <c r="C37" s="10" t="s">
        <v>99</v>
      </c>
      <c r="D37" s="20" t="s">
        <v>29</v>
      </c>
      <c r="E37" s="29"/>
      <c r="F37" s="28"/>
      <c r="G37" s="37"/>
      <c r="H37" s="28"/>
      <c r="I37" s="28"/>
      <c r="J37" s="28"/>
      <c r="K37" s="28"/>
      <c r="L37" s="28"/>
      <c r="M37" s="28"/>
      <c r="N37" s="29"/>
      <c r="O37" s="29"/>
      <c r="P37" s="29"/>
      <c r="Q37" s="28"/>
      <c r="R37" s="28"/>
      <c r="S37" s="34"/>
      <c r="T37" s="28"/>
      <c r="U37" s="28">
        <v>10</v>
      </c>
      <c r="V37" s="32">
        <f t="shared" si="0"/>
        <v>10</v>
      </c>
      <c r="W37" s="49"/>
      <c r="X37" s="50"/>
      <c r="Y37" s="23">
        <f t="shared" si="1"/>
        <v>0</v>
      </c>
      <c r="Z37" s="23">
        <f t="shared" si="2"/>
        <v>0</v>
      </c>
      <c r="AA37" s="24">
        <f t="shared" si="3"/>
        <v>0</v>
      </c>
    </row>
    <row r="38" spans="1:27" ht="51" x14ac:dyDescent="0.2">
      <c r="A38" s="18">
        <v>34</v>
      </c>
      <c r="B38" s="19" t="s">
        <v>100</v>
      </c>
      <c r="C38" s="10" t="s">
        <v>101</v>
      </c>
      <c r="D38" s="20" t="s">
        <v>29</v>
      </c>
      <c r="E38" s="29"/>
      <c r="F38" s="28"/>
      <c r="G38" s="37"/>
      <c r="H38" s="28"/>
      <c r="I38" s="28"/>
      <c r="J38" s="28"/>
      <c r="K38" s="28"/>
      <c r="L38" s="28"/>
      <c r="M38" s="28"/>
      <c r="N38" s="29"/>
      <c r="O38" s="29"/>
      <c r="P38" s="29"/>
      <c r="Q38" s="28"/>
      <c r="R38" s="28"/>
      <c r="S38" s="34"/>
      <c r="T38" s="28"/>
      <c r="U38" s="28"/>
      <c r="V38" s="32">
        <f t="shared" si="0"/>
        <v>0</v>
      </c>
      <c r="W38" s="49"/>
      <c r="X38" s="50"/>
      <c r="Y38" s="23">
        <f t="shared" si="1"/>
        <v>0</v>
      </c>
      <c r="Z38" s="23">
        <f t="shared" si="2"/>
        <v>0</v>
      </c>
      <c r="AA38" s="24">
        <f t="shared" si="3"/>
        <v>0</v>
      </c>
    </row>
    <row r="39" spans="1:27" ht="63.75" x14ac:dyDescent="0.2">
      <c r="A39" s="18">
        <v>35</v>
      </c>
      <c r="B39" s="19" t="s">
        <v>102</v>
      </c>
      <c r="C39" s="10" t="s">
        <v>103</v>
      </c>
      <c r="D39" s="20" t="s">
        <v>29</v>
      </c>
      <c r="E39" s="29"/>
      <c r="F39" s="28"/>
      <c r="G39" s="37"/>
      <c r="H39" s="28"/>
      <c r="I39" s="28"/>
      <c r="J39" s="28"/>
      <c r="K39" s="28"/>
      <c r="L39" s="28"/>
      <c r="M39" s="28"/>
      <c r="N39" s="29"/>
      <c r="O39" s="29"/>
      <c r="P39" s="29"/>
      <c r="Q39" s="28"/>
      <c r="R39" s="28"/>
      <c r="S39" s="34"/>
      <c r="T39" s="28"/>
      <c r="U39" s="28"/>
      <c r="V39" s="32">
        <f t="shared" si="0"/>
        <v>0</v>
      </c>
      <c r="W39" s="49"/>
      <c r="X39" s="50"/>
      <c r="Y39" s="23">
        <f t="shared" si="1"/>
        <v>0</v>
      </c>
      <c r="Z39" s="23">
        <f t="shared" si="2"/>
        <v>0</v>
      </c>
      <c r="AA39" s="24">
        <f t="shared" si="3"/>
        <v>0</v>
      </c>
    </row>
    <row r="40" spans="1:27" ht="25.5" x14ac:dyDescent="0.2">
      <c r="A40" s="18">
        <v>36</v>
      </c>
      <c r="B40" s="19" t="s">
        <v>104</v>
      </c>
      <c r="C40" s="10" t="s">
        <v>105</v>
      </c>
      <c r="D40" s="20" t="s">
        <v>106</v>
      </c>
      <c r="E40" s="29">
        <v>1</v>
      </c>
      <c r="F40" s="28"/>
      <c r="G40" s="37">
        <v>2</v>
      </c>
      <c r="H40" s="28"/>
      <c r="I40" s="28"/>
      <c r="J40" s="28"/>
      <c r="K40" s="28"/>
      <c r="L40" s="28"/>
      <c r="M40" s="28"/>
      <c r="N40" s="29"/>
      <c r="O40" s="29"/>
      <c r="P40" s="29"/>
      <c r="Q40" s="28"/>
      <c r="R40" s="28"/>
      <c r="S40" s="34"/>
      <c r="T40" s="28"/>
      <c r="U40" s="28">
        <v>5</v>
      </c>
      <c r="V40" s="32">
        <f t="shared" si="0"/>
        <v>8</v>
      </c>
      <c r="W40" s="49"/>
      <c r="X40" s="50"/>
      <c r="Y40" s="23">
        <f t="shared" si="1"/>
        <v>0</v>
      </c>
      <c r="Z40" s="23">
        <f t="shared" si="2"/>
        <v>0</v>
      </c>
      <c r="AA40" s="24">
        <f t="shared" si="3"/>
        <v>0</v>
      </c>
    </row>
    <row r="41" spans="1:27" ht="25.5" x14ac:dyDescent="0.2">
      <c r="A41" s="18">
        <v>37</v>
      </c>
      <c r="B41" s="19" t="s">
        <v>107</v>
      </c>
      <c r="C41" s="10" t="s">
        <v>108</v>
      </c>
      <c r="D41" s="20" t="s">
        <v>106</v>
      </c>
      <c r="E41" s="29">
        <v>1</v>
      </c>
      <c r="F41" s="28"/>
      <c r="G41" s="37"/>
      <c r="H41" s="28"/>
      <c r="I41" s="28"/>
      <c r="J41" s="28"/>
      <c r="K41" s="28"/>
      <c r="L41" s="28"/>
      <c r="M41" s="28"/>
      <c r="N41" s="29"/>
      <c r="O41" s="29"/>
      <c r="P41" s="29"/>
      <c r="Q41" s="28"/>
      <c r="R41" s="28"/>
      <c r="S41" s="34"/>
      <c r="T41" s="28"/>
      <c r="U41" s="28">
        <v>5</v>
      </c>
      <c r="V41" s="32">
        <f t="shared" si="0"/>
        <v>6</v>
      </c>
      <c r="W41" s="49"/>
      <c r="X41" s="50"/>
      <c r="Y41" s="23">
        <f t="shared" si="1"/>
        <v>0</v>
      </c>
      <c r="Z41" s="23">
        <f t="shared" si="2"/>
        <v>0</v>
      </c>
      <c r="AA41" s="24">
        <f t="shared" si="3"/>
        <v>0</v>
      </c>
    </row>
    <row r="42" spans="1:27" ht="25.5" x14ac:dyDescent="0.2">
      <c r="A42" s="18">
        <v>38</v>
      </c>
      <c r="B42" s="19" t="s">
        <v>109</v>
      </c>
      <c r="C42" s="10" t="s">
        <v>110</v>
      </c>
      <c r="D42" s="20" t="s">
        <v>106</v>
      </c>
      <c r="E42" s="29">
        <v>1</v>
      </c>
      <c r="F42" s="28"/>
      <c r="G42" s="37">
        <v>2</v>
      </c>
      <c r="H42" s="28"/>
      <c r="I42" s="28"/>
      <c r="J42" s="28"/>
      <c r="K42" s="28"/>
      <c r="L42" s="28"/>
      <c r="M42" s="28"/>
      <c r="N42" s="29"/>
      <c r="O42" s="29"/>
      <c r="P42" s="29"/>
      <c r="Q42" s="28"/>
      <c r="R42" s="28"/>
      <c r="S42" s="34"/>
      <c r="T42" s="28"/>
      <c r="U42" s="28"/>
      <c r="V42" s="32">
        <f t="shared" si="0"/>
        <v>3</v>
      </c>
      <c r="W42" s="49"/>
      <c r="X42" s="50"/>
      <c r="Y42" s="23">
        <f t="shared" si="1"/>
        <v>0</v>
      </c>
      <c r="Z42" s="23">
        <f t="shared" si="2"/>
        <v>0</v>
      </c>
      <c r="AA42" s="24">
        <f t="shared" si="3"/>
        <v>0</v>
      </c>
    </row>
    <row r="43" spans="1:27" ht="38.25" x14ac:dyDescent="0.2">
      <c r="A43" s="18">
        <v>39</v>
      </c>
      <c r="B43" s="19" t="s">
        <v>111</v>
      </c>
      <c r="C43" s="10" t="s">
        <v>112</v>
      </c>
      <c r="D43" s="20" t="s">
        <v>113</v>
      </c>
      <c r="E43" s="29"/>
      <c r="F43" s="28"/>
      <c r="G43" s="37"/>
      <c r="H43" s="28"/>
      <c r="I43" s="28"/>
      <c r="J43" s="28">
        <v>1</v>
      </c>
      <c r="K43" s="28"/>
      <c r="L43" s="28"/>
      <c r="M43" s="28"/>
      <c r="N43" s="29"/>
      <c r="O43" s="29"/>
      <c r="P43" s="29"/>
      <c r="Q43" s="28"/>
      <c r="R43" s="28"/>
      <c r="S43" s="34"/>
      <c r="T43" s="28"/>
      <c r="U43" s="28">
        <v>5</v>
      </c>
      <c r="V43" s="32">
        <f t="shared" si="0"/>
        <v>6</v>
      </c>
      <c r="W43" s="49"/>
      <c r="X43" s="50"/>
      <c r="Y43" s="23">
        <f t="shared" si="1"/>
        <v>0</v>
      </c>
      <c r="Z43" s="23">
        <f t="shared" si="2"/>
        <v>0</v>
      </c>
      <c r="AA43" s="24">
        <f t="shared" si="3"/>
        <v>0</v>
      </c>
    </row>
    <row r="44" spans="1:27" ht="38.25" x14ac:dyDescent="0.2">
      <c r="A44" s="18">
        <v>40</v>
      </c>
      <c r="B44" s="19" t="s">
        <v>111</v>
      </c>
      <c r="C44" s="10" t="s">
        <v>114</v>
      </c>
      <c r="D44" s="20" t="s">
        <v>113</v>
      </c>
      <c r="E44" s="29"/>
      <c r="F44" s="28"/>
      <c r="G44" s="37"/>
      <c r="H44" s="28"/>
      <c r="I44" s="28"/>
      <c r="J44" s="28"/>
      <c r="K44" s="28"/>
      <c r="L44" s="28"/>
      <c r="M44" s="28"/>
      <c r="N44" s="29"/>
      <c r="O44" s="29"/>
      <c r="P44" s="29"/>
      <c r="Q44" s="28"/>
      <c r="R44" s="28"/>
      <c r="S44" s="34"/>
      <c r="T44" s="28"/>
      <c r="U44" s="28"/>
      <c r="V44" s="32">
        <f t="shared" si="0"/>
        <v>0</v>
      </c>
      <c r="W44" s="49"/>
      <c r="X44" s="50"/>
      <c r="Y44" s="23">
        <f t="shared" si="1"/>
        <v>0</v>
      </c>
      <c r="Z44" s="23">
        <f t="shared" si="2"/>
        <v>0</v>
      </c>
      <c r="AA44" s="24">
        <f t="shared" si="3"/>
        <v>0</v>
      </c>
    </row>
    <row r="45" spans="1:27" ht="25.5" x14ac:dyDescent="0.2">
      <c r="A45" s="18">
        <v>41</v>
      </c>
      <c r="B45" s="19" t="s">
        <v>115</v>
      </c>
      <c r="C45" s="10" t="s">
        <v>116</v>
      </c>
      <c r="D45" s="20" t="s">
        <v>113</v>
      </c>
      <c r="E45" s="29"/>
      <c r="F45" s="28"/>
      <c r="G45" s="37"/>
      <c r="H45" s="28"/>
      <c r="I45" s="28"/>
      <c r="J45" s="28"/>
      <c r="K45" s="28"/>
      <c r="L45" s="28"/>
      <c r="M45" s="28"/>
      <c r="N45" s="29"/>
      <c r="O45" s="29"/>
      <c r="P45" s="29"/>
      <c r="Q45" s="28"/>
      <c r="R45" s="28"/>
      <c r="S45" s="34"/>
      <c r="T45" s="28"/>
      <c r="U45" s="28"/>
      <c r="V45" s="32">
        <f t="shared" si="0"/>
        <v>0</v>
      </c>
      <c r="W45" s="49"/>
      <c r="X45" s="50"/>
      <c r="Y45" s="23">
        <f t="shared" si="1"/>
        <v>0</v>
      </c>
      <c r="Z45" s="23">
        <f t="shared" si="2"/>
        <v>0</v>
      </c>
      <c r="AA45" s="24">
        <f t="shared" si="3"/>
        <v>0</v>
      </c>
    </row>
    <row r="46" spans="1:27" ht="25.5" x14ac:dyDescent="0.2">
      <c r="A46" s="18">
        <v>42</v>
      </c>
      <c r="B46" s="19" t="s">
        <v>117</v>
      </c>
      <c r="C46" s="10" t="s">
        <v>118</v>
      </c>
      <c r="D46" s="20" t="s">
        <v>113</v>
      </c>
      <c r="E46" s="29"/>
      <c r="F46" s="28"/>
      <c r="G46" s="37"/>
      <c r="H46" s="28"/>
      <c r="I46" s="28"/>
      <c r="J46" s="28"/>
      <c r="K46" s="28"/>
      <c r="L46" s="28"/>
      <c r="M46" s="28"/>
      <c r="N46" s="29"/>
      <c r="O46" s="29"/>
      <c r="P46" s="29"/>
      <c r="Q46" s="28"/>
      <c r="R46" s="28"/>
      <c r="S46" s="34"/>
      <c r="T46" s="28"/>
      <c r="U46" s="28"/>
      <c r="V46" s="32">
        <f t="shared" si="0"/>
        <v>0</v>
      </c>
      <c r="W46" s="49"/>
      <c r="X46" s="50"/>
      <c r="Y46" s="23">
        <f t="shared" si="1"/>
        <v>0</v>
      </c>
      <c r="Z46" s="23">
        <f t="shared" si="2"/>
        <v>0</v>
      </c>
      <c r="AA46" s="24">
        <f t="shared" si="3"/>
        <v>0</v>
      </c>
    </row>
    <row r="47" spans="1:27" ht="25.5" x14ac:dyDescent="0.2">
      <c r="A47" s="18">
        <v>43</v>
      </c>
      <c r="B47" s="19" t="s">
        <v>119</v>
      </c>
      <c r="C47" s="10" t="s">
        <v>120</v>
      </c>
      <c r="D47" s="20" t="s">
        <v>113</v>
      </c>
      <c r="E47" s="29"/>
      <c r="F47" s="28"/>
      <c r="G47" s="37"/>
      <c r="H47" s="28"/>
      <c r="I47" s="28"/>
      <c r="J47" s="28"/>
      <c r="K47" s="28"/>
      <c r="L47" s="28"/>
      <c r="M47" s="28"/>
      <c r="N47" s="29"/>
      <c r="O47" s="29"/>
      <c r="P47" s="29"/>
      <c r="Q47" s="28"/>
      <c r="R47" s="28"/>
      <c r="S47" s="34"/>
      <c r="T47" s="28"/>
      <c r="U47" s="28"/>
      <c r="V47" s="32">
        <f t="shared" si="0"/>
        <v>0</v>
      </c>
      <c r="W47" s="49"/>
      <c r="X47" s="50"/>
      <c r="Y47" s="23">
        <f t="shared" si="1"/>
        <v>0</v>
      </c>
      <c r="Z47" s="23">
        <f t="shared" si="2"/>
        <v>0</v>
      </c>
      <c r="AA47" s="24">
        <f t="shared" si="3"/>
        <v>0</v>
      </c>
    </row>
    <row r="48" spans="1:27" ht="25.5" x14ac:dyDescent="0.2">
      <c r="A48" s="18">
        <v>44</v>
      </c>
      <c r="B48" s="19" t="s">
        <v>121</v>
      </c>
      <c r="C48" s="10" t="s">
        <v>122</v>
      </c>
      <c r="D48" s="20" t="s">
        <v>113</v>
      </c>
      <c r="E48" s="29"/>
      <c r="F48" s="28"/>
      <c r="G48" s="37"/>
      <c r="H48" s="28"/>
      <c r="I48" s="28"/>
      <c r="J48" s="28"/>
      <c r="K48" s="28"/>
      <c r="L48" s="28"/>
      <c r="M48" s="28"/>
      <c r="N48" s="29"/>
      <c r="O48" s="29"/>
      <c r="P48" s="29"/>
      <c r="Q48" s="28"/>
      <c r="R48" s="28"/>
      <c r="S48" s="34"/>
      <c r="T48" s="28"/>
      <c r="U48" s="28"/>
      <c r="V48" s="32">
        <f t="shared" si="0"/>
        <v>0</v>
      </c>
      <c r="W48" s="49"/>
      <c r="X48" s="50"/>
      <c r="Y48" s="23">
        <f t="shared" si="1"/>
        <v>0</v>
      </c>
      <c r="Z48" s="23">
        <f t="shared" si="2"/>
        <v>0</v>
      </c>
      <c r="AA48" s="24">
        <f t="shared" si="3"/>
        <v>0</v>
      </c>
    </row>
    <row r="49" spans="1:27" ht="25.5" x14ac:dyDescent="0.2">
      <c r="A49" s="18">
        <v>45</v>
      </c>
      <c r="B49" s="19" t="s">
        <v>123</v>
      </c>
      <c r="C49" s="10" t="s">
        <v>124</v>
      </c>
      <c r="D49" s="20" t="s">
        <v>113</v>
      </c>
      <c r="E49" s="29"/>
      <c r="F49" s="28"/>
      <c r="G49" s="37"/>
      <c r="H49" s="28"/>
      <c r="I49" s="28"/>
      <c r="J49" s="28"/>
      <c r="K49" s="28"/>
      <c r="L49" s="28"/>
      <c r="M49" s="28"/>
      <c r="N49" s="29"/>
      <c r="O49" s="29"/>
      <c r="P49" s="29"/>
      <c r="Q49" s="28"/>
      <c r="R49" s="28"/>
      <c r="S49" s="34"/>
      <c r="T49" s="28"/>
      <c r="U49" s="28"/>
      <c r="V49" s="32">
        <f t="shared" si="0"/>
        <v>0</v>
      </c>
      <c r="W49" s="49"/>
      <c r="X49" s="50"/>
      <c r="Y49" s="23">
        <f t="shared" si="1"/>
        <v>0</v>
      </c>
      <c r="Z49" s="23">
        <f t="shared" si="2"/>
        <v>0</v>
      </c>
      <c r="AA49" s="24">
        <f t="shared" si="3"/>
        <v>0</v>
      </c>
    </row>
    <row r="50" spans="1:27" ht="25.5" x14ac:dyDescent="0.2">
      <c r="A50" s="18">
        <v>46</v>
      </c>
      <c r="B50" s="19" t="s">
        <v>125</v>
      </c>
      <c r="C50" s="10" t="s">
        <v>126</v>
      </c>
      <c r="D50" s="20" t="s">
        <v>113</v>
      </c>
      <c r="E50" s="29"/>
      <c r="F50" s="28"/>
      <c r="G50" s="37"/>
      <c r="H50" s="28"/>
      <c r="I50" s="28"/>
      <c r="J50" s="28"/>
      <c r="K50" s="28"/>
      <c r="L50" s="28"/>
      <c r="M50" s="28">
        <v>2</v>
      </c>
      <c r="N50" s="29"/>
      <c r="O50" s="29"/>
      <c r="P50" s="29"/>
      <c r="Q50" s="28"/>
      <c r="R50" s="28"/>
      <c r="S50" s="34"/>
      <c r="T50" s="28"/>
      <c r="U50" s="28"/>
      <c r="V50" s="32">
        <f t="shared" si="0"/>
        <v>2</v>
      </c>
      <c r="W50" s="49"/>
      <c r="X50" s="50"/>
      <c r="Y50" s="23">
        <f t="shared" si="1"/>
        <v>0</v>
      </c>
      <c r="Z50" s="23">
        <f t="shared" si="2"/>
        <v>0</v>
      </c>
      <c r="AA50" s="24">
        <f t="shared" si="3"/>
        <v>0</v>
      </c>
    </row>
    <row r="51" spans="1:27" ht="25.5" x14ac:dyDescent="0.2">
      <c r="A51" s="18">
        <v>47</v>
      </c>
      <c r="B51" s="19" t="s">
        <v>127</v>
      </c>
      <c r="C51" s="10" t="s">
        <v>128</v>
      </c>
      <c r="D51" s="20" t="s">
        <v>113</v>
      </c>
      <c r="E51" s="29"/>
      <c r="F51" s="28"/>
      <c r="G51" s="37">
        <v>2</v>
      </c>
      <c r="H51" s="28"/>
      <c r="I51" s="28"/>
      <c r="J51" s="28">
        <v>1</v>
      </c>
      <c r="K51" s="28"/>
      <c r="L51" s="28"/>
      <c r="M51" s="28"/>
      <c r="N51" s="29"/>
      <c r="O51" s="29"/>
      <c r="P51" s="29"/>
      <c r="Q51" s="28"/>
      <c r="R51" s="28"/>
      <c r="S51" s="34"/>
      <c r="T51" s="28"/>
      <c r="U51" s="28"/>
      <c r="V51" s="32">
        <f t="shared" si="0"/>
        <v>3</v>
      </c>
      <c r="W51" s="49"/>
      <c r="X51" s="50"/>
      <c r="Y51" s="23">
        <f t="shared" si="1"/>
        <v>0</v>
      </c>
      <c r="Z51" s="23">
        <f t="shared" si="2"/>
        <v>0</v>
      </c>
      <c r="AA51" s="24">
        <f t="shared" si="3"/>
        <v>0</v>
      </c>
    </row>
    <row r="52" spans="1:27" ht="76.5" x14ac:dyDescent="0.2">
      <c r="A52" s="18">
        <v>48</v>
      </c>
      <c r="B52" s="19" t="s">
        <v>129</v>
      </c>
      <c r="C52" s="10" t="s">
        <v>130</v>
      </c>
      <c r="D52" s="20" t="s">
        <v>131</v>
      </c>
      <c r="E52" s="29"/>
      <c r="F52" s="28"/>
      <c r="G52" s="37"/>
      <c r="H52" s="28"/>
      <c r="I52" s="28">
        <v>10</v>
      </c>
      <c r="J52" s="28"/>
      <c r="K52" s="28"/>
      <c r="L52" s="28"/>
      <c r="M52" s="28"/>
      <c r="N52" s="29"/>
      <c r="O52" s="29"/>
      <c r="P52" s="29"/>
      <c r="Q52" s="28"/>
      <c r="R52" s="28"/>
      <c r="S52" s="34"/>
      <c r="T52" s="28"/>
      <c r="U52" s="28"/>
      <c r="V52" s="32">
        <f t="shared" si="0"/>
        <v>10</v>
      </c>
      <c r="W52" s="49"/>
      <c r="X52" s="50"/>
      <c r="Y52" s="23">
        <f t="shared" si="1"/>
        <v>0</v>
      </c>
      <c r="Z52" s="23">
        <f t="shared" si="2"/>
        <v>0</v>
      </c>
      <c r="AA52" s="24">
        <f t="shared" si="3"/>
        <v>0</v>
      </c>
    </row>
    <row r="53" spans="1:27" ht="63.75" x14ac:dyDescent="0.2">
      <c r="A53" s="18">
        <v>49</v>
      </c>
      <c r="B53" s="19" t="s">
        <v>132</v>
      </c>
      <c r="C53" s="10" t="s">
        <v>133</v>
      </c>
      <c r="D53" s="20" t="s">
        <v>29</v>
      </c>
      <c r="E53" s="29"/>
      <c r="F53" s="28"/>
      <c r="G53" s="37"/>
      <c r="H53" s="28">
        <v>5</v>
      </c>
      <c r="I53" s="28">
        <v>10</v>
      </c>
      <c r="J53" s="28"/>
      <c r="K53" s="28"/>
      <c r="L53" s="28"/>
      <c r="M53" s="28"/>
      <c r="N53" s="29"/>
      <c r="O53" s="29">
        <v>5</v>
      </c>
      <c r="P53" s="29"/>
      <c r="Q53" s="28"/>
      <c r="R53" s="28"/>
      <c r="S53" s="34">
        <v>15</v>
      </c>
      <c r="T53" s="28">
        <v>1</v>
      </c>
      <c r="U53" s="28"/>
      <c r="V53" s="32">
        <f t="shared" si="0"/>
        <v>36</v>
      </c>
      <c r="W53" s="49"/>
      <c r="X53" s="50"/>
      <c r="Y53" s="23">
        <f t="shared" si="1"/>
        <v>0</v>
      </c>
      <c r="Z53" s="23">
        <f t="shared" si="2"/>
        <v>0</v>
      </c>
      <c r="AA53" s="24">
        <f t="shared" si="3"/>
        <v>0</v>
      </c>
    </row>
    <row r="54" spans="1:27" ht="25.5" x14ac:dyDescent="0.2">
      <c r="A54" s="18">
        <v>50</v>
      </c>
      <c r="B54" s="19" t="s">
        <v>134</v>
      </c>
      <c r="C54" s="10" t="s">
        <v>135</v>
      </c>
      <c r="D54" s="20" t="s">
        <v>29</v>
      </c>
      <c r="E54" s="29">
        <v>10</v>
      </c>
      <c r="F54" s="28"/>
      <c r="G54" s="37"/>
      <c r="H54" s="28"/>
      <c r="I54" s="28">
        <v>10</v>
      </c>
      <c r="J54" s="28"/>
      <c r="K54" s="28"/>
      <c r="L54" s="28">
        <v>15</v>
      </c>
      <c r="M54" s="28"/>
      <c r="N54" s="29"/>
      <c r="O54" s="29"/>
      <c r="P54" s="29"/>
      <c r="Q54" s="28"/>
      <c r="R54" s="28"/>
      <c r="S54" s="34"/>
      <c r="T54" s="28"/>
      <c r="U54" s="28"/>
      <c r="V54" s="32">
        <f t="shared" si="0"/>
        <v>35</v>
      </c>
      <c r="W54" s="49"/>
      <c r="X54" s="50"/>
      <c r="Y54" s="23">
        <f t="shared" si="1"/>
        <v>0</v>
      </c>
      <c r="Z54" s="23">
        <f t="shared" si="2"/>
        <v>0</v>
      </c>
      <c r="AA54" s="24">
        <f t="shared" si="3"/>
        <v>0</v>
      </c>
    </row>
    <row r="55" spans="1:27" ht="51" x14ac:dyDescent="0.2">
      <c r="A55" s="18">
        <v>51</v>
      </c>
      <c r="B55" s="19" t="s">
        <v>136</v>
      </c>
      <c r="C55" s="10" t="s">
        <v>137</v>
      </c>
      <c r="D55" s="20" t="s">
        <v>138</v>
      </c>
      <c r="E55" s="29">
        <v>10</v>
      </c>
      <c r="F55" s="28"/>
      <c r="G55" s="37"/>
      <c r="H55" s="28"/>
      <c r="I55" s="28">
        <v>10</v>
      </c>
      <c r="J55" s="28"/>
      <c r="K55" s="28"/>
      <c r="L55" s="28"/>
      <c r="M55" s="28"/>
      <c r="N55" s="29"/>
      <c r="O55" s="29"/>
      <c r="P55" s="29"/>
      <c r="Q55" s="28"/>
      <c r="R55" s="28"/>
      <c r="S55" s="34"/>
      <c r="T55" s="28"/>
      <c r="U55" s="28"/>
      <c r="V55" s="32">
        <f t="shared" si="0"/>
        <v>20</v>
      </c>
      <c r="W55" s="49"/>
      <c r="X55" s="50"/>
      <c r="Y55" s="23">
        <f t="shared" si="1"/>
        <v>0</v>
      </c>
      <c r="Z55" s="23">
        <f t="shared" si="2"/>
        <v>0</v>
      </c>
      <c r="AA55" s="24">
        <f t="shared" si="3"/>
        <v>0</v>
      </c>
    </row>
    <row r="56" spans="1:27" ht="25.5" x14ac:dyDescent="0.2">
      <c r="A56" s="18">
        <v>52</v>
      </c>
      <c r="B56" s="19" t="s">
        <v>139</v>
      </c>
      <c r="C56" s="10" t="s">
        <v>140</v>
      </c>
      <c r="D56" s="20" t="s">
        <v>29</v>
      </c>
      <c r="E56" s="29"/>
      <c r="F56" s="28"/>
      <c r="G56" s="37">
        <v>10</v>
      </c>
      <c r="H56" s="28"/>
      <c r="I56" s="28"/>
      <c r="J56" s="28">
        <v>5</v>
      </c>
      <c r="K56" s="28"/>
      <c r="L56" s="28"/>
      <c r="M56" s="28"/>
      <c r="N56" s="29"/>
      <c r="O56" s="29"/>
      <c r="P56" s="29"/>
      <c r="Q56" s="28"/>
      <c r="R56" s="28"/>
      <c r="S56" s="34">
        <v>20</v>
      </c>
      <c r="T56" s="28">
        <v>60</v>
      </c>
      <c r="U56" s="28"/>
      <c r="V56" s="32">
        <f t="shared" si="0"/>
        <v>95</v>
      </c>
      <c r="W56" s="49"/>
      <c r="X56" s="50"/>
      <c r="Y56" s="23">
        <f t="shared" si="1"/>
        <v>0</v>
      </c>
      <c r="Z56" s="23">
        <f t="shared" si="2"/>
        <v>0</v>
      </c>
      <c r="AA56" s="24">
        <f t="shared" si="3"/>
        <v>0</v>
      </c>
    </row>
    <row r="57" spans="1:27" ht="25.5" x14ac:dyDescent="0.2">
      <c r="A57" s="18">
        <v>53</v>
      </c>
      <c r="B57" s="19" t="s">
        <v>141</v>
      </c>
      <c r="C57" s="10" t="s">
        <v>142</v>
      </c>
      <c r="D57" s="20" t="s">
        <v>143</v>
      </c>
      <c r="E57" s="29">
        <v>10</v>
      </c>
      <c r="F57" s="28"/>
      <c r="G57" s="37">
        <v>2</v>
      </c>
      <c r="H57" s="28"/>
      <c r="I57" s="28"/>
      <c r="J57" s="28">
        <v>5</v>
      </c>
      <c r="K57" s="28"/>
      <c r="L57" s="28"/>
      <c r="M57" s="28"/>
      <c r="N57" s="29"/>
      <c r="O57" s="29"/>
      <c r="P57" s="29"/>
      <c r="Q57" s="28"/>
      <c r="R57" s="28"/>
      <c r="S57" s="34">
        <v>20</v>
      </c>
      <c r="T57" s="28">
        <v>12</v>
      </c>
      <c r="U57" s="28"/>
      <c r="V57" s="32">
        <f t="shared" si="0"/>
        <v>49</v>
      </c>
      <c r="W57" s="49"/>
      <c r="X57" s="50"/>
      <c r="Y57" s="23">
        <f t="shared" si="1"/>
        <v>0</v>
      </c>
      <c r="Z57" s="23">
        <f t="shared" si="2"/>
        <v>0</v>
      </c>
      <c r="AA57" s="24">
        <f t="shared" si="3"/>
        <v>0</v>
      </c>
    </row>
    <row r="58" spans="1:27" ht="25.5" x14ac:dyDescent="0.2">
      <c r="A58" s="18">
        <v>54</v>
      </c>
      <c r="B58" s="19" t="s">
        <v>144</v>
      </c>
      <c r="C58" s="10" t="s">
        <v>145</v>
      </c>
      <c r="D58" s="20" t="s">
        <v>29</v>
      </c>
      <c r="E58" s="29"/>
      <c r="F58" s="28"/>
      <c r="G58" s="37">
        <v>30</v>
      </c>
      <c r="H58" s="28">
        <v>100</v>
      </c>
      <c r="I58" s="28">
        <v>100</v>
      </c>
      <c r="J58" s="28"/>
      <c r="K58" s="28"/>
      <c r="L58" s="28"/>
      <c r="M58" s="28"/>
      <c r="N58" s="29"/>
      <c r="O58" s="29">
        <v>50</v>
      </c>
      <c r="P58" s="29"/>
      <c r="Q58" s="28"/>
      <c r="R58" s="28"/>
      <c r="S58" s="34"/>
      <c r="T58" s="28">
        <v>360</v>
      </c>
      <c r="U58" s="28">
        <v>25</v>
      </c>
      <c r="V58" s="32">
        <f t="shared" si="0"/>
        <v>665</v>
      </c>
      <c r="W58" s="49"/>
      <c r="X58" s="50"/>
      <c r="Y58" s="23">
        <f t="shared" si="1"/>
        <v>0</v>
      </c>
      <c r="Z58" s="23">
        <f t="shared" si="2"/>
        <v>0</v>
      </c>
      <c r="AA58" s="24">
        <f t="shared" si="3"/>
        <v>0</v>
      </c>
    </row>
    <row r="59" spans="1:27" ht="15.75" x14ac:dyDescent="0.2">
      <c r="A59" s="18">
        <v>55</v>
      </c>
      <c r="B59" s="19" t="s">
        <v>146</v>
      </c>
      <c r="C59" s="10" t="s">
        <v>147</v>
      </c>
      <c r="D59" s="20" t="s">
        <v>29</v>
      </c>
      <c r="E59" s="29"/>
      <c r="F59" s="28"/>
      <c r="G59" s="37"/>
      <c r="H59" s="28"/>
      <c r="I59" s="28"/>
      <c r="J59" s="28"/>
      <c r="K59" s="28"/>
      <c r="L59" s="28"/>
      <c r="M59" s="28">
        <v>2</v>
      </c>
      <c r="N59" s="29"/>
      <c r="O59" s="29"/>
      <c r="P59" s="29"/>
      <c r="Q59" s="28"/>
      <c r="R59" s="28"/>
      <c r="S59" s="34"/>
      <c r="T59" s="28"/>
      <c r="U59" s="28"/>
      <c r="V59" s="32">
        <f t="shared" si="0"/>
        <v>2</v>
      </c>
      <c r="W59" s="49"/>
      <c r="X59" s="50"/>
      <c r="Y59" s="23">
        <f t="shared" si="1"/>
        <v>0</v>
      </c>
      <c r="Z59" s="23">
        <f t="shared" si="2"/>
        <v>0</v>
      </c>
      <c r="AA59" s="24">
        <f t="shared" si="3"/>
        <v>0</v>
      </c>
    </row>
    <row r="60" spans="1:27" ht="38.25" x14ac:dyDescent="0.2">
      <c r="A60" s="18">
        <v>56</v>
      </c>
      <c r="B60" s="19" t="s">
        <v>148</v>
      </c>
      <c r="C60" s="10" t="s">
        <v>149</v>
      </c>
      <c r="D60" s="20" t="s">
        <v>150</v>
      </c>
      <c r="E60" s="29">
        <v>10</v>
      </c>
      <c r="F60" s="28"/>
      <c r="G60" s="37"/>
      <c r="H60" s="28"/>
      <c r="I60" s="28"/>
      <c r="J60" s="28"/>
      <c r="K60" s="28"/>
      <c r="L60" s="28"/>
      <c r="M60" s="28"/>
      <c r="N60" s="29"/>
      <c r="O60" s="29"/>
      <c r="P60" s="29"/>
      <c r="Q60" s="28"/>
      <c r="R60" s="28"/>
      <c r="S60" s="34"/>
      <c r="T60" s="28"/>
      <c r="U60" s="28"/>
      <c r="V60" s="32">
        <f t="shared" si="0"/>
        <v>10</v>
      </c>
      <c r="W60" s="49"/>
      <c r="X60" s="50"/>
      <c r="Y60" s="23">
        <f t="shared" si="1"/>
        <v>0</v>
      </c>
      <c r="Z60" s="23">
        <f t="shared" si="2"/>
        <v>0</v>
      </c>
      <c r="AA60" s="24">
        <f t="shared" si="3"/>
        <v>0</v>
      </c>
    </row>
    <row r="61" spans="1:27" ht="15.75" x14ac:dyDescent="0.2">
      <c r="A61" s="18">
        <v>57</v>
      </c>
      <c r="B61" s="19" t="s">
        <v>151</v>
      </c>
      <c r="C61" s="10" t="s">
        <v>152</v>
      </c>
      <c r="D61" s="20" t="s">
        <v>29</v>
      </c>
      <c r="E61" s="29">
        <v>10</v>
      </c>
      <c r="F61" s="28"/>
      <c r="G61" s="37"/>
      <c r="H61" s="28"/>
      <c r="I61" s="28"/>
      <c r="J61" s="28"/>
      <c r="K61" s="28"/>
      <c r="L61" s="28"/>
      <c r="M61" s="28"/>
      <c r="N61" s="29"/>
      <c r="O61" s="29"/>
      <c r="P61" s="29"/>
      <c r="Q61" s="28"/>
      <c r="R61" s="28"/>
      <c r="S61" s="34"/>
      <c r="T61" s="28"/>
      <c r="U61" s="28"/>
      <c r="V61" s="32">
        <f t="shared" si="0"/>
        <v>10</v>
      </c>
      <c r="W61" s="49"/>
      <c r="X61" s="50"/>
      <c r="Y61" s="23">
        <f t="shared" si="1"/>
        <v>0</v>
      </c>
      <c r="Z61" s="23">
        <f t="shared" si="2"/>
        <v>0</v>
      </c>
      <c r="AA61" s="24">
        <f t="shared" si="3"/>
        <v>0</v>
      </c>
    </row>
    <row r="62" spans="1:27" ht="51" x14ac:dyDescent="0.2">
      <c r="A62" s="18">
        <v>58</v>
      </c>
      <c r="B62" s="19" t="s">
        <v>153</v>
      </c>
      <c r="C62" s="10" t="s">
        <v>154</v>
      </c>
      <c r="D62" s="20" t="s">
        <v>155</v>
      </c>
      <c r="E62" s="29"/>
      <c r="F62" s="28"/>
      <c r="G62" s="37"/>
      <c r="H62" s="28"/>
      <c r="I62" s="28"/>
      <c r="J62" s="28"/>
      <c r="K62" s="28"/>
      <c r="L62" s="28"/>
      <c r="M62" s="28"/>
      <c r="N62" s="29"/>
      <c r="O62" s="29"/>
      <c r="P62" s="29"/>
      <c r="Q62" s="28"/>
      <c r="R62" s="28"/>
      <c r="S62" s="34"/>
      <c r="T62" s="28"/>
      <c r="U62" s="28"/>
      <c r="V62" s="32">
        <f t="shared" si="0"/>
        <v>0</v>
      </c>
      <c r="W62" s="49"/>
      <c r="X62" s="50"/>
      <c r="Y62" s="23">
        <f t="shared" si="1"/>
        <v>0</v>
      </c>
      <c r="Z62" s="23">
        <f t="shared" si="2"/>
        <v>0</v>
      </c>
      <c r="AA62" s="24">
        <f t="shared" si="3"/>
        <v>0</v>
      </c>
    </row>
    <row r="63" spans="1:27" ht="127.5" x14ac:dyDescent="0.2">
      <c r="A63" s="18">
        <v>59</v>
      </c>
      <c r="B63" s="19" t="s">
        <v>156</v>
      </c>
      <c r="C63" s="10" t="s">
        <v>157</v>
      </c>
      <c r="D63" s="20" t="s">
        <v>29</v>
      </c>
      <c r="E63" s="29"/>
      <c r="F63" s="28"/>
      <c r="G63" s="37"/>
      <c r="H63" s="28"/>
      <c r="I63" s="28"/>
      <c r="J63" s="28"/>
      <c r="K63" s="28"/>
      <c r="L63" s="28"/>
      <c r="M63" s="28"/>
      <c r="N63" s="29"/>
      <c r="O63" s="29"/>
      <c r="P63" s="29"/>
      <c r="Q63" s="28"/>
      <c r="R63" s="28"/>
      <c r="S63" s="34"/>
      <c r="T63" s="28"/>
      <c r="U63" s="28"/>
      <c r="V63" s="32">
        <f t="shared" si="0"/>
        <v>0</v>
      </c>
      <c r="W63" s="49"/>
      <c r="X63" s="50"/>
      <c r="Y63" s="23">
        <f t="shared" si="1"/>
        <v>0</v>
      </c>
      <c r="Z63" s="23">
        <f t="shared" si="2"/>
        <v>0</v>
      </c>
      <c r="AA63" s="24">
        <f t="shared" si="3"/>
        <v>0</v>
      </c>
    </row>
    <row r="64" spans="1:27" ht="63.75" x14ac:dyDescent="0.2">
      <c r="A64" s="18">
        <v>60</v>
      </c>
      <c r="B64" s="19" t="s">
        <v>158</v>
      </c>
      <c r="C64" s="10" t="s">
        <v>159</v>
      </c>
      <c r="D64" s="20" t="s">
        <v>29</v>
      </c>
      <c r="E64" s="29"/>
      <c r="F64" s="28"/>
      <c r="G64" s="37"/>
      <c r="H64" s="28"/>
      <c r="I64" s="28"/>
      <c r="J64" s="28"/>
      <c r="K64" s="28"/>
      <c r="L64" s="28"/>
      <c r="M64" s="28"/>
      <c r="N64" s="29"/>
      <c r="O64" s="29"/>
      <c r="P64" s="29"/>
      <c r="Q64" s="28"/>
      <c r="R64" s="28"/>
      <c r="S64" s="34"/>
      <c r="T64" s="28"/>
      <c r="U64" s="28"/>
      <c r="V64" s="32">
        <f t="shared" si="0"/>
        <v>0</v>
      </c>
      <c r="W64" s="49"/>
      <c r="X64" s="50"/>
      <c r="Y64" s="23">
        <f t="shared" si="1"/>
        <v>0</v>
      </c>
      <c r="Z64" s="23">
        <f t="shared" si="2"/>
        <v>0</v>
      </c>
      <c r="AA64" s="24">
        <f t="shared" si="3"/>
        <v>0</v>
      </c>
    </row>
    <row r="65" spans="1:27" ht="15.75" x14ac:dyDescent="0.2">
      <c r="A65" s="18">
        <v>61</v>
      </c>
      <c r="B65" s="19" t="s">
        <v>160</v>
      </c>
      <c r="C65" s="10" t="s">
        <v>161</v>
      </c>
      <c r="D65" s="20" t="s">
        <v>29</v>
      </c>
      <c r="E65" s="29"/>
      <c r="F65" s="28"/>
      <c r="G65" s="37"/>
      <c r="H65" s="28">
        <v>1</v>
      </c>
      <c r="I65" s="28"/>
      <c r="J65" s="28"/>
      <c r="K65" s="28"/>
      <c r="L65" s="28"/>
      <c r="M65" s="28"/>
      <c r="N65" s="29"/>
      <c r="O65" s="29"/>
      <c r="P65" s="29"/>
      <c r="Q65" s="28"/>
      <c r="R65" s="28"/>
      <c r="S65" s="34"/>
      <c r="T65" s="28">
        <v>1</v>
      </c>
      <c r="U65" s="28"/>
      <c r="V65" s="32">
        <f t="shared" si="0"/>
        <v>2</v>
      </c>
      <c r="W65" s="49"/>
      <c r="X65" s="50"/>
      <c r="Y65" s="23">
        <f t="shared" si="1"/>
        <v>0</v>
      </c>
      <c r="Z65" s="23">
        <f t="shared" si="2"/>
        <v>0</v>
      </c>
      <c r="AA65" s="24">
        <f t="shared" si="3"/>
        <v>0</v>
      </c>
    </row>
    <row r="66" spans="1:27" ht="25.5" x14ac:dyDescent="0.2">
      <c r="A66" s="18">
        <v>62</v>
      </c>
      <c r="B66" s="19" t="s">
        <v>162</v>
      </c>
      <c r="C66" s="10" t="s">
        <v>163</v>
      </c>
      <c r="D66" s="20" t="s">
        <v>29</v>
      </c>
      <c r="E66" s="29"/>
      <c r="F66" s="28"/>
      <c r="G66" s="37"/>
      <c r="H66" s="28"/>
      <c r="I66" s="28"/>
      <c r="J66" s="28"/>
      <c r="K66" s="28"/>
      <c r="L66" s="28"/>
      <c r="M66" s="28"/>
      <c r="N66" s="29"/>
      <c r="O66" s="29"/>
      <c r="P66" s="29"/>
      <c r="Q66" s="28"/>
      <c r="R66" s="28"/>
      <c r="S66" s="34"/>
      <c r="T66" s="28">
        <v>1</v>
      </c>
      <c r="U66" s="28"/>
      <c r="V66" s="32">
        <f t="shared" si="0"/>
        <v>1</v>
      </c>
      <c r="W66" s="49"/>
      <c r="X66" s="50"/>
      <c r="Y66" s="23">
        <f t="shared" si="1"/>
        <v>0</v>
      </c>
      <c r="Z66" s="23">
        <f t="shared" si="2"/>
        <v>0</v>
      </c>
      <c r="AA66" s="24">
        <f t="shared" si="3"/>
        <v>0</v>
      </c>
    </row>
    <row r="67" spans="1:27" ht="63.75" x14ac:dyDescent="0.2">
      <c r="A67" s="18">
        <v>63</v>
      </c>
      <c r="B67" s="19" t="s">
        <v>164</v>
      </c>
      <c r="C67" s="10" t="s">
        <v>165</v>
      </c>
      <c r="D67" s="20" t="s">
        <v>29</v>
      </c>
      <c r="E67" s="29"/>
      <c r="F67" s="28"/>
      <c r="G67" s="37"/>
      <c r="H67" s="28"/>
      <c r="I67" s="28"/>
      <c r="J67" s="28"/>
      <c r="K67" s="28"/>
      <c r="L67" s="28"/>
      <c r="M67" s="28"/>
      <c r="N67" s="29"/>
      <c r="O67" s="29"/>
      <c r="P67" s="29"/>
      <c r="Q67" s="28"/>
      <c r="R67" s="28"/>
      <c r="S67" s="34"/>
      <c r="T67" s="28"/>
      <c r="U67" s="28"/>
      <c r="V67" s="32">
        <f t="shared" si="0"/>
        <v>0</v>
      </c>
      <c r="W67" s="49"/>
      <c r="X67" s="50"/>
      <c r="Y67" s="23">
        <f t="shared" si="1"/>
        <v>0</v>
      </c>
      <c r="Z67" s="23">
        <f t="shared" si="2"/>
        <v>0</v>
      </c>
      <c r="AA67" s="24">
        <f t="shared" si="3"/>
        <v>0</v>
      </c>
    </row>
    <row r="68" spans="1:27" ht="25.5" x14ac:dyDescent="0.2">
      <c r="A68" s="18">
        <v>64</v>
      </c>
      <c r="B68" s="19" t="s">
        <v>166</v>
      </c>
      <c r="C68" s="10" t="s">
        <v>167</v>
      </c>
      <c r="D68" s="20" t="s">
        <v>168</v>
      </c>
      <c r="E68" s="29"/>
      <c r="F68" s="28"/>
      <c r="G68" s="37"/>
      <c r="H68" s="28">
        <v>1</v>
      </c>
      <c r="I68" s="28"/>
      <c r="J68" s="28"/>
      <c r="K68" s="28"/>
      <c r="L68" s="28"/>
      <c r="M68" s="28"/>
      <c r="N68" s="29"/>
      <c r="O68" s="29"/>
      <c r="P68" s="29"/>
      <c r="Q68" s="28"/>
      <c r="R68" s="28"/>
      <c r="S68" s="34"/>
      <c r="T68" s="28"/>
      <c r="U68" s="28"/>
      <c r="V68" s="32">
        <f t="shared" si="0"/>
        <v>1</v>
      </c>
      <c r="W68" s="49"/>
      <c r="X68" s="50"/>
      <c r="Y68" s="23">
        <f t="shared" si="1"/>
        <v>0</v>
      </c>
      <c r="Z68" s="23">
        <f t="shared" si="2"/>
        <v>0</v>
      </c>
      <c r="AA68" s="24">
        <f t="shared" si="3"/>
        <v>0</v>
      </c>
    </row>
    <row r="69" spans="1:27" ht="76.5" x14ac:dyDescent="0.2">
      <c r="A69" s="18">
        <v>65</v>
      </c>
      <c r="B69" s="19" t="s">
        <v>169</v>
      </c>
      <c r="C69" s="10" t="s">
        <v>170</v>
      </c>
      <c r="D69" s="20" t="s">
        <v>171</v>
      </c>
      <c r="E69" s="29"/>
      <c r="F69" s="28"/>
      <c r="G69" s="37"/>
      <c r="H69" s="28"/>
      <c r="I69" s="28"/>
      <c r="J69" s="28"/>
      <c r="K69" s="28"/>
      <c r="L69" s="28"/>
      <c r="M69" s="28"/>
      <c r="N69" s="29"/>
      <c r="O69" s="29"/>
      <c r="P69" s="29"/>
      <c r="Q69" s="28"/>
      <c r="R69" s="28"/>
      <c r="S69" s="34"/>
      <c r="T69" s="28"/>
      <c r="U69" s="28"/>
      <c r="V69" s="32">
        <f t="shared" si="0"/>
        <v>0</v>
      </c>
      <c r="W69" s="49"/>
      <c r="X69" s="50"/>
      <c r="Y69" s="23">
        <f t="shared" si="1"/>
        <v>0</v>
      </c>
      <c r="Z69" s="23">
        <f t="shared" si="2"/>
        <v>0</v>
      </c>
      <c r="AA69" s="24">
        <f t="shared" si="3"/>
        <v>0</v>
      </c>
    </row>
    <row r="70" spans="1:27" ht="63.75" x14ac:dyDescent="0.2">
      <c r="A70" s="18">
        <v>66</v>
      </c>
      <c r="B70" s="19" t="s">
        <v>172</v>
      </c>
      <c r="C70" s="10" t="s">
        <v>173</v>
      </c>
      <c r="D70" s="20" t="s">
        <v>171</v>
      </c>
      <c r="E70" s="29"/>
      <c r="F70" s="28"/>
      <c r="G70" s="37"/>
      <c r="H70" s="28">
        <v>3</v>
      </c>
      <c r="I70" s="28"/>
      <c r="J70" s="28"/>
      <c r="K70" s="28"/>
      <c r="L70" s="28"/>
      <c r="M70" s="28"/>
      <c r="N70" s="29"/>
      <c r="O70" s="29"/>
      <c r="P70" s="29"/>
      <c r="Q70" s="28"/>
      <c r="R70" s="28"/>
      <c r="S70" s="34"/>
      <c r="T70" s="28">
        <v>1</v>
      </c>
      <c r="U70" s="28">
        <v>5</v>
      </c>
      <c r="V70" s="32">
        <f t="shared" ref="V70:V133" si="4">E70+F70+G70+H70+I70+J70+K70+L70+M70+N70+O70+P70+Q70+R70+S70+T70+U70</f>
        <v>9</v>
      </c>
      <c r="W70" s="49"/>
      <c r="X70" s="50"/>
      <c r="Y70" s="23">
        <f t="shared" ref="Y70:Y135" si="5">V70*X70</f>
        <v>0</v>
      </c>
      <c r="Z70" s="23">
        <f t="shared" ref="Z70:Z133" si="6">Y70*0.23</f>
        <v>0</v>
      </c>
      <c r="AA70" s="24">
        <f t="shared" ref="AA70:AA133" si="7">Z70+Y70</f>
        <v>0</v>
      </c>
    </row>
    <row r="71" spans="1:27" ht="25.5" x14ac:dyDescent="0.2">
      <c r="A71" s="18">
        <v>67</v>
      </c>
      <c r="B71" s="19" t="s">
        <v>174</v>
      </c>
      <c r="C71" s="10" t="s">
        <v>175</v>
      </c>
      <c r="D71" s="20" t="s">
        <v>176</v>
      </c>
      <c r="E71" s="29"/>
      <c r="F71" s="28"/>
      <c r="G71" s="37"/>
      <c r="H71" s="28"/>
      <c r="I71" s="28"/>
      <c r="J71" s="28"/>
      <c r="K71" s="28"/>
      <c r="L71" s="28"/>
      <c r="M71" s="28"/>
      <c r="N71" s="29"/>
      <c r="O71" s="29"/>
      <c r="P71" s="29"/>
      <c r="Q71" s="28"/>
      <c r="R71" s="28"/>
      <c r="S71" s="34"/>
      <c r="T71" s="28">
        <v>10</v>
      </c>
      <c r="U71" s="28"/>
      <c r="V71" s="32">
        <f t="shared" si="4"/>
        <v>10</v>
      </c>
      <c r="W71" s="49"/>
      <c r="X71" s="50"/>
      <c r="Y71" s="23">
        <f t="shared" si="5"/>
        <v>0</v>
      </c>
      <c r="Z71" s="23">
        <f t="shared" si="6"/>
        <v>0</v>
      </c>
      <c r="AA71" s="24">
        <f t="shared" si="7"/>
        <v>0</v>
      </c>
    </row>
    <row r="72" spans="1:27" ht="51" x14ac:dyDescent="0.2">
      <c r="A72" s="18">
        <v>68</v>
      </c>
      <c r="B72" s="19" t="s">
        <v>177</v>
      </c>
      <c r="C72" s="10" t="s">
        <v>178</v>
      </c>
      <c r="D72" s="20" t="s">
        <v>29</v>
      </c>
      <c r="E72" s="29"/>
      <c r="F72" s="28"/>
      <c r="G72" s="37"/>
      <c r="H72" s="28"/>
      <c r="I72" s="28"/>
      <c r="J72" s="28"/>
      <c r="K72" s="28"/>
      <c r="L72" s="28"/>
      <c r="M72" s="28"/>
      <c r="N72" s="29"/>
      <c r="O72" s="29"/>
      <c r="P72" s="29"/>
      <c r="Q72" s="28"/>
      <c r="R72" s="28"/>
      <c r="S72" s="34"/>
      <c r="T72" s="28">
        <v>1</v>
      </c>
      <c r="U72" s="28"/>
      <c r="V72" s="32">
        <f t="shared" si="4"/>
        <v>1</v>
      </c>
      <c r="W72" s="49"/>
      <c r="X72" s="50"/>
      <c r="Y72" s="23">
        <f t="shared" si="5"/>
        <v>0</v>
      </c>
      <c r="Z72" s="23">
        <f t="shared" si="6"/>
        <v>0</v>
      </c>
      <c r="AA72" s="24">
        <f t="shared" si="7"/>
        <v>0</v>
      </c>
    </row>
    <row r="73" spans="1:27" ht="76.5" x14ac:dyDescent="0.2">
      <c r="A73" s="18">
        <v>69</v>
      </c>
      <c r="B73" s="19" t="s">
        <v>179</v>
      </c>
      <c r="C73" s="10" t="s">
        <v>180</v>
      </c>
      <c r="D73" s="20" t="s">
        <v>29</v>
      </c>
      <c r="E73" s="29"/>
      <c r="F73" s="28"/>
      <c r="G73" s="37"/>
      <c r="H73" s="28"/>
      <c r="I73" s="28"/>
      <c r="J73" s="28"/>
      <c r="K73" s="28"/>
      <c r="L73" s="28">
        <v>5</v>
      </c>
      <c r="M73" s="28"/>
      <c r="N73" s="29"/>
      <c r="O73" s="29"/>
      <c r="P73" s="29"/>
      <c r="Q73" s="28"/>
      <c r="R73" s="28"/>
      <c r="S73" s="34"/>
      <c r="T73" s="28"/>
      <c r="U73" s="28"/>
      <c r="V73" s="32">
        <f t="shared" si="4"/>
        <v>5</v>
      </c>
      <c r="W73" s="49"/>
      <c r="X73" s="50"/>
      <c r="Y73" s="23">
        <f t="shared" si="5"/>
        <v>0</v>
      </c>
      <c r="Z73" s="23">
        <f t="shared" si="6"/>
        <v>0</v>
      </c>
      <c r="AA73" s="24">
        <f t="shared" si="7"/>
        <v>0</v>
      </c>
    </row>
    <row r="74" spans="1:27" ht="63.75" x14ac:dyDescent="0.2">
      <c r="A74" s="18">
        <v>70</v>
      </c>
      <c r="B74" s="19" t="s">
        <v>181</v>
      </c>
      <c r="C74" s="10" t="s">
        <v>182</v>
      </c>
      <c r="D74" s="20" t="s">
        <v>29</v>
      </c>
      <c r="E74" s="29"/>
      <c r="F74" s="28"/>
      <c r="G74" s="37"/>
      <c r="H74" s="28"/>
      <c r="I74" s="28"/>
      <c r="J74" s="28"/>
      <c r="K74" s="28"/>
      <c r="L74" s="28"/>
      <c r="M74" s="28"/>
      <c r="N74" s="29"/>
      <c r="O74" s="29"/>
      <c r="P74" s="29"/>
      <c r="Q74" s="28"/>
      <c r="R74" s="28"/>
      <c r="S74" s="34"/>
      <c r="T74" s="28"/>
      <c r="U74" s="28"/>
      <c r="V74" s="32">
        <f t="shared" si="4"/>
        <v>0</v>
      </c>
      <c r="W74" s="49"/>
      <c r="X74" s="50"/>
      <c r="Y74" s="23">
        <f t="shared" si="5"/>
        <v>0</v>
      </c>
      <c r="Z74" s="23">
        <f t="shared" si="6"/>
        <v>0</v>
      </c>
      <c r="AA74" s="24">
        <f t="shared" si="7"/>
        <v>0</v>
      </c>
    </row>
    <row r="75" spans="1:27" ht="15.75" x14ac:dyDescent="0.2">
      <c r="A75" s="18">
        <v>71</v>
      </c>
      <c r="B75" s="19" t="s">
        <v>183</v>
      </c>
      <c r="C75" s="10" t="s">
        <v>184</v>
      </c>
      <c r="D75" s="20" t="s">
        <v>29</v>
      </c>
      <c r="E75" s="29"/>
      <c r="F75" s="28"/>
      <c r="G75" s="37"/>
      <c r="H75" s="28">
        <v>1</v>
      </c>
      <c r="I75" s="28"/>
      <c r="J75" s="28"/>
      <c r="K75" s="28"/>
      <c r="L75" s="28"/>
      <c r="M75" s="28"/>
      <c r="N75" s="29"/>
      <c r="O75" s="29"/>
      <c r="P75" s="29"/>
      <c r="Q75" s="28"/>
      <c r="R75" s="28"/>
      <c r="S75" s="34">
        <v>20</v>
      </c>
      <c r="T75" s="28"/>
      <c r="U75" s="28"/>
      <c r="V75" s="32">
        <f t="shared" si="4"/>
        <v>21</v>
      </c>
      <c r="W75" s="49"/>
      <c r="X75" s="50"/>
      <c r="Y75" s="23">
        <f t="shared" si="5"/>
        <v>0</v>
      </c>
      <c r="Z75" s="23">
        <f t="shared" si="6"/>
        <v>0</v>
      </c>
      <c r="AA75" s="24">
        <f t="shared" si="7"/>
        <v>0</v>
      </c>
    </row>
    <row r="76" spans="1:27" ht="25.5" x14ac:dyDescent="0.2">
      <c r="A76" s="18">
        <v>72</v>
      </c>
      <c r="B76" s="19" t="s">
        <v>185</v>
      </c>
      <c r="C76" s="10" t="s">
        <v>186</v>
      </c>
      <c r="D76" s="20" t="s">
        <v>29</v>
      </c>
      <c r="E76" s="29"/>
      <c r="F76" s="28"/>
      <c r="G76" s="37"/>
      <c r="H76" s="28"/>
      <c r="I76" s="28"/>
      <c r="J76" s="28"/>
      <c r="K76" s="28"/>
      <c r="L76" s="28"/>
      <c r="M76" s="28"/>
      <c r="N76" s="29"/>
      <c r="O76" s="29"/>
      <c r="P76" s="29"/>
      <c r="Q76" s="28"/>
      <c r="R76" s="28"/>
      <c r="S76" s="34"/>
      <c r="T76" s="28"/>
      <c r="U76" s="28"/>
      <c r="V76" s="32">
        <f t="shared" si="4"/>
        <v>0</v>
      </c>
      <c r="W76" s="49"/>
      <c r="X76" s="50"/>
      <c r="Y76" s="23">
        <f t="shared" si="5"/>
        <v>0</v>
      </c>
      <c r="Z76" s="23">
        <f t="shared" si="6"/>
        <v>0</v>
      </c>
      <c r="AA76" s="24">
        <f t="shared" si="7"/>
        <v>0</v>
      </c>
    </row>
    <row r="77" spans="1:27" ht="38.25" x14ac:dyDescent="0.2">
      <c r="A77" s="18">
        <v>73</v>
      </c>
      <c r="B77" s="19" t="s">
        <v>187</v>
      </c>
      <c r="C77" s="10" t="s">
        <v>188</v>
      </c>
      <c r="D77" s="20" t="s">
        <v>29</v>
      </c>
      <c r="E77" s="29"/>
      <c r="F77" s="28"/>
      <c r="G77" s="37"/>
      <c r="H77" s="28">
        <v>5</v>
      </c>
      <c r="I77" s="28"/>
      <c r="J77" s="28"/>
      <c r="K77" s="28"/>
      <c r="L77" s="28"/>
      <c r="M77" s="28">
        <v>5</v>
      </c>
      <c r="N77" s="29"/>
      <c r="O77" s="29">
        <v>4</v>
      </c>
      <c r="P77" s="29"/>
      <c r="Q77" s="28"/>
      <c r="R77" s="28"/>
      <c r="S77" s="34">
        <v>20</v>
      </c>
      <c r="T77" s="28">
        <v>1</v>
      </c>
      <c r="U77" s="28"/>
      <c r="V77" s="32">
        <f>E77+F77+G77+H77+I77+J77+K77+L77+M77+N77+O77+P77+Q77+R77+S77+T77+U77</f>
        <v>35</v>
      </c>
      <c r="W77" s="49"/>
      <c r="X77" s="50"/>
      <c r="Y77" s="23">
        <f t="shared" si="5"/>
        <v>0</v>
      </c>
      <c r="Z77" s="23">
        <f t="shared" si="6"/>
        <v>0</v>
      </c>
      <c r="AA77" s="24">
        <f t="shared" si="7"/>
        <v>0</v>
      </c>
    </row>
    <row r="78" spans="1:27" ht="25.5" x14ac:dyDescent="0.2">
      <c r="A78" s="18">
        <v>74</v>
      </c>
      <c r="B78" s="19" t="s">
        <v>189</v>
      </c>
      <c r="C78" s="10" t="s">
        <v>190</v>
      </c>
      <c r="D78" s="20" t="s">
        <v>29</v>
      </c>
      <c r="E78" s="29"/>
      <c r="F78" s="28"/>
      <c r="G78" s="37"/>
      <c r="H78" s="28"/>
      <c r="I78" s="28"/>
      <c r="J78" s="28"/>
      <c r="K78" s="28"/>
      <c r="L78" s="28"/>
      <c r="M78" s="28"/>
      <c r="N78" s="29"/>
      <c r="O78" s="29"/>
      <c r="P78" s="29"/>
      <c r="Q78" s="28"/>
      <c r="R78" s="28"/>
      <c r="S78" s="34"/>
      <c r="T78" s="28">
        <v>1</v>
      </c>
      <c r="U78" s="28"/>
      <c r="V78" s="32">
        <f t="shared" si="4"/>
        <v>1</v>
      </c>
      <c r="W78" s="49"/>
      <c r="X78" s="50"/>
      <c r="Y78" s="23">
        <f t="shared" si="5"/>
        <v>0</v>
      </c>
      <c r="Z78" s="23">
        <f t="shared" si="6"/>
        <v>0</v>
      </c>
      <c r="AA78" s="24">
        <f t="shared" si="7"/>
        <v>0</v>
      </c>
    </row>
    <row r="79" spans="1:27" ht="51" x14ac:dyDescent="0.2">
      <c r="A79" s="18">
        <v>75</v>
      </c>
      <c r="B79" s="19" t="s">
        <v>191</v>
      </c>
      <c r="C79" s="10" t="s">
        <v>192</v>
      </c>
      <c r="D79" s="20" t="s">
        <v>29</v>
      </c>
      <c r="E79" s="29"/>
      <c r="F79" s="28"/>
      <c r="G79" s="37"/>
      <c r="H79" s="28"/>
      <c r="I79" s="28">
        <v>2</v>
      </c>
      <c r="J79" s="28"/>
      <c r="K79" s="28">
        <v>1</v>
      </c>
      <c r="L79" s="28"/>
      <c r="M79" s="28"/>
      <c r="N79" s="29"/>
      <c r="O79" s="29"/>
      <c r="P79" s="29"/>
      <c r="Q79" s="28"/>
      <c r="R79" s="28"/>
      <c r="S79" s="34">
        <v>3</v>
      </c>
      <c r="T79" s="28"/>
      <c r="U79" s="28"/>
      <c r="V79" s="32">
        <f t="shared" si="4"/>
        <v>6</v>
      </c>
      <c r="W79" s="49"/>
      <c r="X79" s="50"/>
      <c r="Y79" s="23">
        <f t="shared" si="5"/>
        <v>0</v>
      </c>
      <c r="Z79" s="23">
        <f t="shared" si="6"/>
        <v>0</v>
      </c>
      <c r="AA79" s="24">
        <f t="shared" si="7"/>
        <v>0</v>
      </c>
    </row>
    <row r="80" spans="1:27" ht="38.25" x14ac:dyDescent="0.2">
      <c r="A80" s="18">
        <v>76</v>
      </c>
      <c r="B80" s="19" t="s">
        <v>193</v>
      </c>
      <c r="C80" s="10" t="s">
        <v>194</v>
      </c>
      <c r="D80" s="20" t="s">
        <v>29</v>
      </c>
      <c r="E80" s="29"/>
      <c r="F80" s="28"/>
      <c r="G80" s="37"/>
      <c r="H80" s="28"/>
      <c r="I80" s="28"/>
      <c r="J80" s="28"/>
      <c r="K80" s="28"/>
      <c r="L80" s="28"/>
      <c r="M80" s="28"/>
      <c r="N80" s="29"/>
      <c r="O80" s="29"/>
      <c r="P80" s="29"/>
      <c r="Q80" s="28"/>
      <c r="R80" s="28"/>
      <c r="S80" s="34">
        <v>20</v>
      </c>
      <c r="T80" s="28"/>
      <c r="U80" s="28"/>
      <c r="V80" s="32">
        <f t="shared" si="4"/>
        <v>20</v>
      </c>
      <c r="W80" s="49"/>
      <c r="X80" s="50"/>
      <c r="Y80" s="23">
        <f t="shared" si="5"/>
        <v>0</v>
      </c>
      <c r="Z80" s="23">
        <f t="shared" si="6"/>
        <v>0</v>
      </c>
      <c r="AA80" s="24">
        <f t="shared" si="7"/>
        <v>0</v>
      </c>
    </row>
    <row r="81" spans="1:27" ht="51" x14ac:dyDescent="0.2">
      <c r="A81" s="18">
        <v>77</v>
      </c>
      <c r="B81" s="19" t="s">
        <v>195</v>
      </c>
      <c r="C81" s="10" t="s">
        <v>196</v>
      </c>
      <c r="D81" s="20" t="s">
        <v>29</v>
      </c>
      <c r="E81" s="29"/>
      <c r="F81" s="28"/>
      <c r="G81" s="37"/>
      <c r="H81" s="28"/>
      <c r="I81" s="28"/>
      <c r="J81" s="28"/>
      <c r="K81" s="28"/>
      <c r="L81" s="28"/>
      <c r="M81" s="28"/>
      <c r="N81" s="29"/>
      <c r="O81" s="29"/>
      <c r="P81" s="29"/>
      <c r="Q81" s="28"/>
      <c r="R81" s="28"/>
      <c r="S81" s="34">
        <v>10</v>
      </c>
      <c r="T81" s="28">
        <v>1</v>
      </c>
      <c r="U81" s="28"/>
      <c r="V81" s="32">
        <f t="shared" si="4"/>
        <v>11</v>
      </c>
      <c r="W81" s="49"/>
      <c r="X81" s="50"/>
      <c r="Y81" s="23">
        <f t="shared" si="5"/>
        <v>0</v>
      </c>
      <c r="Z81" s="23">
        <f t="shared" si="6"/>
        <v>0</v>
      </c>
      <c r="AA81" s="24">
        <f t="shared" si="7"/>
        <v>0</v>
      </c>
    </row>
    <row r="82" spans="1:27" ht="25.5" x14ac:dyDescent="0.2">
      <c r="A82" s="18">
        <v>78</v>
      </c>
      <c r="B82" s="19" t="s">
        <v>197</v>
      </c>
      <c r="C82" s="10" t="s">
        <v>198</v>
      </c>
      <c r="D82" s="20" t="s">
        <v>29</v>
      </c>
      <c r="E82" s="29"/>
      <c r="F82" s="28"/>
      <c r="G82" s="37">
        <v>5</v>
      </c>
      <c r="H82" s="28"/>
      <c r="I82" s="28"/>
      <c r="J82" s="28"/>
      <c r="K82" s="28"/>
      <c r="L82" s="28"/>
      <c r="M82" s="28"/>
      <c r="N82" s="29"/>
      <c r="O82" s="29"/>
      <c r="P82" s="29"/>
      <c r="Q82" s="28"/>
      <c r="R82" s="28"/>
      <c r="S82" s="34"/>
      <c r="T82" s="28"/>
      <c r="U82" s="28"/>
      <c r="V82" s="32">
        <f t="shared" si="4"/>
        <v>5</v>
      </c>
      <c r="W82" s="49"/>
      <c r="X82" s="50"/>
      <c r="Y82" s="23">
        <f t="shared" si="5"/>
        <v>0</v>
      </c>
      <c r="Z82" s="23">
        <f t="shared" si="6"/>
        <v>0</v>
      </c>
      <c r="AA82" s="24">
        <f t="shared" si="7"/>
        <v>0</v>
      </c>
    </row>
    <row r="83" spans="1:27" ht="76.5" x14ac:dyDescent="0.2">
      <c r="A83" s="18">
        <v>79</v>
      </c>
      <c r="B83" s="19" t="s">
        <v>199</v>
      </c>
      <c r="C83" s="10" t="s">
        <v>200</v>
      </c>
      <c r="D83" s="20" t="s">
        <v>29</v>
      </c>
      <c r="E83" s="29"/>
      <c r="F83" s="28"/>
      <c r="G83" s="37"/>
      <c r="H83" s="28"/>
      <c r="I83" s="28">
        <v>4</v>
      </c>
      <c r="J83" s="28"/>
      <c r="K83" s="28"/>
      <c r="L83" s="28"/>
      <c r="M83" s="28"/>
      <c r="N83" s="29"/>
      <c r="O83" s="29">
        <v>4</v>
      </c>
      <c r="P83" s="29"/>
      <c r="Q83" s="28"/>
      <c r="R83" s="28"/>
      <c r="S83" s="34">
        <v>10</v>
      </c>
      <c r="T83" s="28"/>
      <c r="U83" s="28"/>
      <c r="V83" s="32">
        <f t="shared" si="4"/>
        <v>18</v>
      </c>
      <c r="W83" s="49"/>
      <c r="X83" s="50"/>
      <c r="Y83" s="23">
        <f t="shared" si="5"/>
        <v>0</v>
      </c>
      <c r="Z83" s="23">
        <f t="shared" si="6"/>
        <v>0</v>
      </c>
      <c r="AA83" s="24">
        <f t="shared" si="7"/>
        <v>0</v>
      </c>
    </row>
    <row r="84" spans="1:27" ht="63.75" x14ac:dyDescent="0.2">
      <c r="A84" s="18">
        <v>80</v>
      </c>
      <c r="B84" s="19" t="s">
        <v>201</v>
      </c>
      <c r="C84" s="10" t="s">
        <v>202</v>
      </c>
      <c r="D84" s="20" t="s">
        <v>203</v>
      </c>
      <c r="E84" s="29">
        <v>10</v>
      </c>
      <c r="F84" s="28"/>
      <c r="G84" s="37">
        <v>250</v>
      </c>
      <c r="H84" s="28"/>
      <c r="I84" s="28"/>
      <c r="J84" s="28"/>
      <c r="K84" s="28"/>
      <c r="L84" s="28"/>
      <c r="M84" s="28"/>
      <c r="N84" s="29"/>
      <c r="O84" s="29"/>
      <c r="P84" s="29"/>
      <c r="Q84" s="28"/>
      <c r="R84" s="28"/>
      <c r="S84" s="34"/>
      <c r="T84" s="28"/>
      <c r="U84" s="28">
        <v>5</v>
      </c>
      <c r="V84" s="32">
        <f t="shared" si="4"/>
        <v>265</v>
      </c>
      <c r="W84" s="49"/>
      <c r="X84" s="50"/>
      <c r="Y84" s="23">
        <f t="shared" si="5"/>
        <v>0</v>
      </c>
      <c r="Z84" s="23">
        <f t="shared" si="6"/>
        <v>0</v>
      </c>
      <c r="AA84" s="24">
        <f t="shared" si="7"/>
        <v>0</v>
      </c>
    </row>
    <row r="85" spans="1:27" ht="63.75" x14ac:dyDescent="0.2">
      <c r="A85" s="18">
        <v>81</v>
      </c>
      <c r="B85" s="19" t="s">
        <v>204</v>
      </c>
      <c r="C85" s="10" t="s">
        <v>205</v>
      </c>
      <c r="D85" s="20" t="s">
        <v>206</v>
      </c>
      <c r="E85" s="29">
        <v>20</v>
      </c>
      <c r="F85" s="28"/>
      <c r="G85" s="37">
        <v>10</v>
      </c>
      <c r="H85" s="28"/>
      <c r="I85" s="28"/>
      <c r="J85" s="28"/>
      <c r="K85" s="28"/>
      <c r="L85" s="28"/>
      <c r="M85" s="28"/>
      <c r="N85" s="29"/>
      <c r="O85" s="29"/>
      <c r="P85" s="29"/>
      <c r="Q85" s="28"/>
      <c r="R85" s="28"/>
      <c r="S85" s="34"/>
      <c r="T85" s="28"/>
      <c r="U85" s="28"/>
      <c r="V85" s="32">
        <f t="shared" si="4"/>
        <v>30</v>
      </c>
      <c r="W85" s="49"/>
      <c r="X85" s="50"/>
      <c r="Y85" s="23">
        <f t="shared" si="5"/>
        <v>0</v>
      </c>
      <c r="Z85" s="23">
        <f t="shared" si="6"/>
        <v>0</v>
      </c>
      <c r="AA85" s="24">
        <f t="shared" si="7"/>
        <v>0</v>
      </c>
    </row>
    <row r="86" spans="1:27" ht="25.5" x14ac:dyDescent="0.2">
      <c r="A86" s="18">
        <v>82</v>
      </c>
      <c r="B86" s="19" t="s">
        <v>207</v>
      </c>
      <c r="C86" s="10" t="s">
        <v>208</v>
      </c>
      <c r="D86" s="42" t="s">
        <v>209</v>
      </c>
      <c r="E86" s="29"/>
      <c r="F86" s="28"/>
      <c r="G86" s="37"/>
      <c r="H86" s="28">
        <v>10</v>
      </c>
      <c r="I86" s="28"/>
      <c r="J86" s="28"/>
      <c r="K86" s="28"/>
      <c r="L86" s="28"/>
      <c r="M86" s="28"/>
      <c r="N86" s="29"/>
      <c r="O86" s="29"/>
      <c r="P86" s="29"/>
      <c r="Q86" s="28"/>
      <c r="R86" s="28"/>
      <c r="S86" s="34">
        <v>5</v>
      </c>
      <c r="T86" s="28">
        <v>2</v>
      </c>
      <c r="U86" s="28"/>
      <c r="V86" s="32">
        <f t="shared" si="4"/>
        <v>17</v>
      </c>
      <c r="W86" s="49"/>
      <c r="X86" s="50"/>
      <c r="Y86" s="23">
        <f t="shared" si="5"/>
        <v>0</v>
      </c>
      <c r="Z86" s="23">
        <f t="shared" si="6"/>
        <v>0</v>
      </c>
      <c r="AA86" s="24">
        <f t="shared" si="7"/>
        <v>0</v>
      </c>
    </row>
    <row r="87" spans="1:27" ht="63.75" x14ac:dyDescent="0.2">
      <c r="A87" s="18">
        <v>83</v>
      </c>
      <c r="B87" s="19" t="s">
        <v>210</v>
      </c>
      <c r="C87" s="10" t="s">
        <v>211</v>
      </c>
      <c r="D87" s="20" t="s">
        <v>212</v>
      </c>
      <c r="E87" s="29">
        <v>40</v>
      </c>
      <c r="F87" s="28"/>
      <c r="G87" s="37">
        <v>30</v>
      </c>
      <c r="H87" s="28">
        <v>80</v>
      </c>
      <c r="I87" s="28">
        <v>20</v>
      </c>
      <c r="J87" s="28"/>
      <c r="K87" s="28">
        <v>20</v>
      </c>
      <c r="L87" s="28"/>
      <c r="M87" s="28"/>
      <c r="N87" s="29"/>
      <c r="O87" s="29">
        <v>40</v>
      </c>
      <c r="P87" s="29"/>
      <c r="Q87" s="28"/>
      <c r="R87" s="28"/>
      <c r="S87" s="34">
        <v>100</v>
      </c>
      <c r="T87" s="28">
        <v>20</v>
      </c>
      <c r="U87" s="28">
        <v>100</v>
      </c>
      <c r="V87" s="32">
        <f t="shared" si="4"/>
        <v>450</v>
      </c>
      <c r="W87" s="49"/>
      <c r="X87" s="50"/>
      <c r="Y87" s="23">
        <f t="shared" si="5"/>
        <v>0</v>
      </c>
      <c r="Z87" s="23">
        <f t="shared" si="6"/>
        <v>0</v>
      </c>
      <c r="AA87" s="24">
        <f t="shared" si="7"/>
        <v>0</v>
      </c>
    </row>
    <row r="88" spans="1:27" ht="51" x14ac:dyDescent="0.2">
      <c r="A88" s="18">
        <v>84</v>
      </c>
      <c r="B88" s="19" t="s">
        <v>213</v>
      </c>
      <c r="C88" s="10" t="s">
        <v>214</v>
      </c>
      <c r="D88" s="20" t="s">
        <v>215</v>
      </c>
      <c r="E88" s="29"/>
      <c r="F88" s="28"/>
      <c r="G88" s="37"/>
      <c r="H88" s="28"/>
      <c r="I88" s="28"/>
      <c r="J88" s="28"/>
      <c r="K88" s="28"/>
      <c r="L88" s="28"/>
      <c r="M88" s="28"/>
      <c r="N88" s="29"/>
      <c r="O88" s="29"/>
      <c r="P88" s="29"/>
      <c r="Q88" s="28"/>
      <c r="R88" s="28"/>
      <c r="S88" s="34"/>
      <c r="T88" s="28"/>
      <c r="U88" s="28"/>
      <c r="V88" s="32">
        <f t="shared" si="4"/>
        <v>0</v>
      </c>
      <c r="W88" s="49"/>
      <c r="X88" s="50"/>
      <c r="Y88" s="23">
        <f t="shared" si="5"/>
        <v>0</v>
      </c>
      <c r="Z88" s="23">
        <f t="shared" si="6"/>
        <v>0</v>
      </c>
      <c r="AA88" s="24">
        <f t="shared" si="7"/>
        <v>0</v>
      </c>
    </row>
    <row r="89" spans="1:27" ht="51" x14ac:dyDescent="0.2">
      <c r="A89" s="18">
        <v>85</v>
      </c>
      <c r="B89" s="19" t="s">
        <v>216</v>
      </c>
      <c r="C89" s="10" t="s">
        <v>217</v>
      </c>
      <c r="D89" s="20" t="s">
        <v>218</v>
      </c>
      <c r="E89" s="29"/>
      <c r="F89" s="28"/>
      <c r="G89" s="37">
        <v>10</v>
      </c>
      <c r="H89" s="28"/>
      <c r="I89" s="28"/>
      <c r="J89" s="28"/>
      <c r="K89" s="28"/>
      <c r="L89" s="28"/>
      <c r="M89" s="28"/>
      <c r="N89" s="29"/>
      <c r="O89" s="29"/>
      <c r="P89" s="29"/>
      <c r="Q89" s="28"/>
      <c r="R89" s="28"/>
      <c r="S89" s="34"/>
      <c r="T89" s="28"/>
      <c r="U89" s="28"/>
      <c r="V89" s="32">
        <f t="shared" si="4"/>
        <v>10</v>
      </c>
      <c r="W89" s="49"/>
      <c r="X89" s="50"/>
      <c r="Y89" s="23">
        <f t="shared" si="5"/>
        <v>0</v>
      </c>
      <c r="Z89" s="23">
        <f t="shared" si="6"/>
        <v>0</v>
      </c>
      <c r="AA89" s="24">
        <f t="shared" si="7"/>
        <v>0</v>
      </c>
    </row>
    <row r="90" spans="1:27" ht="51" x14ac:dyDescent="0.2">
      <c r="A90" s="18">
        <v>86</v>
      </c>
      <c r="B90" s="19" t="s">
        <v>219</v>
      </c>
      <c r="C90" s="10" t="s">
        <v>220</v>
      </c>
      <c r="D90" s="20" t="s">
        <v>218</v>
      </c>
      <c r="E90" s="29"/>
      <c r="F90" s="28"/>
      <c r="G90" s="37"/>
      <c r="H90" s="28"/>
      <c r="I90" s="28"/>
      <c r="J90" s="28"/>
      <c r="K90" s="28">
        <v>1</v>
      </c>
      <c r="L90" s="28"/>
      <c r="M90" s="28"/>
      <c r="N90" s="29"/>
      <c r="O90" s="29">
        <v>1</v>
      </c>
      <c r="P90" s="29"/>
      <c r="Q90" s="28"/>
      <c r="R90" s="28"/>
      <c r="S90" s="34"/>
      <c r="T90" s="28">
        <v>5</v>
      </c>
      <c r="U90" s="28"/>
      <c r="V90" s="32">
        <f t="shared" si="4"/>
        <v>7</v>
      </c>
      <c r="W90" s="49"/>
      <c r="X90" s="50"/>
      <c r="Y90" s="23">
        <f t="shared" si="5"/>
        <v>0</v>
      </c>
      <c r="Z90" s="23">
        <f t="shared" si="6"/>
        <v>0</v>
      </c>
      <c r="AA90" s="24">
        <f t="shared" si="7"/>
        <v>0</v>
      </c>
    </row>
    <row r="91" spans="1:27" ht="51" x14ac:dyDescent="0.2">
      <c r="A91" s="18">
        <v>87</v>
      </c>
      <c r="B91" s="19" t="s">
        <v>221</v>
      </c>
      <c r="C91" s="10" t="s">
        <v>222</v>
      </c>
      <c r="D91" s="20" t="s">
        <v>218</v>
      </c>
      <c r="E91" s="29">
        <v>20</v>
      </c>
      <c r="F91" s="28"/>
      <c r="G91" s="37"/>
      <c r="H91" s="28"/>
      <c r="I91" s="28"/>
      <c r="J91" s="28">
        <v>1</v>
      </c>
      <c r="K91" s="28"/>
      <c r="L91" s="28"/>
      <c r="M91" s="28"/>
      <c r="N91" s="29"/>
      <c r="O91" s="29">
        <v>1</v>
      </c>
      <c r="P91" s="29"/>
      <c r="Q91" s="28"/>
      <c r="R91" s="28"/>
      <c r="S91" s="34"/>
      <c r="T91" s="28">
        <v>5</v>
      </c>
      <c r="U91" s="28"/>
      <c r="V91" s="32">
        <f t="shared" si="4"/>
        <v>27</v>
      </c>
      <c r="W91" s="49"/>
      <c r="X91" s="50"/>
      <c r="Y91" s="23">
        <f t="shared" si="5"/>
        <v>0</v>
      </c>
      <c r="Z91" s="23">
        <f t="shared" si="6"/>
        <v>0</v>
      </c>
      <c r="AA91" s="24">
        <f t="shared" si="7"/>
        <v>0</v>
      </c>
    </row>
    <row r="92" spans="1:27" ht="51" x14ac:dyDescent="0.2">
      <c r="A92" s="18">
        <v>88</v>
      </c>
      <c r="B92" s="19" t="s">
        <v>223</v>
      </c>
      <c r="C92" s="10" t="s">
        <v>224</v>
      </c>
      <c r="D92" s="20" t="s">
        <v>218</v>
      </c>
      <c r="E92" s="29"/>
      <c r="F92" s="28"/>
      <c r="G92" s="37"/>
      <c r="H92" s="28"/>
      <c r="I92" s="28"/>
      <c r="J92" s="28"/>
      <c r="K92" s="28"/>
      <c r="L92" s="28"/>
      <c r="M92" s="28"/>
      <c r="N92" s="29"/>
      <c r="O92" s="29"/>
      <c r="P92" s="29"/>
      <c r="Q92" s="28"/>
      <c r="R92" s="28"/>
      <c r="S92" s="34"/>
      <c r="T92" s="28">
        <v>2</v>
      </c>
      <c r="U92" s="28"/>
      <c r="V92" s="32">
        <f t="shared" si="4"/>
        <v>2</v>
      </c>
      <c r="W92" s="49"/>
      <c r="X92" s="50"/>
      <c r="Y92" s="23">
        <f t="shared" si="5"/>
        <v>0</v>
      </c>
      <c r="Z92" s="23">
        <f t="shared" si="6"/>
        <v>0</v>
      </c>
      <c r="AA92" s="24">
        <f t="shared" si="7"/>
        <v>0</v>
      </c>
    </row>
    <row r="93" spans="1:27" ht="63.75" x14ac:dyDescent="0.2">
      <c r="A93" s="18">
        <v>89</v>
      </c>
      <c r="B93" s="19" t="s">
        <v>225</v>
      </c>
      <c r="C93" s="10" t="s">
        <v>226</v>
      </c>
      <c r="D93" s="20" t="s">
        <v>218</v>
      </c>
      <c r="E93" s="29"/>
      <c r="F93" s="28"/>
      <c r="G93" s="37"/>
      <c r="H93" s="28"/>
      <c r="I93" s="28"/>
      <c r="J93" s="28"/>
      <c r="K93" s="28"/>
      <c r="L93" s="28"/>
      <c r="M93" s="28"/>
      <c r="N93" s="29"/>
      <c r="O93" s="29"/>
      <c r="P93" s="29"/>
      <c r="Q93" s="28"/>
      <c r="R93" s="28"/>
      <c r="S93" s="34"/>
      <c r="T93" s="28"/>
      <c r="U93" s="28"/>
      <c r="V93" s="32">
        <f t="shared" si="4"/>
        <v>0</v>
      </c>
      <c r="W93" s="49"/>
      <c r="X93" s="50"/>
      <c r="Y93" s="23">
        <f t="shared" si="5"/>
        <v>0</v>
      </c>
      <c r="Z93" s="23">
        <f t="shared" si="6"/>
        <v>0</v>
      </c>
      <c r="AA93" s="24">
        <f t="shared" si="7"/>
        <v>0</v>
      </c>
    </row>
    <row r="94" spans="1:27" ht="36" customHeight="1" x14ac:dyDescent="0.2">
      <c r="A94" s="18">
        <v>357</v>
      </c>
      <c r="B94" s="19" t="s">
        <v>227</v>
      </c>
      <c r="C94" s="10" t="s">
        <v>228</v>
      </c>
      <c r="D94" s="20" t="s">
        <v>229</v>
      </c>
      <c r="E94" s="29"/>
      <c r="F94" s="29"/>
      <c r="G94" s="37"/>
      <c r="H94" s="29"/>
      <c r="I94" s="29"/>
      <c r="J94" s="29"/>
      <c r="K94" s="29"/>
      <c r="L94" s="29"/>
      <c r="M94" s="29"/>
      <c r="N94" s="29"/>
      <c r="O94" s="29"/>
      <c r="P94" s="29"/>
      <c r="Q94" s="29"/>
      <c r="R94" s="29"/>
      <c r="S94" s="35"/>
      <c r="T94" s="29"/>
      <c r="U94" s="29"/>
      <c r="V94" s="32">
        <f t="shared" si="4"/>
        <v>0</v>
      </c>
      <c r="W94" s="49"/>
      <c r="X94" s="50"/>
      <c r="Y94" s="23">
        <f t="shared" ref="Y94" si="8">V94*X94</f>
        <v>0</v>
      </c>
      <c r="Z94" s="23">
        <f t="shared" si="6"/>
        <v>0</v>
      </c>
      <c r="AA94" s="24">
        <f t="shared" si="7"/>
        <v>0</v>
      </c>
    </row>
    <row r="95" spans="1:27" ht="38.25" x14ac:dyDescent="0.2">
      <c r="A95" s="18">
        <v>90</v>
      </c>
      <c r="B95" s="19" t="s">
        <v>230</v>
      </c>
      <c r="C95" s="10" t="s">
        <v>231</v>
      </c>
      <c r="D95" s="20" t="s">
        <v>218</v>
      </c>
      <c r="E95" s="29"/>
      <c r="F95" s="28"/>
      <c r="G95" s="37">
        <v>2</v>
      </c>
      <c r="H95" s="28"/>
      <c r="I95" s="28"/>
      <c r="J95" s="28"/>
      <c r="K95" s="28">
        <v>1</v>
      </c>
      <c r="L95" s="28"/>
      <c r="M95" s="28"/>
      <c r="N95" s="29"/>
      <c r="O95" s="29"/>
      <c r="P95" s="29"/>
      <c r="Q95" s="28"/>
      <c r="R95" s="28"/>
      <c r="S95" s="34"/>
      <c r="T95" s="28">
        <v>2</v>
      </c>
      <c r="U95" s="28"/>
      <c r="V95" s="32">
        <f t="shared" si="4"/>
        <v>5</v>
      </c>
      <c r="W95" s="49"/>
      <c r="X95" s="50"/>
      <c r="Y95" s="23">
        <f t="shared" si="5"/>
        <v>0</v>
      </c>
      <c r="Z95" s="23">
        <f t="shared" si="6"/>
        <v>0</v>
      </c>
      <c r="AA95" s="24">
        <f t="shared" si="7"/>
        <v>0</v>
      </c>
    </row>
    <row r="96" spans="1:27" ht="63.75" x14ac:dyDescent="0.2">
      <c r="A96" s="18">
        <v>91</v>
      </c>
      <c r="B96" s="19" t="s">
        <v>232</v>
      </c>
      <c r="C96" s="10" t="s">
        <v>233</v>
      </c>
      <c r="D96" s="20" t="s">
        <v>218</v>
      </c>
      <c r="E96" s="29"/>
      <c r="F96" s="28"/>
      <c r="G96" s="37"/>
      <c r="H96" s="28"/>
      <c r="I96" s="28"/>
      <c r="J96" s="28"/>
      <c r="K96" s="28"/>
      <c r="L96" s="28"/>
      <c r="M96" s="28"/>
      <c r="N96" s="29"/>
      <c r="O96" s="29"/>
      <c r="P96" s="29"/>
      <c r="Q96" s="28"/>
      <c r="R96" s="28"/>
      <c r="S96" s="34"/>
      <c r="T96" s="28"/>
      <c r="U96" s="28"/>
      <c r="V96" s="32">
        <f t="shared" si="4"/>
        <v>0</v>
      </c>
      <c r="W96" s="49"/>
      <c r="X96" s="50"/>
      <c r="Y96" s="23">
        <f t="shared" si="5"/>
        <v>0</v>
      </c>
      <c r="Z96" s="23">
        <f t="shared" si="6"/>
        <v>0</v>
      </c>
      <c r="AA96" s="24">
        <f t="shared" si="7"/>
        <v>0</v>
      </c>
    </row>
    <row r="97" spans="1:27" ht="38.25" x14ac:dyDescent="0.2">
      <c r="A97" s="18">
        <v>354</v>
      </c>
      <c r="B97" s="19" t="s">
        <v>234</v>
      </c>
      <c r="C97" s="10" t="s">
        <v>235</v>
      </c>
      <c r="D97" s="20" t="s">
        <v>229</v>
      </c>
      <c r="E97" s="29"/>
      <c r="F97" s="29"/>
      <c r="G97" s="37"/>
      <c r="H97" s="29"/>
      <c r="I97" s="29"/>
      <c r="J97" s="29"/>
      <c r="K97" s="29"/>
      <c r="L97" s="29"/>
      <c r="M97" s="29"/>
      <c r="N97" s="29"/>
      <c r="O97" s="29"/>
      <c r="P97" s="29"/>
      <c r="Q97" s="29"/>
      <c r="R97" s="29"/>
      <c r="S97" s="35"/>
      <c r="T97" s="29"/>
      <c r="U97" s="29"/>
      <c r="V97" s="32">
        <f t="shared" si="4"/>
        <v>0</v>
      </c>
      <c r="W97" s="49"/>
      <c r="X97" s="50"/>
      <c r="Y97" s="23">
        <f t="shared" ref="Y97" si="9">V97*X97</f>
        <v>0</v>
      </c>
      <c r="Z97" s="23">
        <f t="shared" si="6"/>
        <v>0</v>
      </c>
      <c r="AA97" s="24">
        <f t="shared" si="7"/>
        <v>0</v>
      </c>
    </row>
    <row r="98" spans="1:27" ht="15.75" x14ac:dyDescent="0.2">
      <c r="A98" s="18">
        <v>92</v>
      </c>
      <c r="B98" s="19" t="s">
        <v>236</v>
      </c>
      <c r="C98" s="10" t="s">
        <v>237</v>
      </c>
      <c r="D98" s="20" t="s">
        <v>29</v>
      </c>
      <c r="E98" s="29"/>
      <c r="F98" s="28"/>
      <c r="G98" s="37"/>
      <c r="H98" s="28">
        <v>10</v>
      </c>
      <c r="I98" s="28"/>
      <c r="J98" s="28"/>
      <c r="K98" s="28"/>
      <c r="L98" s="28"/>
      <c r="M98" s="28">
        <v>10</v>
      </c>
      <c r="N98" s="29"/>
      <c r="O98" s="29"/>
      <c r="P98" s="29"/>
      <c r="Q98" s="28"/>
      <c r="R98" s="28"/>
      <c r="S98" s="34"/>
      <c r="T98" s="28"/>
      <c r="U98" s="28"/>
      <c r="V98" s="32">
        <f t="shared" si="4"/>
        <v>20</v>
      </c>
      <c r="W98" s="49"/>
      <c r="X98" s="50"/>
      <c r="Y98" s="23">
        <f t="shared" si="5"/>
        <v>0</v>
      </c>
      <c r="Z98" s="23">
        <f t="shared" si="6"/>
        <v>0</v>
      </c>
      <c r="AA98" s="24">
        <f t="shared" si="7"/>
        <v>0</v>
      </c>
    </row>
    <row r="99" spans="1:27" ht="15.75" x14ac:dyDescent="0.2">
      <c r="A99" s="18">
        <v>93</v>
      </c>
      <c r="B99" s="19" t="s">
        <v>238</v>
      </c>
      <c r="C99" s="10" t="s">
        <v>239</v>
      </c>
      <c r="D99" s="20" t="s">
        <v>29</v>
      </c>
      <c r="E99" s="29"/>
      <c r="F99" s="28"/>
      <c r="G99" s="37"/>
      <c r="H99" s="28"/>
      <c r="I99" s="28"/>
      <c r="J99" s="28"/>
      <c r="K99" s="28"/>
      <c r="L99" s="28"/>
      <c r="M99" s="28"/>
      <c r="N99" s="29"/>
      <c r="O99" s="29"/>
      <c r="P99" s="29"/>
      <c r="Q99" s="28"/>
      <c r="R99" s="28"/>
      <c r="S99" s="34"/>
      <c r="T99" s="28"/>
      <c r="U99" s="28"/>
      <c r="V99" s="32">
        <f t="shared" si="4"/>
        <v>0</v>
      </c>
      <c r="W99" s="49"/>
      <c r="X99" s="50"/>
      <c r="Y99" s="23">
        <f t="shared" si="5"/>
        <v>0</v>
      </c>
      <c r="Z99" s="23">
        <f t="shared" si="6"/>
        <v>0</v>
      </c>
      <c r="AA99" s="24">
        <f t="shared" si="7"/>
        <v>0</v>
      </c>
    </row>
    <row r="100" spans="1:27" ht="25.5" x14ac:dyDescent="0.2">
      <c r="A100" s="18">
        <v>94</v>
      </c>
      <c r="B100" s="19" t="s">
        <v>240</v>
      </c>
      <c r="C100" s="10" t="s">
        <v>241</v>
      </c>
      <c r="D100" s="20" t="s">
        <v>203</v>
      </c>
      <c r="E100" s="29"/>
      <c r="F100" s="28"/>
      <c r="G100" s="37"/>
      <c r="H100" s="28"/>
      <c r="I100" s="28"/>
      <c r="J100" s="28"/>
      <c r="K100" s="28"/>
      <c r="L100" s="28"/>
      <c r="M100" s="28"/>
      <c r="N100" s="29"/>
      <c r="O100" s="29"/>
      <c r="P100" s="29"/>
      <c r="Q100" s="28"/>
      <c r="R100" s="28"/>
      <c r="S100" s="34"/>
      <c r="T100" s="28"/>
      <c r="U100" s="28"/>
      <c r="V100" s="32">
        <f t="shared" si="4"/>
        <v>0</v>
      </c>
      <c r="W100" s="49"/>
      <c r="X100" s="50"/>
      <c r="Y100" s="23">
        <f t="shared" si="5"/>
        <v>0</v>
      </c>
      <c r="Z100" s="23">
        <f t="shared" si="6"/>
        <v>0</v>
      </c>
      <c r="AA100" s="24">
        <f t="shared" si="7"/>
        <v>0</v>
      </c>
    </row>
    <row r="101" spans="1:27" ht="25.5" x14ac:dyDescent="0.2">
      <c r="A101" s="18">
        <v>95</v>
      </c>
      <c r="B101" s="19" t="s">
        <v>240</v>
      </c>
      <c r="C101" s="10" t="s">
        <v>242</v>
      </c>
      <c r="D101" s="20" t="s">
        <v>203</v>
      </c>
      <c r="E101" s="29"/>
      <c r="F101" s="28"/>
      <c r="G101" s="37"/>
      <c r="H101" s="28"/>
      <c r="I101" s="28"/>
      <c r="J101" s="28"/>
      <c r="K101" s="28"/>
      <c r="L101" s="28"/>
      <c r="M101" s="28"/>
      <c r="N101" s="29"/>
      <c r="O101" s="29"/>
      <c r="P101" s="29"/>
      <c r="Q101" s="28"/>
      <c r="R101" s="28"/>
      <c r="S101" s="34"/>
      <c r="T101" s="28"/>
      <c r="U101" s="28"/>
      <c r="V101" s="32">
        <f t="shared" si="4"/>
        <v>0</v>
      </c>
      <c r="W101" s="49"/>
      <c r="X101" s="50"/>
      <c r="Y101" s="23">
        <f t="shared" si="5"/>
        <v>0</v>
      </c>
      <c r="Z101" s="23">
        <f t="shared" si="6"/>
        <v>0</v>
      </c>
      <c r="AA101" s="24">
        <f t="shared" si="7"/>
        <v>0</v>
      </c>
    </row>
    <row r="102" spans="1:27" ht="25.5" x14ac:dyDescent="0.2">
      <c r="A102" s="18">
        <v>96</v>
      </c>
      <c r="B102" s="19" t="s">
        <v>240</v>
      </c>
      <c r="C102" s="10" t="s">
        <v>243</v>
      </c>
      <c r="D102" s="20" t="s">
        <v>203</v>
      </c>
      <c r="E102" s="29"/>
      <c r="F102" s="28"/>
      <c r="G102" s="37"/>
      <c r="H102" s="28"/>
      <c r="I102" s="28"/>
      <c r="J102" s="28"/>
      <c r="K102" s="28"/>
      <c r="L102" s="28"/>
      <c r="M102" s="28"/>
      <c r="N102" s="29"/>
      <c r="O102" s="29"/>
      <c r="P102" s="29"/>
      <c r="Q102" s="28"/>
      <c r="R102" s="28"/>
      <c r="S102" s="34"/>
      <c r="T102" s="28"/>
      <c r="U102" s="28"/>
      <c r="V102" s="32">
        <f t="shared" si="4"/>
        <v>0</v>
      </c>
      <c r="W102" s="49"/>
      <c r="X102" s="50"/>
      <c r="Y102" s="23">
        <f t="shared" si="5"/>
        <v>0</v>
      </c>
      <c r="Z102" s="23">
        <f t="shared" si="6"/>
        <v>0</v>
      </c>
      <c r="AA102" s="24">
        <f t="shared" si="7"/>
        <v>0</v>
      </c>
    </row>
    <row r="103" spans="1:27" ht="25.5" x14ac:dyDescent="0.2">
      <c r="A103" s="18">
        <v>97</v>
      </c>
      <c r="B103" s="19" t="s">
        <v>240</v>
      </c>
      <c r="C103" s="10" t="s">
        <v>244</v>
      </c>
      <c r="D103" s="20" t="s">
        <v>212</v>
      </c>
      <c r="E103" s="29"/>
      <c r="F103" s="28"/>
      <c r="G103" s="37"/>
      <c r="H103" s="28"/>
      <c r="I103" s="28"/>
      <c r="J103" s="28"/>
      <c r="K103" s="28"/>
      <c r="L103" s="28"/>
      <c r="M103" s="28"/>
      <c r="N103" s="29"/>
      <c r="O103" s="29"/>
      <c r="P103" s="29"/>
      <c r="Q103" s="28"/>
      <c r="R103" s="28"/>
      <c r="S103" s="34"/>
      <c r="T103" s="28"/>
      <c r="U103" s="28"/>
      <c r="V103" s="32">
        <f t="shared" si="4"/>
        <v>0</v>
      </c>
      <c r="W103" s="49"/>
      <c r="X103" s="50"/>
      <c r="Y103" s="23">
        <f t="shared" si="5"/>
        <v>0</v>
      </c>
      <c r="Z103" s="23">
        <f t="shared" si="6"/>
        <v>0</v>
      </c>
      <c r="AA103" s="24">
        <f t="shared" si="7"/>
        <v>0</v>
      </c>
    </row>
    <row r="104" spans="1:27" ht="25.5" x14ac:dyDescent="0.2">
      <c r="A104" s="18">
        <v>98</v>
      </c>
      <c r="B104" s="19" t="s">
        <v>240</v>
      </c>
      <c r="C104" s="10" t="s">
        <v>245</v>
      </c>
      <c r="D104" s="20" t="s">
        <v>212</v>
      </c>
      <c r="E104" s="29"/>
      <c r="F104" s="28"/>
      <c r="G104" s="37"/>
      <c r="H104" s="28"/>
      <c r="I104" s="28"/>
      <c r="J104" s="28"/>
      <c r="K104" s="28"/>
      <c r="L104" s="28"/>
      <c r="M104" s="28"/>
      <c r="N104" s="29"/>
      <c r="O104" s="29"/>
      <c r="P104" s="29"/>
      <c r="Q104" s="28"/>
      <c r="R104" s="28"/>
      <c r="S104" s="34"/>
      <c r="T104" s="28">
        <v>1</v>
      </c>
      <c r="U104" s="28"/>
      <c r="V104" s="32">
        <f t="shared" si="4"/>
        <v>1</v>
      </c>
      <c r="W104" s="49"/>
      <c r="X104" s="50"/>
      <c r="Y104" s="23">
        <f t="shared" si="5"/>
        <v>0</v>
      </c>
      <c r="Z104" s="23">
        <f t="shared" si="6"/>
        <v>0</v>
      </c>
      <c r="AA104" s="24">
        <f t="shared" si="7"/>
        <v>0</v>
      </c>
    </row>
    <row r="105" spans="1:27" ht="25.5" x14ac:dyDescent="0.2">
      <c r="A105" s="18">
        <v>99</v>
      </c>
      <c r="B105" s="19" t="s">
        <v>240</v>
      </c>
      <c r="C105" s="10" t="s">
        <v>246</v>
      </c>
      <c r="D105" s="20" t="s">
        <v>212</v>
      </c>
      <c r="E105" s="29"/>
      <c r="F105" s="28"/>
      <c r="G105" s="37"/>
      <c r="H105" s="28"/>
      <c r="I105" s="28"/>
      <c r="J105" s="28"/>
      <c r="K105" s="28"/>
      <c r="L105" s="28"/>
      <c r="M105" s="28"/>
      <c r="N105" s="29"/>
      <c r="O105" s="29"/>
      <c r="P105" s="29"/>
      <c r="Q105" s="28"/>
      <c r="R105" s="28"/>
      <c r="S105" s="34"/>
      <c r="T105" s="28"/>
      <c r="U105" s="28"/>
      <c r="V105" s="32">
        <f t="shared" si="4"/>
        <v>0</v>
      </c>
      <c r="W105" s="49"/>
      <c r="X105" s="50"/>
      <c r="Y105" s="23">
        <f t="shared" si="5"/>
        <v>0</v>
      </c>
      <c r="Z105" s="23">
        <f t="shared" si="6"/>
        <v>0</v>
      </c>
      <c r="AA105" s="24">
        <f t="shared" si="7"/>
        <v>0</v>
      </c>
    </row>
    <row r="106" spans="1:27" ht="25.5" x14ac:dyDescent="0.2">
      <c r="A106" s="18">
        <v>100</v>
      </c>
      <c r="B106" s="19" t="s">
        <v>240</v>
      </c>
      <c r="C106" s="10" t="s">
        <v>247</v>
      </c>
      <c r="D106" s="20" t="s">
        <v>212</v>
      </c>
      <c r="E106" s="29"/>
      <c r="F106" s="28"/>
      <c r="G106" s="37"/>
      <c r="H106" s="28"/>
      <c r="I106" s="28"/>
      <c r="J106" s="28"/>
      <c r="K106" s="28">
        <v>1</v>
      </c>
      <c r="L106" s="28"/>
      <c r="M106" s="28"/>
      <c r="N106" s="29"/>
      <c r="O106" s="29"/>
      <c r="P106" s="29"/>
      <c r="Q106" s="28"/>
      <c r="R106" s="28"/>
      <c r="S106" s="34"/>
      <c r="T106" s="28">
        <v>1</v>
      </c>
      <c r="U106" s="28"/>
      <c r="V106" s="32">
        <f t="shared" si="4"/>
        <v>2</v>
      </c>
      <c r="W106" s="49"/>
      <c r="X106" s="50"/>
      <c r="Y106" s="23">
        <f t="shared" si="5"/>
        <v>0</v>
      </c>
      <c r="Z106" s="23">
        <f t="shared" si="6"/>
        <v>0</v>
      </c>
      <c r="AA106" s="24">
        <f t="shared" si="7"/>
        <v>0</v>
      </c>
    </row>
    <row r="107" spans="1:27" ht="25.5" x14ac:dyDescent="0.2">
      <c r="A107" s="18">
        <v>101</v>
      </c>
      <c r="B107" s="19" t="s">
        <v>240</v>
      </c>
      <c r="C107" s="10" t="s">
        <v>248</v>
      </c>
      <c r="D107" s="20" t="s">
        <v>212</v>
      </c>
      <c r="E107" s="29"/>
      <c r="F107" s="28"/>
      <c r="G107" s="37"/>
      <c r="H107" s="28"/>
      <c r="I107" s="28"/>
      <c r="J107" s="28">
        <v>1</v>
      </c>
      <c r="K107" s="28"/>
      <c r="L107" s="28"/>
      <c r="M107" s="28"/>
      <c r="N107" s="29"/>
      <c r="O107" s="29"/>
      <c r="P107" s="29"/>
      <c r="Q107" s="28"/>
      <c r="R107" s="28"/>
      <c r="S107" s="34"/>
      <c r="T107" s="28"/>
      <c r="U107" s="28"/>
      <c r="V107" s="32">
        <f t="shared" si="4"/>
        <v>1</v>
      </c>
      <c r="W107" s="49"/>
      <c r="X107" s="50"/>
      <c r="Y107" s="23">
        <f t="shared" si="5"/>
        <v>0</v>
      </c>
      <c r="Z107" s="23">
        <f t="shared" si="6"/>
        <v>0</v>
      </c>
      <c r="AA107" s="24">
        <f t="shared" si="7"/>
        <v>0</v>
      </c>
    </row>
    <row r="108" spans="1:27" ht="15.75" x14ac:dyDescent="0.2">
      <c r="A108" s="18">
        <v>102</v>
      </c>
      <c r="B108" s="19" t="s">
        <v>240</v>
      </c>
      <c r="C108" s="10" t="s">
        <v>249</v>
      </c>
      <c r="D108" s="20" t="s">
        <v>212</v>
      </c>
      <c r="E108" s="29"/>
      <c r="F108" s="28"/>
      <c r="G108" s="37"/>
      <c r="H108" s="28"/>
      <c r="I108" s="28"/>
      <c r="J108" s="28"/>
      <c r="K108" s="28">
        <v>1</v>
      </c>
      <c r="L108" s="28"/>
      <c r="M108" s="28"/>
      <c r="N108" s="29"/>
      <c r="O108" s="29"/>
      <c r="P108" s="29"/>
      <c r="Q108" s="28"/>
      <c r="R108" s="28"/>
      <c r="S108" s="34"/>
      <c r="T108" s="28"/>
      <c r="U108" s="28"/>
      <c r="V108" s="32">
        <f t="shared" si="4"/>
        <v>1</v>
      </c>
      <c r="W108" s="49"/>
      <c r="X108" s="50"/>
      <c r="Y108" s="23">
        <f t="shared" si="5"/>
        <v>0</v>
      </c>
      <c r="Z108" s="23">
        <f t="shared" si="6"/>
        <v>0</v>
      </c>
      <c r="AA108" s="24">
        <f t="shared" si="7"/>
        <v>0</v>
      </c>
    </row>
    <row r="109" spans="1:27" ht="15.75" x14ac:dyDescent="0.2">
      <c r="A109" s="18">
        <v>103</v>
      </c>
      <c r="B109" s="19" t="s">
        <v>240</v>
      </c>
      <c r="C109" s="10" t="s">
        <v>250</v>
      </c>
      <c r="D109" s="20" t="s">
        <v>212</v>
      </c>
      <c r="E109" s="29"/>
      <c r="F109" s="28"/>
      <c r="G109" s="37"/>
      <c r="H109" s="28"/>
      <c r="I109" s="28"/>
      <c r="J109" s="28"/>
      <c r="K109" s="28"/>
      <c r="L109" s="28"/>
      <c r="M109" s="28"/>
      <c r="N109" s="29"/>
      <c r="O109" s="29"/>
      <c r="P109" s="29"/>
      <c r="Q109" s="28"/>
      <c r="R109" s="28"/>
      <c r="S109" s="34"/>
      <c r="T109" s="28"/>
      <c r="U109" s="28"/>
      <c r="V109" s="32">
        <f t="shared" si="4"/>
        <v>0</v>
      </c>
      <c r="W109" s="49"/>
      <c r="X109" s="50"/>
      <c r="Y109" s="23">
        <f t="shared" si="5"/>
        <v>0</v>
      </c>
      <c r="Z109" s="23">
        <f t="shared" si="6"/>
        <v>0</v>
      </c>
      <c r="AA109" s="24">
        <f t="shared" si="7"/>
        <v>0</v>
      </c>
    </row>
    <row r="110" spans="1:27" ht="178.5" x14ac:dyDescent="0.2">
      <c r="A110" s="18">
        <v>104</v>
      </c>
      <c r="B110" s="19" t="s">
        <v>251</v>
      </c>
      <c r="C110" s="10" t="s">
        <v>252</v>
      </c>
      <c r="D110" s="20" t="s">
        <v>29</v>
      </c>
      <c r="E110" s="29"/>
      <c r="F110" s="28"/>
      <c r="G110" s="37"/>
      <c r="H110" s="28"/>
      <c r="I110" s="28"/>
      <c r="J110" s="28"/>
      <c r="K110" s="28"/>
      <c r="L110" s="28"/>
      <c r="M110" s="28"/>
      <c r="N110" s="29"/>
      <c r="O110" s="29"/>
      <c r="P110" s="29"/>
      <c r="Q110" s="28"/>
      <c r="R110" s="28"/>
      <c r="S110" s="34"/>
      <c r="T110" s="28">
        <v>1</v>
      </c>
      <c r="U110" s="28"/>
      <c r="V110" s="32">
        <f t="shared" si="4"/>
        <v>1</v>
      </c>
      <c r="W110" s="49"/>
      <c r="X110" s="50"/>
      <c r="Y110" s="23">
        <f t="shared" si="5"/>
        <v>0</v>
      </c>
      <c r="Z110" s="23">
        <f t="shared" si="6"/>
        <v>0</v>
      </c>
      <c r="AA110" s="24">
        <f t="shared" si="7"/>
        <v>0</v>
      </c>
    </row>
    <row r="111" spans="1:27" ht="76.5" x14ac:dyDescent="0.2">
      <c r="A111" s="18">
        <v>105</v>
      </c>
      <c r="B111" s="19" t="s">
        <v>253</v>
      </c>
      <c r="C111" s="10" t="s">
        <v>254</v>
      </c>
      <c r="D111" s="20" t="s">
        <v>29</v>
      </c>
      <c r="E111" s="29"/>
      <c r="F111" s="28"/>
      <c r="G111" s="37"/>
      <c r="H111" s="28">
        <v>5</v>
      </c>
      <c r="I111" s="28"/>
      <c r="J111" s="28"/>
      <c r="K111" s="28"/>
      <c r="L111" s="28"/>
      <c r="M111" s="28"/>
      <c r="N111" s="29"/>
      <c r="O111" s="29"/>
      <c r="P111" s="29"/>
      <c r="Q111" s="28"/>
      <c r="R111" s="28"/>
      <c r="S111" s="34">
        <v>10</v>
      </c>
      <c r="T111" s="28"/>
      <c r="U111" s="28"/>
      <c r="V111" s="32">
        <f t="shared" si="4"/>
        <v>15</v>
      </c>
      <c r="W111" s="49"/>
      <c r="X111" s="50"/>
      <c r="Y111" s="23">
        <f t="shared" si="5"/>
        <v>0</v>
      </c>
      <c r="Z111" s="23">
        <f t="shared" si="6"/>
        <v>0</v>
      </c>
      <c r="AA111" s="24">
        <f t="shared" si="7"/>
        <v>0</v>
      </c>
    </row>
    <row r="112" spans="1:27" ht="38.25" x14ac:dyDescent="0.2">
      <c r="A112" s="18">
        <v>106</v>
      </c>
      <c r="B112" s="19" t="s">
        <v>255</v>
      </c>
      <c r="C112" s="10" t="s">
        <v>256</v>
      </c>
      <c r="D112" s="20" t="s">
        <v>29</v>
      </c>
      <c r="E112" s="29"/>
      <c r="F112" s="28"/>
      <c r="G112" s="37"/>
      <c r="H112" s="28"/>
      <c r="I112" s="28"/>
      <c r="J112" s="28"/>
      <c r="K112" s="28"/>
      <c r="L112" s="28"/>
      <c r="M112" s="28"/>
      <c r="N112" s="29"/>
      <c r="O112" s="29"/>
      <c r="P112" s="29"/>
      <c r="Q112" s="28"/>
      <c r="R112" s="28"/>
      <c r="S112" s="34"/>
      <c r="T112" s="28">
        <v>1</v>
      </c>
      <c r="U112" s="28">
        <v>5</v>
      </c>
      <c r="V112" s="32">
        <f t="shared" si="4"/>
        <v>6</v>
      </c>
      <c r="W112" s="49"/>
      <c r="X112" s="50"/>
      <c r="Y112" s="23">
        <f t="shared" si="5"/>
        <v>0</v>
      </c>
      <c r="Z112" s="23">
        <f t="shared" si="6"/>
        <v>0</v>
      </c>
      <c r="AA112" s="24">
        <f t="shared" si="7"/>
        <v>0</v>
      </c>
    </row>
    <row r="113" spans="1:27" ht="76.5" x14ac:dyDescent="0.2">
      <c r="A113" s="18">
        <v>107</v>
      </c>
      <c r="B113" s="19" t="s">
        <v>257</v>
      </c>
      <c r="C113" s="10" t="s">
        <v>258</v>
      </c>
      <c r="D113" s="20" t="s">
        <v>29</v>
      </c>
      <c r="E113" s="29"/>
      <c r="F113" s="28"/>
      <c r="G113" s="37">
        <v>10</v>
      </c>
      <c r="H113" s="28">
        <v>5</v>
      </c>
      <c r="I113" s="28"/>
      <c r="J113" s="28"/>
      <c r="K113" s="28"/>
      <c r="L113" s="28"/>
      <c r="M113" s="28"/>
      <c r="N113" s="29"/>
      <c r="O113" s="29"/>
      <c r="P113" s="29"/>
      <c r="Q113" s="28"/>
      <c r="R113" s="28"/>
      <c r="S113" s="34"/>
      <c r="T113" s="28"/>
      <c r="U113" s="28"/>
      <c r="V113" s="32">
        <f t="shared" si="4"/>
        <v>15</v>
      </c>
      <c r="W113" s="49"/>
      <c r="X113" s="50"/>
      <c r="Y113" s="23">
        <f t="shared" si="5"/>
        <v>0</v>
      </c>
      <c r="Z113" s="23">
        <f t="shared" si="6"/>
        <v>0</v>
      </c>
      <c r="AA113" s="24">
        <f t="shared" si="7"/>
        <v>0</v>
      </c>
    </row>
    <row r="114" spans="1:27" ht="38.25" x14ac:dyDescent="0.2">
      <c r="A114" s="18">
        <v>108</v>
      </c>
      <c r="B114" s="19" t="s">
        <v>259</v>
      </c>
      <c r="C114" s="10" t="s">
        <v>260</v>
      </c>
      <c r="D114" s="20" t="s">
        <v>29</v>
      </c>
      <c r="E114" s="29"/>
      <c r="F114" s="28"/>
      <c r="G114" s="37"/>
      <c r="H114" s="28"/>
      <c r="I114" s="28"/>
      <c r="J114" s="28"/>
      <c r="K114" s="28"/>
      <c r="L114" s="28"/>
      <c r="M114" s="28"/>
      <c r="N114" s="29"/>
      <c r="O114" s="29"/>
      <c r="P114" s="29"/>
      <c r="Q114" s="28"/>
      <c r="R114" s="28"/>
      <c r="S114" s="34"/>
      <c r="T114" s="28"/>
      <c r="U114" s="28">
        <v>5</v>
      </c>
      <c r="V114" s="32">
        <f t="shared" si="4"/>
        <v>5</v>
      </c>
      <c r="W114" s="49"/>
      <c r="X114" s="50"/>
      <c r="Y114" s="23">
        <f t="shared" si="5"/>
        <v>0</v>
      </c>
      <c r="Z114" s="23">
        <f t="shared" si="6"/>
        <v>0</v>
      </c>
      <c r="AA114" s="24">
        <f t="shared" si="7"/>
        <v>0</v>
      </c>
    </row>
    <row r="115" spans="1:27" ht="25.5" x14ac:dyDescent="0.2">
      <c r="A115" s="18">
        <v>109</v>
      </c>
      <c r="B115" s="19" t="s">
        <v>261</v>
      </c>
      <c r="C115" s="10" t="s">
        <v>262</v>
      </c>
      <c r="D115" s="20" t="s">
        <v>113</v>
      </c>
      <c r="E115" s="29"/>
      <c r="F115" s="28"/>
      <c r="G115" s="37"/>
      <c r="H115" s="28"/>
      <c r="I115" s="28"/>
      <c r="J115" s="28"/>
      <c r="K115" s="28"/>
      <c r="L115" s="28"/>
      <c r="M115" s="28"/>
      <c r="N115" s="29"/>
      <c r="O115" s="29"/>
      <c r="P115" s="29"/>
      <c r="Q115" s="28"/>
      <c r="R115" s="28"/>
      <c r="S115" s="34"/>
      <c r="T115" s="28"/>
      <c r="U115" s="28">
        <v>10</v>
      </c>
      <c r="V115" s="32">
        <f t="shared" si="4"/>
        <v>10</v>
      </c>
      <c r="W115" s="49"/>
      <c r="X115" s="50"/>
      <c r="Y115" s="23">
        <f t="shared" si="5"/>
        <v>0</v>
      </c>
      <c r="Z115" s="23">
        <f t="shared" si="6"/>
        <v>0</v>
      </c>
      <c r="AA115" s="24">
        <f t="shared" si="7"/>
        <v>0</v>
      </c>
    </row>
    <row r="116" spans="1:27" ht="25.5" x14ac:dyDescent="0.2">
      <c r="A116" s="18">
        <v>110</v>
      </c>
      <c r="B116" s="19" t="s">
        <v>263</v>
      </c>
      <c r="C116" s="10" t="s">
        <v>264</v>
      </c>
      <c r="D116" s="20" t="s">
        <v>113</v>
      </c>
      <c r="E116" s="29"/>
      <c r="F116" s="28"/>
      <c r="G116" s="37"/>
      <c r="H116" s="28"/>
      <c r="I116" s="28"/>
      <c r="J116" s="28"/>
      <c r="K116" s="28"/>
      <c r="L116" s="28"/>
      <c r="M116" s="28"/>
      <c r="N116" s="29"/>
      <c r="O116" s="29"/>
      <c r="P116" s="29"/>
      <c r="Q116" s="28"/>
      <c r="R116" s="28"/>
      <c r="S116" s="34"/>
      <c r="T116" s="28"/>
      <c r="U116" s="28">
        <v>10</v>
      </c>
      <c r="V116" s="32">
        <f t="shared" si="4"/>
        <v>10</v>
      </c>
      <c r="W116" s="49"/>
      <c r="X116" s="50"/>
      <c r="Y116" s="23">
        <f t="shared" si="5"/>
        <v>0</v>
      </c>
      <c r="Z116" s="23">
        <f t="shared" si="6"/>
        <v>0</v>
      </c>
      <c r="AA116" s="24">
        <f t="shared" si="7"/>
        <v>0</v>
      </c>
    </row>
    <row r="117" spans="1:27" ht="25.5" x14ac:dyDescent="0.2">
      <c r="A117" s="18">
        <v>111</v>
      </c>
      <c r="B117" s="19" t="s">
        <v>265</v>
      </c>
      <c r="C117" s="10" t="s">
        <v>266</v>
      </c>
      <c r="D117" s="20" t="s">
        <v>29</v>
      </c>
      <c r="E117" s="29"/>
      <c r="F117" s="28"/>
      <c r="G117" s="37"/>
      <c r="H117" s="28"/>
      <c r="I117" s="28"/>
      <c r="J117" s="28"/>
      <c r="K117" s="28"/>
      <c r="L117" s="28"/>
      <c r="M117" s="28"/>
      <c r="N117" s="29"/>
      <c r="O117" s="29"/>
      <c r="P117" s="29"/>
      <c r="Q117" s="28"/>
      <c r="R117" s="28"/>
      <c r="S117" s="34"/>
      <c r="T117" s="28"/>
      <c r="U117" s="28"/>
      <c r="V117" s="32">
        <f t="shared" si="4"/>
        <v>0</v>
      </c>
      <c r="W117" s="49"/>
      <c r="X117" s="50"/>
      <c r="Y117" s="23">
        <f t="shared" si="5"/>
        <v>0</v>
      </c>
      <c r="Z117" s="23">
        <f t="shared" si="6"/>
        <v>0</v>
      </c>
      <c r="AA117" s="24">
        <f t="shared" si="7"/>
        <v>0</v>
      </c>
    </row>
    <row r="118" spans="1:27" ht="25.5" x14ac:dyDescent="0.2">
      <c r="A118" s="18">
        <v>112</v>
      </c>
      <c r="B118" s="19" t="s">
        <v>267</v>
      </c>
      <c r="C118" s="10" t="s">
        <v>266</v>
      </c>
      <c r="D118" s="20" t="s">
        <v>29</v>
      </c>
      <c r="E118" s="29"/>
      <c r="F118" s="28"/>
      <c r="G118" s="37"/>
      <c r="H118" s="28"/>
      <c r="I118" s="28"/>
      <c r="J118" s="28"/>
      <c r="K118" s="28"/>
      <c r="L118" s="28"/>
      <c r="M118" s="28"/>
      <c r="N118" s="29"/>
      <c r="O118" s="29"/>
      <c r="P118" s="29"/>
      <c r="Q118" s="28"/>
      <c r="R118" s="28"/>
      <c r="S118" s="34"/>
      <c r="T118" s="28"/>
      <c r="U118" s="28"/>
      <c r="V118" s="32">
        <f t="shared" si="4"/>
        <v>0</v>
      </c>
      <c r="W118" s="49"/>
      <c r="X118" s="50"/>
      <c r="Y118" s="23">
        <f t="shared" si="5"/>
        <v>0</v>
      </c>
      <c r="Z118" s="23">
        <f t="shared" si="6"/>
        <v>0</v>
      </c>
      <c r="AA118" s="24">
        <f t="shared" si="7"/>
        <v>0</v>
      </c>
    </row>
    <row r="119" spans="1:27" ht="25.5" x14ac:dyDescent="0.2">
      <c r="A119" s="18">
        <v>113</v>
      </c>
      <c r="B119" s="19" t="s">
        <v>268</v>
      </c>
      <c r="C119" s="10" t="s">
        <v>269</v>
      </c>
      <c r="D119" s="20" t="s">
        <v>143</v>
      </c>
      <c r="E119" s="29"/>
      <c r="F119" s="28"/>
      <c r="G119" s="37"/>
      <c r="H119" s="28"/>
      <c r="I119" s="28"/>
      <c r="J119" s="28"/>
      <c r="K119" s="28"/>
      <c r="L119" s="28"/>
      <c r="M119" s="28"/>
      <c r="N119" s="29"/>
      <c r="O119" s="29"/>
      <c r="P119" s="29"/>
      <c r="Q119" s="28"/>
      <c r="R119" s="28"/>
      <c r="S119" s="34">
        <v>20</v>
      </c>
      <c r="T119" s="28"/>
      <c r="U119" s="28">
        <v>10</v>
      </c>
      <c r="V119" s="32">
        <f t="shared" si="4"/>
        <v>30</v>
      </c>
      <c r="W119" s="49"/>
      <c r="X119" s="50"/>
      <c r="Y119" s="23">
        <f t="shared" si="5"/>
        <v>0</v>
      </c>
      <c r="Z119" s="23">
        <f t="shared" si="6"/>
        <v>0</v>
      </c>
      <c r="AA119" s="24">
        <f t="shared" si="7"/>
        <v>0</v>
      </c>
    </row>
    <row r="120" spans="1:27" ht="25.5" x14ac:dyDescent="0.2">
      <c r="A120" s="18">
        <v>114</v>
      </c>
      <c r="B120" s="19" t="s">
        <v>270</v>
      </c>
      <c r="C120" s="10" t="s">
        <v>271</v>
      </c>
      <c r="D120" s="20" t="s">
        <v>143</v>
      </c>
      <c r="E120" s="29"/>
      <c r="F120" s="28"/>
      <c r="G120" s="37"/>
      <c r="H120" s="28"/>
      <c r="I120" s="28">
        <v>5</v>
      </c>
      <c r="J120" s="28"/>
      <c r="K120" s="28"/>
      <c r="L120" s="28"/>
      <c r="M120" s="28"/>
      <c r="N120" s="29"/>
      <c r="O120" s="29"/>
      <c r="P120" s="29"/>
      <c r="Q120" s="28"/>
      <c r="R120" s="28"/>
      <c r="S120" s="34">
        <v>20</v>
      </c>
      <c r="T120" s="28">
        <v>1</v>
      </c>
      <c r="U120" s="28">
        <v>10</v>
      </c>
      <c r="V120" s="32">
        <f t="shared" si="4"/>
        <v>36</v>
      </c>
      <c r="W120" s="49"/>
      <c r="X120" s="50"/>
      <c r="Y120" s="23">
        <f t="shared" si="5"/>
        <v>0</v>
      </c>
      <c r="Z120" s="23">
        <f t="shared" si="6"/>
        <v>0</v>
      </c>
      <c r="AA120" s="24">
        <f t="shared" si="7"/>
        <v>0</v>
      </c>
    </row>
    <row r="121" spans="1:27" ht="25.5" x14ac:dyDescent="0.2">
      <c r="A121" s="18">
        <v>115</v>
      </c>
      <c r="B121" s="19" t="s">
        <v>272</v>
      </c>
      <c r="C121" s="10" t="s">
        <v>273</v>
      </c>
      <c r="D121" s="20" t="s">
        <v>143</v>
      </c>
      <c r="E121" s="29"/>
      <c r="F121" s="28"/>
      <c r="G121" s="37"/>
      <c r="H121" s="28"/>
      <c r="I121" s="28"/>
      <c r="J121" s="28"/>
      <c r="K121" s="28"/>
      <c r="L121" s="28"/>
      <c r="M121" s="28"/>
      <c r="N121" s="29"/>
      <c r="O121" s="29"/>
      <c r="P121" s="29"/>
      <c r="Q121" s="28"/>
      <c r="R121" s="28"/>
      <c r="S121" s="34">
        <v>20</v>
      </c>
      <c r="T121" s="28"/>
      <c r="U121" s="28"/>
      <c r="V121" s="32">
        <f t="shared" si="4"/>
        <v>20</v>
      </c>
      <c r="W121" s="49"/>
      <c r="X121" s="50"/>
      <c r="Y121" s="23">
        <f t="shared" si="5"/>
        <v>0</v>
      </c>
      <c r="Z121" s="23">
        <f t="shared" si="6"/>
        <v>0</v>
      </c>
      <c r="AA121" s="24">
        <f t="shared" si="7"/>
        <v>0</v>
      </c>
    </row>
    <row r="122" spans="1:27" ht="25.5" x14ac:dyDescent="0.2">
      <c r="A122" s="18">
        <v>116</v>
      </c>
      <c r="B122" s="19" t="s">
        <v>274</v>
      </c>
      <c r="C122" s="10" t="s">
        <v>273</v>
      </c>
      <c r="D122" s="20" t="s">
        <v>143</v>
      </c>
      <c r="E122" s="29"/>
      <c r="F122" s="28"/>
      <c r="G122" s="37"/>
      <c r="H122" s="28"/>
      <c r="I122" s="28"/>
      <c r="J122" s="28"/>
      <c r="K122" s="28"/>
      <c r="L122" s="28"/>
      <c r="M122" s="28"/>
      <c r="N122" s="29"/>
      <c r="O122" s="29"/>
      <c r="P122" s="29"/>
      <c r="Q122" s="28"/>
      <c r="R122" s="28"/>
      <c r="S122" s="34"/>
      <c r="T122" s="28">
        <v>1</v>
      </c>
      <c r="U122" s="28"/>
      <c r="V122" s="32">
        <f t="shared" si="4"/>
        <v>1</v>
      </c>
      <c r="W122" s="49"/>
      <c r="X122" s="50"/>
      <c r="Y122" s="23">
        <f t="shared" si="5"/>
        <v>0</v>
      </c>
      <c r="Z122" s="23">
        <f t="shared" si="6"/>
        <v>0</v>
      </c>
      <c r="AA122" s="24">
        <f t="shared" si="7"/>
        <v>0</v>
      </c>
    </row>
    <row r="123" spans="1:27" ht="15.75" x14ac:dyDescent="0.2">
      <c r="A123" s="18">
        <v>117</v>
      </c>
      <c r="B123" s="19" t="s">
        <v>275</v>
      </c>
      <c r="C123" s="10" t="s">
        <v>276</v>
      </c>
      <c r="D123" s="20" t="s">
        <v>29</v>
      </c>
      <c r="E123" s="29"/>
      <c r="F123" s="28"/>
      <c r="G123" s="37"/>
      <c r="H123" s="28"/>
      <c r="I123" s="28"/>
      <c r="J123" s="28"/>
      <c r="K123" s="28"/>
      <c r="L123" s="28"/>
      <c r="M123" s="28"/>
      <c r="N123" s="29"/>
      <c r="O123" s="29"/>
      <c r="P123" s="29"/>
      <c r="Q123" s="28"/>
      <c r="R123" s="28"/>
      <c r="S123" s="34"/>
      <c r="T123" s="28"/>
      <c r="U123" s="28"/>
      <c r="V123" s="32">
        <f t="shared" si="4"/>
        <v>0</v>
      </c>
      <c r="W123" s="49"/>
      <c r="X123" s="50"/>
      <c r="Y123" s="23">
        <f t="shared" si="5"/>
        <v>0</v>
      </c>
      <c r="Z123" s="23">
        <f t="shared" si="6"/>
        <v>0</v>
      </c>
      <c r="AA123" s="24">
        <f t="shared" si="7"/>
        <v>0</v>
      </c>
    </row>
    <row r="124" spans="1:27" ht="15.75" x14ac:dyDescent="0.2">
      <c r="A124" s="18">
        <v>118</v>
      </c>
      <c r="B124" s="19" t="s">
        <v>277</v>
      </c>
      <c r="C124" s="10" t="s">
        <v>278</v>
      </c>
      <c r="D124" s="20" t="s">
        <v>279</v>
      </c>
      <c r="E124" s="29"/>
      <c r="F124" s="28"/>
      <c r="G124" s="37"/>
      <c r="H124" s="28"/>
      <c r="I124" s="28"/>
      <c r="J124" s="28"/>
      <c r="K124" s="28"/>
      <c r="L124" s="28"/>
      <c r="M124" s="28"/>
      <c r="N124" s="29"/>
      <c r="O124" s="29">
        <v>4</v>
      </c>
      <c r="P124" s="29"/>
      <c r="Q124" s="28"/>
      <c r="R124" s="28"/>
      <c r="S124" s="34"/>
      <c r="T124" s="28"/>
      <c r="U124" s="28"/>
      <c r="V124" s="32">
        <f t="shared" si="4"/>
        <v>4</v>
      </c>
      <c r="W124" s="49"/>
      <c r="X124" s="50"/>
      <c r="Y124" s="23">
        <f t="shared" si="5"/>
        <v>0</v>
      </c>
      <c r="Z124" s="23">
        <f t="shared" si="6"/>
        <v>0</v>
      </c>
      <c r="AA124" s="24">
        <f t="shared" si="7"/>
        <v>0</v>
      </c>
    </row>
    <row r="125" spans="1:27" ht="51" x14ac:dyDescent="0.2">
      <c r="A125" s="18">
        <v>119</v>
      </c>
      <c r="B125" s="19" t="s">
        <v>280</v>
      </c>
      <c r="C125" s="10" t="s">
        <v>281</v>
      </c>
      <c r="D125" s="20" t="s">
        <v>29</v>
      </c>
      <c r="E125" s="29"/>
      <c r="F125" s="28"/>
      <c r="G125" s="37"/>
      <c r="H125" s="28"/>
      <c r="I125" s="28"/>
      <c r="J125" s="28"/>
      <c r="K125" s="28"/>
      <c r="L125" s="28"/>
      <c r="M125" s="28"/>
      <c r="N125" s="29"/>
      <c r="O125" s="29"/>
      <c r="P125" s="29"/>
      <c r="Q125" s="28"/>
      <c r="R125" s="28"/>
      <c r="S125" s="34"/>
      <c r="T125" s="28"/>
      <c r="U125" s="28"/>
      <c r="V125" s="32">
        <f t="shared" si="4"/>
        <v>0</v>
      </c>
      <c r="W125" s="49"/>
      <c r="X125" s="50"/>
      <c r="Y125" s="23">
        <f t="shared" si="5"/>
        <v>0</v>
      </c>
      <c r="Z125" s="23">
        <f t="shared" si="6"/>
        <v>0</v>
      </c>
      <c r="AA125" s="24">
        <f t="shared" si="7"/>
        <v>0</v>
      </c>
    </row>
    <row r="126" spans="1:27" ht="38.25" x14ac:dyDescent="0.2">
      <c r="A126" s="18">
        <v>120</v>
      </c>
      <c r="B126" s="19" t="s">
        <v>282</v>
      </c>
      <c r="C126" s="10" t="s">
        <v>283</v>
      </c>
      <c r="D126" s="20" t="s">
        <v>29</v>
      </c>
      <c r="E126" s="29"/>
      <c r="F126" s="28"/>
      <c r="G126" s="37"/>
      <c r="H126" s="28"/>
      <c r="I126" s="28"/>
      <c r="J126" s="28"/>
      <c r="K126" s="28"/>
      <c r="L126" s="28"/>
      <c r="M126" s="28"/>
      <c r="N126" s="29"/>
      <c r="O126" s="29"/>
      <c r="P126" s="29"/>
      <c r="Q126" s="28"/>
      <c r="R126" s="28"/>
      <c r="S126" s="34"/>
      <c r="T126" s="28"/>
      <c r="U126" s="28"/>
      <c r="V126" s="32">
        <f t="shared" si="4"/>
        <v>0</v>
      </c>
      <c r="W126" s="49"/>
      <c r="X126" s="50"/>
      <c r="Y126" s="23">
        <f t="shared" si="5"/>
        <v>0</v>
      </c>
      <c r="Z126" s="23">
        <f t="shared" si="6"/>
        <v>0</v>
      </c>
      <c r="AA126" s="24">
        <f t="shared" si="7"/>
        <v>0</v>
      </c>
    </row>
    <row r="127" spans="1:27" ht="25.5" x14ac:dyDescent="0.2">
      <c r="A127" s="18">
        <v>121</v>
      </c>
      <c r="B127" s="19" t="s">
        <v>284</v>
      </c>
      <c r="C127" s="10" t="s">
        <v>285</v>
      </c>
      <c r="D127" s="20" t="s">
        <v>29</v>
      </c>
      <c r="E127" s="29"/>
      <c r="F127" s="28"/>
      <c r="G127" s="37"/>
      <c r="H127" s="28"/>
      <c r="I127" s="28"/>
      <c r="J127" s="28"/>
      <c r="K127" s="28"/>
      <c r="L127" s="28"/>
      <c r="M127" s="28"/>
      <c r="N127" s="29"/>
      <c r="O127" s="29"/>
      <c r="P127" s="29"/>
      <c r="Q127" s="28"/>
      <c r="R127" s="28"/>
      <c r="S127" s="34"/>
      <c r="T127" s="28"/>
      <c r="U127" s="28"/>
      <c r="V127" s="32">
        <f t="shared" si="4"/>
        <v>0</v>
      </c>
      <c r="W127" s="49"/>
      <c r="X127" s="50"/>
      <c r="Y127" s="23">
        <f t="shared" si="5"/>
        <v>0</v>
      </c>
      <c r="Z127" s="23">
        <f t="shared" si="6"/>
        <v>0</v>
      </c>
      <c r="AA127" s="24">
        <f t="shared" si="7"/>
        <v>0</v>
      </c>
    </row>
    <row r="128" spans="1:27" ht="25.5" x14ac:dyDescent="0.2">
      <c r="A128" s="18">
        <v>122</v>
      </c>
      <c r="B128" s="19" t="s">
        <v>286</v>
      </c>
      <c r="C128" s="10" t="s">
        <v>287</v>
      </c>
      <c r="D128" s="20" t="s">
        <v>29</v>
      </c>
      <c r="E128" s="29"/>
      <c r="F128" s="28"/>
      <c r="G128" s="37"/>
      <c r="H128" s="28"/>
      <c r="I128" s="28"/>
      <c r="J128" s="28"/>
      <c r="K128" s="28"/>
      <c r="L128" s="28"/>
      <c r="M128" s="28"/>
      <c r="N128" s="29"/>
      <c r="O128" s="29"/>
      <c r="P128" s="29"/>
      <c r="Q128" s="28"/>
      <c r="R128" s="28"/>
      <c r="S128" s="34">
        <v>20</v>
      </c>
      <c r="T128" s="28"/>
      <c r="U128" s="28"/>
      <c r="V128" s="32">
        <f t="shared" si="4"/>
        <v>20</v>
      </c>
      <c r="W128" s="49"/>
      <c r="X128" s="50"/>
      <c r="Y128" s="23">
        <f t="shared" si="5"/>
        <v>0</v>
      </c>
      <c r="Z128" s="23">
        <f t="shared" si="6"/>
        <v>0</v>
      </c>
      <c r="AA128" s="24">
        <f t="shared" si="7"/>
        <v>0</v>
      </c>
    </row>
    <row r="129" spans="1:27" ht="25.5" x14ac:dyDescent="0.2">
      <c r="A129" s="18">
        <v>123</v>
      </c>
      <c r="B129" s="19" t="s">
        <v>288</v>
      </c>
      <c r="C129" s="10" t="s">
        <v>289</v>
      </c>
      <c r="D129" s="20" t="s">
        <v>29</v>
      </c>
      <c r="E129" s="29"/>
      <c r="F129" s="28"/>
      <c r="G129" s="37"/>
      <c r="H129" s="28">
        <v>30</v>
      </c>
      <c r="I129" s="28"/>
      <c r="J129" s="28"/>
      <c r="K129" s="28">
        <v>20</v>
      </c>
      <c r="L129" s="28"/>
      <c r="M129" s="28"/>
      <c r="N129" s="29"/>
      <c r="O129" s="29"/>
      <c r="P129" s="29"/>
      <c r="Q129" s="28"/>
      <c r="R129" s="28"/>
      <c r="S129" s="34"/>
      <c r="T129" s="28"/>
      <c r="U129" s="28"/>
      <c r="V129" s="32">
        <f t="shared" si="4"/>
        <v>50</v>
      </c>
      <c r="W129" s="49"/>
      <c r="X129" s="50"/>
      <c r="Y129" s="23">
        <f t="shared" si="5"/>
        <v>0</v>
      </c>
      <c r="Z129" s="23">
        <f t="shared" si="6"/>
        <v>0</v>
      </c>
      <c r="AA129" s="24">
        <f t="shared" si="7"/>
        <v>0</v>
      </c>
    </row>
    <row r="130" spans="1:27" ht="25.5" x14ac:dyDescent="0.2">
      <c r="A130" s="18">
        <v>124</v>
      </c>
      <c r="B130" s="19" t="s">
        <v>290</v>
      </c>
      <c r="C130" s="10" t="s">
        <v>287</v>
      </c>
      <c r="D130" s="20" t="s">
        <v>29</v>
      </c>
      <c r="E130" s="29"/>
      <c r="F130" s="28"/>
      <c r="G130" s="37"/>
      <c r="H130" s="28"/>
      <c r="I130" s="28"/>
      <c r="J130" s="28"/>
      <c r="K130" s="28">
        <v>20</v>
      </c>
      <c r="L130" s="28"/>
      <c r="M130" s="28"/>
      <c r="N130" s="29"/>
      <c r="O130" s="29"/>
      <c r="P130" s="29"/>
      <c r="Q130" s="28"/>
      <c r="R130" s="28"/>
      <c r="S130" s="34">
        <v>20</v>
      </c>
      <c r="T130" s="28"/>
      <c r="U130" s="28"/>
      <c r="V130" s="32">
        <f t="shared" si="4"/>
        <v>40</v>
      </c>
      <c r="W130" s="49"/>
      <c r="X130" s="50"/>
      <c r="Y130" s="23">
        <f t="shared" si="5"/>
        <v>0</v>
      </c>
      <c r="Z130" s="23">
        <f t="shared" si="6"/>
        <v>0</v>
      </c>
      <c r="AA130" s="24">
        <f t="shared" si="7"/>
        <v>0</v>
      </c>
    </row>
    <row r="131" spans="1:27" ht="25.5" x14ac:dyDescent="0.2">
      <c r="A131" s="18">
        <v>125</v>
      </c>
      <c r="B131" s="19" t="s">
        <v>291</v>
      </c>
      <c r="C131" s="10" t="s">
        <v>292</v>
      </c>
      <c r="D131" s="20" t="s">
        <v>29</v>
      </c>
      <c r="E131" s="29"/>
      <c r="F131" s="28"/>
      <c r="G131" s="37"/>
      <c r="H131" s="28"/>
      <c r="I131" s="28"/>
      <c r="J131" s="28"/>
      <c r="K131" s="28"/>
      <c r="L131" s="28"/>
      <c r="M131" s="28"/>
      <c r="N131" s="29"/>
      <c r="O131" s="29"/>
      <c r="P131" s="29"/>
      <c r="Q131" s="28"/>
      <c r="R131" s="28"/>
      <c r="S131" s="34"/>
      <c r="T131" s="28"/>
      <c r="U131" s="28"/>
      <c r="V131" s="32">
        <f t="shared" si="4"/>
        <v>0</v>
      </c>
      <c r="W131" s="49"/>
      <c r="X131" s="50"/>
      <c r="Y131" s="23">
        <f t="shared" si="5"/>
        <v>0</v>
      </c>
      <c r="Z131" s="23">
        <f t="shared" si="6"/>
        <v>0</v>
      </c>
      <c r="AA131" s="24">
        <f t="shared" si="7"/>
        <v>0</v>
      </c>
    </row>
    <row r="132" spans="1:27" ht="25.5" x14ac:dyDescent="0.2">
      <c r="A132" s="18">
        <v>126</v>
      </c>
      <c r="B132" s="19" t="s">
        <v>293</v>
      </c>
      <c r="C132" s="10" t="s">
        <v>294</v>
      </c>
      <c r="D132" s="20" t="s">
        <v>29</v>
      </c>
      <c r="E132" s="29"/>
      <c r="F132" s="28"/>
      <c r="G132" s="37"/>
      <c r="H132" s="28"/>
      <c r="I132" s="28"/>
      <c r="J132" s="28"/>
      <c r="K132" s="28"/>
      <c r="L132" s="28"/>
      <c r="M132" s="28"/>
      <c r="N132" s="29"/>
      <c r="O132" s="29"/>
      <c r="P132" s="29"/>
      <c r="Q132" s="28"/>
      <c r="R132" s="28"/>
      <c r="S132" s="34"/>
      <c r="T132" s="28"/>
      <c r="U132" s="28"/>
      <c r="V132" s="32">
        <f t="shared" si="4"/>
        <v>0</v>
      </c>
      <c r="W132" s="49"/>
      <c r="X132" s="50"/>
      <c r="Y132" s="23">
        <f t="shared" si="5"/>
        <v>0</v>
      </c>
      <c r="Z132" s="23">
        <f t="shared" si="6"/>
        <v>0</v>
      </c>
      <c r="AA132" s="24">
        <f t="shared" si="7"/>
        <v>0</v>
      </c>
    </row>
    <row r="133" spans="1:27" ht="102" x14ac:dyDescent="0.2">
      <c r="A133" s="18">
        <v>127</v>
      </c>
      <c r="B133" s="19" t="s">
        <v>295</v>
      </c>
      <c r="C133" s="10" t="s">
        <v>296</v>
      </c>
      <c r="D133" s="20" t="s">
        <v>29</v>
      </c>
      <c r="E133" s="29"/>
      <c r="F133" s="28"/>
      <c r="G133" s="37"/>
      <c r="H133" s="28"/>
      <c r="I133" s="28"/>
      <c r="J133" s="28"/>
      <c r="K133" s="28"/>
      <c r="L133" s="28"/>
      <c r="M133" s="28"/>
      <c r="N133" s="29"/>
      <c r="O133" s="29"/>
      <c r="P133" s="29"/>
      <c r="Q133" s="28"/>
      <c r="R133" s="28"/>
      <c r="S133" s="34"/>
      <c r="T133" s="28"/>
      <c r="U133" s="28"/>
      <c r="V133" s="32">
        <f t="shared" si="4"/>
        <v>0</v>
      </c>
      <c r="W133" s="49"/>
      <c r="X133" s="50"/>
      <c r="Y133" s="23">
        <f t="shared" si="5"/>
        <v>0</v>
      </c>
      <c r="Z133" s="23">
        <f t="shared" si="6"/>
        <v>0</v>
      </c>
      <c r="AA133" s="24">
        <f t="shared" si="7"/>
        <v>0</v>
      </c>
    </row>
    <row r="134" spans="1:27" ht="15.75" x14ac:dyDescent="0.2">
      <c r="A134" s="18">
        <v>128</v>
      </c>
      <c r="B134" s="19" t="s">
        <v>297</v>
      </c>
      <c r="C134" s="10" t="s">
        <v>298</v>
      </c>
      <c r="D134" s="20" t="s">
        <v>29</v>
      </c>
      <c r="E134" s="29"/>
      <c r="F134" s="28"/>
      <c r="G134" s="37">
        <v>20</v>
      </c>
      <c r="H134" s="28"/>
      <c r="I134" s="28">
        <v>30</v>
      </c>
      <c r="J134" s="28">
        <v>10</v>
      </c>
      <c r="K134" s="28">
        <v>10</v>
      </c>
      <c r="L134" s="28"/>
      <c r="M134" s="28">
        <v>20</v>
      </c>
      <c r="N134" s="29"/>
      <c r="O134" s="29">
        <v>30</v>
      </c>
      <c r="P134" s="29"/>
      <c r="Q134" s="28"/>
      <c r="R134" s="28"/>
      <c r="S134" s="34">
        <v>50</v>
      </c>
      <c r="T134" s="28">
        <v>40</v>
      </c>
      <c r="U134" s="28">
        <v>10</v>
      </c>
      <c r="V134" s="32">
        <f t="shared" ref="V134:V197" si="10">E134+F134+G134+H134+I134+J134+K134+L134+M134+N134+O134+P134+Q134+R134+S134+T134+U134</f>
        <v>220</v>
      </c>
      <c r="W134" s="49"/>
      <c r="X134" s="50"/>
      <c r="Y134" s="23">
        <f t="shared" si="5"/>
        <v>0</v>
      </c>
      <c r="Z134" s="23">
        <f t="shared" ref="Z134:Z197" si="11">Y134*0.23</f>
        <v>0</v>
      </c>
      <c r="AA134" s="24">
        <f t="shared" ref="AA134:AA197" si="12">Z134+Y134</f>
        <v>0</v>
      </c>
    </row>
    <row r="135" spans="1:27" ht="25.5" x14ac:dyDescent="0.2">
      <c r="A135" s="18">
        <v>129</v>
      </c>
      <c r="B135" s="19" t="s">
        <v>299</v>
      </c>
      <c r="C135" s="10" t="s">
        <v>300</v>
      </c>
      <c r="D135" s="20" t="s">
        <v>29</v>
      </c>
      <c r="E135" s="29"/>
      <c r="F135" s="28"/>
      <c r="G135" s="37"/>
      <c r="H135" s="28"/>
      <c r="I135" s="28">
        <v>20</v>
      </c>
      <c r="J135" s="28">
        <v>20</v>
      </c>
      <c r="K135" s="28"/>
      <c r="L135" s="28"/>
      <c r="M135" s="28">
        <v>20</v>
      </c>
      <c r="N135" s="29"/>
      <c r="O135" s="29"/>
      <c r="P135" s="29"/>
      <c r="Q135" s="28"/>
      <c r="R135" s="28"/>
      <c r="S135" s="34">
        <v>20</v>
      </c>
      <c r="T135" s="28">
        <v>40</v>
      </c>
      <c r="U135" s="28"/>
      <c r="V135" s="32">
        <f t="shared" si="10"/>
        <v>120</v>
      </c>
      <c r="W135" s="49"/>
      <c r="X135" s="50"/>
      <c r="Y135" s="23">
        <f t="shared" si="5"/>
        <v>0</v>
      </c>
      <c r="Z135" s="23">
        <f t="shared" si="11"/>
        <v>0</v>
      </c>
      <c r="AA135" s="24">
        <f t="shared" si="12"/>
        <v>0</v>
      </c>
    </row>
    <row r="136" spans="1:27" ht="76.5" x14ac:dyDescent="0.2">
      <c r="A136" s="18">
        <v>130</v>
      </c>
      <c r="B136" s="19" t="s">
        <v>301</v>
      </c>
      <c r="C136" s="10" t="s">
        <v>302</v>
      </c>
      <c r="D136" s="20" t="s">
        <v>29</v>
      </c>
      <c r="E136" s="29"/>
      <c r="F136" s="28"/>
      <c r="G136" s="37">
        <v>10</v>
      </c>
      <c r="H136" s="28">
        <v>30</v>
      </c>
      <c r="I136" s="28"/>
      <c r="J136" s="28"/>
      <c r="K136" s="28"/>
      <c r="L136" s="28"/>
      <c r="M136" s="28">
        <v>10</v>
      </c>
      <c r="N136" s="29"/>
      <c r="O136" s="29"/>
      <c r="P136" s="29"/>
      <c r="Q136" s="28"/>
      <c r="R136" s="28"/>
      <c r="S136" s="34"/>
      <c r="T136" s="28"/>
      <c r="U136" s="28"/>
      <c r="V136" s="32">
        <f t="shared" si="10"/>
        <v>50</v>
      </c>
      <c r="W136" s="49"/>
      <c r="X136" s="50"/>
      <c r="Y136" s="23">
        <f t="shared" ref="Y136:Y201" si="13">V136*X136</f>
        <v>0</v>
      </c>
      <c r="Z136" s="23">
        <f t="shared" si="11"/>
        <v>0</v>
      </c>
      <c r="AA136" s="24">
        <f t="shared" si="12"/>
        <v>0</v>
      </c>
    </row>
    <row r="137" spans="1:27" ht="51" x14ac:dyDescent="0.2">
      <c r="A137" s="18">
        <v>131</v>
      </c>
      <c r="B137" s="19" t="s">
        <v>303</v>
      </c>
      <c r="C137" s="10" t="s">
        <v>304</v>
      </c>
      <c r="D137" s="20" t="s">
        <v>29</v>
      </c>
      <c r="E137" s="29"/>
      <c r="F137" s="28"/>
      <c r="G137" s="37"/>
      <c r="H137" s="28">
        <v>3</v>
      </c>
      <c r="I137" s="28"/>
      <c r="J137" s="28"/>
      <c r="K137" s="28"/>
      <c r="L137" s="28"/>
      <c r="M137" s="28"/>
      <c r="N137" s="29"/>
      <c r="O137" s="29"/>
      <c r="P137" s="29"/>
      <c r="Q137" s="28"/>
      <c r="R137" s="28"/>
      <c r="S137" s="34"/>
      <c r="T137" s="28">
        <v>10</v>
      </c>
      <c r="U137" s="28"/>
      <c r="V137" s="32">
        <f t="shared" si="10"/>
        <v>13</v>
      </c>
      <c r="W137" s="49"/>
      <c r="X137" s="50"/>
      <c r="Y137" s="23">
        <f t="shared" si="13"/>
        <v>0</v>
      </c>
      <c r="Z137" s="23">
        <f t="shared" si="11"/>
        <v>0</v>
      </c>
      <c r="AA137" s="24">
        <f t="shared" si="12"/>
        <v>0</v>
      </c>
    </row>
    <row r="138" spans="1:27" ht="38.25" x14ac:dyDescent="0.2">
      <c r="A138" s="18">
        <v>132</v>
      </c>
      <c r="B138" s="19" t="s">
        <v>305</v>
      </c>
      <c r="C138" s="10" t="s">
        <v>306</v>
      </c>
      <c r="D138" s="20" t="s">
        <v>29</v>
      </c>
      <c r="E138" s="29">
        <v>10</v>
      </c>
      <c r="F138" s="28"/>
      <c r="G138" s="37"/>
      <c r="H138" s="28"/>
      <c r="I138" s="28"/>
      <c r="J138" s="28"/>
      <c r="K138" s="28"/>
      <c r="L138" s="28">
        <v>10</v>
      </c>
      <c r="M138" s="28"/>
      <c r="N138" s="29"/>
      <c r="O138" s="29"/>
      <c r="P138" s="29"/>
      <c r="Q138" s="28"/>
      <c r="R138" s="28"/>
      <c r="S138" s="34"/>
      <c r="T138" s="28">
        <v>10</v>
      </c>
      <c r="U138" s="28">
        <v>5</v>
      </c>
      <c r="V138" s="32">
        <f t="shared" si="10"/>
        <v>35</v>
      </c>
      <c r="W138" s="49"/>
      <c r="X138" s="50"/>
      <c r="Y138" s="23">
        <f t="shared" si="13"/>
        <v>0</v>
      </c>
      <c r="Z138" s="23">
        <f t="shared" si="11"/>
        <v>0</v>
      </c>
      <c r="AA138" s="24">
        <f t="shared" si="12"/>
        <v>0</v>
      </c>
    </row>
    <row r="139" spans="1:27" ht="102" x14ac:dyDescent="0.2">
      <c r="A139" s="18">
        <v>133</v>
      </c>
      <c r="B139" s="19" t="s">
        <v>307</v>
      </c>
      <c r="C139" s="10" t="s">
        <v>308</v>
      </c>
      <c r="D139" s="20" t="s">
        <v>29</v>
      </c>
      <c r="E139" s="29"/>
      <c r="F139" s="28"/>
      <c r="G139" s="37"/>
      <c r="H139" s="28"/>
      <c r="I139" s="28"/>
      <c r="J139" s="28"/>
      <c r="K139" s="28"/>
      <c r="L139" s="28"/>
      <c r="M139" s="28"/>
      <c r="N139" s="29"/>
      <c r="O139" s="29"/>
      <c r="P139" s="29"/>
      <c r="Q139" s="28"/>
      <c r="R139" s="28"/>
      <c r="S139" s="34"/>
      <c r="T139" s="28"/>
      <c r="U139" s="28"/>
      <c r="V139" s="32">
        <f t="shared" si="10"/>
        <v>0</v>
      </c>
      <c r="W139" s="49"/>
      <c r="X139" s="50"/>
      <c r="Y139" s="23">
        <f t="shared" si="13"/>
        <v>0</v>
      </c>
      <c r="Z139" s="23">
        <f t="shared" si="11"/>
        <v>0</v>
      </c>
      <c r="AA139" s="24">
        <f t="shared" si="12"/>
        <v>0</v>
      </c>
    </row>
    <row r="140" spans="1:27" ht="140.25" x14ac:dyDescent="0.2">
      <c r="A140" s="18">
        <v>134</v>
      </c>
      <c r="B140" s="19" t="s">
        <v>309</v>
      </c>
      <c r="C140" s="10" t="s">
        <v>310</v>
      </c>
      <c r="D140" s="20" t="s">
        <v>29</v>
      </c>
      <c r="E140" s="29"/>
      <c r="F140" s="28"/>
      <c r="G140" s="37"/>
      <c r="H140" s="28"/>
      <c r="I140" s="28"/>
      <c r="J140" s="28"/>
      <c r="K140" s="28"/>
      <c r="L140" s="28"/>
      <c r="M140" s="28"/>
      <c r="N140" s="29"/>
      <c r="O140" s="29"/>
      <c r="P140" s="29"/>
      <c r="Q140" s="28"/>
      <c r="R140" s="28"/>
      <c r="S140" s="34"/>
      <c r="T140" s="28"/>
      <c r="U140" s="28"/>
      <c r="V140" s="32">
        <f t="shared" si="10"/>
        <v>0</v>
      </c>
      <c r="W140" s="49"/>
      <c r="X140" s="50"/>
      <c r="Y140" s="23">
        <f t="shared" si="13"/>
        <v>0</v>
      </c>
      <c r="Z140" s="23">
        <f t="shared" si="11"/>
        <v>0</v>
      </c>
      <c r="AA140" s="24">
        <f t="shared" si="12"/>
        <v>0</v>
      </c>
    </row>
    <row r="141" spans="1:27" ht="25.5" x14ac:dyDescent="0.2">
      <c r="A141" s="18">
        <v>135</v>
      </c>
      <c r="B141" s="19" t="s">
        <v>311</v>
      </c>
      <c r="C141" s="10" t="s">
        <v>312</v>
      </c>
      <c r="D141" s="20" t="s">
        <v>29</v>
      </c>
      <c r="E141" s="29"/>
      <c r="F141" s="28"/>
      <c r="G141" s="37"/>
      <c r="H141" s="28"/>
      <c r="I141" s="28">
        <v>10</v>
      </c>
      <c r="J141" s="28"/>
      <c r="K141" s="28"/>
      <c r="L141" s="28"/>
      <c r="M141" s="28"/>
      <c r="N141" s="29"/>
      <c r="O141" s="29"/>
      <c r="P141" s="29"/>
      <c r="Q141" s="28"/>
      <c r="R141" s="28"/>
      <c r="S141" s="34"/>
      <c r="T141" s="28"/>
      <c r="U141" s="28"/>
      <c r="V141" s="32">
        <f t="shared" si="10"/>
        <v>10</v>
      </c>
      <c r="W141" s="49"/>
      <c r="X141" s="50"/>
      <c r="Y141" s="23">
        <f t="shared" si="13"/>
        <v>0</v>
      </c>
      <c r="Z141" s="23">
        <f t="shared" si="11"/>
        <v>0</v>
      </c>
      <c r="AA141" s="24">
        <f t="shared" si="12"/>
        <v>0</v>
      </c>
    </row>
    <row r="142" spans="1:27" ht="25.5" x14ac:dyDescent="0.2">
      <c r="A142" s="18">
        <v>136</v>
      </c>
      <c r="B142" s="19" t="s">
        <v>313</v>
      </c>
      <c r="C142" s="10" t="s">
        <v>314</v>
      </c>
      <c r="D142" s="20" t="s">
        <v>29</v>
      </c>
      <c r="E142" s="29"/>
      <c r="F142" s="28"/>
      <c r="G142" s="37"/>
      <c r="H142" s="28"/>
      <c r="I142" s="28">
        <v>10</v>
      </c>
      <c r="J142" s="28"/>
      <c r="K142" s="28">
        <v>10</v>
      </c>
      <c r="L142" s="28"/>
      <c r="M142" s="28"/>
      <c r="N142" s="29"/>
      <c r="O142" s="29">
        <v>10</v>
      </c>
      <c r="P142" s="29"/>
      <c r="Q142" s="28"/>
      <c r="R142" s="28"/>
      <c r="S142" s="34"/>
      <c r="T142" s="28">
        <v>24</v>
      </c>
      <c r="U142" s="28"/>
      <c r="V142" s="32">
        <f t="shared" si="10"/>
        <v>54</v>
      </c>
      <c r="W142" s="49"/>
      <c r="X142" s="50"/>
      <c r="Y142" s="23">
        <f t="shared" si="13"/>
        <v>0</v>
      </c>
      <c r="Z142" s="23">
        <f t="shared" si="11"/>
        <v>0</v>
      </c>
      <c r="AA142" s="24">
        <f t="shared" si="12"/>
        <v>0</v>
      </c>
    </row>
    <row r="143" spans="1:27" ht="25.5" x14ac:dyDescent="0.2">
      <c r="A143" s="18">
        <v>137</v>
      </c>
      <c r="B143" s="19" t="s">
        <v>315</v>
      </c>
      <c r="C143" s="10" t="s">
        <v>316</v>
      </c>
      <c r="D143" s="20" t="s">
        <v>29</v>
      </c>
      <c r="E143" s="29"/>
      <c r="F143" s="28"/>
      <c r="G143" s="37"/>
      <c r="H143" s="28"/>
      <c r="I143" s="28"/>
      <c r="J143" s="28"/>
      <c r="K143" s="28"/>
      <c r="L143" s="28"/>
      <c r="M143" s="28"/>
      <c r="N143" s="29"/>
      <c r="O143" s="29"/>
      <c r="P143" s="29"/>
      <c r="Q143" s="28"/>
      <c r="R143" s="28"/>
      <c r="S143" s="34"/>
      <c r="T143" s="28">
        <v>24</v>
      </c>
      <c r="U143" s="28"/>
      <c r="V143" s="32">
        <f t="shared" si="10"/>
        <v>24</v>
      </c>
      <c r="W143" s="49"/>
      <c r="X143" s="50"/>
      <c r="Y143" s="23">
        <f t="shared" si="13"/>
        <v>0</v>
      </c>
      <c r="Z143" s="23">
        <f t="shared" si="11"/>
        <v>0</v>
      </c>
      <c r="AA143" s="24">
        <f t="shared" si="12"/>
        <v>0</v>
      </c>
    </row>
    <row r="144" spans="1:27" ht="15.75" x14ac:dyDescent="0.2">
      <c r="A144" s="18">
        <v>138</v>
      </c>
      <c r="B144" s="19" t="s">
        <v>317</v>
      </c>
      <c r="C144" s="10" t="s">
        <v>318</v>
      </c>
      <c r="D144" s="20" t="s">
        <v>29</v>
      </c>
      <c r="E144" s="29"/>
      <c r="F144" s="28"/>
      <c r="G144" s="37"/>
      <c r="H144" s="28"/>
      <c r="I144" s="28"/>
      <c r="J144" s="28"/>
      <c r="K144" s="28">
        <v>6</v>
      </c>
      <c r="L144" s="28"/>
      <c r="M144" s="28"/>
      <c r="N144" s="29"/>
      <c r="O144" s="29">
        <v>12</v>
      </c>
      <c r="P144" s="29"/>
      <c r="Q144" s="28"/>
      <c r="R144" s="28"/>
      <c r="S144" s="34"/>
      <c r="T144" s="28"/>
      <c r="U144" s="28"/>
      <c r="V144" s="32">
        <f t="shared" si="10"/>
        <v>18</v>
      </c>
      <c r="W144" s="49"/>
      <c r="X144" s="50"/>
      <c r="Y144" s="23">
        <f t="shared" si="13"/>
        <v>0</v>
      </c>
      <c r="Z144" s="23">
        <f t="shared" si="11"/>
        <v>0</v>
      </c>
      <c r="AA144" s="24">
        <f t="shared" si="12"/>
        <v>0</v>
      </c>
    </row>
    <row r="145" spans="1:27" ht="15.75" x14ac:dyDescent="0.2">
      <c r="A145" s="18">
        <v>139</v>
      </c>
      <c r="B145" s="19" t="s">
        <v>319</v>
      </c>
      <c r="C145" s="10" t="s">
        <v>320</v>
      </c>
      <c r="D145" s="20" t="s">
        <v>29</v>
      </c>
      <c r="E145" s="29"/>
      <c r="F145" s="28"/>
      <c r="G145" s="37"/>
      <c r="H145" s="28"/>
      <c r="I145" s="28"/>
      <c r="J145" s="28"/>
      <c r="K145" s="28"/>
      <c r="L145" s="28"/>
      <c r="M145" s="28"/>
      <c r="N145" s="29"/>
      <c r="O145" s="29">
        <v>24</v>
      </c>
      <c r="P145" s="29"/>
      <c r="Q145" s="28"/>
      <c r="R145" s="28"/>
      <c r="S145" s="34"/>
      <c r="T145" s="28"/>
      <c r="U145" s="28">
        <v>12</v>
      </c>
      <c r="V145" s="32">
        <f t="shared" si="10"/>
        <v>36</v>
      </c>
      <c r="W145" s="49"/>
      <c r="X145" s="50"/>
      <c r="Y145" s="23">
        <f t="shared" si="13"/>
        <v>0</v>
      </c>
      <c r="Z145" s="23">
        <f t="shared" si="11"/>
        <v>0</v>
      </c>
      <c r="AA145" s="24">
        <f t="shared" si="12"/>
        <v>0</v>
      </c>
    </row>
    <row r="146" spans="1:27" ht="15.75" x14ac:dyDescent="0.2">
      <c r="A146" s="18">
        <v>140</v>
      </c>
      <c r="B146" s="19" t="s">
        <v>321</v>
      </c>
      <c r="C146" s="10" t="s">
        <v>322</v>
      </c>
      <c r="D146" s="20" t="s">
        <v>29</v>
      </c>
      <c r="E146" s="29"/>
      <c r="F146" s="28"/>
      <c r="G146" s="37"/>
      <c r="H146" s="28"/>
      <c r="I146" s="28"/>
      <c r="J146" s="28"/>
      <c r="K146" s="28"/>
      <c r="L146" s="28"/>
      <c r="M146" s="28"/>
      <c r="N146" s="29"/>
      <c r="O146" s="29"/>
      <c r="P146" s="29"/>
      <c r="Q146" s="28"/>
      <c r="R146" s="28"/>
      <c r="S146" s="34"/>
      <c r="T146" s="28"/>
      <c r="U146" s="28"/>
      <c r="V146" s="32">
        <f t="shared" si="10"/>
        <v>0</v>
      </c>
      <c r="W146" s="49"/>
      <c r="X146" s="50"/>
      <c r="Y146" s="23">
        <f t="shared" si="13"/>
        <v>0</v>
      </c>
      <c r="Z146" s="23">
        <f t="shared" si="11"/>
        <v>0</v>
      </c>
      <c r="AA146" s="24">
        <f t="shared" si="12"/>
        <v>0</v>
      </c>
    </row>
    <row r="147" spans="1:27" ht="102" x14ac:dyDescent="0.2">
      <c r="A147" s="18">
        <v>141</v>
      </c>
      <c r="B147" s="19" t="s">
        <v>323</v>
      </c>
      <c r="C147" s="10" t="s">
        <v>324</v>
      </c>
      <c r="D147" s="20" t="s">
        <v>29</v>
      </c>
      <c r="E147" s="29"/>
      <c r="F147" s="28"/>
      <c r="G147" s="37">
        <v>5</v>
      </c>
      <c r="H147" s="28">
        <v>2</v>
      </c>
      <c r="I147" s="28">
        <v>5</v>
      </c>
      <c r="J147" s="28"/>
      <c r="K147" s="28"/>
      <c r="L147" s="28">
        <v>2</v>
      </c>
      <c r="M147" s="28"/>
      <c r="N147" s="29"/>
      <c r="O147" s="29">
        <v>2</v>
      </c>
      <c r="P147" s="29"/>
      <c r="Q147" s="28"/>
      <c r="R147" s="28"/>
      <c r="S147" s="34"/>
      <c r="T147" s="28"/>
      <c r="U147" s="28"/>
      <c r="V147" s="32">
        <f t="shared" si="10"/>
        <v>16</v>
      </c>
      <c r="W147" s="49"/>
      <c r="X147" s="50"/>
      <c r="Y147" s="23">
        <f t="shared" si="13"/>
        <v>0</v>
      </c>
      <c r="Z147" s="23">
        <f t="shared" si="11"/>
        <v>0</v>
      </c>
      <c r="AA147" s="24">
        <f t="shared" si="12"/>
        <v>0</v>
      </c>
    </row>
    <row r="148" spans="1:27" ht="25.5" x14ac:dyDescent="0.2">
      <c r="A148" s="18">
        <v>142</v>
      </c>
      <c r="B148" s="19" t="s">
        <v>325</v>
      </c>
      <c r="C148" s="10" t="s">
        <v>326</v>
      </c>
      <c r="D148" s="20" t="s">
        <v>29</v>
      </c>
      <c r="E148" s="29"/>
      <c r="F148" s="28"/>
      <c r="G148" s="37"/>
      <c r="H148" s="28"/>
      <c r="I148" s="28"/>
      <c r="J148" s="28"/>
      <c r="K148" s="28"/>
      <c r="L148" s="28"/>
      <c r="M148" s="28"/>
      <c r="N148" s="29"/>
      <c r="O148" s="29"/>
      <c r="P148" s="29"/>
      <c r="Q148" s="28"/>
      <c r="R148" s="28"/>
      <c r="S148" s="34">
        <v>10</v>
      </c>
      <c r="T148" s="28"/>
      <c r="U148" s="28"/>
      <c r="V148" s="32">
        <f t="shared" si="10"/>
        <v>10</v>
      </c>
      <c r="W148" s="49"/>
      <c r="X148" s="50"/>
      <c r="Y148" s="23">
        <f t="shared" si="13"/>
        <v>0</v>
      </c>
      <c r="Z148" s="23">
        <f t="shared" si="11"/>
        <v>0</v>
      </c>
      <c r="AA148" s="24">
        <f t="shared" si="12"/>
        <v>0</v>
      </c>
    </row>
    <row r="149" spans="1:27" ht="25.5" x14ac:dyDescent="0.2">
      <c r="A149" s="18">
        <v>143</v>
      </c>
      <c r="B149" s="19" t="s">
        <v>327</v>
      </c>
      <c r="C149" s="10" t="s">
        <v>328</v>
      </c>
      <c r="D149" s="20" t="s">
        <v>29</v>
      </c>
      <c r="E149" s="29"/>
      <c r="F149" s="28"/>
      <c r="G149" s="37"/>
      <c r="H149" s="28"/>
      <c r="I149" s="28"/>
      <c r="J149" s="28"/>
      <c r="K149" s="28"/>
      <c r="L149" s="28"/>
      <c r="M149" s="28"/>
      <c r="N149" s="29"/>
      <c r="O149" s="29"/>
      <c r="P149" s="29"/>
      <c r="Q149" s="28"/>
      <c r="R149" s="28"/>
      <c r="S149" s="34"/>
      <c r="T149" s="28">
        <v>24</v>
      </c>
      <c r="U149" s="28"/>
      <c r="V149" s="32">
        <f t="shared" si="10"/>
        <v>24</v>
      </c>
      <c r="W149" s="49"/>
      <c r="X149" s="50"/>
      <c r="Y149" s="23">
        <f t="shared" si="13"/>
        <v>0</v>
      </c>
      <c r="Z149" s="23">
        <f t="shared" si="11"/>
        <v>0</v>
      </c>
      <c r="AA149" s="24">
        <f t="shared" si="12"/>
        <v>0</v>
      </c>
    </row>
    <row r="150" spans="1:27" ht="25.5" x14ac:dyDescent="0.2">
      <c r="A150" s="18">
        <v>144</v>
      </c>
      <c r="B150" s="19" t="s">
        <v>329</v>
      </c>
      <c r="C150" s="10" t="s">
        <v>330</v>
      </c>
      <c r="D150" s="20" t="s">
        <v>29</v>
      </c>
      <c r="E150" s="29"/>
      <c r="F150" s="28"/>
      <c r="G150" s="37">
        <v>2</v>
      </c>
      <c r="H150" s="28"/>
      <c r="I150" s="28"/>
      <c r="J150" s="28"/>
      <c r="K150" s="28">
        <v>1</v>
      </c>
      <c r="L150" s="28">
        <v>3</v>
      </c>
      <c r="M150" s="28"/>
      <c r="N150" s="29"/>
      <c r="O150" s="29"/>
      <c r="P150" s="29"/>
      <c r="Q150" s="28"/>
      <c r="R150" s="28"/>
      <c r="S150" s="34"/>
      <c r="T150" s="28"/>
      <c r="U150" s="28"/>
      <c r="V150" s="32">
        <f t="shared" si="10"/>
        <v>6</v>
      </c>
      <c r="W150" s="49"/>
      <c r="X150" s="50"/>
      <c r="Y150" s="23">
        <f t="shared" si="13"/>
        <v>0</v>
      </c>
      <c r="Z150" s="23">
        <f t="shared" si="11"/>
        <v>0</v>
      </c>
      <c r="AA150" s="24">
        <f t="shared" si="12"/>
        <v>0</v>
      </c>
    </row>
    <row r="151" spans="1:27" ht="25.5" x14ac:dyDescent="0.2">
      <c r="A151" s="18">
        <v>145</v>
      </c>
      <c r="B151" s="19" t="s">
        <v>329</v>
      </c>
      <c r="C151" s="10" t="s">
        <v>331</v>
      </c>
      <c r="D151" s="20" t="s">
        <v>29</v>
      </c>
      <c r="E151" s="29"/>
      <c r="F151" s="28"/>
      <c r="G151" s="37"/>
      <c r="H151" s="28"/>
      <c r="I151" s="28"/>
      <c r="J151" s="28"/>
      <c r="K151" s="28"/>
      <c r="L151" s="28"/>
      <c r="M151" s="28"/>
      <c r="N151" s="29"/>
      <c r="O151" s="29"/>
      <c r="P151" s="29"/>
      <c r="Q151" s="28"/>
      <c r="R151" s="28"/>
      <c r="S151" s="34"/>
      <c r="T151" s="28"/>
      <c r="U151" s="28"/>
      <c r="V151" s="32">
        <f t="shared" si="10"/>
        <v>0</v>
      </c>
      <c r="W151" s="49"/>
      <c r="X151" s="50"/>
      <c r="Y151" s="23">
        <f t="shared" si="13"/>
        <v>0</v>
      </c>
      <c r="Z151" s="23">
        <f t="shared" si="11"/>
        <v>0</v>
      </c>
      <c r="AA151" s="24">
        <f t="shared" si="12"/>
        <v>0</v>
      </c>
    </row>
    <row r="152" spans="1:27" ht="15.75" x14ac:dyDescent="0.2">
      <c r="A152" s="18">
        <v>146</v>
      </c>
      <c r="B152" s="19" t="s">
        <v>332</v>
      </c>
      <c r="C152" s="10" t="s">
        <v>333</v>
      </c>
      <c r="D152" s="20" t="s">
        <v>29</v>
      </c>
      <c r="E152" s="29"/>
      <c r="F152" s="28"/>
      <c r="G152" s="37"/>
      <c r="H152" s="28"/>
      <c r="I152" s="28"/>
      <c r="J152" s="28"/>
      <c r="K152" s="28"/>
      <c r="L152" s="28"/>
      <c r="M152" s="28"/>
      <c r="N152" s="29"/>
      <c r="O152" s="29"/>
      <c r="P152" s="29"/>
      <c r="Q152" s="28"/>
      <c r="R152" s="28"/>
      <c r="S152" s="34"/>
      <c r="T152" s="28"/>
      <c r="U152" s="28"/>
      <c r="V152" s="32">
        <f t="shared" si="10"/>
        <v>0</v>
      </c>
      <c r="W152" s="49"/>
      <c r="X152" s="50"/>
      <c r="Y152" s="23">
        <f t="shared" si="13"/>
        <v>0</v>
      </c>
      <c r="Z152" s="23">
        <f t="shared" si="11"/>
        <v>0</v>
      </c>
      <c r="AA152" s="24">
        <f t="shared" si="12"/>
        <v>0</v>
      </c>
    </row>
    <row r="153" spans="1:27" ht="51" x14ac:dyDescent="0.2">
      <c r="A153" s="18">
        <v>147</v>
      </c>
      <c r="B153" s="19" t="s">
        <v>334</v>
      </c>
      <c r="C153" s="10" t="s">
        <v>335</v>
      </c>
      <c r="D153" s="20" t="s">
        <v>29</v>
      </c>
      <c r="E153" s="29"/>
      <c r="F153" s="28"/>
      <c r="G153" s="37"/>
      <c r="H153" s="28"/>
      <c r="I153" s="28"/>
      <c r="J153" s="28"/>
      <c r="K153" s="28"/>
      <c r="L153" s="28"/>
      <c r="M153" s="28"/>
      <c r="N153" s="29"/>
      <c r="O153" s="29"/>
      <c r="P153" s="29"/>
      <c r="Q153" s="28"/>
      <c r="R153" s="28"/>
      <c r="S153" s="34"/>
      <c r="T153" s="28"/>
      <c r="U153" s="28"/>
      <c r="V153" s="32">
        <f t="shared" si="10"/>
        <v>0</v>
      </c>
      <c r="W153" s="49"/>
      <c r="X153" s="50"/>
      <c r="Y153" s="23">
        <f t="shared" si="13"/>
        <v>0</v>
      </c>
      <c r="Z153" s="23">
        <f t="shared" si="11"/>
        <v>0</v>
      </c>
      <c r="AA153" s="24">
        <f t="shared" si="12"/>
        <v>0</v>
      </c>
    </row>
    <row r="154" spans="1:27" ht="51" x14ac:dyDescent="0.2">
      <c r="A154" s="18">
        <v>148</v>
      </c>
      <c r="B154" s="19" t="s">
        <v>336</v>
      </c>
      <c r="C154" s="10" t="s">
        <v>337</v>
      </c>
      <c r="D154" s="20" t="s">
        <v>29</v>
      </c>
      <c r="E154" s="29"/>
      <c r="F154" s="28"/>
      <c r="G154" s="37"/>
      <c r="H154" s="28"/>
      <c r="I154" s="28"/>
      <c r="J154" s="28"/>
      <c r="K154" s="28"/>
      <c r="L154" s="28"/>
      <c r="M154" s="28"/>
      <c r="N154" s="29"/>
      <c r="O154" s="29"/>
      <c r="P154" s="29"/>
      <c r="Q154" s="28"/>
      <c r="R154" s="28"/>
      <c r="S154" s="34"/>
      <c r="T154" s="28"/>
      <c r="U154" s="28"/>
      <c r="V154" s="32">
        <f t="shared" si="10"/>
        <v>0</v>
      </c>
      <c r="W154" s="49"/>
      <c r="X154" s="50"/>
      <c r="Y154" s="23">
        <f t="shared" si="13"/>
        <v>0</v>
      </c>
      <c r="Z154" s="23">
        <f t="shared" si="11"/>
        <v>0</v>
      </c>
      <c r="AA154" s="24">
        <f t="shared" si="12"/>
        <v>0</v>
      </c>
    </row>
    <row r="155" spans="1:27" ht="25.5" x14ac:dyDescent="0.2">
      <c r="A155" s="18">
        <v>149</v>
      </c>
      <c r="B155" s="19" t="s">
        <v>338</v>
      </c>
      <c r="C155" s="10" t="s">
        <v>339</v>
      </c>
      <c r="D155" s="20" t="s">
        <v>29</v>
      </c>
      <c r="E155" s="29"/>
      <c r="F155" s="28"/>
      <c r="G155" s="37"/>
      <c r="H155" s="28"/>
      <c r="I155" s="28"/>
      <c r="J155" s="28"/>
      <c r="K155" s="28"/>
      <c r="L155" s="28"/>
      <c r="M155" s="28"/>
      <c r="N155" s="29"/>
      <c r="O155" s="29"/>
      <c r="P155" s="29"/>
      <c r="Q155" s="28"/>
      <c r="R155" s="28"/>
      <c r="S155" s="34"/>
      <c r="T155" s="28"/>
      <c r="U155" s="28"/>
      <c r="V155" s="32">
        <f t="shared" si="10"/>
        <v>0</v>
      </c>
      <c r="W155" s="49"/>
      <c r="X155" s="50"/>
      <c r="Y155" s="23">
        <f t="shared" si="13"/>
        <v>0</v>
      </c>
      <c r="Z155" s="23">
        <f t="shared" si="11"/>
        <v>0</v>
      </c>
      <c r="AA155" s="24">
        <f t="shared" si="12"/>
        <v>0</v>
      </c>
    </row>
    <row r="156" spans="1:27" ht="76.5" x14ac:dyDescent="0.2">
      <c r="A156" s="18">
        <v>150</v>
      </c>
      <c r="B156" s="19" t="s">
        <v>340</v>
      </c>
      <c r="C156" s="10" t="s">
        <v>341</v>
      </c>
      <c r="D156" s="20" t="s">
        <v>29</v>
      </c>
      <c r="E156" s="29"/>
      <c r="F156" s="28"/>
      <c r="G156" s="37"/>
      <c r="H156" s="28"/>
      <c r="I156" s="28"/>
      <c r="J156" s="28"/>
      <c r="K156" s="28"/>
      <c r="L156" s="28"/>
      <c r="M156" s="28"/>
      <c r="N156" s="29"/>
      <c r="O156" s="29"/>
      <c r="P156" s="29"/>
      <c r="Q156" s="28"/>
      <c r="R156" s="28"/>
      <c r="S156" s="34"/>
      <c r="T156" s="28"/>
      <c r="U156" s="28"/>
      <c r="V156" s="32">
        <f t="shared" si="10"/>
        <v>0</v>
      </c>
      <c r="W156" s="49"/>
      <c r="X156" s="50"/>
      <c r="Y156" s="23">
        <f t="shared" si="13"/>
        <v>0</v>
      </c>
      <c r="Z156" s="23">
        <f t="shared" si="11"/>
        <v>0</v>
      </c>
      <c r="AA156" s="24">
        <f t="shared" si="12"/>
        <v>0</v>
      </c>
    </row>
    <row r="157" spans="1:27" ht="165.75" x14ac:dyDescent="0.2">
      <c r="A157" s="18">
        <v>151</v>
      </c>
      <c r="B157" s="19" t="s">
        <v>342</v>
      </c>
      <c r="C157" s="10" t="s">
        <v>343</v>
      </c>
      <c r="D157" s="20" t="s">
        <v>29</v>
      </c>
      <c r="E157" s="29"/>
      <c r="F157" s="28"/>
      <c r="G157" s="37"/>
      <c r="H157" s="28"/>
      <c r="I157" s="28"/>
      <c r="J157" s="28"/>
      <c r="K157" s="28"/>
      <c r="L157" s="28"/>
      <c r="M157" s="28"/>
      <c r="N157" s="29"/>
      <c r="O157" s="29"/>
      <c r="P157" s="29"/>
      <c r="Q157" s="28"/>
      <c r="R157" s="28"/>
      <c r="S157" s="34"/>
      <c r="T157" s="28"/>
      <c r="U157" s="28"/>
      <c r="V157" s="32">
        <f t="shared" si="10"/>
        <v>0</v>
      </c>
      <c r="W157" s="49"/>
      <c r="X157" s="50"/>
      <c r="Y157" s="23">
        <f t="shared" si="13"/>
        <v>0</v>
      </c>
      <c r="Z157" s="23">
        <f t="shared" si="11"/>
        <v>0</v>
      </c>
      <c r="AA157" s="24">
        <f t="shared" si="12"/>
        <v>0</v>
      </c>
    </row>
    <row r="158" spans="1:27" ht="25.5" x14ac:dyDescent="0.2">
      <c r="A158" s="18">
        <v>152</v>
      </c>
      <c r="B158" s="19" t="s">
        <v>344</v>
      </c>
      <c r="C158" s="10" t="s">
        <v>345</v>
      </c>
      <c r="D158" s="20" t="s">
        <v>29</v>
      </c>
      <c r="E158" s="29"/>
      <c r="F158" s="28"/>
      <c r="G158" s="37"/>
      <c r="H158" s="28"/>
      <c r="I158" s="28"/>
      <c r="J158" s="28"/>
      <c r="K158" s="28"/>
      <c r="L158" s="28"/>
      <c r="M158" s="28"/>
      <c r="N158" s="29"/>
      <c r="O158" s="29"/>
      <c r="P158" s="29"/>
      <c r="Q158" s="28"/>
      <c r="R158" s="28"/>
      <c r="S158" s="34"/>
      <c r="T158" s="28"/>
      <c r="U158" s="28"/>
      <c r="V158" s="32">
        <f t="shared" si="10"/>
        <v>0</v>
      </c>
      <c r="W158" s="49"/>
      <c r="X158" s="50"/>
      <c r="Y158" s="23">
        <f t="shared" si="13"/>
        <v>0</v>
      </c>
      <c r="Z158" s="23">
        <f t="shared" si="11"/>
        <v>0</v>
      </c>
      <c r="AA158" s="24">
        <f t="shared" si="12"/>
        <v>0</v>
      </c>
    </row>
    <row r="159" spans="1:27" ht="63.75" x14ac:dyDescent="0.2">
      <c r="A159" s="18">
        <v>153</v>
      </c>
      <c r="B159" s="19" t="s">
        <v>346</v>
      </c>
      <c r="C159" s="10" t="s">
        <v>347</v>
      </c>
      <c r="D159" s="20" t="s">
        <v>29</v>
      </c>
      <c r="E159" s="29"/>
      <c r="F159" s="28"/>
      <c r="G159" s="37"/>
      <c r="H159" s="28"/>
      <c r="I159" s="28"/>
      <c r="J159" s="28"/>
      <c r="K159" s="28"/>
      <c r="L159" s="28"/>
      <c r="M159" s="28"/>
      <c r="N159" s="29"/>
      <c r="O159" s="29"/>
      <c r="P159" s="29"/>
      <c r="Q159" s="28"/>
      <c r="R159" s="28"/>
      <c r="S159" s="34"/>
      <c r="T159" s="28"/>
      <c r="U159" s="28"/>
      <c r="V159" s="32">
        <f t="shared" si="10"/>
        <v>0</v>
      </c>
      <c r="W159" s="49"/>
      <c r="X159" s="50"/>
      <c r="Y159" s="23">
        <f t="shared" si="13"/>
        <v>0</v>
      </c>
      <c r="Z159" s="23">
        <f t="shared" si="11"/>
        <v>0</v>
      </c>
      <c r="AA159" s="24">
        <f t="shared" si="12"/>
        <v>0</v>
      </c>
    </row>
    <row r="160" spans="1:27" ht="15.75" x14ac:dyDescent="0.2">
      <c r="A160" s="18">
        <v>154</v>
      </c>
      <c r="B160" s="19" t="s">
        <v>348</v>
      </c>
      <c r="C160" s="10" t="s">
        <v>349</v>
      </c>
      <c r="D160" s="20" t="s">
        <v>29</v>
      </c>
      <c r="E160" s="29"/>
      <c r="F160" s="28"/>
      <c r="G160" s="37"/>
      <c r="H160" s="28"/>
      <c r="I160" s="28"/>
      <c r="J160" s="28"/>
      <c r="K160" s="28"/>
      <c r="L160" s="28"/>
      <c r="M160" s="28"/>
      <c r="N160" s="29"/>
      <c r="O160" s="29"/>
      <c r="P160" s="29"/>
      <c r="Q160" s="28"/>
      <c r="R160" s="28"/>
      <c r="S160" s="34"/>
      <c r="T160" s="28"/>
      <c r="U160" s="28"/>
      <c r="V160" s="32">
        <f t="shared" si="10"/>
        <v>0</v>
      </c>
      <c r="W160" s="49"/>
      <c r="X160" s="50"/>
      <c r="Y160" s="23">
        <f t="shared" si="13"/>
        <v>0</v>
      </c>
      <c r="Z160" s="23">
        <f t="shared" si="11"/>
        <v>0</v>
      </c>
      <c r="AA160" s="24">
        <f t="shared" si="12"/>
        <v>0</v>
      </c>
    </row>
    <row r="161" spans="1:27" ht="38.25" x14ac:dyDescent="0.2">
      <c r="A161" s="18">
        <v>155</v>
      </c>
      <c r="B161" s="19" t="s">
        <v>350</v>
      </c>
      <c r="C161" s="10" t="s">
        <v>351</v>
      </c>
      <c r="D161" s="20" t="s">
        <v>29</v>
      </c>
      <c r="E161" s="29"/>
      <c r="F161" s="28"/>
      <c r="G161" s="37">
        <v>20</v>
      </c>
      <c r="H161" s="28"/>
      <c r="I161" s="28"/>
      <c r="J161" s="28"/>
      <c r="K161" s="28"/>
      <c r="L161" s="28"/>
      <c r="M161" s="28"/>
      <c r="N161" s="29"/>
      <c r="O161" s="29"/>
      <c r="P161" s="29"/>
      <c r="Q161" s="28"/>
      <c r="R161" s="28"/>
      <c r="S161" s="34"/>
      <c r="T161" s="28"/>
      <c r="U161" s="28"/>
      <c r="V161" s="32">
        <f t="shared" si="10"/>
        <v>20</v>
      </c>
      <c r="W161" s="49"/>
      <c r="X161" s="50"/>
      <c r="Y161" s="23">
        <f t="shared" si="13"/>
        <v>0</v>
      </c>
      <c r="Z161" s="23">
        <f t="shared" si="11"/>
        <v>0</v>
      </c>
      <c r="AA161" s="24">
        <f t="shared" si="12"/>
        <v>0</v>
      </c>
    </row>
    <row r="162" spans="1:27" ht="15.75" x14ac:dyDescent="0.2">
      <c r="A162" s="18">
        <v>156</v>
      </c>
      <c r="B162" s="19" t="s">
        <v>352</v>
      </c>
      <c r="C162" s="10" t="s">
        <v>353</v>
      </c>
      <c r="D162" s="20" t="s">
        <v>354</v>
      </c>
      <c r="E162" s="29"/>
      <c r="F162" s="28"/>
      <c r="G162" s="37"/>
      <c r="H162" s="28"/>
      <c r="I162" s="28"/>
      <c r="J162" s="28"/>
      <c r="K162" s="28"/>
      <c r="L162" s="28"/>
      <c r="M162" s="28"/>
      <c r="N162" s="29"/>
      <c r="O162" s="29"/>
      <c r="P162" s="29"/>
      <c r="Q162" s="28"/>
      <c r="R162" s="28"/>
      <c r="S162" s="34"/>
      <c r="T162" s="28"/>
      <c r="U162" s="28"/>
      <c r="V162" s="32">
        <f t="shared" si="10"/>
        <v>0</v>
      </c>
      <c r="W162" s="49"/>
      <c r="X162" s="50"/>
      <c r="Y162" s="23">
        <f t="shared" si="13"/>
        <v>0</v>
      </c>
      <c r="Z162" s="23">
        <f t="shared" si="11"/>
        <v>0</v>
      </c>
      <c r="AA162" s="24">
        <f t="shared" si="12"/>
        <v>0</v>
      </c>
    </row>
    <row r="163" spans="1:27" ht="38.25" x14ac:dyDescent="0.2">
      <c r="A163" s="18">
        <v>157</v>
      </c>
      <c r="B163" s="19" t="s">
        <v>355</v>
      </c>
      <c r="C163" s="10" t="s">
        <v>356</v>
      </c>
      <c r="D163" s="20" t="s">
        <v>29</v>
      </c>
      <c r="E163" s="29"/>
      <c r="F163" s="28"/>
      <c r="G163" s="37"/>
      <c r="H163" s="28"/>
      <c r="I163" s="28"/>
      <c r="J163" s="28"/>
      <c r="K163" s="28"/>
      <c r="L163" s="28"/>
      <c r="M163" s="28"/>
      <c r="N163" s="29"/>
      <c r="O163" s="29"/>
      <c r="P163" s="29"/>
      <c r="Q163" s="28"/>
      <c r="R163" s="28"/>
      <c r="S163" s="34">
        <v>50</v>
      </c>
      <c r="T163" s="28">
        <v>24</v>
      </c>
      <c r="U163" s="28">
        <v>10</v>
      </c>
      <c r="V163" s="32">
        <f t="shared" si="10"/>
        <v>84</v>
      </c>
      <c r="W163" s="49"/>
      <c r="X163" s="50"/>
      <c r="Y163" s="23">
        <f t="shared" si="13"/>
        <v>0</v>
      </c>
      <c r="Z163" s="23">
        <f t="shared" si="11"/>
        <v>0</v>
      </c>
      <c r="AA163" s="24">
        <f t="shared" si="12"/>
        <v>0</v>
      </c>
    </row>
    <row r="164" spans="1:27" ht="38.25" x14ac:dyDescent="0.2">
      <c r="A164" s="18">
        <v>158</v>
      </c>
      <c r="B164" s="19" t="s">
        <v>357</v>
      </c>
      <c r="C164" s="10" t="s">
        <v>358</v>
      </c>
      <c r="D164" s="20" t="s">
        <v>203</v>
      </c>
      <c r="E164" s="29"/>
      <c r="F164" s="28"/>
      <c r="G164" s="37"/>
      <c r="H164" s="28"/>
      <c r="I164" s="28"/>
      <c r="J164" s="28"/>
      <c r="K164" s="28"/>
      <c r="L164" s="28"/>
      <c r="M164" s="28"/>
      <c r="N164" s="29"/>
      <c r="O164" s="29"/>
      <c r="P164" s="29"/>
      <c r="Q164" s="28"/>
      <c r="R164" s="28"/>
      <c r="S164" s="34"/>
      <c r="T164" s="28"/>
      <c r="U164" s="28">
        <v>2</v>
      </c>
      <c r="V164" s="32">
        <f t="shared" si="10"/>
        <v>2</v>
      </c>
      <c r="W164" s="49"/>
      <c r="X164" s="50"/>
      <c r="Y164" s="23">
        <f t="shared" si="13"/>
        <v>0</v>
      </c>
      <c r="Z164" s="23">
        <f t="shared" si="11"/>
        <v>0</v>
      </c>
      <c r="AA164" s="24">
        <f t="shared" si="12"/>
        <v>0</v>
      </c>
    </row>
    <row r="165" spans="1:27" ht="38.25" x14ac:dyDescent="0.2">
      <c r="A165" s="18">
        <v>159</v>
      </c>
      <c r="B165" s="19" t="s">
        <v>359</v>
      </c>
      <c r="C165" s="10" t="s">
        <v>360</v>
      </c>
      <c r="D165" s="20" t="s">
        <v>29</v>
      </c>
      <c r="E165" s="29"/>
      <c r="F165" s="28"/>
      <c r="G165" s="37"/>
      <c r="H165" s="28"/>
      <c r="I165" s="28">
        <v>3</v>
      </c>
      <c r="J165" s="28"/>
      <c r="K165" s="28"/>
      <c r="L165" s="28"/>
      <c r="M165" s="28"/>
      <c r="N165" s="29"/>
      <c r="O165" s="29">
        <v>1</v>
      </c>
      <c r="P165" s="29"/>
      <c r="Q165" s="28"/>
      <c r="R165" s="28"/>
      <c r="S165" s="34"/>
      <c r="T165" s="28"/>
      <c r="U165" s="28"/>
      <c r="V165" s="32">
        <f t="shared" si="10"/>
        <v>4</v>
      </c>
      <c r="W165" s="49"/>
      <c r="X165" s="50"/>
      <c r="Y165" s="23">
        <f t="shared" si="13"/>
        <v>0</v>
      </c>
      <c r="Z165" s="23">
        <f t="shared" si="11"/>
        <v>0</v>
      </c>
      <c r="AA165" s="24">
        <f t="shared" si="12"/>
        <v>0</v>
      </c>
    </row>
    <row r="166" spans="1:27" ht="25.5" x14ac:dyDescent="0.2">
      <c r="A166" s="18">
        <v>160</v>
      </c>
      <c r="B166" s="19" t="s">
        <v>361</v>
      </c>
      <c r="C166" s="10" t="s">
        <v>362</v>
      </c>
      <c r="D166" s="20" t="s">
        <v>29</v>
      </c>
      <c r="E166" s="29"/>
      <c r="F166" s="28"/>
      <c r="G166" s="37"/>
      <c r="H166" s="28"/>
      <c r="I166" s="28"/>
      <c r="J166" s="28"/>
      <c r="K166" s="28"/>
      <c r="L166" s="28"/>
      <c r="M166" s="28"/>
      <c r="N166" s="29"/>
      <c r="O166" s="29"/>
      <c r="P166" s="29"/>
      <c r="Q166" s="28"/>
      <c r="R166" s="28"/>
      <c r="S166" s="34"/>
      <c r="T166" s="28"/>
      <c r="U166" s="28"/>
      <c r="V166" s="32">
        <f t="shared" si="10"/>
        <v>0</v>
      </c>
      <c r="W166" s="49"/>
      <c r="X166" s="50"/>
      <c r="Y166" s="23">
        <f t="shared" si="13"/>
        <v>0</v>
      </c>
      <c r="Z166" s="23">
        <f t="shared" si="11"/>
        <v>0</v>
      </c>
      <c r="AA166" s="24">
        <f t="shared" si="12"/>
        <v>0</v>
      </c>
    </row>
    <row r="167" spans="1:27" ht="15.75" x14ac:dyDescent="0.2">
      <c r="A167" s="18">
        <v>161</v>
      </c>
      <c r="B167" s="19" t="s">
        <v>363</v>
      </c>
      <c r="C167" s="10" t="s">
        <v>364</v>
      </c>
      <c r="D167" s="20" t="s">
        <v>29</v>
      </c>
      <c r="E167" s="29"/>
      <c r="F167" s="28"/>
      <c r="G167" s="37"/>
      <c r="H167" s="28"/>
      <c r="I167" s="28"/>
      <c r="J167" s="28"/>
      <c r="K167" s="28"/>
      <c r="L167" s="28"/>
      <c r="M167" s="28"/>
      <c r="N167" s="29"/>
      <c r="O167" s="29"/>
      <c r="P167" s="29"/>
      <c r="Q167" s="28"/>
      <c r="R167" s="28"/>
      <c r="S167" s="34"/>
      <c r="T167" s="28"/>
      <c r="U167" s="28"/>
      <c r="V167" s="32">
        <f t="shared" si="10"/>
        <v>0</v>
      </c>
      <c r="W167" s="49"/>
      <c r="X167" s="50"/>
      <c r="Y167" s="23">
        <f t="shared" si="13"/>
        <v>0</v>
      </c>
      <c r="Z167" s="23">
        <f t="shared" si="11"/>
        <v>0</v>
      </c>
      <c r="AA167" s="24">
        <f t="shared" si="12"/>
        <v>0</v>
      </c>
    </row>
    <row r="168" spans="1:27" ht="15.75" x14ac:dyDescent="0.2">
      <c r="A168" s="18">
        <v>162</v>
      </c>
      <c r="B168" s="19" t="s">
        <v>365</v>
      </c>
      <c r="C168" s="10" t="s">
        <v>366</v>
      </c>
      <c r="D168" s="20" t="s">
        <v>29</v>
      </c>
      <c r="E168" s="29">
        <v>10</v>
      </c>
      <c r="F168" s="28"/>
      <c r="G168" s="37"/>
      <c r="H168" s="28"/>
      <c r="I168" s="28"/>
      <c r="J168" s="28"/>
      <c r="K168" s="28"/>
      <c r="L168" s="28"/>
      <c r="M168" s="28"/>
      <c r="N168" s="29"/>
      <c r="O168" s="29"/>
      <c r="P168" s="29"/>
      <c r="Q168" s="28"/>
      <c r="R168" s="28"/>
      <c r="S168" s="34"/>
      <c r="T168" s="28"/>
      <c r="U168" s="28"/>
      <c r="V168" s="32">
        <f t="shared" si="10"/>
        <v>10</v>
      </c>
      <c r="W168" s="49"/>
      <c r="X168" s="50"/>
      <c r="Y168" s="23">
        <f t="shared" si="13"/>
        <v>0</v>
      </c>
      <c r="Z168" s="23">
        <f t="shared" si="11"/>
        <v>0</v>
      </c>
      <c r="AA168" s="24">
        <f t="shared" si="12"/>
        <v>0</v>
      </c>
    </row>
    <row r="169" spans="1:27" ht="25.5" x14ac:dyDescent="0.2">
      <c r="A169" s="18">
        <v>163</v>
      </c>
      <c r="B169" s="19" t="s">
        <v>367</v>
      </c>
      <c r="C169" s="10" t="s">
        <v>368</v>
      </c>
      <c r="D169" s="20" t="s">
        <v>29</v>
      </c>
      <c r="E169" s="29"/>
      <c r="F169" s="28"/>
      <c r="G169" s="37">
        <v>10</v>
      </c>
      <c r="H169" s="28"/>
      <c r="I169" s="28"/>
      <c r="J169" s="28"/>
      <c r="K169" s="28"/>
      <c r="L169" s="28"/>
      <c r="M169" s="28"/>
      <c r="N169" s="29"/>
      <c r="O169" s="29"/>
      <c r="P169" s="29"/>
      <c r="Q169" s="28"/>
      <c r="R169" s="28"/>
      <c r="S169" s="34"/>
      <c r="T169" s="28"/>
      <c r="U169" s="28"/>
      <c r="V169" s="32">
        <f t="shared" si="10"/>
        <v>10</v>
      </c>
      <c r="W169" s="49"/>
      <c r="X169" s="50"/>
      <c r="Y169" s="23">
        <f t="shared" si="13"/>
        <v>0</v>
      </c>
      <c r="Z169" s="23">
        <f t="shared" si="11"/>
        <v>0</v>
      </c>
      <c r="AA169" s="24">
        <f t="shared" si="12"/>
        <v>0</v>
      </c>
    </row>
    <row r="170" spans="1:27" ht="15.75" x14ac:dyDescent="0.2">
      <c r="A170" s="18">
        <v>164</v>
      </c>
      <c r="B170" s="19" t="s">
        <v>369</v>
      </c>
      <c r="C170" s="10" t="s">
        <v>370</v>
      </c>
      <c r="D170" s="20" t="s">
        <v>29</v>
      </c>
      <c r="E170" s="29"/>
      <c r="F170" s="28"/>
      <c r="G170" s="37"/>
      <c r="H170" s="28"/>
      <c r="I170" s="28"/>
      <c r="J170" s="28"/>
      <c r="K170" s="28"/>
      <c r="L170" s="28"/>
      <c r="M170" s="28"/>
      <c r="N170" s="29"/>
      <c r="O170" s="29"/>
      <c r="P170" s="29"/>
      <c r="Q170" s="28"/>
      <c r="R170" s="28"/>
      <c r="S170" s="34"/>
      <c r="T170" s="28"/>
      <c r="U170" s="28">
        <v>12</v>
      </c>
      <c r="V170" s="32">
        <f t="shared" si="10"/>
        <v>12</v>
      </c>
      <c r="W170" s="49"/>
      <c r="X170" s="50"/>
      <c r="Y170" s="23">
        <f t="shared" si="13"/>
        <v>0</v>
      </c>
      <c r="Z170" s="23">
        <f t="shared" si="11"/>
        <v>0</v>
      </c>
      <c r="AA170" s="24">
        <f t="shared" si="12"/>
        <v>0</v>
      </c>
    </row>
    <row r="171" spans="1:27" ht="25.5" x14ac:dyDescent="0.2">
      <c r="A171" s="18">
        <v>165</v>
      </c>
      <c r="B171" s="19" t="s">
        <v>371</v>
      </c>
      <c r="C171" s="10" t="s">
        <v>372</v>
      </c>
      <c r="D171" s="20" t="s">
        <v>29</v>
      </c>
      <c r="E171" s="29"/>
      <c r="F171" s="28"/>
      <c r="G171" s="37"/>
      <c r="H171" s="28"/>
      <c r="I171" s="28"/>
      <c r="J171" s="28"/>
      <c r="K171" s="28"/>
      <c r="L171" s="28"/>
      <c r="M171" s="28"/>
      <c r="N171" s="29"/>
      <c r="O171" s="29"/>
      <c r="P171" s="29"/>
      <c r="Q171" s="28"/>
      <c r="R171" s="28"/>
      <c r="S171" s="34"/>
      <c r="T171" s="28"/>
      <c r="U171" s="28"/>
      <c r="V171" s="32">
        <f t="shared" si="10"/>
        <v>0</v>
      </c>
      <c r="W171" s="49"/>
      <c r="X171" s="50"/>
      <c r="Y171" s="23">
        <f t="shared" si="13"/>
        <v>0</v>
      </c>
      <c r="Z171" s="23">
        <f t="shared" si="11"/>
        <v>0</v>
      </c>
      <c r="AA171" s="24">
        <f t="shared" si="12"/>
        <v>0</v>
      </c>
    </row>
    <row r="172" spans="1:27" ht="25.5" x14ac:dyDescent="0.2">
      <c r="A172" s="18">
        <v>166</v>
      </c>
      <c r="B172" s="19" t="s">
        <v>373</v>
      </c>
      <c r="C172" s="10" t="s">
        <v>374</v>
      </c>
      <c r="D172" s="20" t="s">
        <v>29</v>
      </c>
      <c r="E172" s="29"/>
      <c r="F172" s="28"/>
      <c r="G172" s="37"/>
      <c r="H172" s="28"/>
      <c r="I172" s="28"/>
      <c r="J172" s="28"/>
      <c r="K172" s="28"/>
      <c r="L172" s="28"/>
      <c r="M172" s="28"/>
      <c r="N172" s="29"/>
      <c r="O172" s="29"/>
      <c r="P172" s="29"/>
      <c r="Q172" s="28"/>
      <c r="R172" s="28"/>
      <c r="S172" s="34"/>
      <c r="T172" s="28">
        <v>1</v>
      </c>
      <c r="U172" s="28"/>
      <c r="V172" s="32">
        <f t="shared" si="10"/>
        <v>1</v>
      </c>
      <c r="W172" s="49"/>
      <c r="X172" s="50"/>
      <c r="Y172" s="23">
        <f t="shared" si="13"/>
        <v>0</v>
      </c>
      <c r="Z172" s="23">
        <f t="shared" si="11"/>
        <v>0</v>
      </c>
      <c r="AA172" s="24">
        <f t="shared" si="12"/>
        <v>0</v>
      </c>
    </row>
    <row r="173" spans="1:27" ht="25.5" x14ac:dyDescent="0.2">
      <c r="A173" s="18">
        <v>167</v>
      </c>
      <c r="B173" s="19" t="s">
        <v>375</v>
      </c>
      <c r="C173" s="10" t="s">
        <v>376</v>
      </c>
      <c r="D173" s="20" t="s">
        <v>29</v>
      </c>
      <c r="E173" s="29"/>
      <c r="F173" s="28"/>
      <c r="G173" s="37"/>
      <c r="H173" s="28"/>
      <c r="I173" s="28"/>
      <c r="J173" s="28"/>
      <c r="K173" s="28"/>
      <c r="L173" s="28"/>
      <c r="M173" s="28"/>
      <c r="N173" s="29"/>
      <c r="O173" s="29"/>
      <c r="P173" s="29"/>
      <c r="Q173" s="28"/>
      <c r="R173" s="28"/>
      <c r="S173" s="34"/>
      <c r="T173" s="28"/>
      <c r="U173" s="28"/>
      <c r="V173" s="32">
        <f t="shared" si="10"/>
        <v>0</v>
      </c>
      <c r="W173" s="49"/>
      <c r="X173" s="50"/>
      <c r="Y173" s="23">
        <f t="shared" si="13"/>
        <v>0</v>
      </c>
      <c r="Z173" s="23">
        <f t="shared" si="11"/>
        <v>0</v>
      </c>
      <c r="AA173" s="24">
        <f t="shared" si="12"/>
        <v>0</v>
      </c>
    </row>
    <row r="174" spans="1:27" ht="25.5" x14ac:dyDescent="0.2">
      <c r="A174" s="18">
        <v>168</v>
      </c>
      <c r="B174" s="19" t="s">
        <v>377</v>
      </c>
      <c r="C174" s="10" t="s">
        <v>378</v>
      </c>
      <c r="D174" s="20" t="s">
        <v>379</v>
      </c>
      <c r="E174" s="29">
        <v>10</v>
      </c>
      <c r="F174" s="28"/>
      <c r="G174" s="37">
        <v>1</v>
      </c>
      <c r="H174" s="28"/>
      <c r="I174" s="28"/>
      <c r="J174" s="28"/>
      <c r="K174" s="28"/>
      <c r="L174" s="28"/>
      <c r="M174" s="28"/>
      <c r="N174" s="29"/>
      <c r="O174" s="29"/>
      <c r="P174" s="29"/>
      <c r="Q174" s="28"/>
      <c r="R174" s="28"/>
      <c r="S174" s="34"/>
      <c r="T174" s="28"/>
      <c r="U174" s="28"/>
      <c r="V174" s="32">
        <f t="shared" si="10"/>
        <v>11</v>
      </c>
      <c r="W174" s="49"/>
      <c r="X174" s="50"/>
      <c r="Y174" s="23">
        <f t="shared" si="13"/>
        <v>0</v>
      </c>
      <c r="Z174" s="23">
        <f t="shared" si="11"/>
        <v>0</v>
      </c>
      <c r="AA174" s="24">
        <f t="shared" si="12"/>
        <v>0</v>
      </c>
    </row>
    <row r="175" spans="1:27" ht="25.5" x14ac:dyDescent="0.2">
      <c r="A175" s="18">
        <v>169</v>
      </c>
      <c r="B175" s="19" t="s">
        <v>380</v>
      </c>
      <c r="C175" s="10" t="s">
        <v>381</v>
      </c>
      <c r="D175" s="20" t="s">
        <v>379</v>
      </c>
      <c r="E175" s="29">
        <v>10</v>
      </c>
      <c r="F175" s="28"/>
      <c r="G175" s="37">
        <v>1</v>
      </c>
      <c r="H175" s="28"/>
      <c r="I175" s="28"/>
      <c r="J175" s="28"/>
      <c r="K175" s="28"/>
      <c r="L175" s="28"/>
      <c r="M175" s="28"/>
      <c r="N175" s="29"/>
      <c r="O175" s="29"/>
      <c r="P175" s="29"/>
      <c r="Q175" s="28"/>
      <c r="R175" s="28"/>
      <c r="S175" s="34"/>
      <c r="T175" s="28"/>
      <c r="U175" s="28"/>
      <c r="V175" s="32">
        <f t="shared" si="10"/>
        <v>11</v>
      </c>
      <c r="W175" s="49"/>
      <c r="X175" s="50"/>
      <c r="Y175" s="23">
        <f t="shared" si="13"/>
        <v>0</v>
      </c>
      <c r="Z175" s="23">
        <f t="shared" si="11"/>
        <v>0</v>
      </c>
      <c r="AA175" s="24">
        <f t="shared" si="12"/>
        <v>0</v>
      </c>
    </row>
    <row r="176" spans="1:27" ht="25.5" x14ac:dyDescent="0.2">
      <c r="A176" s="18">
        <v>170</v>
      </c>
      <c r="B176" s="19" t="s">
        <v>382</v>
      </c>
      <c r="C176" s="10" t="s">
        <v>383</v>
      </c>
      <c r="D176" s="20" t="s">
        <v>379</v>
      </c>
      <c r="E176" s="29">
        <v>10</v>
      </c>
      <c r="F176" s="28"/>
      <c r="G176" s="37">
        <v>1</v>
      </c>
      <c r="H176" s="28"/>
      <c r="I176" s="28"/>
      <c r="J176" s="28"/>
      <c r="K176" s="28"/>
      <c r="L176" s="28"/>
      <c r="M176" s="28"/>
      <c r="N176" s="29"/>
      <c r="O176" s="29"/>
      <c r="P176" s="29"/>
      <c r="Q176" s="28"/>
      <c r="R176" s="28"/>
      <c r="S176" s="34"/>
      <c r="T176" s="28"/>
      <c r="U176" s="28"/>
      <c r="V176" s="32">
        <f t="shared" si="10"/>
        <v>11</v>
      </c>
      <c r="W176" s="49"/>
      <c r="X176" s="50"/>
      <c r="Y176" s="23">
        <f t="shared" si="13"/>
        <v>0</v>
      </c>
      <c r="Z176" s="23">
        <f t="shared" si="11"/>
        <v>0</v>
      </c>
      <c r="AA176" s="24">
        <f t="shared" si="12"/>
        <v>0</v>
      </c>
    </row>
    <row r="177" spans="1:27" ht="38.25" x14ac:dyDescent="0.2">
      <c r="A177" s="18">
        <v>171</v>
      </c>
      <c r="B177" s="19" t="s">
        <v>384</v>
      </c>
      <c r="C177" s="10" t="s">
        <v>385</v>
      </c>
      <c r="D177" s="20" t="s">
        <v>379</v>
      </c>
      <c r="E177" s="29"/>
      <c r="F177" s="28"/>
      <c r="G177" s="37">
        <v>1</v>
      </c>
      <c r="H177" s="28"/>
      <c r="I177" s="28"/>
      <c r="J177" s="28"/>
      <c r="K177" s="28">
        <v>1</v>
      </c>
      <c r="L177" s="28"/>
      <c r="M177" s="28"/>
      <c r="N177" s="29"/>
      <c r="O177" s="29"/>
      <c r="P177" s="29"/>
      <c r="Q177" s="28"/>
      <c r="R177" s="28"/>
      <c r="S177" s="34">
        <v>50</v>
      </c>
      <c r="T177" s="28">
        <v>30</v>
      </c>
      <c r="U177" s="28"/>
      <c r="V177" s="32">
        <f t="shared" si="10"/>
        <v>82</v>
      </c>
      <c r="W177" s="49"/>
      <c r="X177" s="50"/>
      <c r="Y177" s="23">
        <f t="shared" si="13"/>
        <v>0</v>
      </c>
      <c r="Z177" s="23">
        <f t="shared" si="11"/>
        <v>0</v>
      </c>
      <c r="AA177" s="24">
        <f t="shared" si="12"/>
        <v>0</v>
      </c>
    </row>
    <row r="178" spans="1:27" ht="51" x14ac:dyDescent="0.2">
      <c r="A178" s="18">
        <v>172</v>
      </c>
      <c r="B178" s="19" t="s">
        <v>386</v>
      </c>
      <c r="C178" s="10" t="s">
        <v>387</v>
      </c>
      <c r="D178" s="20" t="s">
        <v>379</v>
      </c>
      <c r="E178" s="29"/>
      <c r="F178" s="28"/>
      <c r="G178" s="37">
        <v>1</v>
      </c>
      <c r="H178" s="28"/>
      <c r="I178" s="28"/>
      <c r="J178" s="28"/>
      <c r="K178" s="28">
        <v>10</v>
      </c>
      <c r="L178" s="28"/>
      <c r="M178" s="28">
        <v>10</v>
      </c>
      <c r="N178" s="29"/>
      <c r="O178" s="29">
        <v>2</v>
      </c>
      <c r="P178" s="29"/>
      <c r="Q178" s="28"/>
      <c r="R178" s="28"/>
      <c r="S178" s="34">
        <v>100</v>
      </c>
      <c r="T178" s="28">
        <v>100</v>
      </c>
      <c r="U178" s="28"/>
      <c r="V178" s="32">
        <f t="shared" si="10"/>
        <v>223</v>
      </c>
      <c r="W178" s="49"/>
      <c r="X178" s="50"/>
      <c r="Y178" s="23">
        <f t="shared" si="13"/>
        <v>0</v>
      </c>
      <c r="Z178" s="23">
        <f t="shared" si="11"/>
        <v>0</v>
      </c>
      <c r="AA178" s="24">
        <f t="shared" si="12"/>
        <v>0</v>
      </c>
    </row>
    <row r="179" spans="1:27" ht="51" x14ac:dyDescent="0.2">
      <c r="A179" s="18">
        <v>173</v>
      </c>
      <c r="B179" s="19" t="s">
        <v>388</v>
      </c>
      <c r="C179" s="10" t="s">
        <v>389</v>
      </c>
      <c r="D179" s="20" t="s">
        <v>379</v>
      </c>
      <c r="E179" s="29">
        <v>10</v>
      </c>
      <c r="F179" s="28"/>
      <c r="G179" s="37"/>
      <c r="H179" s="28"/>
      <c r="I179" s="28"/>
      <c r="J179" s="28"/>
      <c r="K179" s="28"/>
      <c r="L179" s="28"/>
      <c r="M179" s="28"/>
      <c r="N179" s="29"/>
      <c r="O179" s="29"/>
      <c r="P179" s="29"/>
      <c r="Q179" s="28"/>
      <c r="R179" s="28"/>
      <c r="S179" s="34"/>
      <c r="T179" s="28"/>
      <c r="U179" s="28"/>
      <c r="V179" s="32">
        <f t="shared" si="10"/>
        <v>10</v>
      </c>
      <c r="W179" s="49"/>
      <c r="X179" s="50"/>
      <c r="Y179" s="23">
        <f t="shared" si="13"/>
        <v>0</v>
      </c>
      <c r="Z179" s="23">
        <f t="shared" si="11"/>
        <v>0</v>
      </c>
      <c r="AA179" s="24">
        <f t="shared" si="12"/>
        <v>0</v>
      </c>
    </row>
    <row r="180" spans="1:27" ht="63.75" x14ac:dyDescent="0.2">
      <c r="A180" s="18">
        <v>174</v>
      </c>
      <c r="B180" s="19" t="s">
        <v>390</v>
      </c>
      <c r="C180" s="10" t="s">
        <v>391</v>
      </c>
      <c r="D180" s="20" t="s">
        <v>29</v>
      </c>
      <c r="E180" s="29"/>
      <c r="F180" s="28"/>
      <c r="G180" s="37"/>
      <c r="H180" s="28"/>
      <c r="I180" s="28"/>
      <c r="J180" s="28"/>
      <c r="K180" s="28"/>
      <c r="L180" s="28"/>
      <c r="M180" s="28"/>
      <c r="N180" s="29"/>
      <c r="O180" s="29"/>
      <c r="P180" s="29"/>
      <c r="Q180" s="28"/>
      <c r="R180" s="28"/>
      <c r="S180" s="34">
        <v>20</v>
      </c>
      <c r="T180" s="28"/>
      <c r="U180" s="28">
        <v>10</v>
      </c>
      <c r="V180" s="32">
        <f t="shared" si="10"/>
        <v>30</v>
      </c>
      <c r="W180" s="49"/>
      <c r="X180" s="50"/>
      <c r="Y180" s="23">
        <f t="shared" si="13"/>
        <v>0</v>
      </c>
      <c r="Z180" s="23">
        <f t="shared" si="11"/>
        <v>0</v>
      </c>
      <c r="AA180" s="24">
        <f t="shared" si="12"/>
        <v>0</v>
      </c>
    </row>
    <row r="181" spans="1:27" ht="25.5" x14ac:dyDescent="0.2">
      <c r="A181" s="18">
        <v>175</v>
      </c>
      <c r="B181" s="19" t="s">
        <v>392</v>
      </c>
      <c r="C181" s="10" t="s">
        <v>393</v>
      </c>
      <c r="D181" s="20" t="s">
        <v>29</v>
      </c>
      <c r="E181" s="29">
        <v>5</v>
      </c>
      <c r="F181" s="28"/>
      <c r="G181" s="37"/>
      <c r="H181" s="28"/>
      <c r="I181" s="28"/>
      <c r="J181" s="28"/>
      <c r="K181" s="28"/>
      <c r="L181" s="28"/>
      <c r="M181" s="28"/>
      <c r="N181" s="29"/>
      <c r="O181" s="29"/>
      <c r="P181" s="29"/>
      <c r="Q181" s="28"/>
      <c r="R181" s="28"/>
      <c r="S181" s="34"/>
      <c r="T181" s="28"/>
      <c r="U181" s="28"/>
      <c r="V181" s="32">
        <f t="shared" si="10"/>
        <v>5</v>
      </c>
      <c r="W181" s="49"/>
      <c r="X181" s="50"/>
      <c r="Y181" s="23">
        <f t="shared" si="13"/>
        <v>0</v>
      </c>
      <c r="Z181" s="23">
        <f t="shared" si="11"/>
        <v>0</v>
      </c>
      <c r="AA181" s="24">
        <f t="shared" si="12"/>
        <v>0</v>
      </c>
    </row>
    <row r="182" spans="1:27" ht="25.5" x14ac:dyDescent="0.2">
      <c r="A182" s="18">
        <v>176</v>
      </c>
      <c r="B182" s="19" t="s">
        <v>394</v>
      </c>
      <c r="C182" s="10" t="s">
        <v>395</v>
      </c>
      <c r="D182" s="20" t="s">
        <v>29</v>
      </c>
      <c r="E182" s="29"/>
      <c r="F182" s="28"/>
      <c r="G182" s="37"/>
      <c r="H182" s="28"/>
      <c r="I182" s="28"/>
      <c r="J182" s="28"/>
      <c r="K182" s="28">
        <v>1</v>
      </c>
      <c r="L182" s="28"/>
      <c r="M182" s="28">
        <v>5</v>
      </c>
      <c r="N182" s="29"/>
      <c r="O182" s="29"/>
      <c r="P182" s="29"/>
      <c r="Q182" s="28"/>
      <c r="R182" s="28"/>
      <c r="S182" s="34"/>
      <c r="T182" s="28"/>
      <c r="U182" s="28"/>
      <c r="V182" s="32">
        <f t="shared" si="10"/>
        <v>6</v>
      </c>
      <c r="W182" s="49"/>
      <c r="X182" s="50"/>
      <c r="Y182" s="23">
        <f t="shared" si="13"/>
        <v>0</v>
      </c>
      <c r="Z182" s="23">
        <f t="shared" si="11"/>
        <v>0</v>
      </c>
      <c r="AA182" s="24">
        <f t="shared" si="12"/>
        <v>0</v>
      </c>
    </row>
    <row r="183" spans="1:27" ht="25.5" x14ac:dyDescent="0.2">
      <c r="A183" s="18">
        <v>177</v>
      </c>
      <c r="B183" s="19" t="s">
        <v>396</v>
      </c>
      <c r="C183" s="10" t="s">
        <v>397</v>
      </c>
      <c r="D183" s="20" t="s">
        <v>29</v>
      </c>
      <c r="E183" s="29">
        <v>5</v>
      </c>
      <c r="F183" s="28"/>
      <c r="G183" s="37">
        <v>5</v>
      </c>
      <c r="H183" s="28">
        <v>5</v>
      </c>
      <c r="I183" s="28"/>
      <c r="J183" s="28"/>
      <c r="K183" s="28"/>
      <c r="L183" s="28"/>
      <c r="M183" s="28">
        <v>5</v>
      </c>
      <c r="N183" s="29"/>
      <c r="O183" s="29"/>
      <c r="P183" s="29"/>
      <c r="Q183" s="28"/>
      <c r="R183" s="28"/>
      <c r="S183" s="34"/>
      <c r="T183" s="28"/>
      <c r="U183" s="28"/>
      <c r="V183" s="32">
        <f t="shared" si="10"/>
        <v>20</v>
      </c>
      <c r="W183" s="49"/>
      <c r="X183" s="50"/>
      <c r="Y183" s="23">
        <f t="shared" si="13"/>
        <v>0</v>
      </c>
      <c r="Z183" s="23">
        <f t="shared" si="11"/>
        <v>0</v>
      </c>
      <c r="AA183" s="24">
        <f t="shared" si="12"/>
        <v>0</v>
      </c>
    </row>
    <row r="184" spans="1:27" ht="25.5" x14ac:dyDescent="0.2">
      <c r="A184" s="18">
        <v>178</v>
      </c>
      <c r="B184" s="19" t="s">
        <v>398</v>
      </c>
      <c r="C184" s="10" t="s">
        <v>399</v>
      </c>
      <c r="D184" s="20" t="s">
        <v>212</v>
      </c>
      <c r="E184" s="29"/>
      <c r="F184" s="28"/>
      <c r="G184" s="37"/>
      <c r="H184" s="28"/>
      <c r="I184" s="28"/>
      <c r="J184" s="28"/>
      <c r="K184" s="28"/>
      <c r="L184" s="28"/>
      <c r="M184" s="28"/>
      <c r="N184" s="29"/>
      <c r="O184" s="29"/>
      <c r="P184" s="29"/>
      <c r="Q184" s="28"/>
      <c r="R184" s="28"/>
      <c r="S184" s="34"/>
      <c r="T184" s="28"/>
      <c r="U184" s="28"/>
      <c r="V184" s="32">
        <f t="shared" si="10"/>
        <v>0</v>
      </c>
      <c r="W184" s="49"/>
      <c r="X184" s="50"/>
      <c r="Y184" s="23">
        <f t="shared" si="13"/>
        <v>0</v>
      </c>
      <c r="Z184" s="23">
        <f t="shared" si="11"/>
        <v>0</v>
      </c>
      <c r="AA184" s="24">
        <f t="shared" si="12"/>
        <v>0</v>
      </c>
    </row>
    <row r="185" spans="1:27" ht="25.5" x14ac:dyDescent="0.2">
      <c r="A185" s="18">
        <v>179</v>
      </c>
      <c r="B185" s="19" t="s">
        <v>400</v>
      </c>
      <c r="C185" s="10" t="s">
        <v>401</v>
      </c>
      <c r="D185" s="20" t="s">
        <v>29</v>
      </c>
      <c r="E185" s="29">
        <v>10</v>
      </c>
      <c r="F185" s="28"/>
      <c r="G185" s="37"/>
      <c r="H185" s="28">
        <v>10</v>
      </c>
      <c r="I185" s="28"/>
      <c r="J185" s="28"/>
      <c r="K185" s="28"/>
      <c r="L185" s="28"/>
      <c r="M185" s="28"/>
      <c r="N185" s="29"/>
      <c r="O185" s="29"/>
      <c r="P185" s="29"/>
      <c r="Q185" s="28"/>
      <c r="R185" s="28"/>
      <c r="S185" s="34">
        <v>20</v>
      </c>
      <c r="T185" s="28"/>
      <c r="U185" s="28"/>
      <c r="V185" s="32">
        <f t="shared" si="10"/>
        <v>40</v>
      </c>
      <c r="W185" s="49"/>
      <c r="X185" s="50"/>
      <c r="Y185" s="23">
        <f t="shared" si="13"/>
        <v>0</v>
      </c>
      <c r="Z185" s="23">
        <f t="shared" si="11"/>
        <v>0</v>
      </c>
      <c r="AA185" s="24">
        <f t="shared" si="12"/>
        <v>0</v>
      </c>
    </row>
    <row r="186" spans="1:27" ht="15.75" x14ac:dyDescent="0.2">
      <c r="A186" s="18">
        <v>180</v>
      </c>
      <c r="B186" s="19" t="s">
        <v>402</v>
      </c>
      <c r="C186" s="10" t="s">
        <v>403</v>
      </c>
      <c r="D186" s="20" t="s">
        <v>29</v>
      </c>
      <c r="E186" s="29">
        <v>10</v>
      </c>
      <c r="F186" s="28"/>
      <c r="G186" s="37"/>
      <c r="H186" s="28"/>
      <c r="I186" s="28"/>
      <c r="J186" s="28"/>
      <c r="K186" s="28"/>
      <c r="L186" s="28"/>
      <c r="M186" s="28"/>
      <c r="N186" s="29"/>
      <c r="O186" s="29"/>
      <c r="P186" s="29"/>
      <c r="Q186" s="28"/>
      <c r="R186" s="28"/>
      <c r="S186" s="34"/>
      <c r="T186" s="28"/>
      <c r="U186" s="28"/>
      <c r="V186" s="32">
        <f t="shared" si="10"/>
        <v>10</v>
      </c>
      <c r="W186" s="49"/>
      <c r="X186" s="50"/>
      <c r="Y186" s="23">
        <f t="shared" si="13"/>
        <v>0</v>
      </c>
      <c r="Z186" s="23">
        <f t="shared" si="11"/>
        <v>0</v>
      </c>
      <c r="AA186" s="24">
        <f t="shared" si="12"/>
        <v>0</v>
      </c>
    </row>
    <row r="187" spans="1:27" ht="25.5" x14ac:dyDescent="0.2">
      <c r="A187" s="18">
        <v>181</v>
      </c>
      <c r="B187" s="19" t="s">
        <v>404</v>
      </c>
      <c r="C187" s="10" t="s">
        <v>405</v>
      </c>
      <c r="D187" s="20" t="s">
        <v>29</v>
      </c>
      <c r="E187" s="29"/>
      <c r="F187" s="28"/>
      <c r="G187" s="37"/>
      <c r="H187" s="28"/>
      <c r="I187" s="28"/>
      <c r="J187" s="28"/>
      <c r="K187" s="28"/>
      <c r="L187" s="28"/>
      <c r="M187" s="28"/>
      <c r="N187" s="29"/>
      <c r="O187" s="29"/>
      <c r="P187" s="29"/>
      <c r="Q187" s="28"/>
      <c r="R187" s="28"/>
      <c r="S187" s="34"/>
      <c r="T187" s="28"/>
      <c r="U187" s="28"/>
      <c r="V187" s="32">
        <f t="shared" si="10"/>
        <v>0</v>
      </c>
      <c r="W187" s="49"/>
      <c r="X187" s="50"/>
      <c r="Y187" s="23">
        <f t="shared" si="13"/>
        <v>0</v>
      </c>
      <c r="Z187" s="23">
        <f t="shared" si="11"/>
        <v>0</v>
      </c>
      <c r="AA187" s="24">
        <f t="shared" si="12"/>
        <v>0</v>
      </c>
    </row>
    <row r="188" spans="1:27" ht="25.5" x14ac:dyDescent="0.2">
      <c r="A188" s="18">
        <v>182</v>
      </c>
      <c r="B188" s="19" t="s">
        <v>406</v>
      </c>
      <c r="C188" s="10" t="s">
        <v>406</v>
      </c>
      <c r="D188" s="20" t="s">
        <v>29</v>
      </c>
      <c r="E188" s="29"/>
      <c r="F188" s="28"/>
      <c r="G188" s="37"/>
      <c r="H188" s="28"/>
      <c r="I188" s="28"/>
      <c r="J188" s="28"/>
      <c r="K188" s="28"/>
      <c r="L188" s="28"/>
      <c r="M188" s="28">
        <v>5</v>
      </c>
      <c r="N188" s="29"/>
      <c r="O188" s="29"/>
      <c r="P188" s="29"/>
      <c r="Q188" s="28"/>
      <c r="R188" s="28"/>
      <c r="S188" s="34"/>
      <c r="T188" s="28"/>
      <c r="U188" s="28"/>
      <c r="V188" s="32">
        <f t="shared" si="10"/>
        <v>5</v>
      </c>
      <c r="W188" s="49"/>
      <c r="X188" s="50"/>
      <c r="Y188" s="23">
        <f t="shared" si="13"/>
        <v>0</v>
      </c>
      <c r="Z188" s="23">
        <f t="shared" si="11"/>
        <v>0</v>
      </c>
      <c r="AA188" s="24">
        <f t="shared" si="12"/>
        <v>0</v>
      </c>
    </row>
    <row r="189" spans="1:27" ht="25.5" x14ac:dyDescent="0.2">
      <c r="A189" s="18">
        <v>183</v>
      </c>
      <c r="B189" s="19" t="s">
        <v>407</v>
      </c>
      <c r="C189" s="10" t="s">
        <v>408</v>
      </c>
      <c r="D189" s="20" t="s">
        <v>29</v>
      </c>
      <c r="E189" s="29"/>
      <c r="F189" s="28"/>
      <c r="G189" s="37"/>
      <c r="H189" s="28"/>
      <c r="I189" s="28"/>
      <c r="J189" s="28"/>
      <c r="K189" s="28"/>
      <c r="L189" s="28"/>
      <c r="M189" s="28">
        <v>5</v>
      </c>
      <c r="N189" s="29"/>
      <c r="O189" s="29"/>
      <c r="P189" s="29"/>
      <c r="Q189" s="28"/>
      <c r="R189" s="28"/>
      <c r="S189" s="34"/>
      <c r="T189" s="28"/>
      <c r="U189" s="28"/>
      <c r="V189" s="32">
        <f t="shared" si="10"/>
        <v>5</v>
      </c>
      <c r="W189" s="49"/>
      <c r="X189" s="50"/>
      <c r="Y189" s="23">
        <f t="shared" si="13"/>
        <v>0</v>
      </c>
      <c r="Z189" s="23">
        <f t="shared" si="11"/>
        <v>0</v>
      </c>
      <c r="AA189" s="24">
        <f t="shared" si="12"/>
        <v>0</v>
      </c>
    </row>
    <row r="190" spans="1:27" ht="25.5" x14ac:dyDescent="0.2">
      <c r="A190" s="18">
        <v>184</v>
      </c>
      <c r="B190" s="19" t="s">
        <v>409</v>
      </c>
      <c r="C190" s="10" t="s">
        <v>410</v>
      </c>
      <c r="D190" s="20" t="s">
        <v>29</v>
      </c>
      <c r="E190" s="29"/>
      <c r="F190" s="28"/>
      <c r="G190" s="37"/>
      <c r="H190" s="29"/>
      <c r="I190" s="28"/>
      <c r="J190" s="28"/>
      <c r="K190" s="28"/>
      <c r="L190" s="28"/>
      <c r="M190" s="28">
        <v>2</v>
      </c>
      <c r="N190" s="29"/>
      <c r="O190" s="29"/>
      <c r="P190" s="29"/>
      <c r="Q190" s="28"/>
      <c r="R190" s="28"/>
      <c r="S190" s="34"/>
      <c r="T190" s="28"/>
      <c r="U190" s="28"/>
      <c r="V190" s="32">
        <f t="shared" si="10"/>
        <v>2</v>
      </c>
      <c r="W190" s="49"/>
      <c r="X190" s="50"/>
      <c r="Y190" s="23">
        <f t="shared" si="13"/>
        <v>0</v>
      </c>
      <c r="Z190" s="23">
        <f t="shared" si="11"/>
        <v>0</v>
      </c>
      <c r="AA190" s="24">
        <f t="shared" si="12"/>
        <v>0</v>
      </c>
    </row>
    <row r="191" spans="1:27" ht="25.5" x14ac:dyDescent="0.2">
      <c r="A191" s="18">
        <v>185</v>
      </c>
      <c r="B191" s="19" t="s">
        <v>411</v>
      </c>
      <c r="C191" s="10" t="s">
        <v>412</v>
      </c>
      <c r="D191" s="20" t="s">
        <v>413</v>
      </c>
      <c r="E191" s="29"/>
      <c r="F191" s="28"/>
      <c r="G191" s="37"/>
      <c r="H191" s="29"/>
      <c r="I191" s="28"/>
      <c r="J191" s="28"/>
      <c r="K191" s="28"/>
      <c r="L191" s="28"/>
      <c r="M191" s="28">
        <v>5</v>
      </c>
      <c r="N191" s="29"/>
      <c r="O191" s="29"/>
      <c r="P191" s="29"/>
      <c r="Q191" s="28"/>
      <c r="R191" s="28"/>
      <c r="S191" s="34"/>
      <c r="T191" s="28"/>
      <c r="U191" s="28"/>
      <c r="V191" s="32">
        <f t="shared" si="10"/>
        <v>5</v>
      </c>
      <c r="W191" s="49"/>
      <c r="X191" s="50"/>
      <c r="Y191" s="23">
        <f t="shared" si="13"/>
        <v>0</v>
      </c>
      <c r="Z191" s="23">
        <f t="shared" si="11"/>
        <v>0</v>
      </c>
      <c r="AA191" s="24">
        <f t="shared" si="12"/>
        <v>0</v>
      </c>
    </row>
    <row r="192" spans="1:27" ht="38.25" x14ac:dyDescent="0.2">
      <c r="A192" s="18">
        <v>186</v>
      </c>
      <c r="B192" s="19" t="s">
        <v>414</v>
      </c>
      <c r="C192" s="10" t="s">
        <v>415</v>
      </c>
      <c r="D192" s="20" t="s">
        <v>29</v>
      </c>
      <c r="E192" s="29"/>
      <c r="F192" s="28"/>
      <c r="G192" s="37"/>
      <c r="H192" s="29"/>
      <c r="I192" s="28"/>
      <c r="J192" s="28"/>
      <c r="K192" s="29"/>
      <c r="L192" s="28"/>
      <c r="M192" s="28"/>
      <c r="N192" s="29"/>
      <c r="O192" s="29"/>
      <c r="P192" s="29"/>
      <c r="Q192" s="28"/>
      <c r="R192" s="28"/>
      <c r="S192" s="34"/>
      <c r="T192" s="28"/>
      <c r="U192" s="28"/>
      <c r="V192" s="32">
        <f t="shared" si="10"/>
        <v>0</v>
      </c>
      <c r="W192" s="49"/>
      <c r="X192" s="50"/>
      <c r="Y192" s="23">
        <f t="shared" si="13"/>
        <v>0</v>
      </c>
      <c r="Z192" s="23">
        <f t="shared" si="11"/>
        <v>0</v>
      </c>
      <c r="AA192" s="24">
        <f t="shared" si="12"/>
        <v>0</v>
      </c>
    </row>
    <row r="193" spans="1:27" ht="38.25" x14ac:dyDescent="0.2">
      <c r="A193" s="18">
        <v>187</v>
      </c>
      <c r="B193" s="19" t="s">
        <v>416</v>
      </c>
      <c r="C193" s="10" t="s">
        <v>417</v>
      </c>
      <c r="D193" s="20" t="s">
        <v>29</v>
      </c>
      <c r="E193" s="29"/>
      <c r="F193" s="28"/>
      <c r="G193" s="38"/>
      <c r="H193" s="29">
        <v>10</v>
      </c>
      <c r="I193" s="29"/>
      <c r="J193" s="29"/>
      <c r="K193" s="29">
        <v>2</v>
      </c>
      <c r="L193" s="29"/>
      <c r="M193" s="29"/>
      <c r="N193" s="29"/>
      <c r="O193" s="29"/>
      <c r="P193" s="29"/>
      <c r="Q193" s="29"/>
      <c r="R193" s="29"/>
      <c r="S193" s="35"/>
      <c r="T193" s="29">
        <v>5</v>
      </c>
      <c r="U193" s="29"/>
      <c r="V193" s="32">
        <f t="shared" si="10"/>
        <v>17</v>
      </c>
      <c r="W193" s="49"/>
      <c r="X193" s="50"/>
      <c r="Y193" s="23">
        <f t="shared" si="13"/>
        <v>0</v>
      </c>
      <c r="Z193" s="23">
        <f t="shared" si="11"/>
        <v>0</v>
      </c>
      <c r="AA193" s="24">
        <f t="shared" si="12"/>
        <v>0</v>
      </c>
    </row>
    <row r="194" spans="1:27" ht="38.25" x14ac:dyDescent="0.2">
      <c r="A194" s="18">
        <v>187</v>
      </c>
      <c r="B194" s="19" t="s">
        <v>418</v>
      </c>
      <c r="C194" s="10" t="s">
        <v>419</v>
      </c>
      <c r="D194" s="20" t="s">
        <v>29</v>
      </c>
      <c r="E194" s="29"/>
      <c r="F194" s="28"/>
      <c r="G194" s="38"/>
      <c r="H194" s="29"/>
      <c r="I194" s="29"/>
      <c r="J194" s="29"/>
      <c r="K194" s="29">
        <v>2</v>
      </c>
      <c r="L194" s="29"/>
      <c r="M194" s="29"/>
      <c r="N194" s="29"/>
      <c r="O194" s="29"/>
      <c r="P194" s="29"/>
      <c r="Q194" s="29"/>
      <c r="R194" s="29"/>
      <c r="S194" s="35"/>
      <c r="T194" s="29"/>
      <c r="U194" s="29"/>
      <c r="V194" s="32">
        <f t="shared" si="10"/>
        <v>2</v>
      </c>
      <c r="W194" s="49"/>
      <c r="X194" s="50"/>
      <c r="Y194" s="23">
        <f t="shared" si="13"/>
        <v>0</v>
      </c>
      <c r="Z194" s="23">
        <f t="shared" si="11"/>
        <v>0</v>
      </c>
      <c r="AA194" s="24">
        <f t="shared" si="12"/>
        <v>0</v>
      </c>
    </row>
    <row r="195" spans="1:27" ht="38.25" x14ac:dyDescent="0.2">
      <c r="A195" s="18">
        <v>187</v>
      </c>
      <c r="B195" s="19" t="s">
        <v>418</v>
      </c>
      <c r="C195" s="10" t="s">
        <v>420</v>
      </c>
      <c r="D195" s="20" t="s">
        <v>29</v>
      </c>
      <c r="E195" s="29"/>
      <c r="F195" s="28"/>
      <c r="G195" s="38"/>
      <c r="H195" s="29"/>
      <c r="I195" s="29"/>
      <c r="J195" s="29"/>
      <c r="K195" s="29">
        <v>2</v>
      </c>
      <c r="L195" s="29"/>
      <c r="M195" s="29"/>
      <c r="N195" s="29"/>
      <c r="O195" s="29"/>
      <c r="P195" s="29"/>
      <c r="Q195" s="29"/>
      <c r="R195" s="29"/>
      <c r="S195" s="35"/>
      <c r="T195" s="29">
        <v>5</v>
      </c>
      <c r="U195" s="29"/>
      <c r="V195" s="32">
        <f t="shared" si="10"/>
        <v>7</v>
      </c>
      <c r="W195" s="49"/>
      <c r="X195" s="50"/>
      <c r="Y195" s="23">
        <f t="shared" si="13"/>
        <v>0</v>
      </c>
      <c r="Z195" s="23">
        <f t="shared" si="11"/>
        <v>0</v>
      </c>
      <c r="AA195" s="24">
        <f t="shared" si="12"/>
        <v>0</v>
      </c>
    </row>
    <row r="196" spans="1:27" ht="38.25" x14ac:dyDescent="0.2">
      <c r="A196" s="18">
        <v>188</v>
      </c>
      <c r="B196" s="19" t="s">
        <v>421</v>
      </c>
      <c r="C196" s="10" t="s">
        <v>422</v>
      </c>
      <c r="D196" s="20" t="s">
        <v>423</v>
      </c>
      <c r="E196" s="29"/>
      <c r="F196" s="28"/>
      <c r="G196" s="38"/>
      <c r="H196" s="29"/>
      <c r="I196" s="29"/>
      <c r="J196" s="29"/>
      <c r="K196" s="29"/>
      <c r="L196" s="29"/>
      <c r="M196" s="29"/>
      <c r="N196" s="29"/>
      <c r="O196" s="29"/>
      <c r="P196" s="29"/>
      <c r="Q196" s="29"/>
      <c r="R196" s="29"/>
      <c r="S196" s="35"/>
      <c r="T196" s="29"/>
      <c r="U196" s="29"/>
      <c r="V196" s="32">
        <f t="shared" si="10"/>
        <v>0</v>
      </c>
      <c r="W196" s="49"/>
      <c r="X196" s="50"/>
      <c r="Y196" s="23">
        <f t="shared" si="13"/>
        <v>0</v>
      </c>
      <c r="Z196" s="23">
        <f t="shared" si="11"/>
        <v>0</v>
      </c>
      <c r="AA196" s="24">
        <f t="shared" si="12"/>
        <v>0</v>
      </c>
    </row>
    <row r="197" spans="1:27" ht="38.25" x14ac:dyDescent="0.2">
      <c r="A197" s="18">
        <v>189</v>
      </c>
      <c r="B197" s="19" t="s">
        <v>424</v>
      </c>
      <c r="C197" s="10" t="s">
        <v>425</v>
      </c>
      <c r="D197" s="20" t="s">
        <v>426</v>
      </c>
      <c r="E197" s="29"/>
      <c r="F197" s="28"/>
      <c r="G197" s="38"/>
      <c r="H197" s="29"/>
      <c r="I197" s="29"/>
      <c r="J197" s="29"/>
      <c r="K197" s="29"/>
      <c r="L197" s="29"/>
      <c r="M197" s="29"/>
      <c r="N197" s="29"/>
      <c r="O197" s="29"/>
      <c r="P197" s="29"/>
      <c r="Q197" s="29"/>
      <c r="R197" s="29"/>
      <c r="S197" s="35"/>
      <c r="T197" s="29"/>
      <c r="U197" s="29"/>
      <c r="V197" s="32">
        <f t="shared" si="10"/>
        <v>0</v>
      </c>
      <c r="W197" s="49"/>
      <c r="X197" s="50"/>
      <c r="Y197" s="23">
        <f t="shared" si="13"/>
        <v>0</v>
      </c>
      <c r="Z197" s="23">
        <f t="shared" si="11"/>
        <v>0</v>
      </c>
      <c r="AA197" s="24">
        <f t="shared" si="12"/>
        <v>0</v>
      </c>
    </row>
    <row r="198" spans="1:27" ht="38.25" x14ac:dyDescent="0.2">
      <c r="A198" s="18">
        <v>190</v>
      </c>
      <c r="B198" s="19" t="s">
        <v>427</v>
      </c>
      <c r="C198" s="10" t="s">
        <v>428</v>
      </c>
      <c r="D198" s="20" t="s">
        <v>429</v>
      </c>
      <c r="E198" s="29"/>
      <c r="F198" s="28"/>
      <c r="G198" s="38"/>
      <c r="H198" s="29"/>
      <c r="I198" s="29"/>
      <c r="J198" s="29"/>
      <c r="K198" s="29"/>
      <c r="L198" s="29"/>
      <c r="M198" s="29"/>
      <c r="N198" s="29"/>
      <c r="O198" s="29"/>
      <c r="P198" s="29"/>
      <c r="Q198" s="29"/>
      <c r="R198" s="29"/>
      <c r="S198" s="35"/>
      <c r="T198" s="29"/>
      <c r="U198" s="29"/>
      <c r="V198" s="32">
        <f t="shared" ref="V198:V263" si="14">E198+F198+G198+H198+I198+J198+K198+L198+M198+N198+O198+P198+Q198+R198+S198+T198+U198</f>
        <v>0</v>
      </c>
      <c r="W198" s="49"/>
      <c r="X198" s="50"/>
      <c r="Y198" s="23">
        <f t="shared" si="13"/>
        <v>0</v>
      </c>
      <c r="Z198" s="23">
        <f t="shared" ref="Z198:Z261" si="15">Y198*0.23</f>
        <v>0</v>
      </c>
      <c r="AA198" s="24">
        <f t="shared" ref="AA198:AA261" si="16">Z198+Y198</f>
        <v>0</v>
      </c>
    </row>
    <row r="199" spans="1:27" ht="38.25" x14ac:dyDescent="0.2">
      <c r="A199" s="18">
        <v>191</v>
      </c>
      <c r="B199" s="19" t="s">
        <v>430</v>
      </c>
      <c r="C199" s="10" t="s">
        <v>431</v>
      </c>
      <c r="D199" s="20" t="s">
        <v>432</v>
      </c>
      <c r="E199" s="29"/>
      <c r="F199" s="28"/>
      <c r="G199" s="38"/>
      <c r="H199" s="29"/>
      <c r="I199" s="29"/>
      <c r="J199" s="29"/>
      <c r="K199" s="29"/>
      <c r="L199" s="29"/>
      <c r="M199" s="29"/>
      <c r="N199" s="29"/>
      <c r="O199" s="29"/>
      <c r="P199" s="29"/>
      <c r="Q199" s="29"/>
      <c r="R199" s="29"/>
      <c r="S199" s="35"/>
      <c r="T199" s="29">
        <v>4</v>
      </c>
      <c r="U199" s="29"/>
      <c r="V199" s="32">
        <f t="shared" si="14"/>
        <v>4</v>
      </c>
      <c r="W199" s="49"/>
      <c r="X199" s="50"/>
      <c r="Y199" s="23">
        <f t="shared" si="13"/>
        <v>0</v>
      </c>
      <c r="Z199" s="23">
        <f t="shared" si="15"/>
        <v>0</v>
      </c>
      <c r="AA199" s="24">
        <f t="shared" si="16"/>
        <v>0</v>
      </c>
    </row>
    <row r="200" spans="1:27" ht="25.5" x14ac:dyDescent="0.2">
      <c r="A200" s="18">
        <v>192</v>
      </c>
      <c r="B200" s="19" t="s">
        <v>433</v>
      </c>
      <c r="C200" s="10" t="s">
        <v>434</v>
      </c>
      <c r="D200" s="20" t="s">
        <v>435</v>
      </c>
      <c r="E200" s="29"/>
      <c r="F200" s="28"/>
      <c r="G200" s="38"/>
      <c r="H200" s="29"/>
      <c r="I200" s="29"/>
      <c r="J200" s="29"/>
      <c r="K200" s="29"/>
      <c r="L200" s="29"/>
      <c r="M200" s="29"/>
      <c r="N200" s="29"/>
      <c r="O200" s="29"/>
      <c r="P200" s="29"/>
      <c r="Q200" s="29"/>
      <c r="R200" s="29"/>
      <c r="S200" s="35"/>
      <c r="T200" s="29">
        <v>5</v>
      </c>
      <c r="U200" s="29"/>
      <c r="V200" s="32">
        <f t="shared" si="14"/>
        <v>5</v>
      </c>
      <c r="W200" s="49"/>
      <c r="X200" s="50"/>
      <c r="Y200" s="23">
        <f t="shared" si="13"/>
        <v>0</v>
      </c>
      <c r="Z200" s="23">
        <f t="shared" si="15"/>
        <v>0</v>
      </c>
      <c r="AA200" s="24">
        <f t="shared" si="16"/>
        <v>0</v>
      </c>
    </row>
    <row r="201" spans="1:27" ht="25.5" x14ac:dyDescent="0.2">
      <c r="A201" s="18">
        <v>193</v>
      </c>
      <c r="B201" s="19" t="s">
        <v>436</v>
      </c>
      <c r="C201" s="10" t="s">
        <v>434</v>
      </c>
      <c r="D201" s="20" t="s">
        <v>435</v>
      </c>
      <c r="E201" s="29"/>
      <c r="F201" s="28"/>
      <c r="G201" s="38"/>
      <c r="H201" s="29"/>
      <c r="I201" s="29"/>
      <c r="J201" s="29"/>
      <c r="K201" s="29"/>
      <c r="L201" s="29"/>
      <c r="M201" s="29"/>
      <c r="N201" s="29"/>
      <c r="O201" s="29"/>
      <c r="P201" s="29"/>
      <c r="Q201" s="29"/>
      <c r="R201" s="29"/>
      <c r="S201" s="35"/>
      <c r="T201" s="29"/>
      <c r="U201" s="29"/>
      <c r="V201" s="32">
        <f t="shared" si="14"/>
        <v>0</v>
      </c>
      <c r="W201" s="49"/>
      <c r="X201" s="50"/>
      <c r="Y201" s="23">
        <f t="shared" si="13"/>
        <v>0</v>
      </c>
      <c r="Z201" s="23">
        <f t="shared" si="15"/>
        <v>0</v>
      </c>
      <c r="AA201" s="24">
        <f t="shared" si="16"/>
        <v>0</v>
      </c>
    </row>
    <row r="202" spans="1:27" ht="38.25" x14ac:dyDescent="0.2">
      <c r="A202" s="18">
        <v>194</v>
      </c>
      <c r="B202" s="19" t="s">
        <v>437</v>
      </c>
      <c r="C202" s="10" t="s">
        <v>438</v>
      </c>
      <c r="D202" s="20" t="s">
        <v>87</v>
      </c>
      <c r="E202" s="29"/>
      <c r="F202" s="28"/>
      <c r="G202" s="38"/>
      <c r="H202" s="29"/>
      <c r="I202" s="29"/>
      <c r="J202" s="29"/>
      <c r="K202" s="29"/>
      <c r="L202" s="29"/>
      <c r="M202" s="29"/>
      <c r="N202" s="29"/>
      <c r="O202" s="29"/>
      <c r="P202" s="29"/>
      <c r="Q202" s="29"/>
      <c r="R202" s="29"/>
      <c r="S202" s="35"/>
      <c r="T202" s="29"/>
      <c r="U202" s="29"/>
      <c r="V202" s="32">
        <f t="shared" si="14"/>
        <v>0</v>
      </c>
      <c r="W202" s="49"/>
      <c r="X202" s="50"/>
      <c r="Y202" s="23">
        <f t="shared" ref="Y202:Y272" si="17">V202*X202</f>
        <v>0</v>
      </c>
      <c r="Z202" s="23">
        <f t="shared" si="15"/>
        <v>0</v>
      </c>
      <c r="AA202" s="24">
        <f t="shared" si="16"/>
        <v>0</v>
      </c>
    </row>
    <row r="203" spans="1:27" ht="102" x14ac:dyDescent="0.2">
      <c r="A203" s="18">
        <v>195</v>
      </c>
      <c r="B203" s="19" t="s">
        <v>439</v>
      </c>
      <c r="C203" s="10" t="s">
        <v>440</v>
      </c>
      <c r="D203" s="20" t="s">
        <v>441</v>
      </c>
      <c r="E203" s="29"/>
      <c r="F203" s="28"/>
      <c r="G203" s="38"/>
      <c r="H203" s="29"/>
      <c r="I203" s="29"/>
      <c r="J203" s="29"/>
      <c r="K203" s="29"/>
      <c r="L203" s="29"/>
      <c r="M203" s="29"/>
      <c r="N203" s="29"/>
      <c r="O203" s="29"/>
      <c r="P203" s="29"/>
      <c r="Q203" s="29"/>
      <c r="R203" s="29"/>
      <c r="S203" s="35"/>
      <c r="T203" s="29"/>
      <c r="U203" s="29">
        <v>5</v>
      </c>
      <c r="V203" s="32">
        <f t="shared" si="14"/>
        <v>5</v>
      </c>
      <c r="W203" s="49"/>
      <c r="X203" s="50"/>
      <c r="Y203" s="23">
        <f t="shared" si="17"/>
        <v>0</v>
      </c>
      <c r="Z203" s="23">
        <f t="shared" si="15"/>
        <v>0</v>
      </c>
      <c r="AA203" s="24">
        <f t="shared" si="16"/>
        <v>0</v>
      </c>
    </row>
    <row r="204" spans="1:27" ht="38.25" x14ac:dyDescent="0.2">
      <c r="A204" s="18">
        <v>196</v>
      </c>
      <c r="B204" s="19" t="s">
        <v>442</v>
      </c>
      <c r="C204" s="10" t="s">
        <v>443</v>
      </c>
      <c r="D204" s="20" t="s">
        <v>441</v>
      </c>
      <c r="E204" s="29"/>
      <c r="F204" s="28"/>
      <c r="G204" s="38"/>
      <c r="H204" s="29"/>
      <c r="I204" s="29"/>
      <c r="J204" s="29"/>
      <c r="K204" s="29"/>
      <c r="L204" s="29"/>
      <c r="M204" s="29"/>
      <c r="N204" s="29"/>
      <c r="O204" s="29"/>
      <c r="P204" s="29"/>
      <c r="Q204" s="29"/>
      <c r="R204" s="29"/>
      <c r="S204" s="35"/>
      <c r="T204" s="29"/>
      <c r="U204" s="29"/>
      <c r="V204" s="32">
        <f t="shared" si="14"/>
        <v>0</v>
      </c>
      <c r="W204" s="49"/>
      <c r="X204" s="50"/>
      <c r="Y204" s="23">
        <f t="shared" si="17"/>
        <v>0</v>
      </c>
      <c r="Z204" s="23">
        <f t="shared" si="15"/>
        <v>0</v>
      </c>
      <c r="AA204" s="24">
        <f t="shared" si="16"/>
        <v>0</v>
      </c>
    </row>
    <row r="205" spans="1:27" ht="38.25" x14ac:dyDescent="0.2">
      <c r="A205" s="18">
        <v>197</v>
      </c>
      <c r="B205" s="19" t="s">
        <v>444</v>
      </c>
      <c r="C205" s="10" t="s">
        <v>445</v>
      </c>
      <c r="D205" s="20" t="s">
        <v>441</v>
      </c>
      <c r="E205" s="29"/>
      <c r="F205" s="28"/>
      <c r="G205" s="38"/>
      <c r="H205" s="29"/>
      <c r="I205" s="29"/>
      <c r="J205" s="29"/>
      <c r="K205" s="29"/>
      <c r="L205" s="29"/>
      <c r="M205" s="29"/>
      <c r="N205" s="29"/>
      <c r="O205" s="29"/>
      <c r="P205" s="29"/>
      <c r="Q205" s="29"/>
      <c r="R205" s="29"/>
      <c r="S205" s="35"/>
      <c r="T205" s="29"/>
      <c r="U205" s="29"/>
      <c r="V205" s="32">
        <f t="shared" si="14"/>
        <v>0</v>
      </c>
      <c r="W205" s="49"/>
      <c r="X205" s="50"/>
      <c r="Y205" s="23">
        <f t="shared" si="17"/>
        <v>0</v>
      </c>
      <c r="Z205" s="23">
        <f t="shared" si="15"/>
        <v>0</v>
      </c>
      <c r="AA205" s="24">
        <f t="shared" si="16"/>
        <v>0</v>
      </c>
    </row>
    <row r="206" spans="1:27" ht="25.5" x14ac:dyDescent="0.2">
      <c r="A206" s="18">
        <v>198</v>
      </c>
      <c r="B206" s="19" t="s">
        <v>446</v>
      </c>
      <c r="C206" s="10" t="s">
        <v>447</v>
      </c>
      <c r="D206" s="20" t="s">
        <v>92</v>
      </c>
      <c r="E206" s="29"/>
      <c r="F206" s="28"/>
      <c r="G206" s="38"/>
      <c r="H206" s="29"/>
      <c r="I206" s="29"/>
      <c r="J206" s="29"/>
      <c r="K206" s="29"/>
      <c r="L206" s="29"/>
      <c r="M206" s="29"/>
      <c r="N206" s="29"/>
      <c r="O206" s="29"/>
      <c r="P206" s="29"/>
      <c r="Q206" s="29"/>
      <c r="R206" s="29"/>
      <c r="S206" s="35">
        <v>5</v>
      </c>
      <c r="T206" s="29"/>
      <c r="U206" s="29"/>
      <c r="V206" s="32">
        <f t="shared" si="14"/>
        <v>5</v>
      </c>
      <c r="W206" s="49"/>
      <c r="X206" s="50"/>
      <c r="Y206" s="23">
        <f t="shared" si="17"/>
        <v>0</v>
      </c>
      <c r="Z206" s="23">
        <f t="shared" si="15"/>
        <v>0</v>
      </c>
      <c r="AA206" s="24">
        <f t="shared" si="16"/>
        <v>0</v>
      </c>
    </row>
    <row r="207" spans="1:27" ht="25.5" x14ac:dyDescent="0.2">
      <c r="A207" s="18">
        <v>199</v>
      </c>
      <c r="B207" s="19" t="s">
        <v>448</v>
      </c>
      <c r="C207" s="10" t="s">
        <v>449</v>
      </c>
      <c r="D207" s="20" t="s">
        <v>441</v>
      </c>
      <c r="E207" s="29"/>
      <c r="F207" s="28"/>
      <c r="G207" s="38"/>
      <c r="H207" s="29"/>
      <c r="I207" s="29"/>
      <c r="J207" s="29"/>
      <c r="K207" s="29"/>
      <c r="L207" s="29"/>
      <c r="M207" s="29"/>
      <c r="N207" s="29"/>
      <c r="O207" s="29"/>
      <c r="P207" s="29"/>
      <c r="Q207" s="29"/>
      <c r="R207" s="29"/>
      <c r="S207" s="35"/>
      <c r="T207" s="29"/>
      <c r="U207" s="29"/>
      <c r="V207" s="32">
        <f t="shared" si="14"/>
        <v>0</v>
      </c>
      <c r="W207" s="49"/>
      <c r="X207" s="50"/>
      <c r="Y207" s="23">
        <f t="shared" si="17"/>
        <v>0</v>
      </c>
      <c r="Z207" s="23">
        <f t="shared" si="15"/>
        <v>0</v>
      </c>
      <c r="AA207" s="24">
        <f t="shared" si="16"/>
        <v>0</v>
      </c>
    </row>
    <row r="208" spans="1:27" ht="25.5" x14ac:dyDescent="0.2">
      <c r="A208" s="18">
        <v>200</v>
      </c>
      <c r="B208" s="19" t="s">
        <v>450</v>
      </c>
      <c r="C208" s="10" t="s">
        <v>451</v>
      </c>
      <c r="D208" s="20" t="s">
        <v>92</v>
      </c>
      <c r="E208" s="29"/>
      <c r="F208" s="28"/>
      <c r="G208" s="38"/>
      <c r="H208" s="29"/>
      <c r="I208" s="29"/>
      <c r="J208" s="29"/>
      <c r="K208" s="29"/>
      <c r="L208" s="29"/>
      <c r="M208" s="29"/>
      <c r="N208" s="29"/>
      <c r="O208" s="29"/>
      <c r="P208" s="29"/>
      <c r="Q208" s="29"/>
      <c r="R208" s="29"/>
      <c r="S208" s="35"/>
      <c r="T208" s="29"/>
      <c r="U208" s="29"/>
      <c r="V208" s="32">
        <f t="shared" si="14"/>
        <v>0</v>
      </c>
      <c r="W208" s="49"/>
      <c r="X208" s="50"/>
      <c r="Y208" s="23">
        <f t="shared" si="17"/>
        <v>0</v>
      </c>
      <c r="Z208" s="23">
        <f t="shared" si="15"/>
        <v>0</v>
      </c>
      <c r="AA208" s="24">
        <f t="shared" si="16"/>
        <v>0</v>
      </c>
    </row>
    <row r="209" spans="1:27" ht="25.5" x14ac:dyDescent="0.2">
      <c r="A209" s="18">
        <v>201</v>
      </c>
      <c r="B209" s="19" t="s">
        <v>452</v>
      </c>
      <c r="C209" s="10" t="s">
        <v>453</v>
      </c>
      <c r="D209" s="20" t="s">
        <v>143</v>
      </c>
      <c r="E209" s="29"/>
      <c r="F209" s="28"/>
      <c r="G209" s="38">
        <v>5</v>
      </c>
      <c r="H209" s="29"/>
      <c r="I209" s="29">
        <v>10</v>
      </c>
      <c r="J209" s="29"/>
      <c r="K209" s="29">
        <v>2</v>
      </c>
      <c r="L209" s="29"/>
      <c r="M209" s="29"/>
      <c r="N209" s="29"/>
      <c r="O209" s="29"/>
      <c r="P209" s="29"/>
      <c r="Q209" s="29"/>
      <c r="R209" s="29"/>
      <c r="S209" s="35"/>
      <c r="T209" s="29">
        <v>12</v>
      </c>
      <c r="U209" s="29"/>
      <c r="V209" s="32">
        <f t="shared" si="14"/>
        <v>29</v>
      </c>
      <c r="W209" s="49"/>
      <c r="X209" s="50"/>
      <c r="Y209" s="23">
        <f t="shared" si="17"/>
        <v>0</v>
      </c>
      <c r="Z209" s="23">
        <f t="shared" si="15"/>
        <v>0</v>
      </c>
      <c r="AA209" s="24">
        <f t="shared" si="16"/>
        <v>0</v>
      </c>
    </row>
    <row r="210" spans="1:27" ht="25.5" x14ac:dyDescent="0.2">
      <c r="A210" s="18">
        <v>202</v>
      </c>
      <c r="B210" s="19" t="s">
        <v>454</v>
      </c>
      <c r="C210" s="10" t="s">
        <v>455</v>
      </c>
      <c r="D210" s="20" t="s">
        <v>29</v>
      </c>
      <c r="E210" s="29"/>
      <c r="F210" s="28"/>
      <c r="G210" s="38"/>
      <c r="H210" s="29"/>
      <c r="I210" s="29">
        <v>10</v>
      </c>
      <c r="J210" s="29"/>
      <c r="K210" s="29"/>
      <c r="L210" s="29"/>
      <c r="M210" s="29"/>
      <c r="N210" s="29"/>
      <c r="O210" s="29"/>
      <c r="P210" s="29"/>
      <c r="Q210" s="29"/>
      <c r="R210" s="29"/>
      <c r="S210" s="35"/>
      <c r="T210" s="29"/>
      <c r="U210" s="29"/>
      <c r="V210" s="32">
        <f t="shared" si="14"/>
        <v>10</v>
      </c>
      <c r="W210" s="49"/>
      <c r="X210" s="50"/>
      <c r="Y210" s="23">
        <f t="shared" si="17"/>
        <v>0</v>
      </c>
      <c r="Z210" s="23">
        <f t="shared" si="15"/>
        <v>0</v>
      </c>
      <c r="AA210" s="24">
        <f t="shared" si="16"/>
        <v>0</v>
      </c>
    </row>
    <row r="211" spans="1:27" ht="25.5" x14ac:dyDescent="0.2">
      <c r="A211" s="18">
        <v>202</v>
      </c>
      <c r="B211" s="19" t="s">
        <v>454</v>
      </c>
      <c r="C211" s="10" t="s">
        <v>456</v>
      </c>
      <c r="D211" s="20" t="s">
        <v>29</v>
      </c>
      <c r="E211" s="29"/>
      <c r="F211" s="28"/>
      <c r="G211" s="38"/>
      <c r="H211" s="29"/>
      <c r="I211" s="29"/>
      <c r="J211" s="29"/>
      <c r="K211" s="29"/>
      <c r="L211" s="29"/>
      <c r="M211" s="29"/>
      <c r="N211" s="29"/>
      <c r="O211" s="29"/>
      <c r="P211" s="29"/>
      <c r="Q211" s="29"/>
      <c r="R211" s="29"/>
      <c r="S211" s="35"/>
      <c r="T211" s="29"/>
      <c r="U211" s="29"/>
      <c r="V211" s="32">
        <f t="shared" si="14"/>
        <v>0</v>
      </c>
      <c r="W211" s="49"/>
      <c r="X211" s="50"/>
      <c r="Y211" s="23">
        <f t="shared" ref="Y211" si="18">V211*X211</f>
        <v>0</v>
      </c>
      <c r="Z211" s="23">
        <f t="shared" si="15"/>
        <v>0</v>
      </c>
      <c r="AA211" s="24">
        <f t="shared" si="16"/>
        <v>0</v>
      </c>
    </row>
    <row r="212" spans="1:27" ht="51" x14ac:dyDescent="0.2">
      <c r="A212" s="18">
        <v>203</v>
      </c>
      <c r="B212" s="19" t="s">
        <v>457</v>
      </c>
      <c r="C212" s="10" t="s">
        <v>458</v>
      </c>
      <c r="D212" s="20" t="s">
        <v>29</v>
      </c>
      <c r="E212" s="29">
        <v>240</v>
      </c>
      <c r="F212" s="28"/>
      <c r="G212" s="38"/>
      <c r="H212" s="29">
        <v>240</v>
      </c>
      <c r="I212" s="29"/>
      <c r="J212" s="29"/>
      <c r="K212" s="29">
        <v>240</v>
      </c>
      <c r="L212" s="29"/>
      <c r="M212" s="29">
        <v>240</v>
      </c>
      <c r="N212" s="29"/>
      <c r="O212" s="29">
        <v>240</v>
      </c>
      <c r="P212" s="29"/>
      <c r="Q212" s="29"/>
      <c r="R212" s="29"/>
      <c r="S212" s="35">
        <v>1200</v>
      </c>
      <c r="T212" s="29">
        <v>600</v>
      </c>
      <c r="U212" s="29">
        <v>100</v>
      </c>
      <c r="V212" s="32">
        <f t="shared" si="14"/>
        <v>3100</v>
      </c>
      <c r="W212" s="49"/>
      <c r="X212" s="50"/>
      <c r="Y212" s="23">
        <f t="shared" si="17"/>
        <v>0</v>
      </c>
      <c r="Z212" s="23">
        <f t="shared" si="15"/>
        <v>0</v>
      </c>
      <c r="AA212" s="24">
        <f t="shared" si="16"/>
        <v>0</v>
      </c>
    </row>
    <row r="213" spans="1:27" ht="51" x14ac:dyDescent="0.2">
      <c r="A213" s="18">
        <v>203</v>
      </c>
      <c r="B213" s="19" t="s">
        <v>459</v>
      </c>
      <c r="C213" s="10" t="s">
        <v>458</v>
      </c>
      <c r="D213" s="20" t="s">
        <v>29</v>
      </c>
      <c r="E213" s="29"/>
      <c r="F213" s="28"/>
      <c r="G213" s="38"/>
      <c r="H213" s="29"/>
      <c r="I213" s="29"/>
      <c r="J213" s="29"/>
      <c r="K213" s="29"/>
      <c r="L213" s="29"/>
      <c r="M213" s="29"/>
      <c r="N213" s="29"/>
      <c r="O213" s="29"/>
      <c r="P213" s="29"/>
      <c r="Q213" s="29"/>
      <c r="R213" s="29"/>
      <c r="S213" s="35">
        <v>60</v>
      </c>
      <c r="T213" s="29"/>
      <c r="U213" s="29"/>
      <c r="V213" s="32">
        <f t="shared" si="14"/>
        <v>60</v>
      </c>
      <c r="W213" s="49"/>
      <c r="X213" s="50"/>
      <c r="Y213" s="23">
        <f t="shared" si="17"/>
        <v>0</v>
      </c>
      <c r="Z213" s="23">
        <f t="shared" si="15"/>
        <v>0</v>
      </c>
      <c r="AA213" s="24">
        <f t="shared" si="16"/>
        <v>0</v>
      </c>
    </row>
    <row r="214" spans="1:27" ht="51" x14ac:dyDescent="0.2">
      <c r="A214" s="18">
        <v>203</v>
      </c>
      <c r="B214" s="19" t="s">
        <v>460</v>
      </c>
      <c r="C214" s="10" t="s">
        <v>458</v>
      </c>
      <c r="D214" s="20" t="s">
        <v>29</v>
      </c>
      <c r="E214" s="29"/>
      <c r="F214" s="28"/>
      <c r="G214" s="38"/>
      <c r="H214" s="29"/>
      <c r="I214" s="29"/>
      <c r="J214" s="29"/>
      <c r="K214" s="29"/>
      <c r="L214" s="29"/>
      <c r="M214" s="29"/>
      <c r="N214" s="29"/>
      <c r="O214" s="29"/>
      <c r="P214" s="29"/>
      <c r="Q214" s="29"/>
      <c r="R214" s="29"/>
      <c r="S214" s="35">
        <v>60</v>
      </c>
      <c r="T214" s="29"/>
      <c r="U214" s="29"/>
      <c r="V214" s="32">
        <f t="shared" si="14"/>
        <v>60</v>
      </c>
      <c r="W214" s="49"/>
      <c r="X214" s="50"/>
      <c r="Y214" s="23">
        <f t="shared" ref="Y214" si="19">V214*X214</f>
        <v>0</v>
      </c>
      <c r="Z214" s="23">
        <f t="shared" si="15"/>
        <v>0</v>
      </c>
      <c r="AA214" s="24">
        <f t="shared" si="16"/>
        <v>0</v>
      </c>
    </row>
    <row r="215" spans="1:27" ht="38.25" x14ac:dyDescent="0.2">
      <c r="A215" s="18">
        <v>204</v>
      </c>
      <c r="B215" s="19" t="s">
        <v>461</v>
      </c>
      <c r="C215" s="10" t="s">
        <v>462</v>
      </c>
      <c r="D215" s="20" t="s">
        <v>29</v>
      </c>
      <c r="E215" s="29"/>
      <c r="F215" s="28"/>
      <c r="G215" s="38"/>
      <c r="H215" s="29"/>
      <c r="I215" s="29"/>
      <c r="J215" s="29"/>
      <c r="K215" s="29">
        <v>120</v>
      </c>
      <c r="L215" s="29"/>
      <c r="M215" s="29">
        <v>120</v>
      </c>
      <c r="N215" s="29"/>
      <c r="O215" s="29"/>
      <c r="P215" s="29"/>
      <c r="Q215" s="29"/>
      <c r="R215" s="29"/>
      <c r="S215" s="35">
        <v>120</v>
      </c>
      <c r="T215" s="29"/>
      <c r="U215" s="29"/>
      <c r="V215" s="32">
        <f t="shared" si="14"/>
        <v>360</v>
      </c>
      <c r="W215" s="49"/>
      <c r="X215" s="50"/>
      <c r="Y215" s="23">
        <f t="shared" si="17"/>
        <v>0</v>
      </c>
      <c r="Z215" s="23">
        <f t="shared" si="15"/>
        <v>0</v>
      </c>
      <c r="AA215" s="24">
        <f t="shared" si="16"/>
        <v>0</v>
      </c>
    </row>
    <row r="216" spans="1:27" ht="15.75" x14ac:dyDescent="0.2">
      <c r="A216" s="18">
        <v>205</v>
      </c>
      <c r="B216" s="19" t="s">
        <v>463</v>
      </c>
      <c r="C216" s="10" t="s">
        <v>464</v>
      </c>
      <c r="D216" s="20" t="s">
        <v>29</v>
      </c>
      <c r="E216" s="29"/>
      <c r="F216" s="28"/>
      <c r="G216" s="38"/>
      <c r="H216" s="29"/>
      <c r="I216" s="29"/>
      <c r="J216" s="29"/>
      <c r="K216" s="29"/>
      <c r="L216" s="29"/>
      <c r="M216" s="29"/>
      <c r="N216" s="29"/>
      <c r="O216" s="29"/>
      <c r="P216" s="29"/>
      <c r="Q216" s="29"/>
      <c r="R216" s="29"/>
      <c r="S216" s="35"/>
      <c r="T216" s="29"/>
      <c r="U216" s="29"/>
      <c r="V216" s="32">
        <f t="shared" si="14"/>
        <v>0</v>
      </c>
      <c r="W216" s="49"/>
      <c r="X216" s="50"/>
      <c r="Y216" s="23">
        <f t="shared" si="17"/>
        <v>0</v>
      </c>
      <c r="Z216" s="23">
        <f t="shared" si="15"/>
        <v>0</v>
      </c>
      <c r="AA216" s="24">
        <f t="shared" si="16"/>
        <v>0</v>
      </c>
    </row>
    <row r="217" spans="1:27" ht="51" x14ac:dyDescent="0.2">
      <c r="A217" s="18">
        <v>206</v>
      </c>
      <c r="B217" s="19" t="s">
        <v>465</v>
      </c>
      <c r="C217" s="10" t="s">
        <v>466</v>
      </c>
      <c r="D217" s="20" t="s">
        <v>29</v>
      </c>
      <c r="E217" s="29"/>
      <c r="F217" s="28"/>
      <c r="G217" s="38"/>
      <c r="H217" s="29"/>
      <c r="I217" s="29"/>
      <c r="J217" s="29"/>
      <c r="K217" s="29"/>
      <c r="L217" s="29"/>
      <c r="M217" s="29">
        <v>5</v>
      </c>
      <c r="N217" s="29"/>
      <c r="O217" s="29"/>
      <c r="P217" s="29"/>
      <c r="Q217" s="29"/>
      <c r="R217" s="29"/>
      <c r="S217" s="35"/>
      <c r="T217" s="29">
        <v>1</v>
      </c>
      <c r="U217" s="29"/>
      <c r="V217" s="32">
        <f t="shared" si="14"/>
        <v>6</v>
      </c>
      <c r="W217" s="49"/>
      <c r="X217" s="50"/>
      <c r="Y217" s="23">
        <f t="shared" si="17"/>
        <v>0</v>
      </c>
      <c r="Z217" s="23">
        <f t="shared" si="15"/>
        <v>0</v>
      </c>
      <c r="AA217" s="24">
        <f t="shared" si="16"/>
        <v>0</v>
      </c>
    </row>
    <row r="218" spans="1:27" ht="63.75" x14ac:dyDescent="0.2">
      <c r="A218" s="18">
        <v>207</v>
      </c>
      <c r="B218" s="19" t="s">
        <v>467</v>
      </c>
      <c r="C218" s="10" t="s">
        <v>468</v>
      </c>
      <c r="D218" s="20" t="s">
        <v>29</v>
      </c>
      <c r="E218" s="29"/>
      <c r="F218" s="28"/>
      <c r="G218" s="38"/>
      <c r="H218" s="29"/>
      <c r="I218" s="29"/>
      <c r="J218" s="29"/>
      <c r="K218" s="29"/>
      <c r="L218" s="29"/>
      <c r="M218" s="29">
        <v>50</v>
      </c>
      <c r="N218" s="29"/>
      <c r="O218" s="29"/>
      <c r="P218" s="29"/>
      <c r="Q218" s="29"/>
      <c r="R218" s="29"/>
      <c r="S218" s="35"/>
      <c r="T218" s="29"/>
      <c r="U218" s="29"/>
      <c r="V218" s="32">
        <f t="shared" si="14"/>
        <v>50</v>
      </c>
      <c r="W218" s="49"/>
      <c r="X218" s="50"/>
      <c r="Y218" s="23">
        <f t="shared" si="17"/>
        <v>0</v>
      </c>
      <c r="Z218" s="23">
        <f t="shared" si="15"/>
        <v>0</v>
      </c>
      <c r="AA218" s="24">
        <f t="shared" si="16"/>
        <v>0</v>
      </c>
    </row>
    <row r="219" spans="1:27" ht="25.5" x14ac:dyDescent="0.2">
      <c r="A219" s="18">
        <v>208</v>
      </c>
      <c r="B219" s="19" t="s">
        <v>469</v>
      </c>
      <c r="C219" s="10" t="s">
        <v>470</v>
      </c>
      <c r="D219" s="20" t="s">
        <v>29</v>
      </c>
      <c r="E219" s="29"/>
      <c r="F219" s="28"/>
      <c r="G219" s="38"/>
      <c r="H219" s="29"/>
      <c r="I219" s="29"/>
      <c r="J219" s="29"/>
      <c r="K219" s="29"/>
      <c r="L219" s="29"/>
      <c r="M219" s="29"/>
      <c r="N219" s="29"/>
      <c r="O219" s="29"/>
      <c r="P219" s="29"/>
      <c r="Q219" s="29"/>
      <c r="R219" s="29"/>
      <c r="S219" s="35"/>
      <c r="T219" s="29"/>
      <c r="U219" s="29"/>
      <c r="V219" s="32">
        <f t="shared" si="14"/>
        <v>0</v>
      </c>
      <c r="W219" s="49"/>
      <c r="X219" s="50"/>
      <c r="Y219" s="23">
        <f t="shared" si="17"/>
        <v>0</v>
      </c>
      <c r="Z219" s="23">
        <f t="shared" si="15"/>
        <v>0</v>
      </c>
      <c r="AA219" s="24">
        <f t="shared" si="16"/>
        <v>0</v>
      </c>
    </row>
    <row r="220" spans="1:27" ht="38.25" x14ac:dyDescent="0.2">
      <c r="A220" s="18">
        <v>209</v>
      </c>
      <c r="B220" s="19" t="s">
        <v>471</v>
      </c>
      <c r="C220" s="10" t="s">
        <v>472</v>
      </c>
      <c r="D220" s="20" t="s">
        <v>29</v>
      </c>
      <c r="E220" s="29"/>
      <c r="F220" s="28"/>
      <c r="G220" s="38"/>
      <c r="H220" s="29"/>
      <c r="I220" s="29"/>
      <c r="J220" s="29"/>
      <c r="K220" s="29"/>
      <c r="L220" s="29"/>
      <c r="M220" s="29"/>
      <c r="N220" s="29"/>
      <c r="O220" s="29"/>
      <c r="P220" s="29"/>
      <c r="Q220" s="29"/>
      <c r="R220" s="29"/>
      <c r="S220" s="35"/>
      <c r="T220" s="29"/>
      <c r="U220" s="29"/>
      <c r="V220" s="32">
        <f t="shared" si="14"/>
        <v>0</v>
      </c>
      <c r="W220" s="49"/>
      <c r="X220" s="50"/>
      <c r="Y220" s="23">
        <f t="shared" si="17"/>
        <v>0</v>
      </c>
      <c r="Z220" s="23">
        <f t="shared" si="15"/>
        <v>0</v>
      </c>
      <c r="AA220" s="24">
        <f t="shared" si="16"/>
        <v>0</v>
      </c>
    </row>
    <row r="221" spans="1:27" ht="15.75" x14ac:dyDescent="0.2">
      <c r="A221" s="18">
        <v>210</v>
      </c>
      <c r="B221" s="19" t="s">
        <v>473</v>
      </c>
      <c r="C221" s="10"/>
      <c r="D221" s="20" t="s">
        <v>29</v>
      </c>
      <c r="E221" s="29"/>
      <c r="F221" s="28"/>
      <c r="G221" s="38"/>
      <c r="H221" s="29">
        <v>100</v>
      </c>
      <c r="I221" s="29"/>
      <c r="J221" s="29"/>
      <c r="K221" s="29"/>
      <c r="L221" s="29"/>
      <c r="M221" s="29"/>
      <c r="N221" s="29"/>
      <c r="O221" s="29">
        <v>12</v>
      </c>
      <c r="P221" s="29"/>
      <c r="Q221" s="29"/>
      <c r="R221" s="29"/>
      <c r="S221" s="35">
        <v>12</v>
      </c>
      <c r="T221" s="29">
        <v>60</v>
      </c>
      <c r="U221" s="29"/>
      <c r="V221" s="32">
        <f t="shared" si="14"/>
        <v>184</v>
      </c>
      <c r="W221" s="49"/>
      <c r="X221" s="50"/>
      <c r="Y221" s="23">
        <f t="shared" si="17"/>
        <v>0</v>
      </c>
      <c r="Z221" s="23">
        <f t="shared" si="15"/>
        <v>0</v>
      </c>
      <c r="AA221" s="24">
        <f t="shared" si="16"/>
        <v>0</v>
      </c>
    </row>
    <row r="222" spans="1:27" ht="114.75" x14ac:dyDescent="0.2">
      <c r="A222" s="18">
        <v>210</v>
      </c>
      <c r="B222" s="19" t="s">
        <v>473</v>
      </c>
      <c r="C222" s="10" t="s">
        <v>474</v>
      </c>
      <c r="D222" s="20" t="s">
        <v>29</v>
      </c>
      <c r="E222" s="29"/>
      <c r="F222" s="28"/>
      <c r="G222" s="38"/>
      <c r="H222" s="29"/>
      <c r="I222" s="29"/>
      <c r="J222" s="29"/>
      <c r="K222" s="29"/>
      <c r="L222" s="29"/>
      <c r="M222" s="29"/>
      <c r="N222" s="29"/>
      <c r="O222" s="29">
        <v>12</v>
      </c>
      <c r="P222" s="29"/>
      <c r="Q222" s="29"/>
      <c r="R222" s="29"/>
      <c r="S222" s="35">
        <v>12</v>
      </c>
      <c r="T222" s="29"/>
      <c r="U222" s="29"/>
      <c r="V222" s="32">
        <f>SUM(E222:U222)</f>
        <v>24</v>
      </c>
      <c r="W222" s="49"/>
      <c r="X222" s="50"/>
      <c r="Y222" s="23">
        <f t="shared" si="17"/>
        <v>0</v>
      </c>
      <c r="Z222" s="23">
        <f t="shared" si="15"/>
        <v>0</v>
      </c>
      <c r="AA222" s="24">
        <f t="shared" si="16"/>
        <v>0</v>
      </c>
    </row>
    <row r="223" spans="1:27" ht="114.75" x14ac:dyDescent="0.2">
      <c r="A223" s="18">
        <v>210</v>
      </c>
      <c r="B223" s="19" t="s">
        <v>473</v>
      </c>
      <c r="C223" s="10" t="s">
        <v>475</v>
      </c>
      <c r="D223" s="20" t="s">
        <v>29</v>
      </c>
      <c r="E223" s="29"/>
      <c r="F223" s="28"/>
      <c r="G223" s="38"/>
      <c r="H223" s="29"/>
      <c r="I223" s="29"/>
      <c r="J223" s="29"/>
      <c r="K223" s="29"/>
      <c r="L223" s="29"/>
      <c r="M223" s="29"/>
      <c r="N223" s="29"/>
      <c r="O223" s="29">
        <v>12</v>
      </c>
      <c r="P223" s="29"/>
      <c r="Q223" s="29"/>
      <c r="R223" s="29"/>
      <c r="S223" s="35">
        <v>12</v>
      </c>
      <c r="T223" s="29"/>
      <c r="U223" s="29"/>
      <c r="V223" s="32">
        <f>SUM(E223:U223)</f>
        <v>24</v>
      </c>
      <c r="W223" s="49"/>
      <c r="X223" s="50"/>
      <c r="Y223" s="23"/>
      <c r="Z223" s="23">
        <f t="shared" si="15"/>
        <v>0</v>
      </c>
      <c r="AA223" s="24">
        <f t="shared" si="16"/>
        <v>0</v>
      </c>
    </row>
    <row r="224" spans="1:27" ht="15.75" x14ac:dyDescent="0.2">
      <c r="A224" s="18">
        <v>211</v>
      </c>
      <c r="B224" s="19" t="s">
        <v>476</v>
      </c>
      <c r="C224" s="10" t="s">
        <v>477</v>
      </c>
      <c r="D224" s="20" t="s">
        <v>29</v>
      </c>
      <c r="E224" s="29"/>
      <c r="F224" s="28"/>
      <c r="G224" s="38"/>
      <c r="H224" s="29"/>
      <c r="I224" s="29"/>
      <c r="J224" s="29"/>
      <c r="K224" s="29"/>
      <c r="L224" s="29"/>
      <c r="M224" s="29"/>
      <c r="N224" s="29"/>
      <c r="O224" s="29"/>
      <c r="P224" s="29"/>
      <c r="Q224" s="29"/>
      <c r="R224" s="29"/>
      <c r="S224" s="35"/>
      <c r="T224" s="29"/>
      <c r="U224" s="29"/>
      <c r="V224" s="32">
        <f t="shared" si="14"/>
        <v>0</v>
      </c>
      <c r="W224" s="49"/>
      <c r="X224" s="50"/>
      <c r="Y224" s="23">
        <f t="shared" si="17"/>
        <v>0</v>
      </c>
      <c r="Z224" s="23">
        <f t="shared" si="15"/>
        <v>0</v>
      </c>
      <c r="AA224" s="24">
        <f t="shared" si="16"/>
        <v>0</v>
      </c>
    </row>
    <row r="225" spans="1:27" ht="15.75" x14ac:dyDescent="0.2">
      <c r="A225" s="18">
        <v>212</v>
      </c>
      <c r="B225" s="19" t="s">
        <v>478</v>
      </c>
      <c r="C225" s="10" t="s">
        <v>479</v>
      </c>
      <c r="D225" s="20" t="s">
        <v>29</v>
      </c>
      <c r="E225" s="29">
        <v>30</v>
      </c>
      <c r="F225" s="28"/>
      <c r="G225" s="38"/>
      <c r="H225" s="29">
        <v>80</v>
      </c>
      <c r="I225" s="29"/>
      <c r="J225" s="29"/>
      <c r="K225" s="29">
        <v>20</v>
      </c>
      <c r="L225" s="29"/>
      <c r="M225" s="29">
        <v>50</v>
      </c>
      <c r="N225" s="29"/>
      <c r="O225" s="29">
        <v>20</v>
      </c>
      <c r="P225" s="29"/>
      <c r="Q225" s="29"/>
      <c r="R225" s="29"/>
      <c r="S225" s="35">
        <v>20</v>
      </c>
      <c r="T225" s="29"/>
      <c r="U225" s="29">
        <v>10</v>
      </c>
      <c r="V225" s="32">
        <f t="shared" si="14"/>
        <v>230</v>
      </c>
      <c r="W225" s="49"/>
      <c r="X225" s="50"/>
      <c r="Y225" s="23">
        <f t="shared" si="17"/>
        <v>0</v>
      </c>
      <c r="Z225" s="23">
        <f t="shared" si="15"/>
        <v>0</v>
      </c>
      <c r="AA225" s="24">
        <f t="shared" si="16"/>
        <v>0</v>
      </c>
    </row>
    <row r="226" spans="1:27" ht="15.75" x14ac:dyDescent="0.2">
      <c r="A226" s="18">
        <v>213</v>
      </c>
      <c r="B226" s="19" t="s">
        <v>480</v>
      </c>
      <c r="C226" s="10" t="s">
        <v>481</v>
      </c>
      <c r="D226" s="20" t="s">
        <v>29</v>
      </c>
      <c r="E226" s="29"/>
      <c r="F226" s="28"/>
      <c r="G226" s="38"/>
      <c r="H226" s="29"/>
      <c r="I226" s="29"/>
      <c r="J226" s="29"/>
      <c r="K226" s="29"/>
      <c r="L226" s="29"/>
      <c r="M226" s="29"/>
      <c r="N226" s="29"/>
      <c r="O226" s="29">
        <v>10</v>
      </c>
      <c r="P226" s="29"/>
      <c r="Q226" s="29"/>
      <c r="R226" s="29"/>
      <c r="S226" s="35"/>
      <c r="T226" s="29"/>
      <c r="U226" s="29">
        <v>10</v>
      </c>
      <c r="V226" s="32">
        <f t="shared" si="14"/>
        <v>20</v>
      </c>
      <c r="W226" s="49"/>
      <c r="X226" s="50"/>
      <c r="Y226" s="23">
        <f t="shared" si="17"/>
        <v>0</v>
      </c>
      <c r="Z226" s="23">
        <f t="shared" si="15"/>
        <v>0</v>
      </c>
      <c r="AA226" s="24">
        <f t="shared" si="16"/>
        <v>0</v>
      </c>
    </row>
    <row r="227" spans="1:27" ht="25.5" x14ac:dyDescent="0.2">
      <c r="A227" s="18">
        <v>214</v>
      </c>
      <c r="B227" s="19" t="s">
        <v>482</v>
      </c>
      <c r="C227" s="10" t="s">
        <v>483</v>
      </c>
      <c r="D227" s="20" t="s">
        <v>29</v>
      </c>
      <c r="E227" s="29">
        <v>50</v>
      </c>
      <c r="F227" s="28"/>
      <c r="G227" s="38">
        <v>25</v>
      </c>
      <c r="H227" s="29"/>
      <c r="I227" s="29">
        <v>50</v>
      </c>
      <c r="J227" s="29">
        <v>50</v>
      </c>
      <c r="K227" s="29"/>
      <c r="L227" s="29"/>
      <c r="M227" s="29">
        <v>30</v>
      </c>
      <c r="N227" s="29"/>
      <c r="O227" s="29">
        <v>24</v>
      </c>
      <c r="P227" s="29"/>
      <c r="Q227" s="29"/>
      <c r="R227" s="29"/>
      <c r="S227" s="35"/>
      <c r="T227" s="29"/>
      <c r="U227" s="29"/>
      <c r="V227" s="32">
        <f t="shared" si="14"/>
        <v>229</v>
      </c>
      <c r="W227" s="49"/>
      <c r="X227" s="50"/>
      <c r="Y227" s="23">
        <f t="shared" si="17"/>
        <v>0</v>
      </c>
      <c r="Z227" s="23">
        <f t="shared" si="15"/>
        <v>0</v>
      </c>
      <c r="AA227" s="24">
        <f t="shared" si="16"/>
        <v>0</v>
      </c>
    </row>
    <row r="228" spans="1:27" ht="25.5" x14ac:dyDescent="0.2">
      <c r="A228" s="18">
        <v>215</v>
      </c>
      <c r="B228" s="19" t="s">
        <v>484</v>
      </c>
      <c r="C228" s="10" t="s">
        <v>485</v>
      </c>
      <c r="D228" s="20" t="s">
        <v>29</v>
      </c>
      <c r="E228" s="29">
        <v>50</v>
      </c>
      <c r="F228" s="28"/>
      <c r="G228" s="38">
        <v>100</v>
      </c>
      <c r="H228" s="29"/>
      <c r="I228" s="29"/>
      <c r="J228" s="29">
        <v>70</v>
      </c>
      <c r="K228" s="29">
        <v>10</v>
      </c>
      <c r="L228" s="29"/>
      <c r="M228" s="29"/>
      <c r="N228" s="29"/>
      <c r="O228" s="29"/>
      <c r="P228" s="29"/>
      <c r="Q228" s="29"/>
      <c r="R228" s="29"/>
      <c r="S228" s="35"/>
      <c r="T228" s="29">
        <v>200</v>
      </c>
      <c r="U228" s="29">
        <v>36</v>
      </c>
      <c r="V228" s="32">
        <f t="shared" si="14"/>
        <v>466</v>
      </c>
      <c r="W228" s="49"/>
      <c r="X228" s="50"/>
      <c r="Y228" s="23">
        <f t="shared" si="17"/>
        <v>0</v>
      </c>
      <c r="Z228" s="23">
        <f t="shared" si="15"/>
        <v>0</v>
      </c>
      <c r="AA228" s="24">
        <f t="shared" si="16"/>
        <v>0</v>
      </c>
    </row>
    <row r="229" spans="1:27" ht="38.25" x14ac:dyDescent="0.2">
      <c r="A229" s="18">
        <v>216</v>
      </c>
      <c r="B229" s="19" t="s">
        <v>486</v>
      </c>
      <c r="C229" s="10" t="s">
        <v>487</v>
      </c>
      <c r="D229" s="20" t="s">
        <v>488</v>
      </c>
      <c r="E229" s="29"/>
      <c r="F229" s="28"/>
      <c r="G229" s="38"/>
      <c r="H229" s="29">
        <v>20</v>
      </c>
      <c r="I229" s="29"/>
      <c r="J229" s="29"/>
      <c r="K229" s="29"/>
      <c r="L229" s="29"/>
      <c r="M229" s="29"/>
      <c r="N229" s="29"/>
      <c r="O229" s="29"/>
      <c r="P229" s="29"/>
      <c r="Q229" s="29"/>
      <c r="R229" s="29"/>
      <c r="S229" s="35"/>
      <c r="T229" s="29">
        <v>24</v>
      </c>
      <c r="U229" s="29"/>
      <c r="V229" s="32">
        <f t="shared" si="14"/>
        <v>44</v>
      </c>
      <c r="W229" s="49"/>
      <c r="X229" s="50"/>
      <c r="Y229" s="23">
        <f t="shared" si="17"/>
        <v>0</v>
      </c>
      <c r="Z229" s="23">
        <f t="shared" si="15"/>
        <v>0</v>
      </c>
      <c r="AA229" s="24">
        <f t="shared" si="16"/>
        <v>0</v>
      </c>
    </row>
    <row r="230" spans="1:27" ht="38.25" x14ac:dyDescent="0.2">
      <c r="A230" s="18">
        <v>217</v>
      </c>
      <c r="B230" s="19" t="s">
        <v>489</v>
      </c>
      <c r="C230" s="10" t="s">
        <v>490</v>
      </c>
      <c r="D230" s="20" t="s">
        <v>29</v>
      </c>
      <c r="E230" s="29"/>
      <c r="F230" s="28"/>
      <c r="G230" s="38"/>
      <c r="H230" s="29"/>
      <c r="I230" s="29"/>
      <c r="J230" s="29"/>
      <c r="K230" s="29"/>
      <c r="L230" s="29"/>
      <c r="M230" s="29"/>
      <c r="N230" s="29"/>
      <c r="O230" s="29"/>
      <c r="P230" s="29"/>
      <c r="Q230" s="29"/>
      <c r="R230" s="29"/>
      <c r="S230" s="35"/>
      <c r="T230" s="29"/>
      <c r="U230" s="29"/>
      <c r="V230" s="32">
        <f t="shared" si="14"/>
        <v>0</v>
      </c>
      <c r="W230" s="49"/>
      <c r="X230" s="50"/>
      <c r="Y230" s="23">
        <f t="shared" si="17"/>
        <v>0</v>
      </c>
      <c r="Z230" s="23">
        <f t="shared" si="15"/>
        <v>0</v>
      </c>
      <c r="AA230" s="24">
        <f t="shared" si="16"/>
        <v>0</v>
      </c>
    </row>
    <row r="231" spans="1:27" ht="38.25" x14ac:dyDescent="0.2">
      <c r="A231" s="18">
        <v>218</v>
      </c>
      <c r="B231" s="19" t="s">
        <v>491</v>
      </c>
      <c r="C231" s="10" t="s">
        <v>492</v>
      </c>
      <c r="D231" s="20" t="s">
        <v>493</v>
      </c>
      <c r="E231" s="29"/>
      <c r="F231" s="28"/>
      <c r="G231" s="38"/>
      <c r="H231" s="29"/>
      <c r="I231" s="29"/>
      <c r="J231" s="29"/>
      <c r="K231" s="29"/>
      <c r="L231" s="29"/>
      <c r="M231" s="29"/>
      <c r="N231" s="29"/>
      <c r="O231" s="29"/>
      <c r="P231" s="29"/>
      <c r="Q231" s="29"/>
      <c r="R231" s="29"/>
      <c r="S231" s="35"/>
      <c r="T231" s="29"/>
      <c r="U231" s="29"/>
      <c r="V231" s="32">
        <f t="shared" si="14"/>
        <v>0</v>
      </c>
      <c r="W231" s="49"/>
      <c r="X231" s="50"/>
      <c r="Y231" s="23">
        <f t="shared" si="17"/>
        <v>0</v>
      </c>
      <c r="Z231" s="23">
        <f t="shared" si="15"/>
        <v>0</v>
      </c>
      <c r="AA231" s="24">
        <f t="shared" si="16"/>
        <v>0</v>
      </c>
    </row>
    <row r="232" spans="1:27" ht="25.5" x14ac:dyDescent="0.2">
      <c r="A232" s="18">
        <v>219</v>
      </c>
      <c r="B232" s="19" t="s">
        <v>494</v>
      </c>
      <c r="C232" s="10" t="s">
        <v>495</v>
      </c>
      <c r="D232" s="42" t="s">
        <v>496</v>
      </c>
      <c r="E232" s="29">
        <v>20</v>
      </c>
      <c r="F232" s="28"/>
      <c r="G232" s="38"/>
      <c r="H232" s="29">
        <v>20</v>
      </c>
      <c r="I232" s="29"/>
      <c r="J232" s="29"/>
      <c r="K232" s="29"/>
      <c r="L232" s="29"/>
      <c r="M232" s="29">
        <v>20</v>
      </c>
      <c r="N232" s="29"/>
      <c r="O232" s="29">
        <v>30</v>
      </c>
      <c r="P232" s="29"/>
      <c r="Q232" s="29"/>
      <c r="R232" s="29"/>
      <c r="S232" s="35"/>
      <c r="T232" s="29"/>
      <c r="U232" s="29"/>
      <c r="V232" s="32">
        <f t="shared" si="14"/>
        <v>90</v>
      </c>
      <c r="W232" s="49"/>
      <c r="X232" s="50"/>
      <c r="Y232" s="23">
        <f t="shared" si="17"/>
        <v>0</v>
      </c>
      <c r="Z232" s="23">
        <f t="shared" si="15"/>
        <v>0</v>
      </c>
      <c r="AA232" s="24">
        <f t="shared" si="16"/>
        <v>0</v>
      </c>
    </row>
    <row r="233" spans="1:27" ht="89.25" x14ac:dyDescent="0.2">
      <c r="A233" s="18">
        <v>220</v>
      </c>
      <c r="B233" s="19" t="s">
        <v>497</v>
      </c>
      <c r="C233" s="10" t="s">
        <v>498</v>
      </c>
      <c r="D233" s="20" t="s">
        <v>488</v>
      </c>
      <c r="E233" s="29">
        <v>5</v>
      </c>
      <c r="F233" s="28"/>
      <c r="G233" s="38"/>
      <c r="H233" s="29"/>
      <c r="I233" s="29"/>
      <c r="J233" s="29"/>
      <c r="K233" s="29">
        <v>10</v>
      </c>
      <c r="L233" s="29"/>
      <c r="M233" s="29"/>
      <c r="N233" s="29"/>
      <c r="O233" s="29"/>
      <c r="P233" s="29"/>
      <c r="Q233" s="29"/>
      <c r="R233" s="29"/>
      <c r="S233" s="35"/>
      <c r="T233" s="29"/>
      <c r="U233" s="29"/>
      <c r="V233" s="32">
        <f t="shared" si="14"/>
        <v>15</v>
      </c>
      <c r="W233" s="49"/>
      <c r="X233" s="50"/>
      <c r="Y233" s="23">
        <f t="shared" si="17"/>
        <v>0</v>
      </c>
      <c r="Z233" s="23">
        <f t="shared" si="15"/>
        <v>0</v>
      </c>
      <c r="AA233" s="24">
        <f t="shared" si="16"/>
        <v>0</v>
      </c>
    </row>
    <row r="234" spans="1:27" ht="76.5" x14ac:dyDescent="0.2">
      <c r="A234" s="18">
        <v>221</v>
      </c>
      <c r="B234" s="19" t="s">
        <v>499</v>
      </c>
      <c r="C234" s="10" t="s">
        <v>500</v>
      </c>
      <c r="D234" s="20" t="s">
        <v>29</v>
      </c>
      <c r="E234" s="29"/>
      <c r="F234" s="28"/>
      <c r="G234" s="38"/>
      <c r="H234" s="29"/>
      <c r="I234" s="29"/>
      <c r="J234" s="29"/>
      <c r="K234" s="29"/>
      <c r="L234" s="29"/>
      <c r="M234" s="29"/>
      <c r="N234" s="29"/>
      <c r="O234" s="29"/>
      <c r="P234" s="29"/>
      <c r="Q234" s="29"/>
      <c r="R234" s="29"/>
      <c r="S234" s="35"/>
      <c r="T234" s="29"/>
      <c r="U234" s="29"/>
      <c r="V234" s="32">
        <f t="shared" si="14"/>
        <v>0</v>
      </c>
      <c r="W234" s="49"/>
      <c r="X234" s="50"/>
      <c r="Y234" s="23">
        <f t="shared" si="17"/>
        <v>0</v>
      </c>
      <c r="Z234" s="23">
        <f t="shared" si="15"/>
        <v>0</v>
      </c>
      <c r="AA234" s="24">
        <f t="shared" si="16"/>
        <v>0</v>
      </c>
    </row>
    <row r="235" spans="1:27" ht="76.5" x14ac:dyDescent="0.2">
      <c r="A235" s="18">
        <v>222</v>
      </c>
      <c r="B235" s="19" t="s">
        <v>499</v>
      </c>
      <c r="C235" s="10" t="s">
        <v>501</v>
      </c>
      <c r="D235" s="20" t="s">
        <v>29</v>
      </c>
      <c r="E235" s="29"/>
      <c r="F235" s="28"/>
      <c r="G235" s="38"/>
      <c r="H235" s="29"/>
      <c r="I235" s="29"/>
      <c r="J235" s="29"/>
      <c r="K235" s="29"/>
      <c r="L235" s="29"/>
      <c r="M235" s="29"/>
      <c r="N235" s="29"/>
      <c r="O235" s="29"/>
      <c r="P235" s="29"/>
      <c r="Q235" s="29"/>
      <c r="R235" s="29"/>
      <c r="S235" s="35"/>
      <c r="T235" s="29">
        <v>30</v>
      </c>
      <c r="U235" s="29"/>
      <c r="V235" s="32">
        <f t="shared" si="14"/>
        <v>30</v>
      </c>
      <c r="W235" s="49"/>
      <c r="X235" s="50"/>
      <c r="Y235" s="23">
        <f t="shared" si="17"/>
        <v>0</v>
      </c>
      <c r="Z235" s="23">
        <f t="shared" si="15"/>
        <v>0</v>
      </c>
      <c r="AA235" s="24">
        <f t="shared" si="16"/>
        <v>0</v>
      </c>
    </row>
    <row r="236" spans="1:27" ht="38.25" x14ac:dyDescent="0.2">
      <c r="A236" s="18">
        <v>223</v>
      </c>
      <c r="B236" s="19" t="s">
        <v>502</v>
      </c>
      <c r="C236" s="10" t="s">
        <v>503</v>
      </c>
      <c r="D236" s="20" t="s">
        <v>29</v>
      </c>
      <c r="E236" s="29"/>
      <c r="F236" s="28"/>
      <c r="G236" s="38"/>
      <c r="H236" s="29"/>
      <c r="I236" s="29"/>
      <c r="J236" s="29"/>
      <c r="K236" s="29"/>
      <c r="L236" s="29"/>
      <c r="M236" s="29"/>
      <c r="N236" s="29"/>
      <c r="O236" s="29"/>
      <c r="P236" s="29"/>
      <c r="Q236" s="29"/>
      <c r="R236" s="29"/>
      <c r="S236" s="35"/>
      <c r="T236" s="29"/>
      <c r="U236" s="29"/>
      <c r="V236" s="32">
        <f t="shared" si="14"/>
        <v>0</v>
      </c>
      <c r="W236" s="49"/>
      <c r="X236" s="50"/>
      <c r="Y236" s="23">
        <f t="shared" si="17"/>
        <v>0</v>
      </c>
      <c r="Z236" s="23">
        <f t="shared" si="15"/>
        <v>0</v>
      </c>
      <c r="AA236" s="24">
        <f t="shared" si="16"/>
        <v>0</v>
      </c>
    </row>
    <row r="237" spans="1:27" ht="15.75" x14ac:dyDescent="0.2">
      <c r="A237" s="18">
        <v>224</v>
      </c>
      <c r="B237" s="19" t="s">
        <v>504</v>
      </c>
      <c r="C237" s="10" t="s">
        <v>505</v>
      </c>
      <c r="D237" s="20" t="s">
        <v>29</v>
      </c>
      <c r="E237" s="29"/>
      <c r="F237" s="28"/>
      <c r="G237" s="38"/>
      <c r="H237" s="29">
        <v>10</v>
      </c>
      <c r="I237" s="29"/>
      <c r="J237" s="29"/>
      <c r="K237" s="29"/>
      <c r="L237" s="29"/>
      <c r="M237" s="29">
        <v>10</v>
      </c>
      <c r="N237" s="29"/>
      <c r="O237" s="29"/>
      <c r="P237" s="29"/>
      <c r="Q237" s="29"/>
      <c r="R237" s="29"/>
      <c r="S237" s="35"/>
      <c r="T237" s="29"/>
      <c r="U237" s="29"/>
      <c r="V237" s="32">
        <f t="shared" si="14"/>
        <v>20</v>
      </c>
      <c r="W237" s="49"/>
      <c r="X237" s="50"/>
      <c r="Y237" s="23">
        <f t="shared" si="17"/>
        <v>0</v>
      </c>
      <c r="Z237" s="23">
        <f t="shared" si="15"/>
        <v>0</v>
      </c>
      <c r="AA237" s="24">
        <f t="shared" si="16"/>
        <v>0</v>
      </c>
    </row>
    <row r="238" spans="1:27" ht="25.5" x14ac:dyDescent="0.2">
      <c r="A238" s="18">
        <v>225</v>
      </c>
      <c r="B238" s="19" t="s">
        <v>506</v>
      </c>
      <c r="C238" s="10" t="s">
        <v>507</v>
      </c>
      <c r="D238" s="20" t="s">
        <v>508</v>
      </c>
      <c r="E238" s="29"/>
      <c r="F238" s="28"/>
      <c r="G238" s="38"/>
      <c r="H238" s="29"/>
      <c r="I238" s="29"/>
      <c r="J238" s="29"/>
      <c r="K238" s="29"/>
      <c r="L238" s="29"/>
      <c r="M238" s="29">
        <v>5</v>
      </c>
      <c r="N238" s="29"/>
      <c r="O238" s="29"/>
      <c r="P238" s="29"/>
      <c r="Q238" s="29"/>
      <c r="R238" s="29"/>
      <c r="S238" s="35"/>
      <c r="T238" s="29"/>
      <c r="U238" s="29"/>
      <c r="V238" s="32">
        <f t="shared" si="14"/>
        <v>5</v>
      </c>
      <c r="W238" s="49"/>
      <c r="X238" s="50"/>
      <c r="Y238" s="23">
        <f t="shared" si="17"/>
        <v>0</v>
      </c>
      <c r="Z238" s="23">
        <f t="shared" si="15"/>
        <v>0</v>
      </c>
      <c r="AA238" s="24">
        <f t="shared" si="16"/>
        <v>0</v>
      </c>
    </row>
    <row r="239" spans="1:27" ht="25.5" x14ac:dyDescent="0.2">
      <c r="A239" s="18">
        <v>226</v>
      </c>
      <c r="B239" s="19" t="s">
        <v>509</v>
      </c>
      <c r="C239" s="10" t="s">
        <v>510</v>
      </c>
      <c r="D239" s="20" t="s">
        <v>212</v>
      </c>
      <c r="E239" s="29"/>
      <c r="F239" s="28"/>
      <c r="G239" s="38"/>
      <c r="H239" s="29"/>
      <c r="I239" s="29"/>
      <c r="J239" s="29"/>
      <c r="K239" s="29"/>
      <c r="L239" s="29"/>
      <c r="M239" s="29"/>
      <c r="N239" s="29"/>
      <c r="O239" s="29"/>
      <c r="P239" s="29"/>
      <c r="Q239" s="29"/>
      <c r="R239" s="29"/>
      <c r="S239" s="35"/>
      <c r="T239" s="29"/>
      <c r="U239" s="29">
        <v>5</v>
      </c>
      <c r="V239" s="32">
        <f t="shared" si="14"/>
        <v>5</v>
      </c>
      <c r="W239" s="49"/>
      <c r="X239" s="50"/>
      <c r="Y239" s="23">
        <f t="shared" si="17"/>
        <v>0</v>
      </c>
      <c r="Z239" s="23">
        <f t="shared" si="15"/>
        <v>0</v>
      </c>
      <c r="AA239" s="24">
        <f t="shared" si="16"/>
        <v>0</v>
      </c>
    </row>
    <row r="240" spans="1:27" ht="25.5" x14ac:dyDescent="0.2">
      <c r="A240" s="18">
        <v>227</v>
      </c>
      <c r="B240" s="19" t="s">
        <v>511</v>
      </c>
      <c r="C240" s="10" t="s">
        <v>512</v>
      </c>
      <c r="D240" s="20" t="s">
        <v>29</v>
      </c>
      <c r="E240" s="29"/>
      <c r="F240" s="28"/>
      <c r="G240" s="38"/>
      <c r="H240" s="29"/>
      <c r="I240" s="29"/>
      <c r="J240" s="29"/>
      <c r="K240" s="29"/>
      <c r="L240" s="29"/>
      <c r="M240" s="29"/>
      <c r="N240" s="29"/>
      <c r="O240" s="29"/>
      <c r="P240" s="29"/>
      <c r="Q240" s="29"/>
      <c r="R240" s="29"/>
      <c r="S240" s="35"/>
      <c r="T240" s="29"/>
      <c r="U240" s="29"/>
      <c r="V240" s="32">
        <f t="shared" si="14"/>
        <v>0</v>
      </c>
      <c r="W240" s="49"/>
      <c r="X240" s="50"/>
      <c r="Y240" s="23">
        <f t="shared" si="17"/>
        <v>0</v>
      </c>
      <c r="Z240" s="23">
        <f t="shared" si="15"/>
        <v>0</v>
      </c>
      <c r="AA240" s="24">
        <f t="shared" si="16"/>
        <v>0</v>
      </c>
    </row>
    <row r="241" spans="1:27" ht="38.25" x14ac:dyDescent="0.2">
      <c r="A241" s="18">
        <v>228</v>
      </c>
      <c r="B241" s="19" t="s">
        <v>513</v>
      </c>
      <c r="C241" s="10" t="s">
        <v>514</v>
      </c>
      <c r="D241" s="20" t="s">
        <v>29</v>
      </c>
      <c r="E241" s="29"/>
      <c r="F241" s="28"/>
      <c r="G241" s="38"/>
      <c r="H241" s="29"/>
      <c r="I241" s="29"/>
      <c r="J241" s="29"/>
      <c r="K241" s="29"/>
      <c r="L241" s="29"/>
      <c r="M241" s="29"/>
      <c r="N241" s="29"/>
      <c r="O241" s="29"/>
      <c r="P241" s="29"/>
      <c r="Q241" s="29"/>
      <c r="R241" s="29"/>
      <c r="S241" s="35"/>
      <c r="T241" s="29"/>
      <c r="U241" s="29"/>
      <c r="V241" s="32">
        <f t="shared" si="14"/>
        <v>0</v>
      </c>
      <c r="W241" s="49"/>
      <c r="X241" s="50"/>
      <c r="Y241" s="23">
        <f t="shared" si="17"/>
        <v>0</v>
      </c>
      <c r="Z241" s="23">
        <f t="shared" si="15"/>
        <v>0</v>
      </c>
      <c r="AA241" s="24">
        <f t="shared" si="16"/>
        <v>0</v>
      </c>
    </row>
    <row r="242" spans="1:27" ht="25.5" x14ac:dyDescent="0.2">
      <c r="A242" s="18">
        <v>229</v>
      </c>
      <c r="B242" s="19" t="s">
        <v>515</v>
      </c>
      <c r="C242" s="10" t="s">
        <v>516</v>
      </c>
      <c r="D242" s="20" t="s">
        <v>212</v>
      </c>
      <c r="E242" s="29">
        <v>4</v>
      </c>
      <c r="F242" s="28"/>
      <c r="G242" s="38"/>
      <c r="H242" s="29">
        <v>10</v>
      </c>
      <c r="I242" s="29"/>
      <c r="J242" s="29"/>
      <c r="K242" s="29"/>
      <c r="L242" s="29"/>
      <c r="M242" s="29"/>
      <c r="N242" s="29"/>
      <c r="O242" s="29">
        <v>3</v>
      </c>
      <c r="P242" s="29"/>
      <c r="Q242" s="29"/>
      <c r="R242" s="29"/>
      <c r="S242" s="35"/>
      <c r="T242" s="29">
        <v>4</v>
      </c>
      <c r="U242" s="29"/>
      <c r="V242" s="32">
        <f t="shared" si="14"/>
        <v>21</v>
      </c>
      <c r="W242" s="49"/>
      <c r="X242" s="50"/>
      <c r="Y242" s="23">
        <f t="shared" si="17"/>
        <v>0</v>
      </c>
      <c r="Z242" s="23">
        <f t="shared" si="15"/>
        <v>0</v>
      </c>
      <c r="AA242" s="24">
        <f t="shared" si="16"/>
        <v>0</v>
      </c>
    </row>
    <row r="243" spans="1:27" ht="38.25" x14ac:dyDescent="0.2">
      <c r="A243" s="18">
        <v>230</v>
      </c>
      <c r="B243" s="19" t="s">
        <v>517</v>
      </c>
      <c r="C243" s="10" t="s">
        <v>518</v>
      </c>
      <c r="D243" s="20" t="s">
        <v>29</v>
      </c>
      <c r="E243" s="29"/>
      <c r="F243" s="28"/>
      <c r="G243" s="38"/>
      <c r="H243" s="29"/>
      <c r="I243" s="29"/>
      <c r="J243" s="29"/>
      <c r="K243" s="29"/>
      <c r="L243" s="29"/>
      <c r="M243" s="29"/>
      <c r="N243" s="29"/>
      <c r="O243" s="29"/>
      <c r="P243" s="29"/>
      <c r="Q243" s="29"/>
      <c r="R243" s="29"/>
      <c r="S243" s="35"/>
      <c r="T243" s="29"/>
      <c r="U243" s="29"/>
      <c r="V243" s="32">
        <f t="shared" si="14"/>
        <v>0</v>
      </c>
      <c r="W243" s="49"/>
      <c r="X243" s="50"/>
      <c r="Y243" s="23">
        <f t="shared" si="17"/>
        <v>0</v>
      </c>
      <c r="Z243" s="23">
        <f t="shared" si="15"/>
        <v>0</v>
      </c>
      <c r="AA243" s="24">
        <f t="shared" si="16"/>
        <v>0</v>
      </c>
    </row>
    <row r="244" spans="1:27" ht="63.75" x14ac:dyDescent="0.2">
      <c r="A244" s="18">
        <v>231</v>
      </c>
      <c r="B244" s="19" t="s">
        <v>519</v>
      </c>
      <c r="C244" s="10" t="s">
        <v>520</v>
      </c>
      <c r="D244" s="20" t="s">
        <v>29</v>
      </c>
      <c r="E244" s="29"/>
      <c r="F244" s="28"/>
      <c r="G244" s="38"/>
      <c r="H244" s="29"/>
      <c r="I244" s="29"/>
      <c r="J244" s="29"/>
      <c r="K244" s="29">
        <v>5</v>
      </c>
      <c r="L244" s="29"/>
      <c r="M244" s="29"/>
      <c r="N244" s="29"/>
      <c r="O244" s="29"/>
      <c r="P244" s="29"/>
      <c r="Q244" s="29"/>
      <c r="R244" s="29"/>
      <c r="S244" s="35"/>
      <c r="T244" s="29">
        <v>5</v>
      </c>
      <c r="U244" s="29"/>
      <c r="V244" s="32">
        <f t="shared" si="14"/>
        <v>10</v>
      </c>
      <c r="W244" s="49"/>
      <c r="X244" s="50"/>
      <c r="Y244" s="23">
        <f t="shared" si="17"/>
        <v>0</v>
      </c>
      <c r="Z244" s="23">
        <f t="shared" si="15"/>
        <v>0</v>
      </c>
      <c r="AA244" s="24">
        <f t="shared" si="16"/>
        <v>0</v>
      </c>
    </row>
    <row r="245" spans="1:27" ht="25.5" x14ac:dyDescent="0.2">
      <c r="A245" s="18">
        <v>232</v>
      </c>
      <c r="B245" s="19" t="s">
        <v>521</v>
      </c>
      <c r="C245" s="10" t="s">
        <v>522</v>
      </c>
      <c r="D245" s="20" t="s">
        <v>523</v>
      </c>
      <c r="E245" s="29"/>
      <c r="F245" s="28"/>
      <c r="G245" s="38"/>
      <c r="H245" s="29"/>
      <c r="I245" s="29">
        <v>10</v>
      </c>
      <c r="J245" s="29"/>
      <c r="K245" s="29">
        <v>5</v>
      </c>
      <c r="L245" s="29"/>
      <c r="M245" s="29">
        <v>4</v>
      </c>
      <c r="N245" s="29"/>
      <c r="O245" s="29">
        <v>4</v>
      </c>
      <c r="P245" s="29"/>
      <c r="Q245" s="29"/>
      <c r="R245" s="29"/>
      <c r="S245" s="35">
        <v>10</v>
      </c>
      <c r="T245" s="29">
        <v>20</v>
      </c>
      <c r="U245" s="29"/>
      <c r="V245" s="32">
        <f t="shared" si="14"/>
        <v>53</v>
      </c>
      <c r="W245" s="49"/>
      <c r="X245" s="50"/>
      <c r="Y245" s="23">
        <f t="shared" si="17"/>
        <v>0</v>
      </c>
      <c r="Z245" s="23">
        <f t="shared" si="15"/>
        <v>0</v>
      </c>
      <c r="AA245" s="24">
        <f t="shared" si="16"/>
        <v>0</v>
      </c>
    </row>
    <row r="246" spans="1:27" ht="15.75" x14ac:dyDescent="0.2">
      <c r="A246" s="18">
        <v>233</v>
      </c>
      <c r="B246" s="19" t="s">
        <v>524</v>
      </c>
      <c r="C246" s="10" t="s">
        <v>525</v>
      </c>
      <c r="D246" s="20" t="s">
        <v>526</v>
      </c>
      <c r="E246" s="29">
        <v>4</v>
      </c>
      <c r="F246" s="28"/>
      <c r="G246" s="38"/>
      <c r="H246" s="29"/>
      <c r="I246" s="29"/>
      <c r="J246" s="29"/>
      <c r="K246" s="29"/>
      <c r="L246" s="29"/>
      <c r="M246" s="29"/>
      <c r="N246" s="29"/>
      <c r="O246" s="29">
        <v>4</v>
      </c>
      <c r="P246" s="29"/>
      <c r="Q246" s="29"/>
      <c r="R246" s="29"/>
      <c r="S246" s="35"/>
      <c r="T246" s="29">
        <v>20</v>
      </c>
      <c r="U246" s="29">
        <v>5</v>
      </c>
      <c r="V246" s="32">
        <f t="shared" si="14"/>
        <v>33</v>
      </c>
      <c r="W246" s="49"/>
      <c r="X246" s="50"/>
      <c r="Y246" s="23">
        <f t="shared" si="17"/>
        <v>0</v>
      </c>
      <c r="Z246" s="23">
        <f t="shared" si="15"/>
        <v>0</v>
      </c>
      <c r="AA246" s="24">
        <f t="shared" si="16"/>
        <v>0</v>
      </c>
    </row>
    <row r="247" spans="1:27" ht="15.75" x14ac:dyDescent="0.2">
      <c r="A247" s="18">
        <v>233</v>
      </c>
      <c r="B247" s="19" t="s">
        <v>524</v>
      </c>
      <c r="C247" s="10" t="s">
        <v>527</v>
      </c>
      <c r="D247" s="20" t="s">
        <v>526</v>
      </c>
      <c r="E247" s="29">
        <v>4</v>
      </c>
      <c r="F247" s="28"/>
      <c r="G247" s="38"/>
      <c r="H247" s="29"/>
      <c r="I247" s="29"/>
      <c r="J247" s="29"/>
      <c r="K247" s="29"/>
      <c r="L247" s="29"/>
      <c r="M247" s="29"/>
      <c r="N247" s="29"/>
      <c r="O247" s="29">
        <v>4</v>
      </c>
      <c r="P247" s="29"/>
      <c r="Q247" s="29"/>
      <c r="R247" s="29"/>
      <c r="S247" s="35"/>
      <c r="T247" s="29">
        <v>20</v>
      </c>
      <c r="U247" s="29">
        <v>5</v>
      </c>
      <c r="V247" s="32">
        <f t="shared" si="14"/>
        <v>33</v>
      </c>
      <c r="W247" s="49"/>
      <c r="X247" s="50"/>
      <c r="Y247" s="23">
        <f t="shared" si="17"/>
        <v>0</v>
      </c>
      <c r="Z247" s="23">
        <f t="shared" si="15"/>
        <v>0</v>
      </c>
      <c r="AA247" s="24">
        <f t="shared" si="16"/>
        <v>0</v>
      </c>
    </row>
    <row r="248" spans="1:27" ht="15.75" x14ac:dyDescent="0.2">
      <c r="A248" s="18">
        <v>233</v>
      </c>
      <c r="B248" s="19" t="s">
        <v>524</v>
      </c>
      <c r="C248" s="10" t="s">
        <v>528</v>
      </c>
      <c r="D248" s="20" t="s">
        <v>526</v>
      </c>
      <c r="E248" s="29">
        <v>4</v>
      </c>
      <c r="F248" s="28"/>
      <c r="G248" s="38"/>
      <c r="H248" s="29"/>
      <c r="I248" s="29"/>
      <c r="J248" s="29"/>
      <c r="K248" s="29"/>
      <c r="L248" s="29"/>
      <c r="M248" s="29"/>
      <c r="N248" s="29"/>
      <c r="O248" s="29"/>
      <c r="P248" s="29"/>
      <c r="Q248" s="29"/>
      <c r="R248" s="29"/>
      <c r="S248" s="35"/>
      <c r="T248" s="29">
        <v>20</v>
      </c>
      <c r="U248" s="29"/>
      <c r="V248" s="32">
        <f t="shared" si="14"/>
        <v>24</v>
      </c>
      <c r="W248" s="49"/>
      <c r="X248" s="50"/>
      <c r="Y248" s="23">
        <f t="shared" si="17"/>
        <v>0</v>
      </c>
      <c r="Z248" s="23">
        <f t="shared" si="15"/>
        <v>0</v>
      </c>
      <c r="AA248" s="24">
        <f t="shared" si="16"/>
        <v>0</v>
      </c>
    </row>
    <row r="249" spans="1:27" ht="25.5" x14ac:dyDescent="0.2">
      <c r="A249" s="18">
        <v>234</v>
      </c>
      <c r="B249" s="19" t="s">
        <v>529</v>
      </c>
      <c r="C249" s="10" t="s">
        <v>530</v>
      </c>
      <c r="D249" s="20" t="s">
        <v>29</v>
      </c>
      <c r="E249" s="29"/>
      <c r="F249" s="28"/>
      <c r="G249" s="38"/>
      <c r="H249" s="29"/>
      <c r="I249" s="29"/>
      <c r="J249" s="29"/>
      <c r="K249" s="29"/>
      <c r="L249" s="29"/>
      <c r="M249" s="29"/>
      <c r="N249" s="29"/>
      <c r="O249" s="29"/>
      <c r="P249" s="29"/>
      <c r="Q249" s="29"/>
      <c r="R249" s="29"/>
      <c r="S249" s="35"/>
      <c r="T249" s="29"/>
      <c r="U249" s="29"/>
      <c r="V249" s="32">
        <f t="shared" si="14"/>
        <v>0</v>
      </c>
      <c r="W249" s="49"/>
      <c r="X249" s="50"/>
      <c r="Y249" s="23">
        <f t="shared" si="17"/>
        <v>0</v>
      </c>
      <c r="Z249" s="23">
        <f t="shared" si="15"/>
        <v>0</v>
      </c>
      <c r="AA249" s="24">
        <f t="shared" si="16"/>
        <v>0</v>
      </c>
    </row>
    <row r="250" spans="1:27" ht="76.5" x14ac:dyDescent="0.2">
      <c r="A250" s="18">
        <v>235</v>
      </c>
      <c r="B250" s="19" t="s">
        <v>529</v>
      </c>
      <c r="C250" s="10" t="s">
        <v>531</v>
      </c>
      <c r="D250" s="20" t="s">
        <v>29</v>
      </c>
      <c r="E250" s="29"/>
      <c r="F250" s="28"/>
      <c r="G250" s="38"/>
      <c r="H250" s="29"/>
      <c r="I250" s="29">
        <v>2</v>
      </c>
      <c r="J250" s="29"/>
      <c r="K250" s="29"/>
      <c r="L250" s="29"/>
      <c r="M250" s="29">
        <v>2</v>
      </c>
      <c r="N250" s="29"/>
      <c r="O250" s="29"/>
      <c r="P250" s="29"/>
      <c r="Q250" s="29"/>
      <c r="R250" s="29"/>
      <c r="S250" s="35">
        <v>4</v>
      </c>
      <c r="T250" s="29"/>
      <c r="U250" s="29"/>
      <c r="V250" s="32">
        <f t="shared" si="14"/>
        <v>8</v>
      </c>
      <c r="W250" s="49"/>
      <c r="X250" s="50"/>
      <c r="Y250" s="23">
        <f t="shared" si="17"/>
        <v>0</v>
      </c>
      <c r="Z250" s="23">
        <f t="shared" si="15"/>
        <v>0</v>
      </c>
      <c r="AA250" s="24">
        <f t="shared" si="16"/>
        <v>0</v>
      </c>
    </row>
    <row r="251" spans="1:27" ht="51" x14ac:dyDescent="0.2">
      <c r="A251" s="18">
        <v>236</v>
      </c>
      <c r="B251" s="19" t="s">
        <v>532</v>
      </c>
      <c r="C251" s="10" t="s">
        <v>533</v>
      </c>
      <c r="D251" s="20" t="s">
        <v>29</v>
      </c>
      <c r="E251" s="29"/>
      <c r="F251" s="28"/>
      <c r="G251" s="38"/>
      <c r="H251" s="29"/>
      <c r="I251" s="29"/>
      <c r="J251" s="29"/>
      <c r="K251" s="29"/>
      <c r="L251" s="29"/>
      <c r="M251" s="29"/>
      <c r="N251" s="29"/>
      <c r="O251" s="29"/>
      <c r="P251" s="29"/>
      <c r="Q251" s="29"/>
      <c r="R251" s="29"/>
      <c r="S251" s="35"/>
      <c r="T251" s="29"/>
      <c r="U251" s="29"/>
      <c r="V251" s="32">
        <f t="shared" si="14"/>
        <v>0</v>
      </c>
      <c r="W251" s="49"/>
      <c r="X251" s="50"/>
      <c r="Y251" s="23">
        <f t="shared" si="17"/>
        <v>0</v>
      </c>
      <c r="Z251" s="23">
        <f t="shared" si="15"/>
        <v>0</v>
      </c>
      <c r="AA251" s="24">
        <f t="shared" si="16"/>
        <v>0</v>
      </c>
    </row>
    <row r="252" spans="1:27" ht="89.25" x14ac:dyDescent="0.2">
      <c r="A252" s="18">
        <v>237</v>
      </c>
      <c r="B252" s="19" t="s">
        <v>534</v>
      </c>
      <c r="C252" s="10" t="s">
        <v>535</v>
      </c>
      <c r="D252" s="20" t="s">
        <v>29</v>
      </c>
      <c r="E252" s="29"/>
      <c r="F252" s="28"/>
      <c r="G252" s="38"/>
      <c r="H252" s="29"/>
      <c r="I252" s="29"/>
      <c r="J252" s="29"/>
      <c r="K252" s="29"/>
      <c r="L252" s="29"/>
      <c r="M252" s="29"/>
      <c r="N252" s="29"/>
      <c r="O252" s="29"/>
      <c r="P252" s="29"/>
      <c r="Q252" s="29"/>
      <c r="R252" s="29"/>
      <c r="S252" s="35"/>
      <c r="T252" s="29"/>
      <c r="U252" s="29"/>
      <c r="V252" s="32">
        <f t="shared" si="14"/>
        <v>0</v>
      </c>
      <c r="W252" s="49"/>
      <c r="X252" s="50"/>
      <c r="Y252" s="23">
        <f t="shared" si="17"/>
        <v>0</v>
      </c>
      <c r="Z252" s="23">
        <f t="shared" si="15"/>
        <v>0</v>
      </c>
      <c r="AA252" s="24">
        <f t="shared" si="16"/>
        <v>0</v>
      </c>
    </row>
    <row r="253" spans="1:27" ht="25.5" x14ac:dyDescent="0.2">
      <c r="A253" s="18">
        <v>238</v>
      </c>
      <c r="B253" s="19" t="s">
        <v>536</v>
      </c>
      <c r="C253" s="10" t="s">
        <v>537</v>
      </c>
      <c r="D253" s="20" t="s">
        <v>218</v>
      </c>
      <c r="E253" s="29"/>
      <c r="F253" s="28"/>
      <c r="G253" s="38"/>
      <c r="H253" s="29"/>
      <c r="I253" s="29"/>
      <c r="J253" s="29"/>
      <c r="K253" s="29"/>
      <c r="L253" s="29"/>
      <c r="M253" s="29">
        <v>10</v>
      </c>
      <c r="N253" s="29"/>
      <c r="O253" s="29"/>
      <c r="P253" s="29"/>
      <c r="Q253" s="29"/>
      <c r="R253" s="29"/>
      <c r="S253" s="35"/>
      <c r="T253" s="29"/>
      <c r="U253" s="29"/>
      <c r="V253" s="32">
        <f t="shared" si="14"/>
        <v>10</v>
      </c>
      <c r="W253" s="49"/>
      <c r="X253" s="50"/>
      <c r="Y253" s="23">
        <f t="shared" si="17"/>
        <v>0</v>
      </c>
      <c r="Z253" s="23">
        <f t="shared" si="15"/>
        <v>0</v>
      </c>
      <c r="AA253" s="24">
        <f t="shared" si="16"/>
        <v>0</v>
      </c>
    </row>
    <row r="254" spans="1:27" ht="25.5" x14ac:dyDescent="0.2">
      <c r="A254" s="18">
        <v>239</v>
      </c>
      <c r="B254" s="19" t="s">
        <v>538</v>
      </c>
      <c r="C254" s="10" t="s">
        <v>539</v>
      </c>
      <c r="D254" s="20" t="s">
        <v>218</v>
      </c>
      <c r="E254" s="29">
        <v>20</v>
      </c>
      <c r="F254" s="28"/>
      <c r="G254" s="38"/>
      <c r="H254" s="29">
        <v>80</v>
      </c>
      <c r="I254" s="29"/>
      <c r="J254" s="29"/>
      <c r="K254" s="29">
        <v>30</v>
      </c>
      <c r="L254" s="29"/>
      <c r="M254" s="29">
        <v>20</v>
      </c>
      <c r="N254" s="29"/>
      <c r="O254" s="29">
        <v>10</v>
      </c>
      <c r="P254" s="29"/>
      <c r="Q254" s="29"/>
      <c r="R254" s="29"/>
      <c r="S254" s="35">
        <v>20</v>
      </c>
      <c r="T254" s="29"/>
      <c r="U254" s="29"/>
      <c r="V254" s="32">
        <f t="shared" si="14"/>
        <v>180</v>
      </c>
      <c r="W254" s="49"/>
      <c r="X254" s="50"/>
      <c r="Y254" s="23">
        <f t="shared" si="17"/>
        <v>0</v>
      </c>
      <c r="Z254" s="23">
        <f t="shared" si="15"/>
        <v>0</v>
      </c>
      <c r="AA254" s="24">
        <f t="shared" si="16"/>
        <v>0</v>
      </c>
    </row>
    <row r="255" spans="1:27" ht="25.5" x14ac:dyDescent="0.2">
      <c r="A255" s="18">
        <v>240</v>
      </c>
      <c r="B255" s="19" t="s">
        <v>540</v>
      </c>
      <c r="C255" s="10" t="s">
        <v>541</v>
      </c>
      <c r="D255" s="20" t="s">
        <v>218</v>
      </c>
      <c r="E255" s="29">
        <v>10</v>
      </c>
      <c r="F255" s="28"/>
      <c r="G255" s="38"/>
      <c r="H255" s="29"/>
      <c r="I255" s="29"/>
      <c r="J255" s="29"/>
      <c r="K255" s="29"/>
      <c r="L255" s="29"/>
      <c r="M255" s="29"/>
      <c r="N255" s="29"/>
      <c r="O255" s="29">
        <v>4</v>
      </c>
      <c r="P255" s="29"/>
      <c r="Q255" s="29"/>
      <c r="R255" s="29"/>
      <c r="S255" s="35"/>
      <c r="T255" s="29">
        <v>5</v>
      </c>
      <c r="U255" s="29"/>
      <c r="V255" s="32">
        <f t="shared" si="14"/>
        <v>19</v>
      </c>
      <c r="W255" s="49"/>
      <c r="X255" s="50"/>
      <c r="Y255" s="23">
        <f t="shared" si="17"/>
        <v>0</v>
      </c>
      <c r="Z255" s="23">
        <f t="shared" si="15"/>
        <v>0</v>
      </c>
      <c r="AA255" s="24">
        <f t="shared" si="16"/>
        <v>0</v>
      </c>
    </row>
    <row r="256" spans="1:27" ht="38.25" x14ac:dyDescent="0.2">
      <c r="A256" s="18">
        <v>241</v>
      </c>
      <c r="B256" s="19" t="s">
        <v>542</v>
      </c>
      <c r="C256" s="10" t="s">
        <v>543</v>
      </c>
      <c r="D256" s="20" t="s">
        <v>29</v>
      </c>
      <c r="E256" s="29"/>
      <c r="F256" s="28"/>
      <c r="G256" s="38"/>
      <c r="H256" s="29"/>
      <c r="I256" s="29"/>
      <c r="J256" s="29"/>
      <c r="K256" s="29"/>
      <c r="L256" s="29"/>
      <c r="M256" s="29"/>
      <c r="N256" s="29"/>
      <c r="O256" s="29"/>
      <c r="P256" s="29"/>
      <c r="Q256" s="29"/>
      <c r="R256" s="29"/>
      <c r="S256" s="35"/>
      <c r="T256" s="29"/>
      <c r="U256" s="29"/>
      <c r="V256" s="32">
        <f t="shared" si="14"/>
        <v>0</v>
      </c>
      <c r="W256" s="49"/>
      <c r="X256" s="50"/>
      <c r="Y256" s="23">
        <f t="shared" si="17"/>
        <v>0</v>
      </c>
      <c r="Z256" s="23">
        <f t="shared" si="15"/>
        <v>0</v>
      </c>
      <c r="AA256" s="24">
        <f t="shared" si="16"/>
        <v>0</v>
      </c>
    </row>
    <row r="257" spans="1:27" ht="15.75" x14ac:dyDescent="0.2">
      <c r="A257" s="18">
        <v>242</v>
      </c>
      <c r="B257" s="19" t="s">
        <v>544</v>
      </c>
      <c r="C257" s="10" t="s">
        <v>545</v>
      </c>
      <c r="D257" s="20" t="s">
        <v>29</v>
      </c>
      <c r="E257" s="29"/>
      <c r="F257" s="28"/>
      <c r="G257" s="38"/>
      <c r="H257" s="29"/>
      <c r="I257" s="29"/>
      <c r="J257" s="29"/>
      <c r="K257" s="29"/>
      <c r="L257" s="29"/>
      <c r="M257" s="29"/>
      <c r="N257" s="29"/>
      <c r="O257" s="29"/>
      <c r="P257" s="29"/>
      <c r="Q257" s="29"/>
      <c r="R257" s="29"/>
      <c r="S257" s="35"/>
      <c r="T257" s="29"/>
      <c r="U257" s="29"/>
      <c r="V257" s="32">
        <f t="shared" si="14"/>
        <v>0</v>
      </c>
      <c r="W257" s="49"/>
      <c r="X257" s="50"/>
      <c r="Y257" s="23">
        <f t="shared" si="17"/>
        <v>0</v>
      </c>
      <c r="Z257" s="23">
        <f t="shared" si="15"/>
        <v>0</v>
      </c>
      <c r="AA257" s="24">
        <f t="shared" si="16"/>
        <v>0</v>
      </c>
    </row>
    <row r="258" spans="1:27" ht="15.75" x14ac:dyDescent="0.2">
      <c r="A258" s="18">
        <v>243</v>
      </c>
      <c r="B258" s="19" t="s">
        <v>544</v>
      </c>
      <c r="C258" s="10" t="s">
        <v>546</v>
      </c>
      <c r="D258" s="20" t="s">
        <v>29</v>
      </c>
      <c r="E258" s="29"/>
      <c r="F258" s="28"/>
      <c r="G258" s="38"/>
      <c r="H258" s="29"/>
      <c r="I258" s="29"/>
      <c r="J258" s="29"/>
      <c r="K258" s="29"/>
      <c r="L258" s="29"/>
      <c r="M258" s="29"/>
      <c r="N258" s="29"/>
      <c r="O258" s="29"/>
      <c r="P258" s="29"/>
      <c r="Q258" s="29"/>
      <c r="R258" s="29"/>
      <c r="S258" s="35"/>
      <c r="T258" s="29"/>
      <c r="U258" s="29"/>
      <c r="V258" s="32">
        <f t="shared" si="14"/>
        <v>0</v>
      </c>
      <c r="W258" s="49"/>
      <c r="X258" s="50"/>
      <c r="Y258" s="23">
        <f t="shared" si="17"/>
        <v>0</v>
      </c>
      <c r="Z258" s="23">
        <f t="shared" si="15"/>
        <v>0</v>
      </c>
      <c r="AA258" s="24">
        <f t="shared" si="16"/>
        <v>0</v>
      </c>
    </row>
    <row r="259" spans="1:27" ht="15.75" x14ac:dyDescent="0.2">
      <c r="A259" s="18">
        <v>244</v>
      </c>
      <c r="B259" s="19" t="s">
        <v>547</v>
      </c>
      <c r="C259" s="10" t="s">
        <v>548</v>
      </c>
      <c r="D259" s="20" t="s">
        <v>29</v>
      </c>
      <c r="E259" s="29"/>
      <c r="F259" s="28"/>
      <c r="G259" s="38"/>
      <c r="H259" s="29"/>
      <c r="I259" s="29"/>
      <c r="J259" s="29"/>
      <c r="K259" s="29"/>
      <c r="L259" s="29"/>
      <c r="M259" s="29"/>
      <c r="N259" s="29"/>
      <c r="O259" s="29"/>
      <c r="P259" s="29"/>
      <c r="Q259" s="29"/>
      <c r="R259" s="29"/>
      <c r="S259" s="35"/>
      <c r="T259" s="29"/>
      <c r="U259" s="29"/>
      <c r="V259" s="32">
        <f t="shared" si="14"/>
        <v>0</v>
      </c>
      <c r="W259" s="49"/>
      <c r="X259" s="50"/>
      <c r="Y259" s="23">
        <f t="shared" si="17"/>
        <v>0</v>
      </c>
      <c r="Z259" s="23">
        <f t="shared" si="15"/>
        <v>0</v>
      </c>
      <c r="AA259" s="24">
        <f t="shared" si="16"/>
        <v>0</v>
      </c>
    </row>
    <row r="260" spans="1:27" ht="15.75" x14ac:dyDescent="0.2">
      <c r="A260" s="18">
        <v>245</v>
      </c>
      <c r="B260" s="19" t="s">
        <v>549</v>
      </c>
      <c r="C260" s="10" t="s">
        <v>550</v>
      </c>
      <c r="D260" s="20" t="s">
        <v>29</v>
      </c>
      <c r="E260" s="29"/>
      <c r="F260" s="28"/>
      <c r="G260" s="38"/>
      <c r="H260" s="29"/>
      <c r="I260" s="29"/>
      <c r="J260" s="29"/>
      <c r="K260" s="29"/>
      <c r="L260" s="29"/>
      <c r="M260" s="29">
        <v>10</v>
      </c>
      <c r="N260" s="29"/>
      <c r="O260" s="29"/>
      <c r="P260" s="29"/>
      <c r="Q260" s="29"/>
      <c r="R260" s="29"/>
      <c r="S260" s="35"/>
      <c r="T260" s="29"/>
      <c r="U260" s="29"/>
      <c r="V260" s="32">
        <f t="shared" si="14"/>
        <v>10</v>
      </c>
      <c r="W260" s="49"/>
      <c r="X260" s="50"/>
      <c r="Y260" s="23">
        <f t="shared" si="17"/>
        <v>0</v>
      </c>
      <c r="Z260" s="23">
        <f t="shared" si="15"/>
        <v>0</v>
      </c>
      <c r="AA260" s="24">
        <f t="shared" si="16"/>
        <v>0</v>
      </c>
    </row>
    <row r="261" spans="1:27" ht="15.75" x14ac:dyDescent="0.2">
      <c r="A261" s="18">
        <v>246</v>
      </c>
      <c r="B261" s="19" t="s">
        <v>551</v>
      </c>
      <c r="C261" s="10" t="s">
        <v>552</v>
      </c>
      <c r="D261" s="20" t="s">
        <v>29</v>
      </c>
      <c r="E261" s="29"/>
      <c r="F261" s="28"/>
      <c r="G261" s="38"/>
      <c r="H261" s="29"/>
      <c r="I261" s="29"/>
      <c r="J261" s="29"/>
      <c r="K261" s="29"/>
      <c r="L261" s="29"/>
      <c r="M261" s="29"/>
      <c r="N261" s="29"/>
      <c r="O261" s="29"/>
      <c r="P261" s="29"/>
      <c r="Q261" s="29"/>
      <c r="R261" s="29"/>
      <c r="S261" s="35"/>
      <c r="T261" s="29"/>
      <c r="U261" s="29"/>
      <c r="V261" s="32">
        <f t="shared" si="14"/>
        <v>0</v>
      </c>
      <c r="W261" s="49"/>
      <c r="X261" s="50"/>
      <c r="Y261" s="23">
        <f t="shared" si="17"/>
        <v>0</v>
      </c>
      <c r="Z261" s="23">
        <f t="shared" si="15"/>
        <v>0</v>
      </c>
      <c r="AA261" s="24">
        <f t="shared" si="16"/>
        <v>0</v>
      </c>
    </row>
    <row r="262" spans="1:27" ht="15.75" x14ac:dyDescent="0.2">
      <c r="A262" s="18">
        <v>247</v>
      </c>
      <c r="B262" s="19" t="s">
        <v>553</v>
      </c>
      <c r="C262" s="10" t="s">
        <v>554</v>
      </c>
      <c r="D262" s="20" t="s">
        <v>29</v>
      </c>
      <c r="E262" s="29">
        <v>5</v>
      </c>
      <c r="F262" s="28"/>
      <c r="G262" s="38"/>
      <c r="H262" s="29"/>
      <c r="I262" s="29"/>
      <c r="J262" s="29"/>
      <c r="K262" s="29"/>
      <c r="L262" s="29"/>
      <c r="M262" s="29"/>
      <c r="N262" s="29"/>
      <c r="O262" s="29"/>
      <c r="P262" s="29"/>
      <c r="Q262" s="29"/>
      <c r="R262" s="29"/>
      <c r="S262" s="35"/>
      <c r="T262" s="29"/>
      <c r="U262" s="29"/>
      <c r="V262" s="32">
        <f t="shared" si="14"/>
        <v>5</v>
      </c>
      <c r="W262" s="49"/>
      <c r="X262" s="50"/>
      <c r="Y262" s="23">
        <f t="shared" si="17"/>
        <v>0</v>
      </c>
      <c r="Z262" s="23">
        <f t="shared" ref="Z262:Z325" si="20">Y262*0.23</f>
        <v>0</v>
      </c>
      <c r="AA262" s="24">
        <f t="shared" ref="AA262:AA325" si="21">Z262+Y262</f>
        <v>0</v>
      </c>
    </row>
    <row r="263" spans="1:27" ht="25.5" x14ac:dyDescent="0.2">
      <c r="A263" s="18">
        <v>248</v>
      </c>
      <c r="B263" s="19" t="s">
        <v>555</v>
      </c>
      <c r="C263" s="10" t="s">
        <v>556</v>
      </c>
      <c r="D263" s="20" t="s">
        <v>557</v>
      </c>
      <c r="E263" s="29">
        <v>2</v>
      </c>
      <c r="F263" s="28"/>
      <c r="G263" s="38"/>
      <c r="H263" s="29">
        <v>1</v>
      </c>
      <c r="I263" s="29"/>
      <c r="J263" s="29"/>
      <c r="K263" s="29"/>
      <c r="L263" s="29"/>
      <c r="M263" s="29"/>
      <c r="N263" s="29"/>
      <c r="O263" s="29"/>
      <c r="P263" s="29"/>
      <c r="Q263" s="29"/>
      <c r="R263" s="29"/>
      <c r="S263" s="35"/>
      <c r="T263" s="29"/>
      <c r="U263" s="29"/>
      <c r="V263" s="32">
        <f t="shared" si="14"/>
        <v>3</v>
      </c>
      <c r="W263" s="49"/>
      <c r="X263" s="50"/>
      <c r="Y263" s="23">
        <f t="shared" si="17"/>
        <v>0</v>
      </c>
      <c r="Z263" s="23">
        <f t="shared" si="20"/>
        <v>0</v>
      </c>
      <c r="AA263" s="24">
        <f t="shared" si="21"/>
        <v>0</v>
      </c>
    </row>
    <row r="264" spans="1:27" ht="15.75" x14ac:dyDescent="0.2">
      <c r="A264" s="18">
        <v>249</v>
      </c>
      <c r="B264" s="19" t="s">
        <v>558</v>
      </c>
      <c r="C264" s="10" t="s">
        <v>559</v>
      </c>
      <c r="D264" s="20" t="s">
        <v>29</v>
      </c>
      <c r="E264" s="29"/>
      <c r="F264" s="28"/>
      <c r="G264" s="38"/>
      <c r="H264" s="29">
        <v>3</v>
      </c>
      <c r="I264" s="29"/>
      <c r="J264" s="29"/>
      <c r="K264" s="29"/>
      <c r="L264" s="29"/>
      <c r="M264" s="29">
        <v>10</v>
      </c>
      <c r="N264" s="29"/>
      <c r="O264" s="29"/>
      <c r="P264" s="29"/>
      <c r="Q264" s="29"/>
      <c r="R264" s="29"/>
      <c r="S264" s="35"/>
      <c r="T264" s="29"/>
      <c r="U264" s="29"/>
      <c r="V264" s="32">
        <f t="shared" ref="V264:V330" si="22">E264+F264+G264+H264+I264+J264+K264+L264+M264+N264+O264+P264+Q264+R264+S264+T264+U264</f>
        <v>13</v>
      </c>
      <c r="W264" s="49"/>
      <c r="X264" s="50"/>
      <c r="Y264" s="23">
        <f t="shared" si="17"/>
        <v>0</v>
      </c>
      <c r="Z264" s="23">
        <f t="shared" si="20"/>
        <v>0</v>
      </c>
      <c r="AA264" s="24">
        <f t="shared" si="21"/>
        <v>0</v>
      </c>
    </row>
    <row r="265" spans="1:27" ht="15.75" x14ac:dyDescent="0.2">
      <c r="A265" s="18">
        <v>250</v>
      </c>
      <c r="B265" s="19" t="s">
        <v>560</v>
      </c>
      <c r="C265" s="10" t="s">
        <v>561</v>
      </c>
      <c r="D265" s="20" t="s">
        <v>29</v>
      </c>
      <c r="E265" s="29"/>
      <c r="F265" s="28"/>
      <c r="G265" s="38"/>
      <c r="H265" s="29"/>
      <c r="I265" s="29"/>
      <c r="J265" s="29"/>
      <c r="K265" s="29"/>
      <c r="L265" s="29"/>
      <c r="M265" s="29"/>
      <c r="N265" s="29"/>
      <c r="O265" s="29"/>
      <c r="P265" s="29"/>
      <c r="Q265" s="29"/>
      <c r="R265" s="29"/>
      <c r="S265" s="35"/>
      <c r="T265" s="29"/>
      <c r="U265" s="29"/>
      <c r="V265" s="32">
        <f t="shared" si="22"/>
        <v>0</v>
      </c>
      <c r="W265" s="49"/>
      <c r="X265" s="50"/>
      <c r="Y265" s="23">
        <f t="shared" si="17"/>
        <v>0</v>
      </c>
      <c r="Z265" s="23">
        <f t="shared" si="20"/>
        <v>0</v>
      </c>
      <c r="AA265" s="24">
        <f t="shared" si="21"/>
        <v>0</v>
      </c>
    </row>
    <row r="266" spans="1:27" ht="25.5" x14ac:dyDescent="0.2">
      <c r="A266" s="18">
        <v>251</v>
      </c>
      <c r="B266" s="19" t="s">
        <v>562</v>
      </c>
      <c r="C266" s="10" t="s">
        <v>563</v>
      </c>
      <c r="D266" s="20" t="s">
        <v>29</v>
      </c>
      <c r="E266" s="29"/>
      <c r="F266" s="28"/>
      <c r="G266" s="38">
        <v>10</v>
      </c>
      <c r="H266" s="29">
        <v>10</v>
      </c>
      <c r="I266" s="29"/>
      <c r="J266" s="29"/>
      <c r="K266" s="29"/>
      <c r="L266" s="29"/>
      <c r="M266" s="29"/>
      <c r="N266" s="29"/>
      <c r="O266" s="29"/>
      <c r="P266" s="29"/>
      <c r="Q266" s="29"/>
      <c r="R266" s="29"/>
      <c r="S266" s="35">
        <v>50</v>
      </c>
      <c r="T266" s="29"/>
      <c r="U266" s="29"/>
      <c r="V266" s="32">
        <f t="shared" si="22"/>
        <v>70</v>
      </c>
      <c r="W266" s="49"/>
      <c r="X266" s="50"/>
      <c r="Y266" s="23">
        <f t="shared" si="17"/>
        <v>0</v>
      </c>
      <c r="Z266" s="23">
        <f t="shared" si="20"/>
        <v>0</v>
      </c>
      <c r="AA266" s="24">
        <f t="shared" si="21"/>
        <v>0</v>
      </c>
    </row>
    <row r="267" spans="1:27" ht="25.5" x14ac:dyDescent="0.2">
      <c r="A267" s="18">
        <v>252</v>
      </c>
      <c r="B267" s="19" t="s">
        <v>564</v>
      </c>
      <c r="C267" s="10" t="s">
        <v>565</v>
      </c>
      <c r="D267" s="20" t="s">
        <v>212</v>
      </c>
      <c r="E267" s="29">
        <v>5</v>
      </c>
      <c r="F267" s="28"/>
      <c r="G267" s="38"/>
      <c r="H267" s="29">
        <v>10</v>
      </c>
      <c r="I267" s="29">
        <v>5</v>
      </c>
      <c r="J267" s="29"/>
      <c r="K267" s="29"/>
      <c r="L267" s="29"/>
      <c r="M267" s="29"/>
      <c r="N267" s="29"/>
      <c r="O267" s="29">
        <v>2</v>
      </c>
      <c r="P267" s="29"/>
      <c r="Q267" s="29"/>
      <c r="R267" s="29"/>
      <c r="S267" s="35"/>
      <c r="T267" s="29">
        <v>20</v>
      </c>
      <c r="U267" s="29"/>
      <c r="V267" s="32">
        <f t="shared" si="22"/>
        <v>42</v>
      </c>
      <c r="W267" s="49"/>
      <c r="X267" s="50"/>
      <c r="Y267" s="23">
        <f t="shared" si="17"/>
        <v>0</v>
      </c>
      <c r="Z267" s="23">
        <f t="shared" si="20"/>
        <v>0</v>
      </c>
      <c r="AA267" s="24">
        <f t="shared" si="21"/>
        <v>0</v>
      </c>
    </row>
    <row r="268" spans="1:27" ht="25.5" x14ac:dyDescent="0.2">
      <c r="A268" s="18">
        <v>253</v>
      </c>
      <c r="B268" s="19" t="s">
        <v>566</v>
      </c>
      <c r="C268" s="10" t="s">
        <v>567</v>
      </c>
      <c r="D268" s="20" t="s">
        <v>29</v>
      </c>
      <c r="E268" s="29"/>
      <c r="F268" s="28"/>
      <c r="G268" s="38"/>
      <c r="H268" s="29"/>
      <c r="I268" s="29"/>
      <c r="J268" s="29"/>
      <c r="K268" s="29"/>
      <c r="L268" s="29"/>
      <c r="M268" s="29"/>
      <c r="N268" s="29"/>
      <c r="O268" s="29"/>
      <c r="P268" s="29"/>
      <c r="Q268" s="29"/>
      <c r="R268" s="29"/>
      <c r="S268" s="35"/>
      <c r="T268" s="29">
        <v>1</v>
      </c>
      <c r="U268" s="29"/>
      <c r="V268" s="32">
        <f t="shared" si="22"/>
        <v>1</v>
      </c>
      <c r="W268" s="49"/>
      <c r="X268" s="50"/>
      <c r="Y268" s="23">
        <f t="shared" si="17"/>
        <v>0</v>
      </c>
      <c r="Z268" s="23">
        <f t="shared" si="20"/>
        <v>0</v>
      </c>
      <c r="AA268" s="24">
        <f t="shared" si="21"/>
        <v>0</v>
      </c>
    </row>
    <row r="269" spans="1:27" ht="38.25" x14ac:dyDescent="0.2">
      <c r="A269" s="18">
        <v>254</v>
      </c>
      <c r="B269" s="19" t="s">
        <v>568</v>
      </c>
      <c r="C269" s="10" t="s">
        <v>569</v>
      </c>
      <c r="D269" s="20" t="s">
        <v>570</v>
      </c>
      <c r="E269" s="29"/>
      <c r="F269" s="28"/>
      <c r="G269" s="38">
        <v>100</v>
      </c>
      <c r="H269" s="29">
        <v>50</v>
      </c>
      <c r="I269" s="29"/>
      <c r="J269" s="29"/>
      <c r="K269" s="29"/>
      <c r="L269" s="29"/>
      <c r="M269" s="29">
        <v>10</v>
      </c>
      <c r="N269" s="29"/>
      <c r="O269" s="29">
        <v>10</v>
      </c>
      <c r="P269" s="29"/>
      <c r="Q269" s="29"/>
      <c r="R269" s="29"/>
      <c r="S269" s="35"/>
      <c r="T269" s="29"/>
      <c r="U269" s="29"/>
      <c r="V269" s="32">
        <f t="shared" si="22"/>
        <v>170</v>
      </c>
      <c r="W269" s="49"/>
      <c r="X269" s="50"/>
      <c r="Y269" s="23">
        <f t="shared" si="17"/>
        <v>0</v>
      </c>
      <c r="Z269" s="23">
        <f t="shared" si="20"/>
        <v>0</v>
      </c>
      <c r="AA269" s="24">
        <f t="shared" si="21"/>
        <v>0</v>
      </c>
    </row>
    <row r="270" spans="1:27" ht="63.75" x14ac:dyDescent="0.2">
      <c r="A270" s="18">
        <v>255</v>
      </c>
      <c r="B270" s="19" t="s">
        <v>571</v>
      </c>
      <c r="C270" s="10" t="s">
        <v>572</v>
      </c>
      <c r="D270" s="20" t="s">
        <v>573</v>
      </c>
      <c r="E270" s="29"/>
      <c r="F270" s="28"/>
      <c r="G270" s="38"/>
      <c r="H270" s="29"/>
      <c r="I270" s="29"/>
      <c r="J270" s="29"/>
      <c r="K270" s="29"/>
      <c r="L270" s="29"/>
      <c r="M270" s="29"/>
      <c r="N270" s="29"/>
      <c r="O270" s="29"/>
      <c r="P270" s="29"/>
      <c r="Q270" s="29"/>
      <c r="R270" s="29"/>
      <c r="S270" s="35"/>
      <c r="T270" s="29"/>
      <c r="U270" s="29"/>
      <c r="V270" s="32">
        <f t="shared" si="22"/>
        <v>0</v>
      </c>
      <c r="W270" s="49"/>
      <c r="X270" s="50"/>
      <c r="Y270" s="23">
        <f t="shared" si="17"/>
        <v>0</v>
      </c>
      <c r="Z270" s="23">
        <f t="shared" si="20"/>
        <v>0</v>
      </c>
      <c r="AA270" s="24">
        <f t="shared" si="21"/>
        <v>0</v>
      </c>
    </row>
    <row r="271" spans="1:27" ht="25.5" x14ac:dyDescent="0.2">
      <c r="A271" s="18">
        <v>256</v>
      </c>
      <c r="B271" s="19" t="s">
        <v>574</v>
      </c>
      <c r="C271" s="10" t="s">
        <v>575</v>
      </c>
      <c r="D271" s="20" t="s">
        <v>576</v>
      </c>
      <c r="E271" s="29"/>
      <c r="F271" s="28"/>
      <c r="G271" s="38"/>
      <c r="H271" s="29"/>
      <c r="I271" s="29"/>
      <c r="J271" s="29"/>
      <c r="K271" s="29"/>
      <c r="L271" s="29"/>
      <c r="M271" s="29"/>
      <c r="N271" s="29"/>
      <c r="O271" s="29"/>
      <c r="P271" s="29"/>
      <c r="Q271" s="29"/>
      <c r="R271" s="29"/>
      <c r="S271" s="35"/>
      <c r="T271" s="29"/>
      <c r="U271" s="29"/>
      <c r="V271" s="32">
        <f t="shared" si="22"/>
        <v>0</v>
      </c>
      <c r="W271" s="49"/>
      <c r="X271" s="50"/>
      <c r="Y271" s="23">
        <f t="shared" si="17"/>
        <v>0</v>
      </c>
      <c r="Z271" s="23">
        <f t="shared" si="20"/>
        <v>0</v>
      </c>
      <c r="AA271" s="24">
        <f t="shared" si="21"/>
        <v>0</v>
      </c>
    </row>
    <row r="272" spans="1:27" ht="89.25" x14ac:dyDescent="0.2">
      <c r="A272" s="18">
        <v>257</v>
      </c>
      <c r="B272" s="19" t="s">
        <v>577</v>
      </c>
      <c r="C272" s="10" t="s">
        <v>578</v>
      </c>
      <c r="D272" s="20" t="s">
        <v>29</v>
      </c>
      <c r="E272" s="29"/>
      <c r="F272" s="28"/>
      <c r="G272" s="38"/>
      <c r="H272" s="29"/>
      <c r="I272" s="29">
        <v>2</v>
      </c>
      <c r="J272" s="29"/>
      <c r="K272" s="29">
        <v>1</v>
      </c>
      <c r="L272" s="29"/>
      <c r="M272" s="29"/>
      <c r="N272" s="29"/>
      <c r="O272" s="29"/>
      <c r="P272" s="29"/>
      <c r="Q272" s="29"/>
      <c r="R272" s="29"/>
      <c r="S272" s="35">
        <v>5</v>
      </c>
      <c r="T272" s="29"/>
      <c r="U272" s="29"/>
      <c r="V272" s="32">
        <f t="shared" si="22"/>
        <v>8</v>
      </c>
      <c r="W272" s="49"/>
      <c r="X272" s="50"/>
      <c r="Y272" s="23">
        <f t="shared" si="17"/>
        <v>0</v>
      </c>
      <c r="Z272" s="23">
        <f t="shared" si="20"/>
        <v>0</v>
      </c>
      <c r="AA272" s="24">
        <f t="shared" si="21"/>
        <v>0</v>
      </c>
    </row>
    <row r="273" spans="1:27" ht="15.75" x14ac:dyDescent="0.2">
      <c r="A273" s="18">
        <v>258</v>
      </c>
      <c r="B273" s="19" t="s">
        <v>579</v>
      </c>
      <c r="C273" s="10" t="s">
        <v>580</v>
      </c>
      <c r="D273" s="20" t="s">
        <v>29</v>
      </c>
      <c r="E273" s="29"/>
      <c r="F273" s="28"/>
      <c r="G273" s="38"/>
      <c r="H273" s="29">
        <v>3</v>
      </c>
      <c r="I273" s="29"/>
      <c r="J273" s="29"/>
      <c r="K273" s="29">
        <v>1</v>
      </c>
      <c r="L273" s="29"/>
      <c r="M273" s="29"/>
      <c r="N273" s="29"/>
      <c r="O273" s="29"/>
      <c r="P273" s="29"/>
      <c r="Q273" s="29"/>
      <c r="R273" s="29"/>
      <c r="S273" s="35"/>
      <c r="T273" s="29"/>
      <c r="U273" s="29"/>
      <c r="V273" s="32">
        <f t="shared" si="22"/>
        <v>4</v>
      </c>
      <c r="W273" s="49"/>
      <c r="X273" s="50"/>
      <c r="Y273" s="23">
        <f t="shared" ref="Y273:Y349" si="23">V273*X273</f>
        <v>0</v>
      </c>
      <c r="Z273" s="23">
        <f t="shared" si="20"/>
        <v>0</v>
      </c>
      <c r="AA273" s="24">
        <f t="shared" si="21"/>
        <v>0</v>
      </c>
    </row>
    <row r="274" spans="1:27" ht="15.75" x14ac:dyDescent="0.2">
      <c r="A274" s="18">
        <v>259</v>
      </c>
      <c r="B274" s="19" t="s">
        <v>579</v>
      </c>
      <c r="C274" s="10" t="s">
        <v>581</v>
      </c>
      <c r="D274" s="20" t="s">
        <v>29</v>
      </c>
      <c r="E274" s="29"/>
      <c r="F274" s="28"/>
      <c r="G274" s="38"/>
      <c r="H274" s="29">
        <v>1</v>
      </c>
      <c r="I274" s="29"/>
      <c r="J274" s="29"/>
      <c r="K274" s="29"/>
      <c r="L274" s="29"/>
      <c r="M274" s="29"/>
      <c r="N274" s="29"/>
      <c r="O274" s="29"/>
      <c r="P274" s="29"/>
      <c r="Q274" s="29"/>
      <c r="R274" s="29"/>
      <c r="S274" s="35"/>
      <c r="T274" s="29"/>
      <c r="U274" s="29"/>
      <c r="V274" s="32">
        <f t="shared" si="22"/>
        <v>1</v>
      </c>
      <c r="W274" s="49"/>
      <c r="X274" s="50"/>
      <c r="Y274" s="23">
        <f t="shared" si="23"/>
        <v>0</v>
      </c>
      <c r="Z274" s="23">
        <f t="shared" si="20"/>
        <v>0</v>
      </c>
      <c r="AA274" s="24">
        <f t="shared" si="21"/>
        <v>0</v>
      </c>
    </row>
    <row r="275" spans="1:27" ht="15.75" x14ac:dyDescent="0.2">
      <c r="A275" s="18">
        <v>260</v>
      </c>
      <c r="B275" s="19" t="s">
        <v>579</v>
      </c>
      <c r="C275" s="10" t="s">
        <v>582</v>
      </c>
      <c r="D275" s="20" t="s">
        <v>29</v>
      </c>
      <c r="E275" s="29"/>
      <c r="F275" s="28"/>
      <c r="G275" s="38"/>
      <c r="H275" s="29"/>
      <c r="I275" s="29"/>
      <c r="J275" s="29"/>
      <c r="K275" s="29"/>
      <c r="L275" s="29"/>
      <c r="M275" s="29"/>
      <c r="N275" s="29"/>
      <c r="O275" s="29"/>
      <c r="P275" s="29"/>
      <c r="Q275" s="29"/>
      <c r="R275" s="29"/>
      <c r="S275" s="35"/>
      <c r="T275" s="29"/>
      <c r="U275" s="29"/>
      <c r="V275" s="32">
        <f t="shared" si="22"/>
        <v>0</v>
      </c>
      <c r="W275" s="49"/>
      <c r="X275" s="50"/>
      <c r="Y275" s="23">
        <f t="shared" si="23"/>
        <v>0</v>
      </c>
      <c r="Z275" s="23">
        <f t="shared" si="20"/>
        <v>0</v>
      </c>
      <c r="AA275" s="24">
        <f t="shared" si="21"/>
        <v>0</v>
      </c>
    </row>
    <row r="276" spans="1:27" ht="25.5" x14ac:dyDescent="0.2">
      <c r="A276" s="18">
        <v>261</v>
      </c>
      <c r="B276" s="19" t="s">
        <v>583</v>
      </c>
      <c r="C276" s="10" t="s">
        <v>584</v>
      </c>
      <c r="D276" s="20" t="s">
        <v>29</v>
      </c>
      <c r="E276" s="29"/>
      <c r="F276" s="28"/>
      <c r="G276" s="38"/>
      <c r="H276" s="29"/>
      <c r="I276" s="29"/>
      <c r="J276" s="29"/>
      <c r="K276" s="29"/>
      <c r="L276" s="29"/>
      <c r="M276" s="29"/>
      <c r="N276" s="29"/>
      <c r="O276" s="29"/>
      <c r="P276" s="29"/>
      <c r="Q276" s="29"/>
      <c r="R276" s="29"/>
      <c r="S276" s="35"/>
      <c r="T276" s="29">
        <v>1</v>
      </c>
      <c r="U276" s="29"/>
      <c r="V276" s="32">
        <f t="shared" si="22"/>
        <v>1</v>
      </c>
      <c r="W276" s="49"/>
      <c r="X276" s="50"/>
      <c r="Y276" s="23">
        <f t="shared" si="23"/>
        <v>0</v>
      </c>
      <c r="Z276" s="23">
        <f t="shared" si="20"/>
        <v>0</v>
      </c>
      <c r="AA276" s="24">
        <f t="shared" si="21"/>
        <v>0</v>
      </c>
    </row>
    <row r="277" spans="1:27" ht="25.5" x14ac:dyDescent="0.2">
      <c r="A277" s="18">
        <v>262</v>
      </c>
      <c r="B277" s="19" t="s">
        <v>583</v>
      </c>
      <c r="C277" s="10" t="s">
        <v>585</v>
      </c>
      <c r="D277" s="20" t="s">
        <v>29</v>
      </c>
      <c r="E277" s="29">
        <v>1</v>
      </c>
      <c r="F277" s="28"/>
      <c r="G277" s="38"/>
      <c r="H277" s="29">
        <v>1</v>
      </c>
      <c r="I277" s="29"/>
      <c r="J277" s="29"/>
      <c r="K277" s="29"/>
      <c r="L277" s="29"/>
      <c r="M277" s="29"/>
      <c r="N277" s="29"/>
      <c r="O277" s="29"/>
      <c r="P277" s="29"/>
      <c r="Q277" s="29"/>
      <c r="R277" s="29"/>
      <c r="S277" s="35"/>
      <c r="T277" s="29"/>
      <c r="U277" s="29"/>
      <c r="V277" s="32">
        <f t="shared" si="22"/>
        <v>2</v>
      </c>
      <c r="W277" s="49"/>
      <c r="X277" s="50"/>
      <c r="Y277" s="23">
        <f t="shared" si="23"/>
        <v>0</v>
      </c>
      <c r="Z277" s="23">
        <f t="shared" si="20"/>
        <v>0</v>
      </c>
      <c r="AA277" s="24">
        <f t="shared" si="21"/>
        <v>0</v>
      </c>
    </row>
    <row r="278" spans="1:27" ht="25.5" x14ac:dyDescent="0.2">
      <c r="A278" s="18">
        <v>263</v>
      </c>
      <c r="B278" s="19" t="s">
        <v>586</v>
      </c>
      <c r="C278" s="10"/>
      <c r="D278" s="20" t="s">
        <v>29</v>
      </c>
      <c r="E278" s="29"/>
      <c r="F278" s="28"/>
      <c r="G278" s="38"/>
      <c r="H278" s="29">
        <v>1</v>
      </c>
      <c r="I278" s="29"/>
      <c r="J278" s="29"/>
      <c r="K278" s="29"/>
      <c r="L278" s="29"/>
      <c r="M278" s="29"/>
      <c r="N278" s="29"/>
      <c r="O278" s="29"/>
      <c r="P278" s="29"/>
      <c r="Q278" s="29"/>
      <c r="R278" s="29"/>
      <c r="S278" s="35"/>
      <c r="T278" s="29"/>
      <c r="U278" s="29"/>
      <c r="V278" s="32">
        <f t="shared" si="22"/>
        <v>1</v>
      </c>
      <c r="W278" s="49"/>
      <c r="X278" s="50"/>
      <c r="Y278" s="23">
        <f t="shared" si="23"/>
        <v>0</v>
      </c>
      <c r="Z278" s="23">
        <f t="shared" si="20"/>
        <v>0</v>
      </c>
      <c r="AA278" s="24">
        <f t="shared" si="21"/>
        <v>0</v>
      </c>
    </row>
    <row r="279" spans="1:27" ht="25.5" x14ac:dyDescent="0.2">
      <c r="A279" s="18">
        <v>264</v>
      </c>
      <c r="B279" s="40" t="s">
        <v>587</v>
      </c>
      <c r="C279" s="41" t="s">
        <v>588</v>
      </c>
      <c r="D279" s="20"/>
      <c r="E279" s="29"/>
      <c r="F279" s="28"/>
      <c r="G279" s="38"/>
      <c r="H279" s="29">
        <v>20</v>
      </c>
      <c r="I279" s="29"/>
      <c r="J279" s="29"/>
      <c r="K279" s="29"/>
      <c r="L279" s="29"/>
      <c r="M279" s="29"/>
      <c r="N279" s="29"/>
      <c r="O279" s="29"/>
      <c r="P279" s="29"/>
      <c r="Q279" s="29"/>
      <c r="R279" s="29"/>
      <c r="S279" s="35"/>
      <c r="T279" s="29"/>
      <c r="U279" s="29"/>
      <c r="V279" s="32">
        <f t="shared" si="22"/>
        <v>20</v>
      </c>
      <c r="W279" s="49"/>
      <c r="X279" s="50"/>
      <c r="Y279" s="23">
        <f t="shared" si="23"/>
        <v>0</v>
      </c>
      <c r="Z279" s="23">
        <f t="shared" si="20"/>
        <v>0</v>
      </c>
      <c r="AA279" s="24">
        <f t="shared" si="21"/>
        <v>0</v>
      </c>
    </row>
    <row r="280" spans="1:27" ht="15.75" x14ac:dyDescent="0.2">
      <c r="A280" s="18">
        <v>265</v>
      </c>
      <c r="B280" s="40" t="s">
        <v>589</v>
      </c>
      <c r="C280" s="41" t="s">
        <v>590</v>
      </c>
      <c r="D280" s="20"/>
      <c r="E280" s="29"/>
      <c r="F280" s="28"/>
      <c r="G280" s="38"/>
      <c r="H280" s="29">
        <v>50</v>
      </c>
      <c r="I280" s="29"/>
      <c r="J280" s="29"/>
      <c r="K280" s="29"/>
      <c r="L280" s="29"/>
      <c r="M280" s="29"/>
      <c r="N280" s="29"/>
      <c r="O280" s="29"/>
      <c r="P280" s="29"/>
      <c r="Q280" s="29"/>
      <c r="R280" s="29"/>
      <c r="S280" s="35"/>
      <c r="T280" s="29"/>
      <c r="U280" s="29"/>
      <c r="V280" s="32">
        <f t="shared" si="22"/>
        <v>50</v>
      </c>
      <c r="W280" s="49"/>
      <c r="X280" s="50"/>
      <c r="Y280" s="23">
        <f t="shared" si="23"/>
        <v>0</v>
      </c>
      <c r="Z280" s="23">
        <f t="shared" si="20"/>
        <v>0</v>
      </c>
      <c r="AA280" s="24">
        <f t="shared" si="21"/>
        <v>0</v>
      </c>
    </row>
    <row r="281" spans="1:27" ht="38.25" x14ac:dyDescent="0.2">
      <c r="A281" s="18">
        <v>266</v>
      </c>
      <c r="B281" s="19" t="s">
        <v>591</v>
      </c>
      <c r="C281" s="10" t="s">
        <v>592</v>
      </c>
      <c r="D281" s="20" t="s">
        <v>29</v>
      </c>
      <c r="E281" s="29"/>
      <c r="F281" s="28"/>
      <c r="G281" s="38"/>
      <c r="H281" s="29"/>
      <c r="I281" s="29"/>
      <c r="J281" s="29"/>
      <c r="K281" s="29"/>
      <c r="L281" s="29"/>
      <c r="M281" s="29"/>
      <c r="N281" s="29"/>
      <c r="O281" s="29"/>
      <c r="P281" s="29"/>
      <c r="Q281" s="29"/>
      <c r="R281" s="29"/>
      <c r="S281" s="35"/>
      <c r="T281" s="29"/>
      <c r="U281" s="29"/>
      <c r="V281" s="32">
        <f t="shared" si="22"/>
        <v>0</v>
      </c>
      <c r="W281" s="49"/>
      <c r="X281" s="50"/>
      <c r="Y281" s="23">
        <f t="shared" si="23"/>
        <v>0</v>
      </c>
      <c r="Z281" s="23">
        <f t="shared" si="20"/>
        <v>0</v>
      </c>
      <c r="AA281" s="24">
        <f t="shared" si="21"/>
        <v>0</v>
      </c>
    </row>
    <row r="282" spans="1:27" ht="38.25" x14ac:dyDescent="0.2">
      <c r="A282" s="18">
        <v>267</v>
      </c>
      <c r="B282" s="19" t="s">
        <v>593</v>
      </c>
      <c r="C282" s="10" t="s">
        <v>594</v>
      </c>
      <c r="D282" s="20" t="s">
        <v>29</v>
      </c>
      <c r="E282" s="29"/>
      <c r="F282" s="28"/>
      <c r="G282" s="38"/>
      <c r="H282" s="29"/>
      <c r="I282" s="29"/>
      <c r="J282" s="29"/>
      <c r="K282" s="29"/>
      <c r="L282" s="29"/>
      <c r="M282" s="29"/>
      <c r="N282" s="29"/>
      <c r="O282" s="29"/>
      <c r="P282" s="29"/>
      <c r="Q282" s="29"/>
      <c r="R282" s="29"/>
      <c r="S282" s="35">
        <v>10</v>
      </c>
      <c r="T282" s="29"/>
      <c r="U282" s="29"/>
      <c r="V282" s="32">
        <f t="shared" si="22"/>
        <v>10</v>
      </c>
      <c r="W282" s="49"/>
      <c r="X282" s="50"/>
      <c r="Y282" s="23">
        <f t="shared" si="23"/>
        <v>0</v>
      </c>
      <c r="Z282" s="23">
        <f t="shared" si="20"/>
        <v>0</v>
      </c>
      <c r="AA282" s="24">
        <f t="shared" si="21"/>
        <v>0</v>
      </c>
    </row>
    <row r="283" spans="1:27" ht="153" x14ac:dyDescent="0.2">
      <c r="A283" s="18">
        <v>268</v>
      </c>
      <c r="B283" s="19" t="s">
        <v>595</v>
      </c>
      <c r="C283" s="10" t="s">
        <v>596</v>
      </c>
      <c r="D283" s="20" t="s">
        <v>29</v>
      </c>
      <c r="E283" s="29"/>
      <c r="F283" s="28"/>
      <c r="G283" s="38"/>
      <c r="H283" s="29"/>
      <c r="I283" s="29"/>
      <c r="J283" s="29"/>
      <c r="K283" s="29"/>
      <c r="L283" s="29"/>
      <c r="M283" s="29">
        <v>2</v>
      </c>
      <c r="N283" s="29"/>
      <c r="O283" s="29"/>
      <c r="P283" s="29"/>
      <c r="Q283" s="29"/>
      <c r="R283" s="29"/>
      <c r="S283" s="35"/>
      <c r="T283" s="29"/>
      <c r="U283" s="29"/>
      <c r="V283" s="32">
        <f t="shared" si="22"/>
        <v>2</v>
      </c>
      <c r="W283" s="49"/>
      <c r="X283" s="50"/>
      <c r="Y283" s="23">
        <f t="shared" si="23"/>
        <v>0</v>
      </c>
      <c r="Z283" s="23">
        <f t="shared" si="20"/>
        <v>0</v>
      </c>
      <c r="AA283" s="24">
        <f t="shared" si="21"/>
        <v>0</v>
      </c>
    </row>
    <row r="284" spans="1:27" ht="25.5" x14ac:dyDescent="0.2">
      <c r="A284" s="18">
        <v>269</v>
      </c>
      <c r="B284" s="19" t="s">
        <v>597</v>
      </c>
      <c r="C284" s="10" t="s">
        <v>598</v>
      </c>
      <c r="D284" s="20"/>
      <c r="E284" s="29"/>
      <c r="F284" s="28"/>
      <c r="G284" s="38"/>
      <c r="H284" s="29"/>
      <c r="I284" s="29"/>
      <c r="J284" s="29"/>
      <c r="K284" s="29"/>
      <c r="L284" s="29"/>
      <c r="M284" s="29"/>
      <c r="N284" s="29"/>
      <c r="O284" s="29"/>
      <c r="P284" s="29"/>
      <c r="Q284" s="29"/>
      <c r="R284" s="29"/>
      <c r="S284" s="35"/>
      <c r="T284" s="29"/>
      <c r="U284" s="29"/>
      <c r="V284" s="32">
        <f t="shared" si="22"/>
        <v>0</v>
      </c>
      <c r="W284" s="49"/>
      <c r="X284" s="50"/>
      <c r="Y284" s="23">
        <f t="shared" si="23"/>
        <v>0</v>
      </c>
      <c r="Z284" s="23">
        <f t="shared" si="20"/>
        <v>0</v>
      </c>
      <c r="AA284" s="24">
        <f t="shared" si="21"/>
        <v>0</v>
      </c>
    </row>
    <row r="285" spans="1:27" ht="38.25" x14ac:dyDescent="0.2">
      <c r="A285" s="18">
        <v>270</v>
      </c>
      <c r="B285" s="19" t="s">
        <v>599</v>
      </c>
      <c r="C285" s="10" t="s">
        <v>598</v>
      </c>
      <c r="D285" s="20" t="s">
        <v>600</v>
      </c>
      <c r="E285" s="29"/>
      <c r="F285" s="28"/>
      <c r="G285" s="38"/>
      <c r="H285" s="29"/>
      <c r="I285" s="29"/>
      <c r="J285" s="29"/>
      <c r="K285" s="29"/>
      <c r="L285" s="29"/>
      <c r="M285" s="29">
        <v>5</v>
      </c>
      <c r="N285" s="29"/>
      <c r="O285" s="29"/>
      <c r="P285" s="29"/>
      <c r="Q285" s="29"/>
      <c r="R285" s="29"/>
      <c r="S285" s="35">
        <v>5</v>
      </c>
      <c r="T285" s="29"/>
      <c r="U285" s="29"/>
      <c r="V285" s="32">
        <f t="shared" si="22"/>
        <v>10</v>
      </c>
      <c r="W285" s="49"/>
      <c r="X285" s="50"/>
      <c r="Y285" s="23">
        <f t="shared" si="23"/>
        <v>0</v>
      </c>
      <c r="Z285" s="23">
        <f t="shared" si="20"/>
        <v>0</v>
      </c>
      <c r="AA285" s="24">
        <f t="shared" si="21"/>
        <v>0</v>
      </c>
    </row>
    <row r="286" spans="1:27" ht="25.5" x14ac:dyDescent="0.2">
      <c r="A286" s="18">
        <v>271</v>
      </c>
      <c r="B286" s="19" t="s">
        <v>601</v>
      </c>
      <c r="C286" s="10" t="s">
        <v>602</v>
      </c>
      <c r="D286" s="20" t="s">
        <v>603</v>
      </c>
      <c r="E286" s="29"/>
      <c r="F286" s="28"/>
      <c r="G286" s="38">
        <v>30</v>
      </c>
      <c r="H286" s="29"/>
      <c r="I286" s="29"/>
      <c r="J286" s="29"/>
      <c r="K286" s="29"/>
      <c r="L286" s="29"/>
      <c r="M286" s="29">
        <v>10</v>
      </c>
      <c r="N286" s="29"/>
      <c r="O286" s="29"/>
      <c r="P286" s="29"/>
      <c r="Q286" s="29"/>
      <c r="R286" s="29"/>
      <c r="S286" s="35"/>
      <c r="T286" s="29"/>
      <c r="U286" s="29"/>
      <c r="V286" s="32">
        <f t="shared" si="22"/>
        <v>40</v>
      </c>
      <c r="W286" s="49"/>
      <c r="X286" s="50"/>
      <c r="Y286" s="23">
        <f t="shared" si="23"/>
        <v>0</v>
      </c>
      <c r="Z286" s="23">
        <f t="shared" si="20"/>
        <v>0</v>
      </c>
      <c r="AA286" s="24">
        <f t="shared" si="21"/>
        <v>0</v>
      </c>
    </row>
    <row r="287" spans="1:27" ht="38.25" x14ac:dyDescent="0.2">
      <c r="A287" s="18">
        <v>272</v>
      </c>
      <c r="B287" s="19" t="s">
        <v>604</v>
      </c>
      <c r="C287" s="10" t="s">
        <v>605</v>
      </c>
      <c r="D287" s="20" t="s">
        <v>600</v>
      </c>
      <c r="E287" s="29"/>
      <c r="F287" s="28"/>
      <c r="G287" s="38"/>
      <c r="H287" s="29"/>
      <c r="I287" s="29"/>
      <c r="J287" s="29"/>
      <c r="K287" s="29"/>
      <c r="L287" s="29"/>
      <c r="M287" s="29"/>
      <c r="N287" s="29"/>
      <c r="O287" s="29"/>
      <c r="P287" s="29"/>
      <c r="Q287" s="29"/>
      <c r="R287" s="29"/>
      <c r="S287" s="35">
        <v>10</v>
      </c>
      <c r="T287" s="29"/>
      <c r="U287" s="29"/>
      <c r="V287" s="32">
        <f t="shared" si="22"/>
        <v>10</v>
      </c>
      <c r="W287" s="49"/>
      <c r="X287" s="50"/>
      <c r="Y287" s="23">
        <f t="shared" si="23"/>
        <v>0</v>
      </c>
      <c r="Z287" s="23">
        <f t="shared" si="20"/>
        <v>0</v>
      </c>
      <c r="AA287" s="24">
        <f t="shared" si="21"/>
        <v>0</v>
      </c>
    </row>
    <row r="288" spans="1:27" ht="63.75" x14ac:dyDescent="0.2">
      <c r="A288" s="18">
        <v>273</v>
      </c>
      <c r="B288" s="19" t="s">
        <v>606</v>
      </c>
      <c r="C288" s="10" t="s">
        <v>607</v>
      </c>
      <c r="D288" s="20" t="s">
        <v>29</v>
      </c>
      <c r="E288" s="29"/>
      <c r="F288" s="28"/>
      <c r="G288" s="38"/>
      <c r="H288" s="29"/>
      <c r="I288" s="29"/>
      <c r="J288" s="29"/>
      <c r="K288" s="29"/>
      <c r="L288" s="29"/>
      <c r="M288" s="29"/>
      <c r="N288" s="29"/>
      <c r="O288" s="29"/>
      <c r="P288" s="29"/>
      <c r="Q288" s="29"/>
      <c r="R288" s="29"/>
      <c r="S288" s="35"/>
      <c r="T288" s="29"/>
      <c r="U288" s="29"/>
      <c r="V288" s="32">
        <f t="shared" si="22"/>
        <v>0</v>
      </c>
      <c r="W288" s="49"/>
      <c r="X288" s="50"/>
      <c r="Y288" s="23">
        <f t="shared" si="23"/>
        <v>0</v>
      </c>
      <c r="Z288" s="23">
        <f t="shared" si="20"/>
        <v>0</v>
      </c>
      <c r="AA288" s="24">
        <f t="shared" si="21"/>
        <v>0</v>
      </c>
    </row>
    <row r="289" spans="1:27" ht="127.5" x14ac:dyDescent="0.2">
      <c r="A289" s="18">
        <v>274</v>
      </c>
      <c r="B289" s="19" t="s">
        <v>608</v>
      </c>
      <c r="C289" s="10" t="s">
        <v>609</v>
      </c>
      <c r="D289" s="20" t="s">
        <v>29</v>
      </c>
      <c r="E289" s="29"/>
      <c r="F289" s="28"/>
      <c r="G289" s="38"/>
      <c r="H289" s="29">
        <v>2</v>
      </c>
      <c r="I289" s="29">
        <v>2</v>
      </c>
      <c r="J289" s="29"/>
      <c r="K289" s="29"/>
      <c r="L289" s="29"/>
      <c r="M289" s="29"/>
      <c r="N289" s="29"/>
      <c r="O289" s="29"/>
      <c r="P289" s="29"/>
      <c r="Q289" s="29"/>
      <c r="R289" s="29"/>
      <c r="S289" s="35"/>
      <c r="T289" s="29"/>
      <c r="U289" s="29"/>
      <c r="V289" s="32">
        <f t="shared" si="22"/>
        <v>4</v>
      </c>
      <c r="W289" s="49"/>
      <c r="X289" s="50"/>
      <c r="Y289" s="23">
        <f t="shared" si="23"/>
        <v>0</v>
      </c>
      <c r="Z289" s="23">
        <f t="shared" si="20"/>
        <v>0</v>
      </c>
      <c r="AA289" s="24">
        <f t="shared" si="21"/>
        <v>0</v>
      </c>
    </row>
    <row r="290" spans="1:27" ht="25.5" x14ac:dyDescent="0.2">
      <c r="A290" s="18">
        <v>275</v>
      </c>
      <c r="B290" s="19" t="s">
        <v>610</v>
      </c>
      <c r="C290" s="10" t="s">
        <v>611</v>
      </c>
      <c r="D290" s="20" t="s">
        <v>29</v>
      </c>
      <c r="E290" s="29"/>
      <c r="F290" s="28"/>
      <c r="G290" s="38"/>
      <c r="H290" s="29"/>
      <c r="I290" s="29"/>
      <c r="J290" s="29"/>
      <c r="K290" s="29"/>
      <c r="L290" s="29"/>
      <c r="M290" s="29"/>
      <c r="N290" s="29"/>
      <c r="O290" s="29"/>
      <c r="P290" s="29"/>
      <c r="Q290" s="29"/>
      <c r="R290" s="29"/>
      <c r="S290" s="35"/>
      <c r="T290" s="29">
        <v>6</v>
      </c>
      <c r="U290" s="29"/>
      <c r="V290" s="32">
        <f t="shared" si="22"/>
        <v>6</v>
      </c>
      <c r="W290" s="49"/>
      <c r="X290" s="50"/>
      <c r="Y290" s="23">
        <f t="shared" si="23"/>
        <v>0</v>
      </c>
      <c r="Z290" s="23">
        <f t="shared" si="20"/>
        <v>0</v>
      </c>
      <c r="AA290" s="24">
        <f t="shared" si="21"/>
        <v>0</v>
      </c>
    </row>
    <row r="291" spans="1:27" ht="171" customHeight="1" x14ac:dyDescent="0.2">
      <c r="A291" s="18">
        <v>276</v>
      </c>
      <c r="B291" s="19" t="s">
        <v>612</v>
      </c>
      <c r="C291" s="10" t="s">
        <v>613</v>
      </c>
      <c r="D291" s="20" t="s">
        <v>29</v>
      </c>
      <c r="E291" s="29"/>
      <c r="F291" s="28"/>
      <c r="G291" s="38"/>
      <c r="H291" s="29"/>
      <c r="I291" s="29"/>
      <c r="J291" s="29"/>
      <c r="K291" s="29"/>
      <c r="L291" s="29"/>
      <c r="M291" s="29">
        <v>1</v>
      </c>
      <c r="N291" s="29"/>
      <c r="O291" s="29"/>
      <c r="P291" s="29"/>
      <c r="Q291" s="29"/>
      <c r="R291" s="29"/>
      <c r="S291" s="35">
        <v>10</v>
      </c>
      <c r="T291" s="29"/>
      <c r="U291" s="29"/>
      <c r="V291" s="32">
        <f t="shared" si="22"/>
        <v>11</v>
      </c>
      <c r="W291" s="49"/>
      <c r="X291" s="50"/>
      <c r="Y291" s="23">
        <f t="shared" si="23"/>
        <v>0</v>
      </c>
      <c r="Z291" s="23">
        <f t="shared" si="20"/>
        <v>0</v>
      </c>
      <c r="AA291" s="24">
        <f t="shared" si="21"/>
        <v>0</v>
      </c>
    </row>
    <row r="292" spans="1:27" ht="25.5" x14ac:dyDescent="0.2">
      <c r="A292" s="18">
        <v>277</v>
      </c>
      <c r="B292" s="19" t="s">
        <v>614</v>
      </c>
      <c r="C292" s="10" t="s">
        <v>614</v>
      </c>
      <c r="D292" s="20" t="s">
        <v>615</v>
      </c>
      <c r="E292" s="29"/>
      <c r="F292" s="28"/>
      <c r="G292" s="38"/>
      <c r="H292" s="29"/>
      <c r="I292" s="29"/>
      <c r="J292" s="29"/>
      <c r="K292" s="29"/>
      <c r="L292" s="29"/>
      <c r="M292" s="29"/>
      <c r="N292" s="29"/>
      <c r="O292" s="29"/>
      <c r="P292" s="29"/>
      <c r="Q292" s="29"/>
      <c r="R292" s="29"/>
      <c r="S292" s="35"/>
      <c r="T292" s="29"/>
      <c r="U292" s="29"/>
      <c r="V292" s="32">
        <f t="shared" si="22"/>
        <v>0</v>
      </c>
      <c r="W292" s="49"/>
      <c r="X292" s="50"/>
      <c r="Y292" s="23">
        <f t="shared" si="23"/>
        <v>0</v>
      </c>
      <c r="Z292" s="23">
        <f t="shared" si="20"/>
        <v>0</v>
      </c>
      <c r="AA292" s="24">
        <f t="shared" si="21"/>
        <v>0</v>
      </c>
    </row>
    <row r="293" spans="1:27" ht="25.5" x14ac:dyDescent="0.2">
      <c r="A293" s="18">
        <v>278</v>
      </c>
      <c r="B293" s="19" t="s">
        <v>616</v>
      </c>
      <c r="C293" s="10" t="s">
        <v>616</v>
      </c>
      <c r="D293" s="20" t="s">
        <v>615</v>
      </c>
      <c r="E293" s="29"/>
      <c r="F293" s="28"/>
      <c r="G293" s="38"/>
      <c r="H293" s="29"/>
      <c r="I293" s="29"/>
      <c r="J293" s="29"/>
      <c r="K293" s="29"/>
      <c r="L293" s="29"/>
      <c r="M293" s="29"/>
      <c r="N293" s="29"/>
      <c r="O293" s="29"/>
      <c r="P293" s="29"/>
      <c r="Q293" s="29"/>
      <c r="R293" s="29"/>
      <c r="S293" s="35"/>
      <c r="T293" s="29"/>
      <c r="U293" s="29"/>
      <c r="V293" s="32">
        <f t="shared" si="22"/>
        <v>0</v>
      </c>
      <c r="W293" s="49"/>
      <c r="X293" s="50"/>
      <c r="Y293" s="23">
        <f t="shared" si="23"/>
        <v>0</v>
      </c>
      <c r="Z293" s="23">
        <f t="shared" si="20"/>
        <v>0</v>
      </c>
      <c r="AA293" s="24">
        <f t="shared" si="21"/>
        <v>0</v>
      </c>
    </row>
    <row r="294" spans="1:27" ht="38.25" x14ac:dyDescent="0.2">
      <c r="A294" s="18">
        <v>279</v>
      </c>
      <c r="B294" s="19" t="s">
        <v>617</v>
      </c>
      <c r="C294" s="10" t="s">
        <v>618</v>
      </c>
      <c r="D294" s="20" t="s">
        <v>29</v>
      </c>
      <c r="E294" s="29"/>
      <c r="F294" s="28"/>
      <c r="G294" s="38"/>
      <c r="H294" s="29"/>
      <c r="I294" s="29"/>
      <c r="J294" s="29"/>
      <c r="K294" s="29"/>
      <c r="L294" s="29"/>
      <c r="M294" s="29"/>
      <c r="N294" s="29"/>
      <c r="O294" s="29"/>
      <c r="P294" s="29"/>
      <c r="Q294" s="29"/>
      <c r="R294" s="29"/>
      <c r="S294" s="35"/>
      <c r="T294" s="29"/>
      <c r="U294" s="29"/>
      <c r="V294" s="32">
        <f t="shared" si="22"/>
        <v>0</v>
      </c>
      <c r="W294" s="49"/>
      <c r="X294" s="50"/>
      <c r="Y294" s="23">
        <f t="shared" si="23"/>
        <v>0</v>
      </c>
      <c r="Z294" s="23">
        <f t="shared" si="20"/>
        <v>0</v>
      </c>
      <c r="AA294" s="24">
        <f t="shared" si="21"/>
        <v>0</v>
      </c>
    </row>
    <row r="295" spans="1:27" ht="15.75" x14ac:dyDescent="0.2">
      <c r="A295" s="18">
        <v>280</v>
      </c>
      <c r="B295" s="19" t="s">
        <v>619</v>
      </c>
      <c r="C295" s="10" t="s">
        <v>620</v>
      </c>
      <c r="D295" s="20" t="s">
        <v>29</v>
      </c>
      <c r="E295" s="29"/>
      <c r="F295" s="28"/>
      <c r="G295" s="38"/>
      <c r="H295" s="29"/>
      <c r="I295" s="29"/>
      <c r="J295" s="29"/>
      <c r="K295" s="29"/>
      <c r="L295" s="29"/>
      <c r="M295" s="29"/>
      <c r="N295" s="29"/>
      <c r="O295" s="29"/>
      <c r="P295" s="29"/>
      <c r="Q295" s="29"/>
      <c r="R295" s="29"/>
      <c r="S295" s="35"/>
      <c r="T295" s="29"/>
      <c r="U295" s="29"/>
      <c r="V295" s="32">
        <f t="shared" si="22"/>
        <v>0</v>
      </c>
      <c r="W295" s="49"/>
      <c r="X295" s="50"/>
      <c r="Y295" s="23">
        <f t="shared" si="23"/>
        <v>0</v>
      </c>
      <c r="Z295" s="23">
        <f t="shared" si="20"/>
        <v>0</v>
      </c>
      <c r="AA295" s="24">
        <f t="shared" si="21"/>
        <v>0</v>
      </c>
    </row>
    <row r="296" spans="1:27" ht="15.75" x14ac:dyDescent="0.2">
      <c r="A296" s="18">
        <v>281</v>
      </c>
      <c r="B296" s="19" t="s">
        <v>621</v>
      </c>
      <c r="C296" s="10" t="s">
        <v>622</v>
      </c>
      <c r="D296" s="20" t="s">
        <v>29</v>
      </c>
      <c r="E296" s="29"/>
      <c r="F296" s="28"/>
      <c r="G296" s="38">
        <v>10</v>
      </c>
      <c r="H296" s="29">
        <v>5</v>
      </c>
      <c r="I296" s="29"/>
      <c r="J296" s="29"/>
      <c r="K296" s="29"/>
      <c r="L296" s="29"/>
      <c r="M296" s="29"/>
      <c r="N296" s="29"/>
      <c r="O296" s="29"/>
      <c r="P296" s="29"/>
      <c r="Q296" s="29"/>
      <c r="R296" s="29"/>
      <c r="S296" s="35">
        <v>10</v>
      </c>
      <c r="T296" s="29">
        <v>5</v>
      </c>
      <c r="U296" s="29"/>
      <c r="V296" s="32">
        <f t="shared" si="22"/>
        <v>30</v>
      </c>
      <c r="W296" s="49"/>
      <c r="X296" s="50"/>
      <c r="Y296" s="23">
        <f t="shared" si="23"/>
        <v>0</v>
      </c>
      <c r="Z296" s="23">
        <f t="shared" si="20"/>
        <v>0</v>
      </c>
      <c r="AA296" s="24">
        <f t="shared" si="21"/>
        <v>0</v>
      </c>
    </row>
    <row r="297" spans="1:27" ht="15.75" x14ac:dyDescent="0.2">
      <c r="A297" s="18">
        <v>282</v>
      </c>
      <c r="B297" s="19" t="s">
        <v>623</v>
      </c>
      <c r="C297" s="10" t="s">
        <v>624</v>
      </c>
      <c r="D297" s="20" t="s">
        <v>29</v>
      </c>
      <c r="E297" s="29"/>
      <c r="F297" s="28"/>
      <c r="G297" s="38"/>
      <c r="H297" s="29">
        <v>2</v>
      </c>
      <c r="I297" s="29"/>
      <c r="J297" s="29"/>
      <c r="K297" s="29"/>
      <c r="L297" s="29"/>
      <c r="M297" s="29"/>
      <c r="N297" s="29"/>
      <c r="O297" s="29"/>
      <c r="P297" s="29"/>
      <c r="Q297" s="29"/>
      <c r="R297" s="29"/>
      <c r="S297" s="35">
        <v>10</v>
      </c>
      <c r="T297" s="29">
        <v>5</v>
      </c>
      <c r="U297" s="29"/>
      <c r="V297" s="32">
        <f t="shared" si="22"/>
        <v>17</v>
      </c>
      <c r="W297" s="49"/>
      <c r="X297" s="50"/>
      <c r="Y297" s="23">
        <f t="shared" si="23"/>
        <v>0</v>
      </c>
      <c r="Z297" s="23">
        <f t="shared" si="20"/>
        <v>0</v>
      </c>
      <c r="AA297" s="24">
        <f t="shared" si="21"/>
        <v>0</v>
      </c>
    </row>
    <row r="298" spans="1:27" ht="15.75" x14ac:dyDescent="0.2">
      <c r="A298" s="18">
        <v>283</v>
      </c>
      <c r="B298" s="19" t="s">
        <v>625</v>
      </c>
      <c r="C298" s="10" t="s">
        <v>626</v>
      </c>
      <c r="D298" s="20" t="s">
        <v>627</v>
      </c>
      <c r="E298" s="29"/>
      <c r="F298" s="28"/>
      <c r="G298" s="38"/>
      <c r="H298" s="29"/>
      <c r="I298" s="29"/>
      <c r="J298" s="29"/>
      <c r="K298" s="29"/>
      <c r="L298" s="29"/>
      <c r="M298" s="29"/>
      <c r="N298" s="29"/>
      <c r="O298" s="29"/>
      <c r="P298" s="29"/>
      <c r="Q298" s="29"/>
      <c r="R298" s="29"/>
      <c r="S298" s="35"/>
      <c r="T298" s="29"/>
      <c r="U298" s="29"/>
      <c r="V298" s="32">
        <f t="shared" si="22"/>
        <v>0</v>
      </c>
      <c r="W298" s="49"/>
      <c r="X298" s="50"/>
      <c r="Y298" s="23">
        <f t="shared" si="23"/>
        <v>0</v>
      </c>
      <c r="Z298" s="23">
        <f t="shared" si="20"/>
        <v>0</v>
      </c>
      <c r="AA298" s="24">
        <f t="shared" si="21"/>
        <v>0</v>
      </c>
    </row>
    <row r="299" spans="1:27" ht="15.75" x14ac:dyDescent="0.2">
      <c r="A299" s="18">
        <v>284</v>
      </c>
      <c r="B299" s="19" t="s">
        <v>628</v>
      </c>
      <c r="C299" s="10" t="s">
        <v>629</v>
      </c>
      <c r="D299" s="20" t="s">
        <v>630</v>
      </c>
      <c r="E299" s="29"/>
      <c r="F299" s="28"/>
      <c r="G299" s="38"/>
      <c r="H299" s="29"/>
      <c r="I299" s="29"/>
      <c r="J299" s="29"/>
      <c r="K299" s="29"/>
      <c r="L299" s="29"/>
      <c r="M299" s="29"/>
      <c r="N299" s="29"/>
      <c r="O299" s="29"/>
      <c r="P299" s="29"/>
      <c r="Q299" s="29"/>
      <c r="R299" s="29"/>
      <c r="S299" s="35"/>
      <c r="T299" s="29"/>
      <c r="U299" s="29"/>
      <c r="V299" s="32">
        <f t="shared" si="22"/>
        <v>0</v>
      </c>
      <c r="W299" s="49"/>
      <c r="X299" s="50"/>
      <c r="Y299" s="23">
        <f t="shared" si="23"/>
        <v>0</v>
      </c>
      <c r="Z299" s="23">
        <f t="shared" si="20"/>
        <v>0</v>
      </c>
      <c r="AA299" s="24">
        <f t="shared" si="21"/>
        <v>0</v>
      </c>
    </row>
    <row r="300" spans="1:27" ht="15.75" x14ac:dyDescent="0.2">
      <c r="A300" s="18">
        <v>285</v>
      </c>
      <c r="B300" s="19" t="s">
        <v>625</v>
      </c>
      <c r="C300" s="10" t="s">
        <v>631</v>
      </c>
      <c r="D300" s="20" t="s">
        <v>632</v>
      </c>
      <c r="E300" s="29"/>
      <c r="F300" s="28"/>
      <c r="G300" s="38">
        <v>1</v>
      </c>
      <c r="H300" s="29"/>
      <c r="I300" s="29"/>
      <c r="J300" s="29"/>
      <c r="K300" s="29"/>
      <c r="L300" s="29"/>
      <c r="M300" s="29"/>
      <c r="N300" s="29"/>
      <c r="O300" s="29">
        <v>1</v>
      </c>
      <c r="P300" s="29"/>
      <c r="Q300" s="29"/>
      <c r="R300" s="29"/>
      <c r="S300" s="35"/>
      <c r="T300" s="29"/>
      <c r="U300" s="29"/>
      <c r="V300" s="32">
        <f t="shared" si="22"/>
        <v>2</v>
      </c>
      <c r="W300" s="49"/>
      <c r="X300" s="50"/>
      <c r="Y300" s="23">
        <f t="shared" si="23"/>
        <v>0</v>
      </c>
      <c r="Z300" s="23">
        <f t="shared" si="20"/>
        <v>0</v>
      </c>
      <c r="AA300" s="24">
        <f t="shared" si="21"/>
        <v>0</v>
      </c>
    </row>
    <row r="301" spans="1:27" ht="15.75" x14ac:dyDescent="0.2">
      <c r="A301" s="18">
        <v>286</v>
      </c>
      <c r="B301" s="19" t="s">
        <v>628</v>
      </c>
      <c r="C301" s="10" t="s">
        <v>633</v>
      </c>
      <c r="D301" s="20" t="s">
        <v>632</v>
      </c>
      <c r="E301" s="29"/>
      <c r="F301" s="28"/>
      <c r="G301" s="38">
        <v>1</v>
      </c>
      <c r="H301" s="29"/>
      <c r="I301" s="29"/>
      <c r="J301" s="29"/>
      <c r="K301" s="29"/>
      <c r="L301" s="29"/>
      <c r="M301" s="29"/>
      <c r="N301" s="29"/>
      <c r="O301" s="29"/>
      <c r="P301" s="29"/>
      <c r="Q301" s="29"/>
      <c r="R301" s="29"/>
      <c r="S301" s="35"/>
      <c r="T301" s="29"/>
      <c r="U301" s="29"/>
      <c r="V301" s="32">
        <f t="shared" si="22"/>
        <v>1</v>
      </c>
      <c r="W301" s="49"/>
      <c r="X301" s="50"/>
      <c r="Y301" s="23">
        <f t="shared" si="23"/>
        <v>0</v>
      </c>
      <c r="Z301" s="23">
        <f t="shared" si="20"/>
        <v>0</v>
      </c>
      <c r="AA301" s="24">
        <f t="shared" si="21"/>
        <v>0</v>
      </c>
    </row>
    <row r="302" spans="1:27" ht="89.25" x14ac:dyDescent="0.2">
      <c r="A302" s="18">
        <v>287</v>
      </c>
      <c r="B302" s="19" t="s">
        <v>634</v>
      </c>
      <c r="C302" s="10" t="s">
        <v>635</v>
      </c>
      <c r="D302" s="20" t="s">
        <v>29</v>
      </c>
      <c r="E302" s="29">
        <v>25</v>
      </c>
      <c r="F302" s="28"/>
      <c r="G302" s="38"/>
      <c r="H302" s="29">
        <v>25</v>
      </c>
      <c r="I302" s="29"/>
      <c r="J302" s="29"/>
      <c r="K302" s="28"/>
      <c r="L302" s="29"/>
      <c r="M302" s="29"/>
      <c r="N302" s="29"/>
      <c r="O302" s="29"/>
      <c r="P302" s="29"/>
      <c r="Q302" s="29"/>
      <c r="R302" s="29"/>
      <c r="S302" s="35"/>
      <c r="T302" s="29">
        <v>6</v>
      </c>
      <c r="U302" s="29"/>
      <c r="V302" s="32">
        <f t="shared" si="22"/>
        <v>56</v>
      </c>
      <c r="W302" s="49"/>
      <c r="X302" s="50"/>
      <c r="Y302" s="23">
        <f t="shared" si="23"/>
        <v>0</v>
      </c>
      <c r="Z302" s="23">
        <f t="shared" si="20"/>
        <v>0</v>
      </c>
      <c r="AA302" s="24">
        <f t="shared" si="21"/>
        <v>0</v>
      </c>
    </row>
    <row r="303" spans="1:27" ht="89.25" x14ac:dyDescent="0.2">
      <c r="A303" s="18">
        <v>287</v>
      </c>
      <c r="B303" s="19" t="s">
        <v>636</v>
      </c>
      <c r="C303" s="10" t="s">
        <v>635</v>
      </c>
      <c r="D303" s="20" t="s">
        <v>29</v>
      </c>
      <c r="E303" s="29">
        <v>25</v>
      </c>
      <c r="F303" s="28"/>
      <c r="G303" s="38"/>
      <c r="H303" s="29">
        <v>25</v>
      </c>
      <c r="I303" s="29"/>
      <c r="J303" s="29"/>
      <c r="K303" s="28">
        <v>25</v>
      </c>
      <c r="L303" s="29"/>
      <c r="M303" s="29"/>
      <c r="N303" s="29"/>
      <c r="O303" s="29">
        <v>50</v>
      </c>
      <c r="P303" s="29"/>
      <c r="Q303" s="29"/>
      <c r="R303" s="29"/>
      <c r="S303" s="35"/>
      <c r="T303" s="29">
        <v>6</v>
      </c>
      <c r="U303" s="29"/>
      <c r="V303" s="32">
        <f t="shared" si="22"/>
        <v>131</v>
      </c>
      <c r="W303" s="49"/>
      <c r="X303" s="50"/>
      <c r="Y303" s="23">
        <f t="shared" si="23"/>
        <v>0</v>
      </c>
      <c r="Z303" s="23">
        <f t="shared" si="20"/>
        <v>0</v>
      </c>
      <c r="AA303" s="24">
        <f t="shared" si="21"/>
        <v>0</v>
      </c>
    </row>
    <row r="304" spans="1:27" ht="89.25" x14ac:dyDescent="0.2">
      <c r="A304" s="18">
        <v>287</v>
      </c>
      <c r="B304" s="19" t="s">
        <v>637</v>
      </c>
      <c r="C304" s="10" t="s">
        <v>635</v>
      </c>
      <c r="D304" s="20" t="s">
        <v>29</v>
      </c>
      <c r="E304" s="29">
        <v>25</v>
      </c>
      <c r="F304" s="28"/>
      <c r="G304" s="38"/>
      <c r="H304" s="29">
        <v>25</v>
      </c>
      <c r="I304" s="29"/>
      <c r="J304" s="29"/>
      <c r="K304" s="28"/>
      <c r="L304" s="29"/>
      <c r="M304" s="29"/>
      <c r="N304" s="29"/>
      <c r="O304" s="29"/>
      <c r="P304" s="29"/>
      <c r="Q304" s="29"/>
      <c r="R304" s="29"/>
      <c r="S304" s="35"/>
      <c r="T304" s="29">
        <v>10</v>
      </c>
      <c r="U304" s="29"/>
      <c r="V304" s="32">
        <f t="shared" si="22"/>
        <v>60</v>
      </c>
      <c r="W304" s="49"/>
      <c r="X304" s="50"/>
      <c r="Y304" s="23">
        <f t="shared" si="23"/>
        <v>0</v>
      </c>
      <c r="Z304" s="23">
        <f t="shared" si="20"/>
        <v>0</v>
      </c>
      <c r="AA304" s="24">
        <f t="shared" si="21"/>
        <v>0</v>
      </c>
    </row>
    <row r="305" spans="1:27" ht="89.25" x14ac:dyDescent="0.2">
      <c r="A305" s="18">
        <v>287</v>
      </c>
      <c r="B305" s="19" t="s">
        <v>638</v>
      </c>
      <c r="C305" s="10" t="s">
        <v>635</v>
      </c>
      <c r="D305" s="20" t="s">
        <v>29</v>
      </c>
      <c r="E305" s="29"/>
      <c r="F305" s="28"/>
      <c r="G305" s="38"/>
      <c r="H305" s="29"/>
      <c r="I305" s="29"/>
      <c r="J305" s="29"/>
      <c r="K305" s="28"/>
      <c r="L305" s="29">
        <v>2</v>
      </c>
      <c r="M305" s="29"/>
      <c r="N305" s="29"/>
      <c r="O305" s="29"/>
      <c r="P305" s="29"/>
      <c r="Q305" s="29"/>
      <c r="R305" s="29"/>
      <c r="S305" s="35"/>
      <c r="T305" s="29">
        <v>6</v>
      </c>
      <c r="U305" s="29"/>
      <c r="V305" s="32">
        <f t="shared" si="22"/>
        <v>8</v>
      </c>
      <c r="W305" s="49"/>
      <c r="X305" s="50"/>
      <c r="Y305" s="23">
        <f t="shared" si="23"/>
        <v>0</v>
      </c>
      <c r="Z305" s="23">
        <f t="shared" si="20"/>
        <v>0</v>
      </c>
      <c r="AA305" s="24">
        <f t="shared" si="21"/>
        <v>0</v>
      </c>
    </row>
    <row r="306" spans="1:27" ht="89.25" x14ac:dyDescent="0.2">
      <c r="A306" s="18">
        <v>287</v>
      </c>
      <c r="B306" s="19" t="s">
        <v>639</v>
      </c>
      <c r="C306" s="10" t="s">
        <v>635</v>
      </c>
      <c r="D306" s="20" t="s">
        <v>29</v>
      </c>
      <c r="E306" s="29">
        <v>25</v>
      </c>
      <c r="F306" s="28"/>
      <c r="G306" s="38"/>
      <c r="H306" s="29">
        <v>25</v>
      </c>
      <c r="I306" s="29"/>
      <c r="J306" s="29"/>
      <c r="K306" s="28">
        <v>25</v>
      </c>
      <c r="L306" s="29"/>
      <c r="M306" s="29"/>
      <c r="N306" s="29"/>
      <c r="O306" s="29"/>
      <c r="P306" s="29"/>
      <c r="Q306" s="29"/>
      <c r="R306" s="29"/>
      <c r="S306" s="35"/>
      <c r="T306" s="29">
        <v>2</v>
      </c>
      <c r="U306" s="29"/>
      <c r="V306" s="32">
        <f t="shared" si="22"/>
        <v>77</v>
      </c>
      <c r="W306" s="49"/>
      <c r="X306" s="50"/>
      <c r="Y306" s="23">
        <f t="shared" ref="Y306" si="24">V306*X306</f>
        <v>0</v>
      </c>
      <c r="Z306" s="23">
        <f t="shared" si="20"/>
        <v>0</v>
      </c>
      <c r="AA306" s="24">
        <f t="shared" si="21"/>
        <v>0</v>
      </c>
    </row>
    <row r="307" spans="1:27" ht="25.5" x14ac:dyDescent="0.2">
      <c r="A307" s="18">
        <v>288</v>
      </c>
      <c r="B307" s="19" t="s">
        <v>640</v>
      </c>
      <c r="C307" s="10" t="s">
        <v>641</v>
      </c>
      <c r="D307" s="20" t="s">
        <v>29</v>
      </c>
      <c r="E307" s="29">
        <v>20</v>
      </c>
      <c r="F307" s="28"/>
      <c r="G307" s="38"/>
      <c r="H307" s="29">
        <v>20</v>
      </c>
      <c r="I307" s="29"/>
      <c r="J307" s="29"/>
      <c r="K307" s="28">
        <v>20</v>
      </c>
      <c r="L307" s="29"/>
      <c r="M307" s="29">
        <v>50</v>
      </c>
      <c r="N307" s="29"/>
      <c r="O307" s="29"/>
      <c r="P307" s="29"/>
      <c r="Q307" s="29"/>
      <c r="R307" s="29"/>
      <c r="S307" s="35"/>
      <c r="T307" s="29">
        <v>100</v>
      </c>
      <c r="U307" s="29"/>
      <c r="V307" s="32">
        <f t="shared" si="22"/>
        <v>210</v>
      </c>
      <c r="W307" s="49"/>
      <c r="X307" s="50"/>
      <c r="Y307" s="23">
        <f t="shared" si="23"/>
        <v>0</v>
      </c>
      <c r="Z307" s="23">
        <f t="shared" si="20"/>
        <v>0</v>
      </c>
      <c r="AA307" s="24">
        <f t="shared" si="21"/>
        <v>0</v>
      </c>
    </row>
    <row r="308" spans="1:27" ht="25.5" x14ac:dyDescent="0.2">
      <c r="A308" s="18">
        <v>288</v>
      </c>
      <c r="B308" s="19" t="s">
        <v>642</v>
      </c>
      <c r="C308" s="10" t="s">
        <v>641</v>
      </c>
      <c r="D308" s="20" t="s">
        <v>29</v>
      </c>
      <c r="E308" s="29">
        <v>20</v>
      </c>
      <c r="F308" s="28"/>
      <c r="G308" s="38">
        <v>40</v>
      </c>
      <c r="H308" s="29">
        <v>40</v>
      </c>
      <c r="I308" s="29">
        <v>50</v>
      </c>
      <c r="J308" s="29"/>
      <c r="K308" s="28">
        <v>20</v>
      </c>
      <c r="L308" s="29"/>
      <c r="M308" s="29">
        <v>50</v>
      </c>
      <c r="N308" s="29"/>
      <c r="O308" s="29">
        <v>100</v>
      </c>
      <c r="P308" s="29"/>
      <c r="Q308" s="29"/>
      <c r="R308" s="29"/>
      <c r="S308" s="35">
        <v>100</v>
      </c>
      <c r="T308" s="29">
        <v>300</v>
      </c>
      <c r="U308" s="29"/>
      <c r="V308" s="32">
        <f t="shared" si="22"/>
        <v>720</v>
      </c>
      <c r="W308" s="49"/>
      <c r="X308" s="50"/>
      <c r="Y308" s="23">
        <f t="shared" ref="Y308:Y310" si="25">V308*X308</f>
        <v>0</v>
      </c>
      <c r="Z308" s="23">
        <f t="shared" si="20"/>
        <v>0</v>
      </c>
      <c r="AA308" s="24">
        <f t="shared" si="21"/>
        <v>0</v>
      </c>
    </row>
    <row r="309" spans="1:27" ht="25.5" x14ac:dyDescent="0.2">
      <c r="A309" s="18">
        <v>288</v>
      </c>
      <c r="B309" s="19" t="s">
        <v>643</v>
      </c>
      <c r="C309" s="10" t="s">
        <v>641</v>
      </c>
      <c r="D309" s="20" t="s">
        <v>29</v>
      </c>
      <c r="E309" s="29">
        <v>20</v>
      </c>
      <c r="F309" s="28"/>
      <c r="G309" s="38">
        <v>40</v>
      </c>
      <c r="H309" s="29">
        <v>40</v>
      </c>
      <c r="I309" s="29"/>
      <c r="J309" s="29"/>
      <c r="K309" s="29"/>
      <c r="L309" s="29"/>
      <c r="M309" s="29"/>
      <c r="N309" s="29"/>
      <c r="O309" s="29"/>
      <c r="P309" s="29"/>
      <c r="Q309" s="29"/>
      <c r="R309" s="29"/>
      <c r="S309" s="35">
        <v>100</v>
      </c>
      <c r="T309" s="29">
        <v>300</v>
      </c>
      <c r="U309" s="29"/>
      <c r="V309" s="32">
        <f t="shared" si="22"/>
        <v>500</v>
      </c>
      <c r="W309" s="49"/>
      <c r="X309" s="50"/>
      <c r="Y309" s="23">
        <f t="shared" si="25"/>
        <v>0</v>
      </c>
      <c r="Z309" s="23">
        <f t="shared" si="20"/>
        <v>0</v>
      </c>
      <c r="AA309" s="24">
        <f t="shared" si="21"/>
        <v>0</v>
      </c>
    </row>
    <row r="310" spans="1:27" ht="25.5" x14ac:dyDescent="0.2">
      <c r="A310" s="18">
        <v>288</v>
      </c>
      <c r="B310" s="19" t="s">
        <v>644</v>
      </c>
      <c r="C310" s="10" t="s">
        <v>641</v>
      </c>
      <c r="D310" s="20" t="s">
        <v>29</v>
      </c>
      <c r="E310" s="29">
        <v>20</v>
      </c>
      <c r="F310" s="28"/>
      <c r="G310" s="38"/>
      <c r="H310" s="29">
        <v>20</v>
      </c>
      <c r="I310" s="29"/>
      <c r="J310" s="29"/>
      <c r="K310" s="29">
        <v>20</v>
      </c>
      <c r="L310" s="29"/>
      <c r="M310" s="29"/>
      <c r="N310" s="29"/>
      <c r="O310" s="29"/>
      <c r="P310" s="29"/>
      <c r="Q310" s="29"/>
      <c r="R310" s="29"/>
      <c r="S310" s="35">
        <v>100</v>
      </c>
      <c r="T310" s="29">
        <v>300</v>
      </c>
      <c r="U310" s="29"/>
      <c r="V310" s="32">
        <f t="shared" si="22"/>
        <v>460</v>
      </c>
      <c r="W310" s="49"/>
      <c r="X310" s="50"/>
      <c r="Y310" s="23">
        <f t="shared" si="25"/>
        <v>0</v>
      </c>
      <c r="Z310" s="23">
        <f t="shared" si="20"/>
        <v>0</v>
      </c>
      <c r="AA310" s="24">
        <f t="shared" si="21"/>
        <v>0</v>
      </c>
    </row>
    <row r="311" spans="1:27" ht="25.5" x14ac:dyDescent="0.2">
      <c r="A311" s="18">
        <v>288</v>
      </c>
      <c r="B311" s="19" t="s">
        <v>645</v>
      </c>
      <c r="C311" s="10" t="s">
        <v>641</v>
      </c>
      <c r="D311" s="20" t="s">
        <v>29</v>
      </c>
      <c r="E311" s="29">
        <v>20</v>
      </c>
      <c r="F311" s="28"/>
      <c r="G311" s="38"/>
      <c r="H311" s="29">
        <v>20</v>
      </c>
      <c r="I311" s="29"/>
      <c r="J311" s="29"/>
      <c r="K311" s="29"/>
      <c r="L311" s="29"/>
      <c r="M311" s="29"/>
      <c r="N311" s="29"/>
      <c r="O311" s="29"/>
      <c r="P311" s="29"/>
      <c r="Q311" s="29"/>
      <c r="R311" s="29"/>
      <c r="S311" s="35">
        <v>100</v>
      </c>
      <c r="T311" s="29">
        <v>50</v>
      </c>
      <c r="U311" s="29">
        <v>20</v>
      </c>
      <c r="V311" s="32">
        <f t="shared" si="22"/>
        <v>210</v>
      </c>
      <c r="W311" s="49"/>
      <c r="X311" s="50"/>
      <c r="Y311" s="23">
        <f t="shared" ref="Y311" si="26">V311*X311</f>
        <v>0</v>
      </c>
      <c r="Z311" s="23">
        <f t="shared" si="20"/>
        <v>0</v>
      </c>
      <c r="AA311" s="24">
        <f t="shared" si="21"/>
        <v>0</v>
      </c>
    </row>
    <row r="312" spans="1:27" ht="25.5" x14ac:dyDescent="0.2">
      <c r="A312" s="18">
        <v>288</v>
      </c>
      <c r="B312" s="19" t="s">
        <v>646</v>
      </c>
      <c r="C312" s="10" t="s">
        <v>641</v>
      </c>
      <c r="D312" s="20" t="s">
        <v>29</v>
      </c>
      <c r="E312" s="29">
        <v>20</v>
      </c>
      <c r="F312" s="28"/>
      <c r="G312" s="38"/>
      <c r="H312" s="29">
        <v>20</v>
      </c>
      <c r="I312" s="29"/>
      <c r="J312" s="29"/>
      <c r="K312" s="29">
        <v>20</v>
      </c>
      <c r="L312" s="29"/>
      <c r="M312" s="29"/>
      <c r="N312" s="29"/>
      <c r="O312" s="29"/>
      <c r="P312" s="29"/>
      <c r="Q312" s="29"/>
      <c r="R312" s="29"/>
      <c r="S312" s="35">
        <v>100</v>
      </c>
      <c r="T312" s="29">
        <v>50</v>
      </c>
      <c r="U312" s="29"/>
      <c r="V312" s="32">
        <f t="shared" si="22"/>
        <v>210</v>
      </c>
      <c r="W312" s="49"/>
      <c r="X312" s="50"/>
      <c r="Y312" s="23">
        <f t="shared" ref="Y312" si="27">V312*X312</f>
        <v>0</v>
      </c>
      <c r="Z312" s="23">
        <f t="shared" si="20"/>
        <v>0</v>
      </c>
      <c r="AA312" s="24">
        <f t="shared" si="21"/>
        <v>0</v>
      </c>
    </row>
    <row r="313" spans="1:27" ht="25.5" x14ac:dyDescent="0.2">
      <c r="A313" s="18">
        <v>288</v>
      </c>
      <c r="B313" s="19" t="s">
        <v>647</v>
      </c>
      <c r="C313" s="10" t="s">
        <v>641</v>
      </c>
      <c r="D313" s="20" t="s">
        <v>29</v>
      </c>
      <c r="E313" s="29"/>
      <c r="F313" s="28"/>
      <c r="G313" s="38"/>
      <c r="H313" s="29">
        <v>20</v>
      </c>
      <c r="I313" s="29"/>
      <c r="J313" s="29"/>
      <c r="K313" s="29"/>
      <c r="L313" s="29"/>
      <c r="M313" s="29"/>
      <c r="N313" s="29"/>
      <c r="O313" s="29"/>
      <c r="P313" s="29"/>
      <c r="Q313" s="29"/>
      <c r="R313" s="29"/>
      <c r="S313" s="35">
        <v>100</v>
      </c>
      <c r="T313" s="29">
        <v>150</v>
      </c>
      <c r="U313" s="29"/>
      <c r="V313" s="32">
        <f t="shared" si="22"/>
        <v>270</v>
      </c>
      <c r="W313" s="49"/>
      <c r="X313" s="50"/>
      <c r="Y313" s="23">
        <f t="shared" ref="Y313" si="28">V313*X313</f>
        <v>0</v>
      </c>
      <c r="Z313" s="23">
        <f t="shared" si="20"/>
        <v>0</v>
      </c>
      <c r="AA313" s="24">
        <f t="shared" si="21"/>
        <v>0</v>
      </c>
    </row>
    <row r="314" spans="1:27" ht="25.5" x14ac:dyDescent="0.2">
      <c r="A314" s="18">
        <v>289</v>
      </c>
      <c r="B314" s="19" t="s">
        <v>648</v>
      </c>
      <c r="C314" s="10" t="s">
        <v>649</v>
      </c>
      <c r="D314" s="20" t="s">
        <v>29</v>
      </c>
      <c r="E314" s="29"/>
      <c r="F314" s="28"/>
      <c r="G314" s="38"/>
      <c r="H314" s="29"/>
      <c r="I314" s="29"/>
      <c r="J314" s="29"/>
      <c r="K314" s="29"/>
      <c r="L314" s="29"/>
      <c r="M314" s="29"/>
      <c r="N314" s="29"/>
      <c r="O314" s="29"/>
      <c r="P314" s="29"/>
      <c r="Q314" s="29"/>
      <c r="R314" s="29"/>
      <c r="S314" s="35"/>
      <c r="T314" s="29">
        <v>50</v>
      </c>
      <c r="U314" s="29"/>
      <c r="V314" s="32">
        <f t="shared" si="22"/>
        <v>50</v>
      </c>
      <c r="W314" s="49"/>
      <c r="X314" s="50"/>
      <c r="Y314" s="23">
        <f t="shared" si="23"/>
        <v>0</v>
      </c>
      <c r="Z314" s="23">
        <f t="shared" si="20"/>
        <v>0</v>
      </c>
      <c r="AA314" s="24">
        <f t="shared" si="21"/>
        <v>0</v>
      </c>
    </row>
    <row r="315" spans="1:27" ht="25.5" x14ac:dyDescent="0.2">
      <c r="A315" s="18">
        <v>290</v>
      </c>
      <c r="B315" s="19" t="s">
        <v>650</v>
      </c>
      <c r="C315" s="10" t="s">
        <v>651</v>
      </c>
      <c r="D315" s="20" t="s">
        <v>29</v>
      </c>
      <c r="E315" s="29"/>
      <c r="F315" s="28"/>
      <c r="G315" s="38"/>
      <c r="H315" s="29"/>
      <c r="I315" s="29"/>
      <c r="J315" s="29"/>
      <c r="K315" s="29"/>
      <c r="L315" s="29"/>
      <c r="M315" s="29"/>
      <c r="N315" s="29"/>
      <c r="O315" s="29"/>
      <c r="P315" s="29"/>
      <c r="Q315" s="29"/>
      <c r="R315" s="29"/>
      <c r="S315" s="35"/>
      <c r="T315" s="29"/>
      <c r="U315" s="29"/>
      <c r="V315" s="32">
        <f t="shared" si="22"/>
        <v>0</v>
      </c>
      <c r="W315" s="49"/>
      <c r="X315" s="50"/>
      <c r="Y315" s="23">
        <f t="shared" si="23"/>
        <v>0</v>
      </c>
      <c r="Z315" s="23">
        <f t="shared" si="20"/>
        <v>0</v>
      </c>
      <c r="AA315" s="24">
        <f t="shared" si="21"/>
        <v>0</v>
      </c>
    </row>
    <row r="316" spans="1:27" ht="15.75" x14ac:dyDescent="0.2">
      <c r="A316" s="18">
        <v>291</v>
      </c>
      <c r="B316" s="19" t="s">
        <v>652</v>
      </c>
      <c r="C316" s="10" t="s">
        <v>653</v>
      </c>
      <c r="D316" s="20" t="s">
        <v>29</v>
      </c>
      <c r="E316" s="29"/>
      <c r="F316" s="28"/>
      <c r="G316" s="38"/>
      <c r="H316" s="29">
        <v>20</v>
      </c>
      <c r="I316" s="29"/>
      <c r="J316" s="29"/>
      <c r="K316" s="29"/>
      <c r="L316" s="29"/>
      <c r="M316" s="29"/>
      <c r="N316" s="29"/>
      <c r="O316" s="29"/>
      <c r="P316" s="29"/>
      <c r="Q316" s="29"/>
      <c r="R316" s="29"/>
      <c r="S316" s="35"/>
      <c r="T316" s="29"/>
      <c r="U316" s="29"/>
      <c r="V316" s="32">
        <f t="shared" si="22"/>
        <v>20</v>
      </c>
      <c r="W316" s="49"/>
      <c r="X316" s="50"/>
      <c r="Y316" s="23">
        <f t="shared" si="23"/>
        <v>0</v>
      </c>
      <c r="Z316" s="23">
        <f t="shared" si="20"/>
        <v>0</v>
      </c>
      <c r="AA316" s="24">
        <f t="shared" si="21"/>
        <v>0</v>
      </c>
    </row>
    <row r="317" spans="1:27" ht="15.75" x14ac:dyDescent="0.2">
      <c r="A317" s="18">
        <v>292</v>
      </c>
      <c r="B317" s="19" t="s">
        <v>654</v>
      </c>
      <c r="C317" s="10" t="s">
        <v>655</v>
      </c>
      <c r="D317" s="20" t="s">
        <v>29</v>
      </c>
      <c r="E317" s="29"/>
      <c r="F317" s="28"/>
      <c r="G317" s="38"/>
      <c r="H317" s="29"/>
      <c r="I317" s="29"/>
      <c r="J317" s="29"/>
      <c r="K317" s="29"/>
      <c r="L317" s="29"/>
      <c r="M317" s="29"/>
      <c r="N317" s="29"/>
      <c r="O317" s="29"/>
      <c r="P317" s="29"/>
      <c r="Q317" s="29"/>
      <c r="R317" s="29"/>
      <c r="S317" s="35"/>
      <c r="T317" s="29"/>
      <c r="U317" s="29"/>
      <c r="V317" s="32">
        <f t="shared" si="22"/>
        <v>0</v>
      </c>
      <c r="W317" s="49"/>
      <c r="X317" s="50"/>
      <c r="Y317" s="23">
        <f t="shared" si="23"/>
        <v>0</v>
      </c>
      <c r="Z317" s="23">
        <f t="shared" si="20"/>
        <v>0</v>
      </c>
      <c r="AA317" s="24">
        <f t="shared" si="21"/>
        <v>0</v>
      </c>
    </row>
    <row r="318" spans="1:27" ht="15.75" x14ac:dyDescent="0.2">
      <c r="A318" s="18">
        <v>293</v>
      </c>
      <c r="B318" s="19" t="s">
        <v>656</v>
      </c>
      <c r="C318" s="10" t="s">
        <v>657</v>
      </c>
      <c r="D318" s="20" t="s">
        <v>29</v>
      </c>
      <c r="E318" s="29"/>
      <c r="F318" s="28"/>
      <c r="G318" s="38"/>
      <c r="H318" s="29">
        <v>40</v>
      </c>
      <c r="I318" s="29"/>
      <c r="J318" s="29"/>
      <c r="K318" s="29">
        <v>40</v>
      </c>
      <c r="L318" s="29"/>
      <c r="M318" s="29"/>
      <c r="N318" s="29"/>
      <c r="O318" s="29"/>
      <c r="P318" s="29"/>
      <c r="Q318" s="29"/>
      <c r="R318" s="29"/>
      <c r="S318" s="35"/>
      <c r="T318" s="29"/>
      <c r="U318" s="29"/>
      <c r="V318" s="32">
        <f t="shared" si="22"/>
        <v>80</v>
      </c>
      <c r="W318" s="49"/>
      <c r="X318" s="50"/>
      <c r="Y318" s="23">
        <f t="shared" si="23"/>
        <v>0</v>
      </c>
      <c r="Z318" s="23">
        <f t="shared" si="20"/>
        <v>0</v>
      </c>
      <c r="AA318" s="24">
        <f t="shared" si="21"/>
        <v>0</v>
      </c>
    </row>
    <row r="319" spans="1:27" ht="15.75" x14ac:dyDescent="0.2">
      <c r="A319" s="18">
        <v>294</v>
      </c>
      <c r="B319" s="19" t="s">
        <v>658</v>
      </c>
      <c r="C319" s="10" t="s">
        <v>659</v>
      </c>
      <c r="D319" s="20" t="s">
        <v>29</v>
      </c>
      <c r="E319" s="29">
        <v>5</v>
      </c>
      <c r="F319" s="28"/>
      <c r="G319" s="38"/>
      <c r="H319" s="29"/>
      <c r="I319" s="29"/>
      <c r="J319" s="29"/>
      <c r="K319" s="29"/>
      <c r="L319" s="29"/>
      <c r="M319" s="29">
        <v>10</v>
      </c>
      <c r="N319" s="29"/>
      <c r="O319" s="29"/>
      <c r="P319" s="29"/>
      <c r="Q319" s="29"/>
      <c r="R319" s="29"/>
      <c r="S319" s="35">
        <v>24</v>
      </c>
      <c r="T319" s="29">
        <v>25</v>
      </c>
      <c r="U319" s="29">
        <v>24</v>
      </c>
      <c r="V319" s="32">
        <f t="shared" si="22"/>
        <v>88</v>
      </c>
      <c r="W319" s="49"/>
      <c r="X319" s="50"/>
      <c r="Y319" s="23">
        <f t="shared" si="23"/>
        <v>0</v>
      </c>
      <c r="Z319" s="23">
        <f t="shared" si="20"/>
        <v>0</v>
      </c>
      <c r="AA319" s="24">
        <f t="shared" si="21"/>
        <v>0</v>
      </c>
    </row>
    <row r="320" spans="1:27" ht="15.75" x14ac:dyDescent="0.2">
      <c r="A320" s="18">
        <v>294</v>
      </c>
      <c r="B320" s="19" t="s">
        <v>658</v>
      </c>
      <c r="C320" s="10" t="s">
        <v>660</v>
      </c>
      <c r="D320" s="20" t="s">
        <v>29</v>
      </c>
      <c r="E320" s="29">
        <v>5</v>
      </c>
      <c r="F320" s="28"/>
      <c r="G320" s="38"/>
      <c r="H320" s="29"/>
      <c r="I320" s="29"/>
      <c r="J320" s="29"/>
      <c r="K320" s="29"/>
      <c r="L320" s="29"/>
      <c r="M320" s="29">
        <v>10</v>
      </c>
      <c r="N320" s="29"/>
      <c r="O320" s="29"/>
      <c r="P320" s="29"/>
      <c r="Q320" s="29"/>
      <c r="R320" s="29"/>
      <c r="S320" s="35">
        <v>24</v>
      </c>
      <c r="T320" s="29">
        <v>25</v>
      </c>
      <c r="U320" s="29">
        <v>24</v>
      </c>
      <c r="V320" s="32">
        <f>SUM(E320:U320)</f>
        <v>88</v>
      </c>
      <c r="W320" s="49"/>
      <c r="X320" s="50"/>
      <c r="Y320" s="23">
        <f t="shared" si="23"/>
        <v>0</v>
      </c>
      <c r="Z320" s="23">
        <f t="shared" si="20"/>
        <v>0</v>
      </c>
      <c r="AA320" s="24">
        <f t="shared" si="21"/>
        <v>0</v>
      </c>
    </row>
    <row r="321" spans="1:27" ht="15.75" x14ac:dyDescent="0.2">
      <c r="A321" s="18">
        <v>294</v>
      </c>
      <c r="B321" s="19" t="s">
        <v>658</v>
      </c>
      <c r="C321" s="10" t="s">
        <v>661</v>
      </c>
      <c r="D321" s="20" t="s">
        <v>29</v>
      </c>
      <c r="E321" s="29">
        <v>5</v>
      </c>
      <c r="F321" s="28"/>
      <c r="G321" s="38"/>
      <c r="H321" s="29"/>
      <c r="I321" s="29"/>
      <c r="J321" s="29"/>
      <c r="K321" s="29"/>
      <c r="L321" s="29"/>
      <c r="M321" s="29"/>
      <c r="N321" s="29"/>
      <c r="O321" s="29"/>
      <c r="P321" s="29"/>
      <c r="Q321" s="29"/>
      <c r="R321" s="29"/>
      <c r="S321" s="35">
        <v>24</v>
      </c>
      <c r="T321" s="29">
        <v>25</v>
      </c>
      <c r="U321" s="29">
        <v>12</v>
      </c>
      <c r="V321" s="32">
        <f>SUM(E321:U321)</f>
        <v>66</v>
      </c>
      <c r="W321" s="49"/>
      <c r="X321" s="50"/>
      <c r="Y321" s="23"/>
      <c r="Z321" s="23">
        <f t="shared" si="20"/>
        <v>0</v>
      </c>
      <c r="AA321" s="24">
        <f t="shared" si="21"/>
        <v>0</v>
      </c>
    </row>
    <row r="322" spans="1:27" ht="15.75" x14ac:dyDescent="0.2">
      <c r="A322" s="18">
        <v>294</v>
      </c>
      <c r="B322" s="19" t="s">
        <v>658</v>
      </c>
      <c r="C322" s="10" t="s">
        <v>662</v>
      </c>
      <c r="D322" s="20" t="s">
        <v>29</v>
      </c>
      <c r="E322" s="29">
        <v>5</v>
      </c>
      <c r="F322" s="28"/>
      <c r="G322" s="38"/>
      <c r="H322" s="29"/>
      <c r="I322" s="29"/>
      <c r="J322" s="29"/>
      <c r="K322" s="29"/>
      <c r="L322" s="29"/>
      <c r="M322" s="29"/>
      <c r="N322" s="29"/>
      <c r="O322" s="29"/>
      <c r="P322" s="29"/>
      <c r="Q322" s="29"/>
      <c r="R322" s="29"/>
      <c r="S322" s="35">
        <v>24</v>
      </c>
      <c r="T322" s="29">
        <v>25</v>
      </c>
      <c r="U322" s="29"/>
      <c r="V322" s="32">
        <f>SUM(E322:U322)</f>
        <v>54</v>
      </c>
      <c r="W322" s="49"/>
      <c r="X322" s="50"/>
      <c r="Y322" s="23"/>
      <c r="Z322" s="23">
        <f t="shared" si="20"/>
        <v>0</v>
      </c>
      <c r="AA322" s="24">
        <f t="shared" si="21"/>
        <v>0</v>
      </c>
    </row>
    <row r="323" spans="1:27" ht="25.5" x14ac:dyDescent="0.2">
      <c r="A323" s="18">
        <v>295</v>
      </c>
      <c r="B323" s="19" t="s">
        <v>663</v>
      </c>
      <c r="C323" s="10" t="s">
        <v>664</v>
      </c>
      <c r="D323" s="20" t="s">
        <v>488</v>
      </c>
      <c r="E323" s="29">
        <v>5</v>
      </c>
      <c r="F323" s="28"/>
      <c r="G323" s="38">
        <v>10</v>
      </c>
      <c r="H323" s="29">
        <v>50</v>
      </c>
      <c r="I323" s="29">
        <v>40</v>
      </c>
      <c r="J323" s="29"/>
      <c r="K323" s="29"/>
      <c r="L323" s="29"/>
      <c r="M323" s="29">
        <v>10</v>
      </c>
      <c r="N323" s="29"/>
      <c r="O323" s="29">
        <v>15</v>
      </c>
      <c r="P323" s="29"/>
      <c r="Q323" s="29"/>
      <c r="R323" s="29"/>
      <c r="S323" s="35">
        <v>10</v>
      </c>
      <c r="T323" s="29">
        <v>30</v>
      </c>
      <c r="U323" s="29"/>
      <c r="V323" s="32">
        <f t="shared" si="22"/>
        <v>170</v>
      </c>
      <c r="W323" s="49"/>
      <c r="X323" s="50"/>
      <c r="Y323" s="23">
        <f t="shared" si="23"/>
        <v>0</v>
      </c>
      <c r="Z323" s="23">
        <f t="shared" si="20"/>
        <v>0</v>
      </c>
      <c r="AA323" s="24">
        <f t="shared" si="21"/>
        <v>0</v>
      </c>
    </row>
    <row r="324" spans="1:27" ht="15.75" x14ac:dyDescent="0.2">
      <c r="A324" s="18">
        <v>296</v>
      </c>
      <c r="B324" s="19" t="s">
        <v>665</v>
      </c>
      <c r="C324" s="10" t="s">
        <v>666</v>
      </c>
      <c r="D324" s="20" t="s">
        <v>29</v>
      </c>
      <c r="E324" s="29"/>
      <c r="F324" s="28"/>
      <c r="G324" s="38"/>
      <c r="H324" s="29"/>
      <c r="I324" s="29"/>
      <c r="J324" s="29"/>
      <c r="K324" s="29"/>
      <c r="L324" s="29"/>
      <c r="M324" s="29"/>
      <c r="N324" s="29"/>
      <c r="O324" s="29"/>
      <c r="P324" s="29"/>
      <c r="Q324" s="29"/>
      <c r="R324" s="29"/>
      <c r="S324" s="35"/>
      <c r="T324" s="29"/>
      <c r="U324" s="29"/>
      <c r="V324" s="32">
        <f t="shared" si="22"/>
        <v>0</v>
      </c>
      <c r="W324" s="49"/>
      <c r="X324" s="50"/>
      <c r="Y324" s="23">
        <f t="shared" si="23"/>
        <v>0</v>
      </c>
      <c r="Z324" s="23">
        <f t="shared" si="20"/>
        <v>0</v>
      </c>
      <c r="AA324" s="24">
        <f t="shared" si="21"/>
        <v>0</v>
      </c>
    </row>
    <row r="325" spans="1:27" ht="25.5" x14ac:dyDescent="0.2">
      <c r="A325" s="18">
        <v>297</v>
      </c>
      <c r="B325" s="19" t="s">
        <v>665</v>
      </c>
      <c r="C325" s="10" t="s">
        <v>667</v>
      </c>
      <c r="D325" s="20" t="s">
        <v>29</v>
      </c>
      <c r="E325" s="29"/>
      <c r="F325" s="28"/>
      <c r="G325" s="38"/>
      <c r="H325" s="29">
        <v>100</v>
      </c>
      <c r="I325" s="29"/>
      <c r="J325" s="29"/>
      <c r="K325" s="29"/>
      <c r="L325" s="29"/>
      <c r="M325" s="29"/>
      <c r="N325" s="29"/>
      <c r="O325" s="29"/>
      <c r="P325" s="29"/>
      <c r="Q325" s="29"/>
      <c r="R325" s="29"/>
      <c r="S325" s="35"/>
      <c r="T325" s="29"/>
      <c r="U325" s="29"/>
      <c r="V325" s="32">
        <f t="shared" si="22"/>
        <v>100</v>
      </c>
      <c r="W325" s="49"/>
      <c r="X325" s="50"/>
      <c r="Y325" s="23">
        <f t="shared" si="23"/>
        <v>0</v>
      </c>
      <c r="Z325" s="23">
        <f t="shared" si="20"/>
        <v>0</v>
      </c>
      <c r="AA325" s="24">
        <f t="shared" si="21"/>
        <v>0</v>
      </c>
    </row>
    <row r="326" spans="1:27" ht="25.5" x14ac:dyDescent="0.2">
      <c r="A326" s="18">
        <v>298</v>
      </c>
      <c r="B326" s="19" t="s">
        <v>665</v>
      </c>
      <c r="C326" s="10" t="s">
        <v>668</v>
      </c>
      <c r="D326" s="20" t="s">
        <v>29</v>
      </c>
      <c r="E326" s="29"/>
      <c r="F326" s="28"/>
      <c r="G326" s="38"/>
      <c r="H326" s="29"/>
      <c r="I326" s="29"/>
      <c r="J326" s="29"/>
      <c r="K326" s="29"/>
      <c r="L326" s="29"/>
      <c r="M326" s="29"/>
      <c r="N326" s="29"/>
      <c r="O326" s="29"/>
      <c r="P326" s="29"/>
      <c r="Q326" s="29"/>
      <c r="R326" s="29"/>
      <c r="S326" s="35"/>
      <c r="T326" s="29"/>
      <c r="U326" s="29"/>
      <c r="V326" s="32">
        <f t="shared" si="22"/>
        <v>0</v>
      </c>
      <c r="W326" s="49"/>
      <c r="X326" s="50"/>
      <c r="Y326" s="23">
        <f t="shared" si="23"/>
        <v>0</v>
      </c>
      <c r="Z326" s="23">
        <f t="shared" ref="Z326:Z389" si="29">Y326*0.23</f>
        <v>0</v>
      </c>
      <c r="AA326" s="24">
        <f t="shared" ref="AA326:AA389" si="30">Z326+Y326</f>
        <v>0</v>
      </c>
    </row>
    <row r="327" spans="1:27" ht="25.5" x14ac:dyDescent="0.2">
      <c r="A327" s="18">
        <v>299</v>
      </c>
      <c r="B327" s="19" t="s">
        <v>669</v>
      </c>
      <c r="C327" s="10" t="s">
        <v>670</v>
      </c>
      <c r="D327" s="20" t="s">
        <v>379</v>
      </c>
      <c r="E327" s="29"/>
      <c r="F327" s="28"/>
      <c r="G327" s="38"/>
      <c r="H327" s="29"/>
      <c r="I327" s="29"/>
      <c r="J327" s="29"/>
      <c r="K327" s="29"/>
      <c r="L327" s="29"/>
      <c r="M327" s="29"/>
      <c r="N327" s="29"/>
      <c r="O327" s="29"/>
      <c r="P327" s="29"/>
      <c r="Q327" s="29"/>
      <c r="R327" s="29"/>
      <c r="S327" s="35"/>
      <c r="T327" s="29"/>
      <c r="U327" s="29"/>
      <c r="V327" s="32">
        <f t="shared" si="22"/>
        <v>0</v>
      </c>
      <c r="W327" s="49"/>
      <c r="X327" s="50"/>
      <c r="Y327" s="23">
        <f t="shared" si="23"/>
        <v>0</v>
      </c>
      <c r="Z327" s="23">
        <f t="shared" si="29"/>
        <v>0</v>
      </c>
      <c r="AA327" s="24">
        <f t="shared" si="30"/>
        <v>0</v>
      </c>
    </row>
    <row r="328" spans="1:27" ht="25.5" x14ac:dyDescent="0.2">
      <c r="A328" s="18">
        <v>300</v>
      </c>
      <c r="B328" s="19" t="s">
        <v>671</v>
      </c>
      <c r="C328" s="10" t="s">
        <v>672</v>
      </c>
      <c r="D328" s="20" t="s">
        <v>379</v>
      </c>
      <c r="E328" s="29"/>
      <c r="F328" s="28"/>
      <c r="G328" s="38"/>
      <c r="H328" s="29"/>
      <c r="I328" s="29"/>
      <c r="J328" s="29"/>
      <c r="K328" s="29"/>
      <c r="L328" s="29"/>
      <c r="M328" s="29"/>
      <c r="N328" s="29"/>
      <c r="O328" s="29">
        <v>2</v>
      </c>
      <c r="P328" s="29"/>
      <c r="Q328" s="29"/>
      <c r="R328" s="29"/>
      <c r="S328" s="35"/>
      <c r="T328" s="29"/>
      <c r="U328" s="29">
        <v>2</v>
      </c>
      <c r="V328" s="32">
        <f t="shared" si="22"/>
        <v>4</v>
      </c>
      <c r="W328" s="49"/>
      <c r="X328" s="50"/>
      <c r="Y328" s="23">
        <f t="shared" si="23"/>
        <v>0</v>
      </c>
      <c r="Z328" s="23">
        <f t="shared" si="29"/>
        <v>0</v>
      </c>
      <c r="AA328" s="24">
        <f t="shared" si="30"/>
        <v>0</v>
      </c>
    </row>
    <row r="329" spans="1:27" ht="25.5" x14ac:dyDescent="0.2">
      <c r="A329" s="18">
        <v>301</v>
      </c>
      <c r="B329" s="19" t="s">
        <v>671</v>
      </c>
      <c r="C329" s="10" t="s">
        <v>673</v>
      </c>
      <c r="D329" s="20" t="s">
        <v>674</v>
      </c>
      <c r="E329" s="29"/>
      <c r="F329" s="28"/>
      <c r="G329" s="38"/>
      <c r="H329" s="29"/>
      <c r="I329" s="29"/>
      <c r="J329" s="29"/>
      <c r="K329" s="29"/>
      <c r="L329" s="29"/>
      <c r="M329" s="29"/>
      <c r="N329" s="29"/>
      <c r="O329" s="29"/>
      <c r="P329" s="29"/>
      <c r="Q329" s="29"/>
      <c r="R329" s="29"/>
      <c r="S329" s="35"/>
      <c r="T329" s="29"/>
      <c r="U329" s="29">
        <v>2</v>
      </c>
      <c r="V329" s="32">
        <f t="shared" si="22"/>
        <v>2</v>
      </c>
      <c r="W329" s="49"/>
      <c r="X329" s="50"/>
      <c r="Y329" s="23">
        <f t="shared" si="23"/>
        <v>0</v>
      </c>
      <c r="Z329" s="23">
        <f t="shared" si="29"/>
        <v>0</v>
      </c>
      <c r="AA329" s="24">
        <f t="shared" si="30"/>
        <v>0</v>
      </c>
    </row>
    <row r="330" spans="1:27" ht="25.5" x14ac:dyDescent="0.2">
      <c r="A330" s="18">
        <v>302</v>
      </c>
      <c r="B330" s="19" t="s">
        <v>675</v>
      </c>
      <c r="C330" s="10" t="s">
        <v>676</v>
      </c>
      <c r="D330" s="20" t="s">
        <v>379</v>
      </c>
      <c r="E330" s="29"/>
      <c r="F330" s="28"/>
      <c r="G330" s="38"/>
      <c r="H330" s="29"/>
      <c r="I330" s="29"/>
      <c r="J330" s="29"/>
      <c r="K330" s="29"/>
      <c r="L330" s="29"/>
      <c r="M330" s="29"/>
      <c r="N330" s="29"/>
      <c r="O330" s="29"/>
      <c r="P330" s="29"/>
      <c r="Q330" s="29"/>
      <c r="R330" s="29"/>
      <c r="S330" s="35"/>
      <c r="T330" s="29"/>
      <c r="U330" s="29">
        <v>2</v>
      </c>
      <c r="V330" s="32">
        <f t="shared" si="22"/>
        <v>2</v>
      </c>
      <c r="W330" s="49"/>
      <c r="X330" s="50"/>
      <c r="Y330" s="23">
        <f t="shared" si="23"/>
        <v>0</v>
      </c>
      <c r="Z330" s="23">
        <f t="shared" si="29"/>
        <v>0</v>
      </c>
      <c r="AA330" s="24">
        <f t="shared" si="30"/>
        <v>0</v>
      </c>
    </row>
    <row r="331" spans="1:27" ht="25.5" x14ac:dyDescent="0.2">
      <c r="A331" s="18">
        <v>303</v>
      </c>
      <c r="B331" s="19" t="s">
        <v>677</v>
      </c>
      <c r="C331" s="10" t="s">
        <v>678</v>
      </c>
      <c r="D331" s="20" t="s">
        <v>379</v>
      </c>
      <c r="E331" s="29"/>
      <c r="F331" s="28"/>
      <c r="G331" s="38"/>
      <c r="H331" s="29"/>
      <c r="I331" s="29"/>
      <c r="J331" s="29"/>
      <c r="K331" s="29"/>
      <c r="L331" s="29"/>
      <c r="M331" s="29"/>
      <c r="N331" s="29"/>
      <c r="O331" s="29"/>
      <c r="P331" s="29"/>
      <c r="Q331" s="29"/>
      <c r="R331" s="29"/>
      <c r="S331" s="35"/>
      <c r="T331" s="29"/>
      <c r="U331" s="29"/>
      <c r="V331" s="32">
        <f t="shared" ref="V331:V385" si="31">E331+F331+G331+H331+I331+J331+K331+L331+M331+N331+O331+P331+Q331+R331+S331+T331+U331</f>
        <v>0</v>
      </c>
      <c r="W331" s="49"/>
      <c r="X331" s="50"/>
      <c r="Y331" s="23">
        <f t="shared" si="23"/>
        <v>0</v>
      </c>
      <c r="Z331" s="23">
        <f t="shared" si="29"/>
        <v>0</v>
      </c>
      <c r="AA331" s="24">
        <f t="shared" si="30"/>
        <v>0</v>
      </c>
    </row>
    <row r="332" spans="1:27" ht="25.5" x14ac:dyDescent="0.2">
      <c r="A332" s="18">
        <v>304</v>
      </c>
      <c r="B332" s="19" t="s">
        <v>679</v>
      </c>
      <c r="C332" s="10" t="s">
        <v>680</v>
      </c>
      <c r="D332" s="20" t="s">
        <v>29</v>
      </c>
      <c r="E332" s="29"/>
      <c r="F332" s="28"/>
      <c r="G332" s="38"/>
      <c r="H332" s="29"/>
      <c r="I332" s="29">
        <v>100</v>
      </c>
      <c r="J332" s="29"/>
      <c r="K332" s="29"/>
      <c r="L332" s="29"/>
      <c r="M332" s="29"/>
      <c r="N332" s="29"/>
      <c r="O332" s="29"/>
      <c r="P332" s="29"/>
      <c r="Q332" s="29"/>
      <c r="R332" s="29"/>
      <c r="S332" s="35"/>
      <c r="T332" s="29"/>
      <c r="U332" s="29">
        <v>100</v>
      </c>
      <c r="V332" s="32">
        <f t="shared" si="31"/>
        <v>200</v>
      </c>
      <c r="W332" s="49"/>
      <c r="X332" s="50"/>
      <c r="Y332" s="23">
        <f t="shared" si="23"/>
        <v>0</v>
      </c>
      <c r="Z332" s="23">
        <f t="shared" si="29"/>
        <v>0</v>
      </c>
      <c r="AA332" s="24">
        <f t="shared" si="30"/>
        <v>0</v>
      </c>
    </row>
    <row r="333" spans="1:27" ht="25.5" x14ac:dyDescent="0.2">
      <c r="A333" s="18">
        <v>305</v>
      </c>
      <c r="B333" s="19" t="s">
        <v>679</v>
      </c>
      <c r="C333" s="10" t="s">
        <v>681</v>
      </c>
      <c r="D333" s="20" t="s">
        <v>206</v>
      </c>
      <c r="E333" s="29"/>
      <c r="F333" s="28"/>
      <c r="G333" s="38"/>
      <c r="H333" s="29"/>
      <c r="I333" s="29">
        <v>2</v>
      </c>
      <c r="J333" s="29"/>
      <c r="K333" s="29"/>
      <c r="L333" s="29"/>
      <c r="M333" s="29"/>
      <c r="N333" s="29"/>
      <c r="O333" s="29"/>
      <c r="P333" s="29"/>
      <c r="Q333" s="29"/>
      <c r="R333" s="29"/>
      <c r="S333" s="35"/>
      <c r="T333" s="29"/>
      <c r="U333" s="29"/>
      <c r="V333" s="32">
        <f t="shared" si="31"/>
        <v>2</v>
      </c>
      <c r="W333" s="49"/>
      <c r="X333" s="50"/>
      <c r="Y333" s="23">
        <f t="shared" si="23"/>
        <v>0</v>
      </c>
      <c r="Z333" s="23">
        <f t="shared" si="29"/>
        <v>0</v>
      </c>
      <c r="AA333" s="24">
        <f t="shared" si="30"/>
        <v>0</v>
      </c>
    </row>
    <row r="334" spans="1:27" ht="25.5" x14ac:dyDescent="0.2">
      <c r="A334" s="18">
        <v>306</v>
      </c>
      <c r="B334" s="19" t="s">
        <v>679</v>
      </c>
      <c r="C334" s="10" t="s">
        <v>682</v>
      </c>
      <c r="D334" s="20" t="s">
        <v>523</v>
      </c>
      <c r="E334" s="29"/>
      <c r="F334" s="28"/>
      <c r="G334" s="38"/>
      <c r="H334" s="29"/>
      <c r="I334" s="29">
        <v>2</v>
      </c>
      <c r="J334" s="29"/>
      <c r="K334" s="29"/>
      <c r="L334" s="29"/>
      <c r="M334" s="29"/>
      <c r="N334" s="29"/>
      <c r="O334" s="29"/>
      <c r="P334" s="29"/>
      <c r="Q334" s="29"/>
      <c r="R334" s="29"/>
      <c r="S334" s="35"/>
      <c r="T334" s="29"/>
      <c r="U334" s="29">
        <v>2</v>
      </c>
      <c r="V334" s="32">
        <f t="shared" si="31"/>
        <v>4</v>
      </c>
      <c r="W334" s="49"/>
      <c r="X334" s="50"/>
      <c r="Y334" s="23">
        <f t="shared" si="23"/>
        <v>0</v>
      </c>
      <c r="Z334" s="23">
        <f t="shared" si="29"/>
        <v>0</v>
      </c>
      <c r="AA334" s="24">
        <f t="shared" si="30"/>
        <v>0</v>
      </c>
    </row>
    <row r="335" spans="1:27" ht="15.75" x14ac:dyDescent="0.2">
      <c r="A335" s="18">
        <v>307</v>
      </c>
      <c r="B335" s="19" t="s">
        <v>683</v>
      </c>
      <c r="C335" s="10" t="s">
        <v>684</v>
      </c>
      <c r="D335" s="20" t="s">
        <v>685</v>
      </c>
      <c r="E335" s="29"/>
      <c r="F335" s="28"/>
      <c r="G335" s="38">
        <v>2</v>
      </c>
      <c r="H335" s="29">
        <v>5</v>
      </c>
      <c r="I335" s="29"/>
      <c r="J335" s="29"/>
      <c r="K335" s="29"/>
      <c r="L335" s="29"/>
      <c r="M335" s="29"/>
      <c r="N335" s="29"/>
      <c r="O335" s="29"/>
      <c r="P335" s="29"/>
      <c r="Q335" s="29"/>
      <c r="R335" s="29"/>
      <c r="S335" s="35"/>
      <c r="T335" s="29"/>
      <c r="U335" s="29"/>
      <c r="V335" s="32">
        <f t="shared" si="31"/>
        <v>7</v>
      </c>
      <c r="W335" s="49"/>
      <c r="X335" s="50"/>
      <c r="Y335" s="23">
        <f t="shared" si="23"/>
        <v>0</v>
      </c>
      <c r="Z335" s="23">
        <f t="shared" si="29"/>
        <v>0</v>
      </c>
      <c r="AA335" s="24">
        <f t="shared" si="30"/>
        <v>0</v>
      </c>
    </row>
    <row r="336" spans="1:27" ht="25.5" x14ac:dyDescent="0.2">
      <c r="A336" s="18">
        <v>308</v>
      </c>
      <c r="B336" s="19" t="s">
        <v>683</v>
      </c>
      <c r="C336" s="10" t="s">
        <v>686</v>
      </c>
      <c r="D336" s="20" t="s">
        <v>685</v>
      </c>
      <c r="E336" s="29"/>
      <c r="F336" s="28"/>
      <c r="G336" s="38">
        <v>2</v>
      </c>
      <c r="H336" s="29">
        <v>5</v>
      </c>
      <c r="I336" s="29"/>
      <c r="J336" s="29"/>
      <c r="K336" s="29"/>
      <c r="L336" s="29"/>
      <c r="M336" s="29"/>
      <c r="N336" s="29"/>
      <c r="O336" s="29">
        <v>2</v>
      </c>
      <c r="P336" s="29"/>
      <c r="Q336" s="29"/>
      <c r="R336" s="29"/>
      <c r="S336" s="35"/>
      <c r="T336" s="29"/>
      <c r="U336" s="29"/>
      <c r="V336" s="32">
        <f t="shared" si="31"/>
        <v>9</v>
      </c>
      <c r="W336" s="49"/>
      <c r="X336" s="50"/>
      <c r="Y336" s="23">
        <f t="shared" si="23"/>
        <v>0</v>
      </c>
      <c r="Z336" s="23">
        <f t="shared" si="29"/>
        <v>0</v>
      </c>
      <c r="AA336" s="24">
        <f t="shared" si="30"/>
        <v>0</v>
      </c>
    </row>
    <row r="337" spans="1:27" ht="15.75" x14ac:dyDescent="0.2">
      <c r="A337" s="18">
        <v>309</v>
      </c>
      <c r="B337" s="19" t="s">
        <v>687</v>
      </c>
      <c r="C337" s="10" t="s">
        <v>688</v>
      </c>
      <c r="D337" s="20" t="s">
        <v>29</v>
      </c>
      <c r="E337" s="29"/>
      <c r="F337" s="28"/>
      <c r="G337" s="38"/>
      <c r="H337" s="29"/>
      <c r="I337" s="29"/>
      <c r="J337" s="29"/>
      <c r="K337" s="29"/>
      <c r="L337" s="29"/>
      <c r="M337" s="29"/>
      <c r="N337" s="29"/>
      <c r="O337" s="29"/>
      <c r="P337" s="29"/>
      <c r="Q337" s="29"/>
      <c r="R337" s="29"/>
      <c r="S337" s="35"/>
      <c r="T337" s="29"/>
      <c r="U337" s="29"/>
      <c r="V337" s="32">
        <f t="shared" si="31"/>
        <v>0</v>
      </c>
      <c r="W337" s="49"/>
      <c r="X337" s="50"/>
      <c r="Y337" s="23">
        <f t="shared" si="23"/>
        <v>0</v>
      </c>
      <c r="Z337" s="23">
        <f t="shared" si="29"/>
        <v>0</v>
      </c>
      <c r="AA337" s="24">
        <f t="shared" si="30"/>
        <v>0</v>
      </c>
    </row>
    <row r="338" spans="1:27" ht="15.75" x14ac:dyDescent="0.2">
      <c r="A338" s="18">
        <v>310</v>
      </c>
      <c r="B338" s="19" t="s">
        <v>687</v>
      </c>
      <c r="C338" s="10" t="s">
        <v>689</v>
      </c>
      <c r="D338" s="20" t="s">
        <v>29</v>
      </c>
      <c r="E338" s="29"/>
      <c r="F338" s="28"/>
      <c r="G338" s="38"/>
      <c r="H338" s="29">
        <v>30</v>
      </c>
      <c r="I338" s="29">
        <v>10</v>
      </c>
      <c r="J338" s="29"/>
      <c r="K338" s="29"/>
      <c r="L338" s="29"/>
      <c r="M338" s="29"/>
      <c r="N338" s="29"/>
      <c r="O338" s="29"/>
      <c r="P338" s="29"/>
      <c r="Q338" s="29"/>
      <c r="R338" s="29"/>
      <c r="S338" s="35"/>
      <c r="T338" s="29"/>
      <c r="U338" s="29">
        <v>20</v>
      </c>
      <c r="V338" s="32">
        <f t="shared" si="31"/>
        <v>60</v>
      </c>
      <c r="W338" s="49"/>
      <c r="X338" s="50"/>
      <c r="Y338" s="23">
        <f t="shared" si="23"/>
        <v>0</v>
      </c>
      <c r="Z338" s="23">
        <f t="shared" si="29"/>
        <v>0</v>
      </c>
      <c r="AA338" s="24">
        <f t="shared" si="30"/>
        <v>0</v>
      </c>
    </row>
    <row r="339" spans="1:27" ht="15.75" x14ac:dyDescent="0.2">
      <c r="A339" s="18">
        <v>311</v>
      </c>
      <c r="B339" s="19" t="s">
        <v>687</v>
      </c>
      <c r="C339" s="10" t="s">
        <v>690</v>
      </c>
      <c r="D339" s="20" t="s">
        <v>29</v>
      </c>
      <c r="E339" s="29"/>
      <c r="F339" s="28"/>
      <c r="G339" s="38"/>
      <c r="H339" s="29"/>
      <c r="I339" s="29"/>
      <c r="J339" s="29"/>
      <c r="K339" s="29"/>
      <c r="L339" s="29"/>
      <c r="M339" s="29"/>
      <c r="N339" s="29"/>
      <c r="O339" s="29"/>
      <c r="P339" s="29"/>
      <c r="Q339" s="29"/>
      <c r="R339" s="29"/>
      <c r="S339" s="35"/>
      <c r="T339" s="29"/>
      <c r="U339" s="29"/>
      <c r="V339" s="32">
        <f t="shared" si="31"/>
        <v>0</v>
      </c>
      <c r="W339" s="49"/>
      <c r="X339" s="50"/>
      <c r="Y339" s="23">
        <f t="shared" si="23"/>
        <v>0</v>
      </c>
      <c r="Z339" s="23">
        <f t="shared" si="29"/>
        <v>0</v>
      </c>
      <c r="AA339" s="24">
        <f t="shared" si="30"/>
        <v>0</v>
      </c>
    </row>
    <row r="340" spans="1:27" ht="15.75" x14ac:dyDescent="0.2">
      <c r="A340" s="18">
        <v>312</v>
      </c>
      <c r="B340" s="19" t="s">
        <v>687</v>
      </c>
      <c r="C340" s="10" t="s">
        <v>691</v>
      </c>
      <c r="D340" s="20" t="s">
        <v>29</v>
      </c>
      <c r="E340" s="29"/>
      <c r="F340" s="28"/>
      <c r="G340" s="38"/>
      <c r="H340" s="29"/>
      <c r="I340" s="29"/>
      <c r="J340" s="29"/>
      <c r="K340" s="29"/>
      <c r="L340" s="29"/>
      <c r="M340" s="29"/>
      <c r="N340" s="29"/>
      <c r="O340" s="29"/>
      <c r="P340" s="29"/>
      <c r="Q340" s="29"/>
      <c r="R340" s="29"/>
      <c r="S340" s="35"/>
      <c r="T340" s="29"/>
      <c r="U340" s="29"/>
      <c r="V340" s="32">
        <f t="shared" si="31"/>
        <v>0</v>
      </c>
      <c r="W340" s="49"/>
      <c r="X340" s="50"/>
      <c r="Y340" s="23">
        <f t="shared" si="23"/>
        <v>0</v>
      </c>
      <c r="Z340" s="23">
        <f t="shared" si="29"/>
        <v>0</v>
      </c>
      <c r="AA340" s="24">
        <f t="shared" si="30"/>
        <v>0</v>
      </c>
    </row>
    <row r="341" spans="1:27" ht="15.75" x14ac:dyDescent="0.2">
      <c r="A341" s="18">
        <v>313</v>
      </c>
      <c r="B341" s="19" t="s">
        <v>692</v>
      </c>
      <c r="C341" s="10" t="s">
        <v>693</v>
      </c>
      <c r="D341" s="20" t="s">
        <v>212</v>
      </c>
      <c r="E341" s="29"/>
      <c r="F341" s="28"/>
      <c r="G341" s="38"/>
      <c r="H341" s="29"/>
      <c r="I341" s="29"/>
      <c r="J341" s="29"/>
      <c r="K341" s="29"/>
      <c r="L341" s="29"/>
      <c r="M341" s="29"/>
      <c r="N341" s="29"/>
      <c r="O341" s="29"/>
      <c r="P341" s="29"/>
      <c r="Q341" s="29"/>
      <c r="R341" s="29"/>
      <c r="S341" s="35"/>
      <c r="T341" s="29"/>
      <c r="U341" s="29"/>
      <c r="V341" s="32">
        <f t="shared" si="31"/>
        <v>0</v>
      </c>
      <c r="W341" s="49"/>
      <c r="X341" s="50"/>
      <c r="Y341" s="23">
        <f t="shared" si="23"/>
        <v>0</v>
      </c>
      <c r="Z341" s="23">
        <f t="shared" si="29"/>
        <v>0</v>
      </c>
      <c r="AA341" s="24">
        <f t="shared" si="30"/>
        <v>0</v>
      </c>
    </row>
    <row r="342" spans="1:27" ht="409.5" x14ac:dyDescent="0.2">
      <c r="A342" s="18">
        <v>314</v>
      </c>
      <c r="B342" s="19" t="s">
        <v>694</v>
      </c>
      <c r="C342" s="10" t="s">
        <v>695</v>
      </c>
      <c r="D342" s="20" t="s">
        <v>696</v>
      </c>
      <c r="E342" s="29"/>
      <c r="F342" s="28"/>
      <c r="G342" s="38"/>
      <c r="H342" s="29"/>
      <c r="I342" s="29"/>
      <c r="J342" s="29"/>
      <c r="K342" s="29"/>
      <c r="L342" s="29"/>
      <c r="M342" s="29"/>
      <c r="N342" s="29"/>
      <c r="O342" s="29"/>
      <c r="P342" s="29"/>
      <c r="Q342" s="29"/>
      <c r="R342" s="29"/>
      <c r="S342" s="35"/>
      <c r="T342" s="29"/>
      <c r="U342" s="29"/>
      <c r="V342" s="32">
        <f t="shared" si="31"/>
        <v>0</v>
      </c>
      <c r="W342" s="49"/>
      <c r="X342" s="50"/>
      <c r="Y342" s="23">
        <f t="shared" si="23"/>
        <v>0</v>
      </c>
      <c r="Z342" s="23">
        <f t="shared" si="29"/>
        <v>0</v>
      </c>
      <c r="AA342" s="24">
        <f t="shared" si="30"/>
        <v>0</v>
      </c>
    </row>
    <row r="343" spans="1:27" ht="229.5" x14ac:dyDescent="0.2">
      <c r="A343" s="18">
        <v>315</v>
      </c>
      <c r="B343" s="19" t="s">
        <v>697</v>
      </c>
      <c r="C343" s="10" t="s">
        <v>698</v>
      </c>
      <c r="D343" s="20" t="s">
        <v>696</v>
      </c>
      <c r="E343" s="29"/>
      <c r="F343" s="28"/>
      <c r="G343" s="38"/>
      <c r="H343" s="29"/>
      <c r="I343" s="29"/>
      <c r="J343" s="29"/>
      <c r="K343" s="29"/>
      <c r="L343" s="29"/>
      <c r="M343" s="29"/>
      <c r="N343" s="29"/>
      <c r="O343" s="29">
        <v>10</v>
      </c>
      <c r="P343" s="29"/>
      <c r="Q343" s="29"/>
      <c r="R343" s="29"/>
      <c r="S343" s="35">
        <v>10</v>
      </c>
      <c r="T343" s="29">
        <v>20</v>
      </c>
      <c r="U343" s="29"/>
      <c r="V343" s="32">
        <f t="shared" si="31"/>
        <v>40</v>
      </c>
      <c r="W343" s="49"/>
      <c r="X343" s="50"/>
      <c r="Y343" s="23">
        <f t="shared" si="23"/>
        <v>0</v>
      </c>
      <c r="Z343" s="23">
        <f t="shared" si="29"/>
        <v>0</v>
      </c>
      <c r="AA343" s="24">
        <f t="shared" si="30"/>
        <v>0</v>
      </c>
    </row>
    <row r="344" spans="1:27" ht="51" x14ac:dyDescent="0.2">
      <c r="A344" s="18">
        <v>316</v>
      </c>
      <c r="B344" s="19" t="s">
        <v>699</v>
      </c>
      <c r="C344" s="10" t="s">
        <v>700</v>
      </c>
      <c r="D344" s="20" t="s">
        <v>29</v>
      </c>
      <c r="E344" s="29"/>
      <c r="F344" s="28"/>
      <c r="G344" s="38"/>
      <c r="H344" s="29"/>
      <c r="I344" s="29"/>
      <c r="J344" s="29"/>
      <c r="K344" s="29"/>
      <c r="L344" s="29"/>
      <c r="M344" s="29"/>
      <c r="N344" s="29"/>
      <c r="O344" s="29"/>
      <c r="P344" s="29"/>
      <c r="Q344" s="29"/>
      <c r="R344" s="29"/>
      <c r="S344" s="35"/>
      <c r="T344" s="29"/>
      <c r="U344" s="29"/>
      <c r="V344" s="32">
        <f t="shared" si="31"/>
        <v>0</v>
      </c>
      <c r="W344" s="49"/>
      <c r="X344" s="50"/>
      <c r="Y344" s="23">
        <f t="shared" si="23"/>
        <v>0</v>
      </c>
      <c r="Z344" s="23">
        <f t="shared" si="29"/>
        <v>0</v>
      </c>
      <c r="AA344" s="24">
        <f t="shared" si="30"/>
        <v>0</v>
      </c>
    </row>
    <row r="345" spans="1:27" ht="25.5" x14ac:dyDescent="0.2">
      <c r="A345" s="18">
        <v>317</v>
      </c>
      <c r="B345" s="19" t="s">
        <v>701</v>
      </c>
      <c r="C345" s="10" t="s">
        <v>702</v>
      </c>
      <c r="D345" s="20" t="s">
        <v>29</v>
      </c>
      <c r="E345" s="29"/>
      <c r="F345" s="28"/>
      <c r="G345" s="38"/>
      <c r="H345" s="29"/>
      <c r="I345" s="29"/>
      <c r="J345" s="29"/>
      <c r="K345" s="29"/>
      <c r="L345" s="29"/>
      <c r="M345" s="29"/>
      <c r="N345" s="29"/>
      <c r="O345" s="29"/>
      <c r="P345" s="29"/>
      <c r="Q345" s="29"/>
      <c r="R345" s="29"/>
      <c r="S345" s="35"/>
      <c r="T345" s="29">
        <v>5</v>
      </c>
      <c r="U345" s="29"/>
      <c r="V345" s="32">
        <f t="shared" si="31"/>
        <v>5</v>
      </c>
      <c r="W345" s="49"/>
      <c r="X345" s="50"/>
      <c r="Y345" s="23">
        <f t="shared" si="23"/>
        <v>0</v>
      </c>
      <c r="Z345" s="23">
        <f t="shared" si="29"/>
        <v>0</v>
      </c>
      <c r="AA345" s="24">
        <f t="shared" si="30"/>
        <v>0</v>
      </c>
    </row>
    <row r="346" spans="1:27" ht="25.5" x14ac:dyDescent="0.2">
      <c r="A346" s="18">
        <v>318</v>
      </c>
      <c r="B346" s="19" t="s">
        <v>703</v>
      </c>
      <c r="C346" s="10" t="s">
        <v>704</v>
      </c>
      <c r="D346" s="20" t="s">
        <v>29</v>
      </c>
      <c r="E346" s="29"/>
      <c r="F346" s="28"/>
      <c r="G346" s="38"/>
      <c r="H346" s="29"/>
      <c r="I346" s="29"/>
      <c r="J346" s="29"/>
      <c r="K346" s="29"/>
      <c r="L346" s="29"/>
      <c r="M346" s="29"/>
      <c r="N346" s="29"/>
      <c r="O346" s="29">
        <v>6</v>
      </c>
      <c r="P346" s="29"/>
      <c r="Q346" s="29"/>
      <c r="R346" s="29"/>
      <c r="S346" s="35">
        <v>24</v>
      </c>
      <c r="T346" s="29">
        <v>12</v>
      </c>
      <c r="U346" s="29"/>
      <c r="V346" s="32">
        <f t="shared" si="31"/>
        <v>42</v>
      </c>
      <c r="W346" s="49"/>
      <c r="X346" s="50"/>
      <c r="Y346" s="23">
        <f t="shared" si="23"/>
        <v>0</v>
      </c>
      <c r="Z346" s="23">
        <f t="shared" si="29"/>
        <v>0</v>
      </c>
      <c r="AA346" s="24">
        <f t="shared" si="30"/>
        <v>0</v>
      </c>
    </row>
    <row r="347" spans="1:27" ht="25.5" x14ac:dyDescent="0.2">
      <c r="A347" s="18">
        <v>319</v>
      </c>
      <c r="B347" s="19" t="s">
        <v>705</v>
      </c>
      <c r="C347" s="10" t="s">
        <v>706</v>
      </c>
      <c r="D347" s="20" t="s">
        <v>29</v>
      </c>
      <c r="E347" s="29"/>
      <c r="F347" s="28"/>
      <c r="G347" s="38"/>
      <c r="H347" s="29"/>
      <c r="I347" s="29"/>
      <c r="J347" s="29"/>
      <c r="K347" s="29"/>
      <c r="L347" s="29"/>
      <c r="M347" s="29"/>
      <c r="N347" s="29"/>
      <c r="O347" s="29"/>
      <c r="P347" s="29"/>
      <c r="Q347" s="29"/>
      <c r="R347" s="29"/>
      <c r="S347" s="35">
        <v>24</v>
      </c>
      <c r="T347" s="29"/>
      <c r="U347" s="29"/>
      <c r="V347" s="32">
        <f t="shared" si="31"/>
        <v>24</v>
      </c>
      <c r="W347" s="49"/>
      <c r="X347" s="50"/>
      <c r="Y347" s="23">
        <f t="shared" si="23"/>
        <v>0</v>
      </c>
      <c r="Z347" s="23">
        <f t="shared" si="29"/>
        <v>0</v>
      </c>
      <c r="AA347" s="24">
        <f t="shared" si="30"/>
        <v>0</v>
      </c>
    </row>
    <row r="348" spans="1:27" ht="15.75" x14ac:dyDescent="0.2">
      <c r="A348" s="18">
        <v>320</v>
      </c>
      <c r="B348" s="19" t="s">
        <v>707</v>
      </c>
      <c r="C348" s="10" t="s">
        <v>708</v>
      </c>
      <c r="D348" s="20" t="s">
        <v>29</v>
      </c>
      <c r="E348" s="29"/>
      <c r="F348" s="28"/>
      <c r="G348" s="38"/>
      <c r="H348" s="29"/>
      <c r="I348" s="29"/>
      <c r="J348" s="29"/>
      <c r="K348" s="29"/>
      <c r="L348" s="29"/>
      <c r="M348" s="29"/>
      <c r="N348" s="29"/>
      <c r="O348" s="29"/>
      <c r="P348" s="29"/>
      <c r="Q348" s="29"/>
      <c r="R348" s="29"/>
      <c r="S348" s="35"/>
      <c r="T348" s="29"/>
      <c r="U348" s="29"/>
      <c r="V348" s="32">
        <f t="shared" si="31"/>
        <v>0</v>
      </c>
      <c r="W348" s="49"/>
      <c r="X348" s="50"/>
      <c r="Y348" s="23">
        <f t="shared" si="23"/>
        <v>0</v>
      </c>
      <c r="Z348" s="23">
        <f t="shared" si="29"/>
        <v>0</v>
      </c>
      <c r="AA348" s="24">
        <f t="shared" si="30"/>
        <v>0</v>
      </c>
    </row>
    <row r="349" spans="1:27" ht="15.75" x14ac:dyDescent="0.2">
      <c r="A349" s="18">
        <v>321</v>
      </c>
      <c r="B349" s="19" t="s">
        <v>709</v>
      </c>
      <c r="C349" s="10" t="s">
        <v>710</v>
      </c>
      <c r="D349" s="20" t="s">
        <v>696</v>
      </c>
      <c r="E349" s="29"/>
      <c r="F349" s="28"/>
      <c r="G349" s="38"/>
      <c r="H349" s="29"/>
      <c r="I349" s="29"/>
      <c r="J349" s="29"/>
      <c r="K349" s="29"/>
      <c r="L349" s="29"/>
      <c r="M349" s="29"/>
      <c r="N349" s="29"/>
      <c r="O349" s="29"/>
      <c r="P349" s="29"/>
      <c r="Q349" s="29"/>
      <c r="R349" s="29"/>
      <c r="S349" s="35"/>
      <c r="T349" s="29"/>
      <c r="U349" s="29"/>
      <c r="V349" s="32">
        <f t="shared" si="31"/>
        <v>0</v>
      </c>
      <c r="W349" s="49"/>
      <c r="X349" s="50"/>
      <c r="Y349" s="23">
        <f t="shared" si="23"/>
        <v>0</v>
      </c>
      <c r="Z349" s="23">
        <f t="shared" si="29"/>
        <v>0</v>
      </c>
      <c r="AA349" s="24">
        <f t="shared" si="30"/>
        <v>0</v>
      </c>
    </row>
    <row r="350" spans="1:27" ht="51" x14ac:dyDescent="0.2">
      <c r="A350" s="18">
        <v>322</v>
      </c>
      <c r="B350" s="19" t="s">
        <v>711</v>
      </c>
      <c r="C350" s="10" t="s">
        <v>712</v>
      </c>
      <c r="D350" s="20" t="s">
        <v>29</v>
      </c>
      <c r="E350" s="29"/>
      <c r="F350" s="28"/>
      <c r="G350" s="38"/>
      <c r="H350" s="29"/>
      <c r="I350" s="29"/>
      <c r="J350" s="29"/>
      <c r="K350" s="29"/>
      <c r="L350" s="29"/>
      <c r="M350" s="29"/>
      <c r="N350" s="29"/>
      <c r="O350" s="29"/>
      <c r="P350" s="29"/>
      <c r="Q350" s="29"/>
      <c r="R350" s="29"/>
      <c r="S350" s="35"/>
      <c r="T350" s="29"/>
      <c r="U350" s="29"/>
      <c r="V350" s="32">
        <f t="shared" si="31"/>
        <v>0</v>
      </c>
      <c r="W350" s="49"/>
      <c r="X350" s="50"/>
      <c r="Y350" s="23">
        <f t="shared" ref="Y350:Y376" si="32">V350*X350</f>
        <v>0</v>
      </c>
      <c r="Z350" s="23">
        <f t="shared" si="29"/>
        <v>0</v>
      </c>
      <c r="AA350" s="24">
        <f t="shared" si="30"/>
        <v>0</v>
      </c>
    </row>
    <row r="351" spans="1:27" ht="51" x14ac:dyDescent="0.2">
      <c r="A351" s="18">
        <v>323</v>
      </c>
      <c r="B351" s="19" t="s">
        <v>713</v>
      </c>
      <c r="C351" s="10" t="s">
        <v>714</v>
      </c>
      <c r="D351" s="20" t="s">
        <v>29</v>
      </c>
      <c r="E351" s="29"/>
      <c r="F351" s="28"/>
      <c r="G351" s="38"/>
      <c r="H351" s="29"/>
      <c r="I351" s="29"/>
      <c r="J351" s="29"/>
      <c r="K351" s="29"/>
      <c r="L351" s="29"/>
      <c r="M351" s="29"/>
      <c r="N351" s="29"/>
      <c r="O351" s="29"/>
      <c r="P351" s="29"/>
      <c r="Q351" s="29"/>
      <c r="R351" s="29"/>
      <c r="S351" s="35"/>
      <c r="T351" s="29"/>
      <c r="U351" s="29"/>
      <c r="V351" s="32">
        <f t="shared" si="31"/>
        <v>0</v>
      </c>
      <c r="W351" s="49"/>
      <c r="X351" s="50"/>
      <c r="Y351" s="23">
        <f t="shared" si="32"/>
        <v>0</v>
      </c>
      <c r="Z351" s="23">
        <f t="shared" si="29"/>
        <v>0</v>
      </c>
      <c r="AA351" s="24">
        <f t="shared" si="30"/>
        <v>0</v>
      </c>
    </row>
    <row r="352" spans="1:27" ht="51" x14ac:dyDescent="0.2">
      <c r="A352" s="18">
        <v>324</v>
      </c>
      <c r="B352" s="19" t="s">
        <v>715</v>
      </c>
      <c r="C352" s="10" t="s">
        <v>716</v>
      </c>
      <c r="D352" s="20" t="s">
        <v>29</v>
      </c>
      <c r="E352" s="29"/>
      <c r="F352" s="28"/>
      <c r="G352" s="38">
        <v>20</v>
      </c>
      <c r="H352" s="29">
        <v>20</v>
      </c>
      <c r="I352" s="29"/>
      <c r="J352" s="29"/>
      <c r="K352" s="29"/>
      <c r="L352" s="29"/>
      <c r="M352" s="29"/>
      <c r="N352" s="29"/>
      <c r="O352" s="29"/>
      <c r="P352" s="29"/>
      <c r="Q352" s="29"/>
      <c r="R352" s="29"/>
      <c r="S352" s="35"/>
      <c r="T352" s="29"/>
      <c r="U352" s="29"/>
      <c r="V352" s="32">
        <f t="shared" si="31"/>
        <v>40</v>
      </c>
      <c r="W352" s="49"/>
      <c r="X352" s="50"/>
      <c r="Y352" s="23">
        <f t="shared" si="32"/>
        <v>0</v>
      </c>
      <c r="Z352" s="23">
        <f t="shared" si="29"/>
        <v>0</v>
      </c>
      <c r="AA352" s="24">
        <f t="shared" si="30"/>
        <v>0</v>
      </c>
    </row>
    <row r="353" spans="1:27" ht="127.5" x14ac:dyDescent="0.2">
      <c r="A353" s="18">
        <v>325</v>
      </c>
      <c r="B353" s="19" t="s">
        <v>717</v>
      </c>
      <c r="C353" s="10" t="s">
        <v>718</v>
      </c>
      <c r="D353" s="20" t="s">
        <v>29</v>
      </c>
      <c r="E353" s="29"/>
      <c r="F353" s="28"/>
      <c r="G353" s="38"/>
      <c r="H353" s="29"/>
      <c r="I353" s="29"/>
      <c r="J353" s="29"/>
      <c r="K353" s="29"/>
      <c r="L353" s="29"/>
      <c r="M353" s="29"/>
      <c r="N353" s="29"/>
      <c r="O353" s="29"/>
      <c r="P353" s="29"/>
      <c r="Q353" s="29"/>
      <c r="R353" s="29"/>
      <c r="S353" s="35"/>
      <c r="T353" s="29"/>
      <c r="U353" s="29"/>
      <c r="V353" s="32">
        <f t="shared" si="31"/>
        <v>0</v>
      </c>
      <c r="W353" s="49"/>
      <c r="X353" s="50"/>
      <c r="Y353" s="23">
        <f t="shared" si="32"/>
        <v>0</v>
      </c>
      <c r="Z353" s="23">
        <f t="shared" si="29"/>
        <v>0</v>
      </c>
      <c r="AA353" s="24">
        <f t="shared" si="30"/>
        <v>0</v>
      </c>
    </row>
    <row r="354" spans="1:27" ht="89.25" x14ac:dyDescent="0.2">
      <c r="A354" s="18">
        <v>326</v>
      </c>
      <c r="B354" s="19" t="s">
        <v>719</v>
      </c>
      <c r="C354" s="10" t="s">
        <v>720</v>
      </c>
      <c r="D354" s="20" t="s">
        <v>29</v>
      </c>
      <c r="E354" s="29"/>
      <c r="F354" s="28"/>
      <c r="G354" s="38"/>
      <c r="H354" s="29"/>
      <c r="I354" s="29"/>
      <c r="J354" s="29"/>
      <c r="K354" s="29"/>
      <c r="L354" s="29"/>
      <c r="M354" s="29"/>
      <c r="N354" s="29"/>
      <c r="O354" s="29"/>
      <c r="P354" s="29"/>
      <c r="Q354" s="29"/>
      <c r="R354" s="29"/>
      <c r="S354" s="35"/>
      <c r="T354" s="29"/>
      <c r="U354" s="29"/>
      <c r="V354" s="32">
        <f t="shared" si="31"/>
        <v>0</v>
      </c>
      <c r="W354" s="49"/>
      <c r="X354" s="50"/>
      <c r="Y354" s="23">
        <f t="shared" si="32"/>
        <v>0</v>
      </c>
      <c r="Z354" s="23">
        <f t="shared" si="29"/>
        <v>0</v>
      </c>
      <c r="AA354" s="24">
        <f t="shared" si="30"/>
        <v>0</v>
      </c>
    </row>
    <row r="355" spans="1:27" ht="38.25" x14ac:dyDescent="0.2">
      <c r="A355" s="18">
        <v>327</v>
      </c>
      <c r="B355" s="19" t="s">
        <v>721</v>
      </c>
      <c r="C355" s="10" t="s">
        <v>722</v>
      </c>
      <c r="D355" s="20" t="s">
        <v>29</v>
      </c>
      <c r="E355" s="29"/>
      <c r="F355" s="28"/>
      <c r="G355" s="38"/>
      <c r="H355" s="29"/>
      <c r="I355" s="29"/>
      <c r="J355" s="29"/>
      <c r="K355" s="29"/>
      <c r="L355" s="29"/>
      <c r="M355" s="29"/>
      <c r="N355" s="29"/>
      <c r="O355" s="29"/>
      <c r="P355" s="29"/>
      <c r="Q355" s="29"/>
      <c r="R355" s="29"/>
      <c r="S355" s="35"/>
      <c r="T355" s="29"/>
      <c r="U355" s="29"/>
      <c r="V355" s="32">
        <f t="shared" si="31"/>
        <v>0</v>
      </c>
      <c r="W355" s="49"/>
      <c r="X355" s="50"/>
      <c r="Y355" s="23">
        <f t="shared" si="32"/>
        <v>0</v>
      </c>
      <c r="Z355" s="23">
        <f t="shared" si="29"/>
        <v>0</v>
      </c>
      <c r="AA355" s="24">
        <f t="shared" si="30"/>
        <v>0</v>
      </c>
    </row>
    <row r="356" spans="1:27" ht="114.75" x14ac:dyDescent="0.2">
      <c r="A356" s="18">
        <v>328</v>
      </c>
      <c r="B356" s="19" t="s">
        <v>723</v>
      </c>
      <c r="C356" s="10" t="s">
        <v>724</v>
      </c>
      <c r="D356" s="20" t="s">
        <v>29</v>
      </c>
      <c r="E356" s="29"/>
      <c r="F356" s="28"/>
      <c r="G356" s="38"/>
      <c r="H356" s="29"/>
      <c r="I356" s="29"/>
      <c r="J356" s="29"/>
      <c r="K356" s="29"/>
      <c r="L356" s="29"/>
      <c r="M356" s="29"/>
      <c r="N356" s="29"/>
      <c r="O356" s="29"/>
      <c r="P356" s="29"/>
      <c r="Q356" s="29"/>
      <c r="R356" s="29"/>
      <c r="S356" s="35"/>
      <c r="T356" s="29"/>
      <c r="U356" s="29"/>
      <c r="V356" s="32">
        <f t="shared" si="31"/>
        <v>0</v>
      </c>
      <c r="W356" s="49"/>
      <c r="X356" s="50"/>
      <c r="Y356" s="23">
        <f t="shared" si="32"/>
        <v>0</v>
      </c>
      <c r="Z356" s="23">
        <f t="shared" si="29"/>
        <v>0</v>
      </c>
      <c r="AA356" s="24">
        <f t="shared" si="30"/>
        <v>0</v>
      </c>
    </row>
    <row r="357" spans="1:27" ht="38.25" x14ac:dyDescent="0.2">
      <c r="A357" s="18">
        <v>329</v>
      </c>
      <c r="B357" s="19" t="s">
        <v>725</v>
      </c>
      <c r="C357" s="10" t="s">
        <v>726</v>
      </c>
      <c r="D357" s="20" t="s">
        <v>29</v>
      </c>
      <c r="E357" s="29"/>
      <c r="F357" s="28"/>
      <c r="G357" s="38"/>
      <c r="H357" s="29"/>
      <c r="I357" s="29"/>
      <c r="J357" s="29"/>
      <c r="K357" s="29"/>
      <c r="L357" s="29"/>
      <c r="M357" s="29"/>
      <c r="N357" s="29"/>
      <c r="O357" s="29"/>
      <c r="P357" s="29"/>
      <c r="Q357" s="29"/>
      <c r="R357" s="29"/>
      <c r="S357" s="35"/>
      <c r="T357" s="29"/>
      <c r="U357" s="29"/>
      <c r="V357" s="32">
        <f t="shared" si="31"/>
        <v>0</v>
      </c>
      <c r="W357" s="49"/>
      <c r="X357" s="50"/>
      <c r="Y357" s="23">
        <f t="shared" si="32"/>
        <v>0</v>
      </c>
      <c r="Z357" s="23">
        <f t="shared" si="29"/>
        <v>0</v>
      </c>
      <c r="AA357" s="24">
        <f t="shared" si="30"/>
        <v>0</v>
      </c>
    </row>
    <row r="358" spans="1:27" ht="38.25" x14ac:dyDescent="0.2">
      <c r="A358" s="18">
        <v>330</v>
      </c>
      <c r="B358" s="19" t="s">
        <v>727</v>
      </c>
      <c r="C358" s="10" t="s">
        <v>726</v>
      </c>
      <c r="D358" s="20" t="s">
        <v>29</v>
      </c>
      <c r="E358" s="29"/>
      <c r="F358" s="28"/>
      <c r="G358" s="38"/>
      <c r="H358" s="29"/>
      <c r="I358" s="29"/>
      <c r="J358" s="29"/>
      <c r="K358" s="29"/>
      <c r="L358" s="29"/>
      <c r="M358" s="29"/>
      <c r="N358" s="29"/>
      <c r="O358" s="29"/>
      <c r="P358" s="29"/>
      <c r="Q358" s="29"/>
      <c r="R358" s="29"/>
      <c r="S358" s="35"/>
      <c r="T358" s="29"/>
      <c r="U358" s="29"/>
      <c r="V358" s="32">
        <f t="shared" si="31"/>
        <v>0</v>
      </c>
      <c r="W358" s="49"/>
      <c r="X358" s="50"/>
      <c r="Y358" s="23">
        <f t="shared" si="32"/>
        <v>0</v>
      </c>
      <c r="Z358" s="23">
        <f t="shared" si="29"/>
        <v>0</v>
      </c>
      <c r="AA358" s="24">
        <f t="shared" si="30"/>
        <v>0</v>
      </c>
    </row>
    <row r="359" spans="1:27" ht="38.25" x14ac:dyDescent="0.2">
      <c r="A359" s="18">
        <v>331</v>
      </c>
      <c r="B359" s="19" t="s">
        <v>728</v>
      </c>
      <c r="C359" s="10" t="s">
        <v>726</v>
      </c>
      <c r="D359" s="20" t="s">
        <v>29</v>
      </c>
      <c r="E359" s="29"/>
      <c r="F359" s="29"/>
      <c r="G359" s="38"/>
      <c r="H359" s="29"/>
      <c r="I359" s="29"/>
      <c r="J359" s="29"/>
      <c r="K359" s="29"/>
      <c r="L359" s="29"/>
      <c r="M359" s="29"/>
      <c r="N359" s="29"/>
      <c r="O359" s="29"/>
      <c r="P359" s="29"/>
      <c r="Q359" s="29"/>
      <c r="R359" s="29"/>
      <c r="S359" s="35"/>
      <c r="T359" s="29"/>
      <c r="U359" s="29"/>
      <c r="V359" s="32">
        <f t="shared" si="31"/>
        <v>0</v>
      </c>
      <c r="W359" s="49"/>
      <c r="X359" s="50"/>
      <c r="Y359" s="23">
        <f t="shared" si="32"/>
        <v>0</v>
      </c>
      <c r="Z359" s="23">
        <f t="shared" si="29"/>
        <v>0</v>
      </c>
      <c r="AA359" s="24">
        <f t="shared" si="30"/>
        <v>0</v>
      </c>
    </row>
    <row r="360" spans="1:27" ht="38.25" x14ac:dyDescent="0.2">
      <c r="A360" s="18">
        <v>332</v>
      </c>
      <c r="B360" s="19" t="s">
        <v>729</v>
      </c>
      <c r="C360" s="10" t="s">
        <v>726</v>
      </c>
      <c r="D360" s="20" t="s">
        <v>29</v>
      </c>
      <c r="E360" s="29"/>
      <c r="F360" s="29"/>
      <c r="G360" s="38"/>
      <c r="H360" s="29"/>
      <c r="I360" s="29"/>
      <c r="J360" s="29"/>
      <c r="K360" s="29"/>
      <c r="L360" s="29"/>
      <c r="M360" s="29"/>
      <c r="N360" s="29"/>
      <c r="O360" s="29"/>
      <c r="P360" s="29"/>
      <c r="Q360" s="29"/>
      <c r="R360" s="29"/>
      <c r="S360" s="35"/>
      <c r="T360" s="29"/>
      <c r="U360" s="29"/>
      <c r="V360" s="32">
        <f t="shared" si="31"/>
        <v>0</v>
      </c>
      <c r="W360" s="49"/>
      <c r="X360" s="50"/>
      <c r="Y360" s="23">
        <f t="shared" si="32"/>
        <v>0</v>
      </c>
      <c r="Z360" s="23">
        <f t="shared" si="29"/>
        <v>0</v>
      </c>
      <c r="AA360" s="24">
        <f t="shared" si="30"/>
        <v>0</v>
      </c>
    </row>
    <row r="361" spans="1:27" ht="89.25" x14ac:dyDescent="0.2">
      <c r="A361" s="18">
        <v>333</v>
      </c>
      <c r="B361" s="19" t="s">
        <v>730</v>
      </c>
      <c r="C361" s="10" t="s">
        <v>731</v>
      </c>
      <c r="D361" s="20" t="s">
        <v>29</v>
      </c>
      <c r="E361" s="29"/>
      <c r="F361" s="29"/>
      <c r="G361" s="38"/>
      <c r="H361" s="29"/>
      <c r="I361" s="29"/>
      <c r="J361" s="29"/>
      <c r="K361" s="29"/>
      <c r="L361" s="29"/>
      <c r="M361" s="29"/>
      <c r="N361" s="29"/>
      <c r="O361" s="29"/>
      <c r="P361" s="29"/>
      <c r="Q361" s="29"/>
      <c r="R361" s="29"/>
      <c r="S361" s="35"/>
      <c r="T361" s="29"/>
      <c r="U361" s="29"/>
      <c r="V361" s="32">
        <f t="shared" si="31"/>
        <v>0</v>
      </c>
      <c r="W361" s="49"/>
      <c r="X361" s="50"/>
      <c r="Y361" s="23">
        <f t="shared" si="32"/>
        <v>0</v>
      </c>
      <c r="Z361" s="23">
        <f t="shared" si="29"/>
        <v>0</v>
      </c>
      <c r="AA361" s="24">
        <f t="shared" si="30"/>
        <v>0</v>
      </c>
    </row>
    <row r="362" spans="1:27" ht="51" x14ac:dyDescent="0.2">
      <c r="A362" s="18">
        <v>334</v>
      </c>
      <c r="B362" s="19" t="s">
        <v>732</v>
      </c>
      <c r="C362" s="10" t="s">
        <v>733</v>
      </c>
      <c r="D362" s="20" t="s">
        <v>29</v>
      </c>
      <c r="E362" s="29"/>
      <c r="F362" s="29"/>
      <c r="G362" s="38">
        <v>3</v>
      </c>
      <c r="H362" s="29"/>
      <c r="I362" s="29"/>
      <c r="J362" s="29"/>
      <c r="K362" s="29"/>
      <c r="L362" s="29"/>
      <c r="M362" s="29"/>
      <c r="N362" s="29"/>
      <c r="O362" s="29"/>
      <c r="P362" s="29"/>
      <c r="Q362" s="29"/>
      <c r="R362" s="29"/>
      <c r="S362" s="35"/>
      <c r="T362" s="29"/>
      <c r="U362" s="29"/>
      <c r="V362" s="32">
        <f t="shared" si="31"/>
        <v>3</v>
      </c>
      <c r="W362" s="49"/>
      <c r="X362" s="50"/>
      <c r="Y362" s="23">
        <f t="shared" si="32"/>
        <v>0</v>
      </c>
      <c r="Z362" s="23">
        <f t="shared" si="29"/>
        <v>0</v>
      </c>
      <c r="AA362" s="24">
        <f t="shared" si="30"/>
        <v>0</v>
      </c>
    </row>
    <row r="363" spans="1:27" ht="38.25" x14ac:dyDescent="0.2">
      <c r="A363" s="18">
        <v>335</v>
      </c>
      <c r="B363" s="19" t="s">
        <v>734</v>
      </c>
      <c r="C363" s="10" t="s">
        <v>734</v>
      </c>
      <c r="D363" s="20" t="s">
        <v>29</v>
      </c>
      <c r="E363" s="29"/>
      <c r="F363" s="29"/>
      <c r="G363" s="38"/>
      <c r="H363" s="29"/>
      <c r="I363" s="29"/>
      <c r="J363" s="29"/>
      <c r="K363" s="29"/>
      <c r="L363" s="29"/>
      <c r="M363" s="29"/>
      <c r="N363" s="29"/>
      <c r="O363" s="29"/>
      <c r="P363" s="29"/>
      <c r="Q363" s="29"/>
      <c r="R363" s="29"/>
      <c r="S363" s="35"/>
      <c r="T363" s="29"/>
      <c r="U363" s="29"/>
      <c r="V363" s="32">
        <f t="shared" si="31"/>
        <v>0</v>
      </c>
      <c r="W363" s="49"/>
      <c r="X363" s="50"/>
      <c r="Y363" s="23">
        <f t="shared" si="32"/>
        <v>0</v>
      </c>
      <c r="Z363" s="23">
        <f t="shared" si="29"/>
        <v>0</v>
      </c>
      <c r="AA363" s="24">
        <f t="shared" si="30"/>
        <v>0</v>
      </c>
    </row>
    <row r="364" spans="1:27" ht="25.5" x14ac:dyDescent="0.2">
      <c r="A364" s="18">
        <v>336</v>
      </c>
      <c r="B364" s="19" t="s">
        <v>735</v>
      </c>
      <c r="C364" s="10" t="s">
        <v>736</v>
      </c>
      <c r="D364" s="20" t="s">
        <v>29</v>
      </c>
      <c r="E364" s="29"/>
      <c r="F364" s="29"/>
      <c r="G364" s="38"/>
      <c r="H364" s="29"/>
      <c r="I364" s="29"/>
      <c r="J364" s="29"/>
      <c r="K364" s="29"/>
      <c r="L364" s="29"/>
      <c r="M364" s="29"/>
      <c r="N364" s="29"/>
      <c r="O364" s="29">
        <v>1</v>
      </c>
      <c r="P364" s="29"/>
      <c r="Q364" s="29"/>
      <c r="R364" s="29"/>
      <c r="S364" s="35"/>
      <c r="T364" s="29">
        <v>2</v>
      </c>
      <c r="U364" s="29"/>
      <c r="V364" s="32">
        <f t="shared" si="31"/>
        <v>3</v>
      </c>
      <c r="W364" s="49"/>
      <c r="X364" s="50"/>
      <c r="Y364" s="23">
        <f t="shared" si="32"/>
        <v>0</v>
      </c>
      <c r="Z364" s="23">
        <f t="shared" si="29"/>
        <v>0</v>
      </c>
      <c r="AA364" s="24">
        <f t="shared" si="30"/>
        <v>0</v>
      </c>
    </row>
    <row r="365" spans="1:27" ht="63.75" x14ac:dyDescent="0.2">
      <c r="A365" s="18">
        <v>337</v>
      </c>
      <c r="B365" s="19" t="s">
        <v>737</v>
      </c>
      <c r="C365" s="10" t="s">
        <v>738</v>
      </c>
      <c r="D365" s="20" t="s">
        <v>29</v>
      </c>
      <c r="E365" s="29"/>
      <c r="F365" s="29"/>
      <c r="G365" s="38"/>
      <c r="H365" s="29"/>
      <c r="I365" s="29"/>
      <c r="J365" s="29"/>
      <c r="K365" s="29"/>
      <c r="L365" s="29"/>
      <c r="M365" s="29"/>
      <c r="N365" s="29"/>
      <c r="O365" s="29"/>
      <c r="P365" s="29"/>
      <c r="Q365" s="29"/>
      <c r="R365" s="29"/>
      <c r="S365" s="35"/>
      <c r="T365" s="29"/>
      <c r="U365" s="29"/>
      <c r="V365" s="32">
        <f t="shared" si="31"/>
        <v>0</v>
      </c>
      <c r="W365" s="49"/>
      <c r="X365" s="50"/>
      <c r="Y365" s="23">
        <f t="shared" si="32"/>
        <v>0</v>
      </c>
      <c r="Z365" s="23">
        <f t="shared" si="29"/>
        <v>0</v>
      </c>
      <c r="AA365" s="24">
        <f t="shared" si="30"/>
        <v>0</v>
      </c>
    </row>
    <row r="366" spans="1:27" ht="25.5" x14ac:dyDescent="0.2">
      <c r="A366" s="18">
        <v>338</v>
      </c>
      <c r="B366" s="19" t="s">
        <v>739</v>
      </c>
      <c r="C366" s="10" t="s">
        <v>740</v>
      </c>
      <c r="D366" s="20" t="s">
        <v>206</v>
      </c>
      <c r="E366" s="29">
        <v>20</v>
      </c>
      <c r="F366" s="29"/>
      <c r="G366" s="38"/>
      <c r="H366" s="29"/>
      <c r="I366" s="29"/>
      <c r="J366" s="29"/>
      <c r="K366" s="29"/>
      <c r="L366" s="29"/>
      <c r="M366" s="29"/>
      <c r="N366" s="29"/>
      <c r="O366" s="29"/>
      <c r="P366" s="29"/>
      <c r="Q366" s="29"/>
      <c r="R366" s="29"/>
      <c r="S366" s="35"/>
      <c r="T366" s="29">
        <v>100</v>
      </c>
      <c r="U366" s="29"/>
      <c r="V366" s="32">
        <f t="shared" si="31"/>
        <v>120</v>
      </c>
      <c r="W366" s="49"/>
      <c r="X366" s="50"/>
      <c r="Y366" s="23">
        <f t="shared" si="32"/>
        <v>0</v>
      </c>
      <c r="Z366" s="23">
        <f t="shared" si="29"/>
        <v>0</v>
      </c>
      <c r="AA366" s="24">
        <f t="shared" si="30"/>
        <v>0</v>
      </c>
    </row>
    <row r="367" spans="1:27" ht="25.5" x14ac:dyDescent="0.2">
      <c r="A367" s="18">
        <v>339</v>
      </c>
      <c r="B367" s="19" t="s">
        <v>741</v>
      </c>
      <c r="C367" s="10" t="s">
        <v>742</v>
      </c>
      <c r="D367" s="20" t="s">
        <v>206</v>
      </c>
      <c r="E367" s="29"/>
      <c r="F367" s="29"/>
      <c r="G367" s="38"/>
      <c r="H367" s="29"/>
      <c r="I367" s="29"/>
      <c r="J367" s="29"/>
      <c r="K367" s="29"/>
      <c r="L367" s="29"/>
      <c r="M367" s="29"/>
      <c r="N367" s="29"/>
      <c r="O367" s="29"/>
      <c r="P367" s="29"/>
      <c r="Q367" s="29"/>
      <c r="R367" s="29"/>
      <c r="S367" s="35"/>
      <c r="T367" s="29">
        <v>100</v>
      </c>
      <c r="U367" s="29"/>
      <c r="V367" s="32">
        <f t="shared" si="31"/>
        <v>100</v>
      </c>
      <c r="W367" s="49"/>
      <c r="X367" s="50"/>
      <c r="Y367" s="23">
        <f t="shared" si="32"/>
        <v>0</v>
      </c>
      <c r="Z367" s="23">
        <f t="shared" si="29"/>
        <v>0</v>
      </c>
      <c r="AA367" s="24">
        <f t="shared" si="30"/>
        <v>0</v>
      </c>
    </row>
    <row r="368" spans="1:27" ht="38.25" x14ac:dyDescent="0.2">
      <c r="A368" s="18">
        <v>340</v>
      </c>
      <c r="B368" s="19" t="s">
        <v>743</v>
      </c>
      <c r="C368" s="10" t="s">
        <v>744</v>
      </c>
      <c r="D368" s="20" t="s">
        <v>29</v>
      </c>
      <c r="E368" s="29"/>
      <c r="F368" s="29"/>
      <c r="G368" s="38"/>
      <c r="H368" s="29"/>
      <c r="I368" s="29"/>
      <c r="J368" s="29"/>
      <c r="K368" s="29"/>
      <c r="L368" s="29"/>
      <c r="M368" s="29"/>
      <c r="N368" s="29"/>
      <c r="O368" s="29"/>
      <c r="P368" s="29"/>
      <c r="Q368" s="29"/>
      <c r="R368" s="29"/>
      <c r="S368" s="35"/>
      <c r="T368" s="29"/>
      <c r="U368" s="29"/>
      <c r="V368" s="32">
        <f t="shared" si="31"/>
        <v>0</v>
      </c>
      <c r="W368" s="49"/>
      <c r="X368" s="50"/>
      <c r="Y368" s="23">
        <f t="shared" si="32"/>
        <v>0</v>
      </c>
      <c r="Z368" s="23">
        <f t="shared" si="29"/>
        <v>0</v>
      </c>
      <c r="AA368" s="24">
        <f t="shared" si="30"/>
        <v>0</v>
      </c>
    </row>
    <row r="369" spans="1:27" ht="38.25" x14ac:dyDescent="0.2">
      <c r="A369" s="18">
        <v>341</v>
      </c>
      <c r="B369" s="19" t="s">
        <v>745</v>
      </c>
      <c r="C369" s="10" t="s">
        <v>744</v>
      </c>
      <c r="D369" s="20" t="s">
        <v>29</v>
      </c>
      <c r="E369" s="29"/>
      <c r="F369" s="29"/>
      <c r="G369" s="38">
        <v>3</v>
      </c>
      <c r="H369" s="29"/>
      <c r="I369" s="29"/>
      <c r="J369" s="29"/>
      <c r="K369" s="29"/>
      <c r="L369" s="29"/>
      <c r="M369" s="29"/>
      <c r="N369" s="29"/>
      <c r="O369" s="29"/>
      <c r="P369" s="29"/>
      <c r="Q369" s="29"/>
      <c r="R369" s="29"/>
      <c r="S369" s="35"/>
      <c r="T369" s="29"/>
      <c r="U369" s="29"/>
      <c r="V369" s="32">
        <f t="shared" si="31"/>
        <v>3</v>
      </c>
      <c r="W369" s="49"/>
      <c r="X369" s="50"/>
      <c r="Y369" s="23">
        <f t="shared" si="32"/>
        <v>0</v>
      </c>
      <c r="Z369" s="23">
        <f t="shared" si="29"/>
        <v>0</v>
      </c>
      <c r="AA369" s="24">
        <f t="shared" si="30"/>
        <v>0</v>
      </c>
    </row>
    <row r="370" spans="1:27" ht="102" x14ac:dyDescent="0.2">
      <c r="A370" s="18">
        <v>342</v>
      </c>
      <c r="B370" s="19" t="s">
        <v>529</v>
      </c>
      <c r="C370" s="10" t="s">
        <v>746</v>
      </c>
      <c r="D370" s="20" t="s">
        <v>29</v>
      </c>
      <c r="E370" s="29"/>
      <c r="F370" s="29"/>
      <c r="G370" s="38"/>
      <c r="H370" s="29"/>
      <c r="I370" s="29"/>
      <c r="J370" s="29"/>
      <c r="K370" s="29"/>
      <c r="L370" s="29"/>
      <c r="M370" s="29"/>
      <c r="N370" s="29"/>
      <c r="O370" s="29"/>
      <c r="P370" s="29"/>
      <c r="Q370" s="29"/>
      <c r="R370" s="29"/>
      <c r="S370" s="35"/>
      <c r="T370" s="29"/>
      <c r="U370" s="29"/>
      <c r="V370" s="32">
        <f t="shared" si="31"/>
        <v>0</v>
      </c>
      <c r="W370" s="49"/>
      <c r="X370" s="50"/>
      <c r="Y370" s="23">
        <f t="shared" si="32"/>
        <v>0</v>
      </c>
      <c r="Z370" s="23">
        <f t="shared" si="29"/>
        <v>0</v>
      </c>
      <c r="AA370" s="24">
        <f t="shared" si="30"/>
        <v>0</v>
      </c>
    </row>
    <row r="371" spans="1:27" ht="25.5" x14ac:dyDescent="0.2">
      <c r="A371" s="18">
        <v>343</v>
      </c>
      <c r="B371" s="19" t="s">
        <v>494</v>
      </c>
      <c r="C371" s="10" t="s">
        <v>747</v>
      </c>
      <c r="D371" s="20" t="s">
        <v>29</v>
      </c>
      <c r="E371" s="29">
        <v>20</v>
      </c>
      <c r="F371" s="29"/>
      <c r="G371" s="38">
        <v>20</v>
      </c>
      <c r="H371" s="29"/>
      <c r="I371" s="29"/>
      <c r="J371" s="29"/>
      <c r="K371" s="29"/>
      <c r="L371" s="29"/>
      <c r="M371" s="29">
        <v>20</v>
      </c>
      <c r="N371" s="29"/>
      <c r="O371" s="29">
        <v>20</v>
      </c>
      <c r="P371" s="29"/>
      <c r="Q371" s="29"/>
      <c r="R371" s="29"/>
      <c r="S371" s="35">
        <v>20</v>
      </c>
      <c r="T371" s="29">
        <v>50</v>
      </c>
      <c r="U371" s="29"/>
      <c r="V371" s="32">
        <f t="shared" si="31"/>
        <v>150</v>
      </c>
      <c r="W371" s="49"/>
      <c r="X371" s="50"/>
      <c r="Y371" s="23">
        <f t="shared" si="32"/>
        <v>0</v>
      </c>
      <c r="Z371" s="23">
        <f t="shared" si="29"/>
        <v>0</v>
      </c>
      <c r="AA371" s="24">
        <f t="shared" si="30"/>
        <v>0</v>
      </c>
    </row>
    <row r="372" spans="1:27" ht="38.25" x14ac:dyDescent="0.2">
      <c r="A372" s="18">
        <v>344</v>
      </c>
      <c r="B372" s="19" t="s">
        <v>748</v>
      </c>
      <c r="C372" s="10" t="s">
        <v>749</v>
      </c>
      <c r="D372" s="20" t="s">
        <v>29</v>
      </c>
      <c r="E372" s="29"/>
      <c r="F372" s="29"/>
      <c r="G372" s="38"/>
      <c r="H372" s="29"/>
      <c r="I372" s="29"/>
      <c r="J372" s="29"/>
      <c r="K372" s="29"/>
      <c r="L372" s="29"/>
      <c r="M372" s="29">
        <v>10</v>
      </c>
      <c r="N372" s="29"/>
      <c r="O372" s="29"/>
      <c r="P372" s="29"/>
      <c r="Q372" s="29"/>
      <c r="R372" s="29"/>
      <c r="S372" s="35">
        <v>30</v>
      </c>
      <c r="T372" s="29">
        <v>1</v>
      </c>
      <c r="U372" s="29"/>
      <c r="V372" s="32">
        <f t="shared" si="31"/>
        <v>41</v>
      </c>
      <c r="W372" s="49"/>
      <c r="X372" s="50"/>
      <c r="Y372" s="23">
        <f t="shared" si="32"/>
        <v>0</v>
      </c>
      <c r="Z372" s="23">
        <f t="shared" si="29"/>
        <v>0</v>
      </c>
      <c r="AA372" s="24">
        <f t="shared" si="30"/>
        <v>0</v>
      </c>
    </row>
    <row r="373" spans="1:27" ht="25.5" x14ac:dyDescent="0.2">
      <c r="A373" s="18">
        <v>345</v>
      </c>
      <c r="B373" s="19" t="s">
        <v>750</v>
      </c>
      <c r="C373" s="10" t="s">
        <v>751</v>
      </c>
      <c r="D373" s="20" t="s">
        <v>752</v>
      </c>
      <c r="E373" s="29"/>
      <c r="F373" s="29"/>
      <c r="G373" s="38"/>
      <c r="H373" s="29"/>
      <c r="I373" s="29"/>
      <c r="J373" s="29"/>
      <c r="K373" s="29"/>
      <c r="L373" s="29"/>
      <c r="M373" s="29"/>
      <c r="N373" s="29"/>
      <c r="O373" s="29"/>
      <c r="P373" s="29"/>
      <c r="Q373" s="29"/>
      <c r="R373" s="29"/>
      <c r="S373" s="35"/>
      <c r="T373" s="29">
        <v>30</v>
      </c>
      <c r="U373" s="29"/>
      <c r="V373" s="32">
        <f t="shared" si="31"/>
        <v>30</v>
      </c>
      <c r="W373" s="49"/>
      <c r="X373" s="50"/>
      <c r="Y373" s="23"/>
      <c r="Z373" s="23">
        <f t="shared" si="29"/>
        <v>0</v>
      </c>
      <c r="AA373" s="24">
        <f t="shared" si="30"/>
        <v>0</v>
      </c>
    </row>
    <row r="374" spans="1:27" ht="25.5" x14ac:dyDescent="0.2">
      <c r="A374" s="18">
        <v>345</v>
      </c>
      <c r="B374" s="19" t="s">
        <v>750</v>
      </c>
      <c r="C374" s="10" t="s">
        <v>753</v>
      </c>
      <c r="D374" s="20" t="s">
        <v>752</v>
      </c>
      <c r="E374" s="29"/>
      <c r="F374" s="29"/>
      <c r="G374" s="38"/>
      <c r="H374" s="29"/>
      <c r="I374" s="29"/>
      <c r="J374" s="29"/>
      <c r="K374" s="29"/>
      <c r="L374" s="29"/>
      <c r="M374" s="29"/>
      <c r="N374" s="29"/>
      <c r="O374" s="29"/>
      <c r="P374" s="29"/>
      <c r="Q374" s="29"/>
      <c r="R374" s="29"/>
      <c r="S374" s="35"/>
      <c r="T374" s="29"/>
      <c r="U374" s="29"/>
      <c r="V374" s="32">
        <f t="shared" si="31"/>
        <v>0</v>
      </c>
      <c r="W374" s="49"/>
      <c r="X374" s="50"/>
      <c r="Y374" s="23"/>
      <c r="Z374" s="23">
        <f t="shared" si="29"/>
        <v>0</v>
      </c>
      <c r="AA374" s="24">
        <f t="shared" si="30"/>
        <v>0</v>
      </c>
    </row>
    <row r="375" spans="1:27" ht="25.5" x14ac:dyDescent="0.2">
      <c r="A375" s="18">
        <v>345</v>
      </c>
      <c r="B375" s="19" t="s">
        <v>750</v>
      </c>
      <c r="C375" s="10" t="s">
        <v>754</v>
      </c>
      <c r="D375" s="20" t="s">
        <v>752</v>
      </c>
      <c r="E375" s="29"/>
      <c r="F375" s="29"/>
      <c r="G375" s="38"/>
      <c r="H375" s="29"/>
      <c r="I375" s="29"/>
      <c r="J375" s="29"/>
      <c r="K375" s="29"/>
      <c r="L375" s="29"/>
      <c r="M375" s="29"/>
      <c r="N375" s="29"/>
      <c r="O375" s="29"/>
      <c r="P375" s="29"/>
      <c r="Q375" s="29"/>
      <c r="R375" s="29"/>
      <c r="S375" s="35"/>
      <c r="T375" s="29">
        <v>60</v>
      </c>
      <c r="U375" s="29"/>
      <c r="V375" s="32">
        <f t="shared" si="31"/>
        <v>60</v>
      </c>
      <c r="W375" s="49"/>
      <c r="X375" s="50"/>
      <c r="Y375" s="23">
        <f t="shared" si="32"/>
        <v>0</v>
      </c>
      <c r="Z375" s="23">
        <f t="shared" si="29"/>
        <v>0</v>
      </c>
      <c r="AA375" s="24">
        <f t="shared" si="30"/>
        <v>0</v>
      </c>
    </row>
    <row r="376" spans="1:27" ht="15.75" x14ac:dyDescent="0.2">
      <c r="A376" s="18">
        <v>346</v>
      </c>
      <c r="B376" s="19" t="s">
        <v>755</v>
      </c>
      <c r="C376" s="10" t="s">
        <v>756</v>
      </c>
      <c r="D376" s="20" t="s">
        <v>29</v>
      </c>
      <c r="E376" s="29">
        <v>100</v>
      </c>
      <c r="F376" s="29"/>
      <c r="G376" s="38"/>
      <c r="H376" s="29">
        <v>120</v>
      </c>
      <c r="I376" s="29"/>
      <c r="J376" s="29"/>
      <c r="K376" s="29">
        <v>30</v>
      </c>
      <c r="L376" s="29"/>
      <c r="M376" s="29">
        <v>30</v>
      </c>
      <c r="N376" s="29"/>
      <c r="O376" s="29">
        <v>60</v>
      </c>
      <c r="P376" s="29"/>
      <c r="Q376" s="29"/>
      <c r="R376" s="29"/>
      <c r="S376" s="35">
        <v>20</v>
      </c>
      <c r="T376" s="29">
        <v>36</v>
      </c>
      <c r="U376" s="29"/>
      <c r="V376" s="32">
        <f t="shared" si="31"/>
        <v>396</v>
      </c>
      <c r="W376" s="49"/>
      <c r="X376" s="50"/>
      <c r="Y376" s="23">
        <f t="shared" si="32"/>
        <v>0</v>
      </c>
      <c r="Z376" s="23">
        <f t="shared" si="29"/>
        <v>0</v>
      </c>
      <c r="AA376" s="24">
        <f t="shared" si="30"/>
        <v>0</v>
      </c>
    </row>
    <row r="377" spans="1:27" ht="15.75" x14ac:dyDescent="0.2">
      <c r="A377" s="18">
        <v>347</v>
      </c>
      <c r="B377" s="19" t="s">
        <v>504</v>
      </c>
      <c r="C377" s="10" t="s">
        <v>757</v>
      </c>
      <c r="D377" s="20" t="s">
        <v>29</v>
      </c>
      <c r="E377" s="29"/>
      <c r="F377" s="29"/>
      <c r="G377" s="38"/>
      <c r="H377" s="29"/>
      <c r="I377" s="29"/>
      <c r="J377" s="29"/>
      <c r="K377" s="29"/>
      <c r="L377" s="29"/>
      <c r="M377" s="29">
        <v>10</v>
      </c>
      <c r="N377" s="29"/>
      <c r="O377" s="29"/>
      <c r="P377" s="29"/>
      <c r="Q377" s="29"/>
      <c r="R377" s="29"/>
      <c r="S377" s="35"/>
      <c r="T377" s="29"/>
      <c r="U377" s="29">
        <v>10</v>
      </c>
      <c r="V377" s="32">
        <f t="shared" si="31"/>
        <v>20</v>
      </c>
      <c r="W377" s="49"/>
      <c r="X377" s="50"/>
      <c r="Y377" s="23">
        <f t="shared" ref="Y377:Y416" si="33">V377*X377</f>
        <v>0</v>
      </c>
      <c r="Z377" s="23">
        <f t="shared" si="29"/>
        <v>0</v>
      </c>
      <c r="AA377" s="24">
        <f t="shared" si="30"/>
        <v>0</v>
      </c>
    </row>
    <row r="378" spans="1:27" ht="25.5" x14ac:dyDescent="0.2">
      <c r="A378" s="18">
        <v>348</v>
      </c>
      <c r="B378" s="19" t="s">
        <v>758</v>
      </c>
      <c r="C378" s="10" t="s">
        <v>759</v>
      </c>
      <c r="D378" s="20" t="s">
        <v>760</v>
      </c>
      <c r="E378" s="29"/>
      <c r="F378" s="29"/>
      <c r="G378" s="38"/>
      <c r="H378" s="29"/>
      <c r="I378" s="29"/>
      <c r="J378" s="29"/>
      <c r="K378" s="29"/>
      <c r="L378" s="29"/>
      <c r="M378" s="29"/>
      <c r="N378" s="29"/>
      <c r="O378" s="29"/>
      <c r="P378" s="29"/>
      <c r="Q378" s="29"/>
      <c r="R378" s="29"/>
      <c r="S378" s="35"/>
      <c r="T378" s="29"/>
      <c r="U378" s="29"/>
      <c r="V378" s="32">
        <f t="shared" si="31"/>
        <v>0</v>
      </c>
      <c r="W378" s="49"/>
      <c r="X378" s="50"/>
      <c r="Y378" s="23">
        <f t="shared" si="33"/>
        <v>0</v>
      </c>
      <c r="Z378" s="23">
        <f t="shared" si="29"/>
        <v>0</v>
      </c>
      <c r="AA378" s="24">
        <f t="shared" si="30"/>
        <v>0</v>
      </c>
    </row>
    <row r="379" spans="1:27" ht="25.5" x14ac:dyDescent="0.2">
      <c r="A379" s="18">
        <v>349</v>
      </c>
      <c r="B379" s="19" t="s">
        <v>761</v>
      </c>
      <c r="C379" s="10" t="s">
        <v>762</v>
      </c>
      <c r="D379" s="20" t="s">
        <v>29</v>
      </c>
      <c r="E379" s="29"/>
      <c r="F379" s="29"/>
      <c r="G379" s="38"/>
      <c r="H379" s="29"/>
      <c r="I379" s="29"/>
      <c r="J379" s="29"/>
      <c r="K379" s="29"/>
      <c r="L379" s="29"/>
      <c r="M379" s="29"/>
      <c r="N379" s="29"/>
      <c r="O379" s="29"/>
      <c r="P379" s="29"/>
      <c r="Q379" s="29"/>
      <c r="R379" s="29"/>
      <c r="S379" s="35"/>
      <c r="T379" s="29"/>
      <c r="U379" s="29"/>
      <c r="V379" s="32">
        <f t="shared" si="31"/>
        <v>0</v>
      </c>
      <c r="W379" s="49"/>
      <c r="X379" s="50"/>
      <c r="Y379" s="23">
        <f t="shared" si="33"/>
        <v>0</v>
      </c>
      <c r="Z379" s="23">
        <f t="shared" si="29"/>
        <v>0</v>
      </c>
      <c r="AA379" s="24">
        <f t="shared" si="30"/>
        <v>0</v>
      </c>
    </row>
    <row r="380" spans="1:27" ht="38.25" x14ac:dyDescent="0.2">
      <c r="A380" s="18">
        <v>350</v>
      </c>
      <c r="B380" s="19" t="s">
        <v>763</v>
      </c>
      <c r="C380" s="10" t="s">
        <v>764</v>
      </c>
      <c r="D380" s="20" t="s">
        <v>29</v>
      </c>
      <c r="E380" s="29"/>
      <c r="F380" s="29"/>
      <c r="G380" s="38"/>
      <c r="H380" s="29"/>
      <c r="I380" s="29"/>
      <c r="J380" s="29"/>
      <c r="K380" s="29"/>
      <c r="L380" s="29"/>
      <c r="M380" s="29"/>
      <c r="N380" s="29"/>
      <c r="O380" s="29"/>
      <c r="P380" s="29"/>
      <c r="Q380" s="29"/>
      <c r="R380" s="29"/>
      <c r="S380" s="35"/>
      <c r="T380" s="29"/>
      <c r="U380" s="29"/>
      <c r="V380" s="32">
        <f t="shared" si="31"/>
        <v>0</v>
      </c>
      <c r="W380" s="49"/>
      <c r="X380" s="50"/>
      <c r="Y380" s="23">
        <f t="shared" si="33"/>
        <v>0</v>
      </c>
      <c r="Z380" s="23">
        <f t="shared" si="29"/>
        <v>0</v>
      </c>
      <c r="AA380" s="24">
        <f t="shared" si="30"/>
        <v>0</v>
      </c>
    </row>
    <row r="381" spans="1:27" ht="114.75" x14ac:dyDescent="0.2">
      <c r="A381" s="18">
        <v>351</v>
      </c>
      <c r="B381" s="19" t="s">
        <v>765</v>
      </c>
      <c r="C381" s="10" t="s">
        <v>766</v>
      </c>
      <c r="D381" s="20" t="s">
        <v>229</v>
      </c>
      <c r="E381" s="29"/>
      <c r="F381" s="29"/>
      <c r="G381" s="38"/>
      <c r="H381" s="29"/>
      <c r="I381" s="29"/>
      <c r="J381" s="29"/>
      <c r="K381" s="29"/>
      <c r="L381" s="29"/>
      <c r="M381" s="29"/>
      <c r="N381" s="29"/>
      <c r="O381" s="29"/>
      <c r="P381" s="29"/>
      <c r="Q381" s="29"/>
      <c r="R381" s="29"/>
      <c r="S381" s="35"/>
      <c r="T381" s="29">
        <v>2</v>
      </c>
      <c r="U381" s="29"/>
      <c r="V381" s="32">
        <f t="shared" si="31"/>
        <v>2</v>
      </c>
      <c r="W381" s="49"/>
      <c r="X381" s="50"/>
      <c r="Y381" s="23">
        <f t="shared" si="33"/>
        <v>0</v>
      </c>
      <c r="Z381" s="23">
        <f t="shared" si="29"/>
        <v>0</v>
      </c>
      <c r="AA381" s="24">
        <f t="shared" si="30"/>
        <v>0</v>
      </c>
    </row>
    <row r="382" spans="1:27" ht="63.75" x14ac:dyDescent="0.2">
      <c r="A382" s="18">
        <v>352</v>
      </c>
      <c r="B382" s="19" t="s">
        <v>767</v>
      </c>
      <c r="C382" s="10" t="s">
        <v>768</v>
      </c>
      <c r="D382" s="20" t="s">
        <v>29</v>
      </c>
      <c r="E382" s="29"/>
      <c r="F382" s="29"/>
      <c r="G382" s="37"/>
      <c r="H382" s="29"/>
      <c r="I382" s="29"/>
      <c r="J382" s="29"/>
      <c r="K382" s="29"/>
      <c r="L382" s="29"/>
      <c r="M382" s="29"/>
      <c r="N382" s="29"/>
      <c r="O382" s="29"/>
      <c r="P382" s="29"/>
      <c r="Q382" s="29"/>
      <c r="R382" s="29"/>
      <c r="S382" s="35"/>
      <c r="T382" s="29"/>
      <c r="U382" s="29">
        <v>10</v>
      </c>
      <c r="V382" s="32">
        <f t="shared" si="31"/>
        <v>10</v>
      </c>
      <c r="W382" s="49"/>
      <c r="X382" s="50"/>
      <c r="Y382" s="23">
        <f t="shared" si="33"/>
        <v>0</v>
      </c>
      <c r="Z382" s="23">
        <f t="shared" si="29"/>
        <v>0</v>
      </c>
      <c r="AA382" s="24">
        <f t="shared" si="30"/>
        <v>0</v>
      </c>
    </row>
    <row r="383" spans="1:27" ht="63.75" x14ac:dyDescent="0.2">
      <c r="A383" s="18">
        <v>353</v>
      </c>
      <c r="B383" s="19" t="s">
        <v>769</v>
      </c>
      <c r="C383" s="10" t="s">
        <v>770</v>
      </c>
      <c r="D383" s="20" t="s">
        <v>29</v>
      </c>
      <c r="E383" s="29"/>
      <c r="F383" s="29"/>
      <c r="G383" s="37"/>
      <c r="H383" s="29"/>
      <c r="I383" s="29"/>
      <c r="J383" s="29"/>
      <c r="K383" s="29"/>
      <c r="L383" s="29"/>
      <c r="M383" s="29"/>
      <c r="N383" s="29"/>
      <c r="O383" s="29"/>
      <c r="P383" s="29"/>
      <c r="Q383" s="29"/>
      <c r="R383" s="29"/>
      <c r="S383" s="35"/>
      <c r="T383" s="29">
        <v>1</v>
      </c>
      <c r="U383" s="29">
        <v>10</v>
      </c>
      <c r="V383" s="32">
        <f t="shared" si="31"/>
        <v>11</v>
      </c>
      <c r="W383" s="49"/>
      <c r="X383" s="50"/>
      <c r="Y383" s="23">
        <f t="shared" si="33"/>
        <v>0</v>
      </c>
      <c r="Z383" s="23">
        <f t="shared" si="29"/>
        <v>0</v>
      </c>
      <c r="AA383" s="24">
        <f t="shared" si="30"/>
        <v>0</v>
      </c>
    </row>
    <row r="384" spans="1:27" ht="25.5" x14ac:dyDescent="0.2">
      <c r="A384" s="18">
        <v>355</v>
      </c>
      <c r="B384" s="19" t="s">
        <v>771</v>
      </c>
      <c r="C384" s="10" t="s">
        <v>772</v>
      </c>
      <c r="D384" s="20" t="s">
        <v>29</v>
      </c>
      <c r="E384" s="29"/>
      <c r="F384" s="29"/>
      <c r="G384" s="37"/>
      <c r="H384" s="29"/>
      <c r="I384" s="29">
        <v>30</v>
      </c>
      <c r="J384" s="29"/>
      <c r="K384" s="29"/>
      <c r="L384" s="29"/>
      <c r="M384" s="29"/>
      <c r="N384" s="29"/>
      <c r="O384" s="29"/>
      <c r="P384" s="29"/>
      <c r="Q384" s="29"/>
      <c r="R384" s="29"/>
      <c r="S384" s="35"/>
      <c r="T384" s="29"/>
      <c r="U384" s="29">
        <v>100</v>
      </c>
      <c r="V384" s="32">
        <f t="shared" si="31"/>
        <v>130</v>
      </c>
      <c r="W384" s="49"/>
      <c r="X384" s="50"/>
      <c r="Y384" s="23">
        <f t="shared" si="33"/>
        <v>0</v>
      </c>
      <c r="Z384" s="23">
        <f t="shared" si="29"/>
        <v>0</v>
      </c>
      <c r="AA384" s="24">
        <f t="shared" si="30"/>
        <v>0</v>
      </c>
    </row>
    <row r="385" spans="1:27" ht="25.5" x14ac:dyDescent="0.2">
      <c r="A385" s="18">
        <v>356</v>
      </c>
      <c r="B385" s="19" t="s">
        <v>773</v>
      </c>
      <c r="C385" s="10" t="s">
        <v>774</v>
      </c>
      <c r="D385" s="20" t="s">
        <v>29</v>
      </c>
      <c r="E385" s="29"/>
      <c r="F385" s="29"/>
      <c r="G385" s="37"/>
      <c r="H385" s="29"/>
      <c r="I385" s="29"/>
      <c r="J385" s="29"/>
      <c r="K385" s="29"/>
      <c r="L385" s="29"/>
      <c r="M385" s="29"/>
      <c r="N385" s="29"/>
      <c r="O385" s="29"/>
      <c r="P385" s="29"/>
      <c r="Q385" s="29"/>
      <c r="R385" s="29"/>
      <c r="S385" s="35"/>
      <c r="T385" s="29"/>
      <c r="U385" s="29"/>
      <c r="V385" s="32">
        <f t="shared" si="31"/>
        <v>0</v>
      </c>
      <c r="W385" s="49"/>
      <c r="X385" s="50"/>
      <c r="Y385" s="23">
        <f t="shared" si="33"/>
        <v>0</v>
      </c>
      <c r="Z385" s="23">
        <f t="shared" si="29"/>
        <v>0</v>
      </c>
      <c r="AA385" s="24">
        <f t="shared" si="30"/>
        <v>0</v>
      </c>
    </row>
    <row r="386" spans="1:27" ht="76.5" x14ac:dyDescent="0.2">
      <c r="A386" s="18">
        <v>357</v>
      </c>
      <c r="B386" s="19" t="s">
        <v>775</v>
      </c>
      <c r="C386" s="10" t="s">
        <v>776</v>
      </c>
      <c r="D386" s="20" t="s">
        <v>29</v>
      </c>
      <c r="E386" s="29"/>
      <c r="F386" s="29"/>
      <c r="G386" s="37"/>
      <c r="H386" s="29"/>
      <c r="I386" s="29"/>
      <c r="J386" s="29"/>
      <c r="K386" s="29"/>
      <c r="L386" s="29"/>
      <c r="M386" s="29"/>
      <c r="N386" s="29"/>
      <c r="O386" s="29"/>
      <c r="P386" s="29"/>
      <c r="Q386" s="29"/>
      <c r="R386" s="29"/>
      <c r="S386" s="35"/>
      <c r="T386" s="29"/>
      <c r="U386" s="29"/>
      <c r="V386" s="32">
        <f t="shared" ref="V386:V392" si="34">SUM(E386:U386)</f>
        <v>0</v>
      </c>
      <c r="W386" s="49"/>
      <c r="X386" s="50"/>
      <c r="Y386" s="23">
        <f t="shared" si="33"/>
        <v>0</v>
      </c>
      <c r="Z386" s="23">
        <f t="shared" si="29"/>
        <v>0</v>
      </c>
      <c r="AA386" s="24">
        <f t="shared" si="30"/>
        <v>0</v>
      </c>
    </row>
    <row r="387" spans="1:27" ht="38.25" x14ac:dyDescent="0.2">
      <c r="A387" s="18">
        <v>358</v>
      </c>
      <c r="B387" s="19" t="s">
        <v>777</v>
      </c>
      <c r="C387" s="10" t="s">
        <v>778</v>
      </c>
      <c r="D387" s="20" t="s">
        <v>29</v>
      </c>
      <c r="E387" s="29"/>
      <c r="F387" s="29"/>
      <c r="G387" s="37"/>
      <c r="H387" s="29"/>
      <c r="I387" s="29"/>
      <c r="J387" s="29"/>
      <c r="K387" s="29"/>
      <c r="L387" s="29"/>
      <c r="M387" s="29"/>
      <c r="N387" s="29"/>
      <c r="O387" s="29"/>
      <c r="P387" s="29"/>
      <c r="Q387" s="29"/>
      <c r="R387" s="29"/>
      <c r="S387" s="35"/>
      <c r="T387" s="29"/>
      <c r="U387" s="29"/>
      <c r="V387" s="32">
        <f t="shared" si="34"/>
        <v>0</v>
      </c>
      <c r="W387" s="49"/>
      <c r="X387" s="50"/>
      <c r="Y387" s="23">
        <f t="shared" si="33"/>
        <v>0</v>
      </c>
      <c r="Z387" s="23">
        <f t="shared" si="29"/>
        <v>0</v>
      </c>
      <c r="AA387" s="24">
        <f t="shared" si="30"/>
        <v>0</v>
      </c>
    </row>
    <row r="388" spans="1:27" ht="153" x14ac:dyDescent="0.2">
      <c r="A388" s="18">
        <v>359</v>
      </c>
      <c r="B388" s="19" t="s">
        <v>779</v>
      </c>
      <c r="C388" s="10" t="s">
        <v>780</v>
      </c>
      <c r="D388" s="20" t="s">
        <v>29</v>
      </c>
      <c r="E388" s="29"/>
      <c r="F388" s="29"/>
      <c r="G388" s="37"/>
      <c r="H388" s="29"/>
      <c r="I388" s="29"/>
      <c r="J388" s="29"/>
      <c r="K388" s="29"/>
      <c r="L388" s="29"/>
      <c r="M388" s="29">
        <v>10</v>
      </c>
      <c r="N388" s="29"/>
      <c r="O388" s="29"/>
      <c r="P388" s="29"/>
      <c r="Q388" s="29"/>
      <c r="R388" s="29"/>
      <c r="S388" s="35"/>
      <c r="T388" s="29">
        <v>1</v>
      </c>
      <c r="U388" s="29"/>
      <c r="V388" s="32">
        <f t="shared" si="34"/>
        <v>11</v>
      </c>
      <c r="W388" s="49"/>
      <c r="X388" s="50"/>
      <c r="Y388" s="23">
        <f t="shared" si="33"/>
        <v>0</v>
      </c>
      <c r="Z388" s="23">
        <f t="shared" si="29"/>
        <v>0</v>
      </c>
      <c r="AA388" s="24">
        <f t="shared" si="30"/>
        <v>0</v>
      </c>
    </row>
    <row r="389" spans="1:27" ht="165" customHeight="1" x14ac:dyDescent="0.2">
      <c r="A389" s="18">
        <v>360</v>
      </c>
      <c r="B389" s="19" t="s">
        <v>781</v>
      </c>
      <c r="C389" s="10" t="s">
        <v>782</v>
      </c>
      <c r="D389" s="20" t="s">
        <v>29</v>
      </c>
      <c r="E389" s="29"/>
      <c r="F389" s="29"/>
      <c r="G389" s="37"/>
      <c r="H389" s="29"/>
      <c r="I389" s="29"/>
      <c r="J389" s="29"/>
      <c r="K389" s="29"/>
      <c r="L389" s="29"/>
      <c r="M389" s="29"/>
      <c r="N389" s="29"/>
      <c r="O389" s="29"/>
      <c r="P389" s="29"/>
      <c r="Q389" s="29"/>
      <c r="R389" s="29"/>
      <c r="S389" s="35">
        <v>25</v>
      </c>
      <c r="T389" s="29">
        <v>1</v>
      </c>
      <c r="U389" s="29"/>
      <c r="V389" s="32">
        <f t="shared" si="34"/>
        <v>26</v>
      </c>
      <c r="W389" s="49"/>
      <c r="X389" s="50"/>
      <c r="Y389" s="23">
        <f t="shared" si="33"/>
        <v>0</v>
      </c>
      <c r="Z389" s="23">
        <f t="shared" si="29"/>
        <v>0</v>
      </c>
      <c r="AA389" s="24">
        <f t="shared" si="30"/>
        <v>0</v>
      </c>
    </row>
    <row r="390" spans="1:27" ht="83.25" customHeight="1" x14ac:dyDescent="0.2">
      <c r="A390" s="18">
        <v>361</v>
      </c>
      <c r="B390" s="19" t="s">
        <v>783</v>
      </c>
      <c r="C390" s="10" t="s">
        <v>784</v>
      </c>
      <c r="D390" s="20" t="s">
        <v>29</v>
      </c>
      <c r="E390" s="29"/>
      <c r="F390" s="29"/>
      <c r="G390" s="37"/>
      <c r="H390" s="29"/>
      <c r="I390" s="29"/>
      <c r="J390" s="29"/>
      <c r="K390" s="29"/>
      <c r="L390" s="29"/>
      <c r="M390" s="29">
        <v>5</v>
      </c>
      <c r="N390" s="29"/>
      <c r="O390" s="29"/>
      <c r="P390" s="29"/>
      <c r="Q390" s="29"/>
      <c r="R390" s="29"/>
      <c r="S390" s="35">
        <v>25</v>
      </c>
      <c r="T390" s="29">
        <v>5</v>
      </c>
      <c r="U390" s="29"/>
      <c r="V390" s="32">
        <f t="shared" si="34"/>
        <v>35</v>
      </c>
      <c r="W390" s="49"/>
      <c r="X390" s="50"/>
      <c r="Y390" s="23">
        <f t="shared" si="33"/>
        <v>0</v>
      </c>
      <c r="Z390" s="23">
        <f t="shared" ref="Z390:Z416" si="35">Y390*0.23</f>
        <v>0</v>
      </c>
      <c r="AA390" s="24">
        <f t="shared" ref="AA390:AA416" si="36">Z390+Y390</f>
        <v>0</v>
      </c>
    </row>
    <row r="391" spans="1:27" ht="83.25" customHeight="1" x14ac:dyDescent="0.2">
      <c r="A391" s="18">
        <v>362</v>
      </c>
      <c r="B391" s="19" t="s">
        <v>785</v>
      </c>
      <c r="C391" s="10" t="s">
        <v>786</v>
      </c>
      <c r="D391" s="20" t="s">
        <v>29</v>
      </c>
      <c r="E391" s="29"/>
      <c r="F391" s="29"/>
      <c r="G391" s="37"/>
      <c r="H391" s="29">
        <v>3</v>
      </c>
      <c r="I391" s="29"/>
      <c r="J391" s="29"/>
      <c r="K391" s="29"/>
      <c r="L391" s="29"/>
      <c r="M391" s="29"/>
      <c r="N391" s="29"/>
      <c r="O391" s="29"/>
      <c r="P391" s="29"/>
      <c r="Q391" s="29"/>
      <c r="R391" s="29"/>
      <c r="S391" s="35">
        <v>10</v>
      </c>
      <c r="T391" s="29">
        <v>2</v>
      </c>
      <c r="U391" s="29"/>
      <c r="V391" s="32">
        <f t="shared" si="34"/>
        <v>15</v>
      </c>
      <c r="W391" s="49"/>
      <c r="X391" s="50"/>
      <c r="Y391" s="23">
        <f t="shared" si="33"/>
        <v>0</v>
      </c>
      <c r="Z391" s="23">
        <f t="shared" si="35"/>
        <v>0</v>
      </c>
      <c r="AA391" s="24">
        <f t="shared" si="36"/>
        <v>0</v>
      </c>
    </row>
    <row r="392" spans="1:27" ht="83.25" customHeight="1" x14ac:dyDescent="0.2">
      <c r="A392" s="18">
        <v>363</v>
      </c>
      <c r="B392" s="19" t="s">
        <v>787</v>
      </c>
      <c r="C392" s="10" t="s">
        <v>788</v>
      </c>
      <c r="D392" s="20" t="s">
        <v>29</v>
      </c>
      <c r="E392" s="29"/>
      <c r="F392" s="29"/>
      <c r="G392" s="37"/>
      <c r="H392" s="29"/>
      <c r="I392" s="29"/>
      <c r="J392" s="29"/>
      <c r="K392" s="29"/>
      <c r="L392" s="29"/>
      <c r="M392" s="29"/>
      <c r="N392" s="29"/>
      <c r="O392" s="29"/>
      <c r="P392" s="29"/>
      <c r="Q392" s="29"/>
      <c r="R392" s="29"/>
      <c r="S392" s="35">
        <v>30</v>
      </c>
      <c r="T392" s="29"/>
      <c r="U392" s="29"/>
      <c r="V392" s="32">
        <f t="shared" si="34"/>
        <v>30</v>
      </c>
      <c r="W392" s="49"/>
      <c r="X392" s="50"/>
      <c r="Y392" s="23">
        <f t="shared" si="33"/>
        <v>0</v>
      </c>
      <c r="Z392" s="23">
        <f t="shared" si="35"/>
        <v>0</v>
      </c>
      <c r="AA392" s="24">
        <f t="shared" si="36"/>
        <v>0</v>
      </c>
    </row>
    <row r="393" spans="1:27" ht="51" x14ac:dyDescent="0.2">
      <c r="A393" s="18">
        <v>364</v>
      </c>
      <c r="B393" s="19" t="s">
        <v>789</v>
      </c>
      <c r="C393" s="58" t="s">
        <v>790</v>
      </c>
      <c r="D393" s="20" t="s">
        <v>29</v>
      </c>
      <c r="E393" s="29"/>
      <c r="F393" s="29"/>
      <c r="G393" s="37"/>
      <c r="H393" s="29"/>
      <c r="I393" s="29"/>
      <c r="J393" s="29"/>
      <c r="K393" s="29"/>
      <c r="L393" s="29"/>
      <c r="M393" s="29"/>
      <c r="N393" s="29"/>
      <c r="O393" s="29"/>
      <c r="P393" s="29"/>
      <c r="Q393" s="29"/>
      <c r="R393" s="29"/>
      <c r="S393" s="35">
        <v>20</v>
      </c>
      <c r="T393" s="29"/>
      <c r="U393" s="29"/>
      <c r="V393" s="32">
        <f>SUM(D393:U393)</f>
        <v>20</v>
      </c>
      <c r="W393" s="49"/>
      <c r="X393" s="50"/>
      <c r="Y393" s="23">
        <f t="shared" si="33"/>
        <v>0</v>
      </c>
      <c r="Z393" s="23">
        <f t="shared" si="35"/>
        <v>0</v>
      </c>
      <c r="AA393" s="24">
        <f t="shared" si="36"/>
        <v>0</v>
      </c>
    </row>
    <row r="394" spans="1:27" ht="84.75" customHeight="1" x14ac:dyDescent="0.2">
      <c r="A394" s="18">
        <v>365</v>
      </c>
      <c r="B394" s="19" t="s">
        <v>791</v>
      </c>
      <c r="C394" s="59" t="s">
        <v>792</v>
      </c>
      <c r="D394" s="20" t="s">
        <v>29</v>
      </c>
      <c r="E394" s="29">
        <v>100</v>
      </c>
      <c r="F394" s="29"/>
      <c r="G394" s="37"/>
      <c r="H394" s="29"/>
      <c r="I394" s="29"/>
      <c r="J394" s="29"/>
      <c r="K394" s="29"/>
      <c r="L394" s="29"/>
      <c r="M394" s="29"/>
      <c r="N394" s="29"/>
      <c r="O394" s="29">
        <v>40</v>
      </c>
      <c r="P394" s="29"/>
      <c r="Q394" s="29"/>
      <c r="R394" s="29"/>
      <c r="S394" s="35"/>
      <c r="T394" s="29"/>
      <c r="U394" s="29"/>
      <c r="V394" s="32">
        <f t="shared" ref="V394:V404" si="37">SUM(E394:U394)</f>
        <v>140</v>
      </c>
      <c r="W394" s="49"/>
      <c r="X394" s="50"/>
      <c r="Y394" s="23">
        <f t="shared" si="33"/>
        <v>0</v>
      </c>
      <c r="Z394" s="23">
        <f t="shared" si="35"/>
        <v>0</v>
      </c>
      <c r="AA394" s="24">
        <f t="shared" si="36"/>
        <v>0</v>
      </c>
    </row>
    <row r="395" spans="1:27" ht="84.75" customHeight="1" x14ac:dyDescent="0.2">
      <c r="A395" s="18">
        <v>366</v>
      </c>
      <c r="B395" s="19" t="s">
        <v>793</v>
      </c>
      <c r="C395" s="59" t="s">
        <v>794</v>
      </c>
      <c r="D395" s="20" t="s">
        <v>29</v>
      </c>
      <c r="E395" s="29"/>
      <c r="F395" s="29"/>
      <c r="G395" s="37"/>
      <c r="H395" s="29"/>
      <c r="I395" s="29"/>
      <c r="J395" s="29"/>
      <c r="K395" s="29"/>
      <c r="L395" s="29"/>
      <c r="M395" s="29"/>
      <c r="N395" s="29"/>
      <c r="O395" s="29"/>
      <c r="P395" s="29"/>
      <c r="Q395" s="29"/>
      <c r="R395" s="29"/>
      <c r="S395" s="35"/>
      <c r="T395" s="29">
        <v>120</v>
      </c>
      <c r="U395" s="29"/>
      <c r="V395" s="32">
        <f t="shared" si="37"/>
        <v>120</v>
      </c>
      <c r="W395" s="49"/>
      <c r="X395" s="50"/>
      <c r="Y395" s="23">
        <f t="shared" si="33"/>
        <v>0</v>
      </c>
      <c r="Z395" s="23">
        <f t="shared" si="35"/>
        <v>0</v>
      </c>
      <c r="AA395" s="24">
        <f t="shared" si="36"/>
        <v>0</v>
      </c>
    </row>
    <row r="396" spans="1:27" ht="84.75" customHeight="1" x14ac:dyDescent="0.2">
      <c r="A396" s="18">
        <v>367</v>
      </c>
      <c r="B396" s="19" t="s">
        <v>795</v>
      </c>
      <c r="C396" s="59" t="s">
        <v>796</v>
      </c>
      <c r="D396" s="20" t="s">
        <v>229</v>
      </c>
      <c r="E396" s="29"/>
      <c r="F396" s="29"/>
      <c r="G396" s="37"/>
      <c r="H396" s="29"/>
      <c r="I396" s="29"/>
      <c r="J396" s="29">
        <v>1</v>
      </c>
      <c r="K396" s="29">
        <v>1</v>
      </c>
      <c r="L396" s="29"/>
      <c r="M396" s="29"/>
      <c r="N396" s="29"/>
      <c r="O396" s="29"/>
      <c r="P396" s="29"/>
      <c r="Q396" s="29"/>
      <c r="R396" s="29"/>
      <c r="S396" s="35"/>
      <c r="T396" s="29"/>
      <c r="U396" s="29"/>
      <c r="V396" s="32">
        <f t="shared" si="37"/>
        <v>2</v>
      </c>
      <c r="W396" s="49"/>
      <c r="X396" s="50"/>
      <c r="Y396" s="23">
        <f t="shared" si="33"/>
        <v>0</v>
      </c>
      <c r="Z396" s="23">
        <f t="shared" si="35"/>
        <v>0</v>
      </c>
      <c r="AA396" s="24">
        <f t="shared" si="36"/>
        <v>0</v>
      </c>
    </row>
    <row r="397" spans="1:27" ht="84.75" customHeight="1" x14ac:dyDescent="0.2">
      <c r="A397" s="18">
        <v>368</v>
      </c>
      <c r="B397" s="19" t="s">
        <v>797</v>
      </c>
      <c r="C397" s="59" t="s">
        <v>798</v>
      </c>
      <c r="D397" s="20" t="s">
        <v>229</v>
      </c>
      <c r="E397" s="29"/>
      <c r="F397" s="29"/>
      <c r="G397" s="37"/>
      <c r="H397" s="29"/>
      <c r="I397" s="29">
        <v>10</v>
      </c>
      <c r="J397" s="29"/>
      <c r="K397" s="29"/>
      <c r="L397" s="29"/>
      <c r="M397" s="29">
        <v>10</v>
      </c>
      <c r="N397" s="29"/>
      <c r="O397" s="29"/>
      <c r="P397" s="29"/>
      <c r="Q397" s="29"/>
      <c r="R397" s="29"/>
      <c r="S397" s="35"/>
      <c r="T397" s="29"/>
      <c r="U397" s="29"/>
      <c r="V397" s="32">
        <f t="shared" si="37"/>
        <v>20</v>
      </c>
      <c r="W397" s="49"/>
      <c r="X397" s="50"/>
      <c r="Y397" s="23">
        <f t="shared" si="33"/>
        <v>0</v>
      </c>
      <c r="Z397" s="23">
        <f t="shared" si="35"/>
        <v>0</v>
      </c>
      <c r="AA397" s="24">
        <f t="shared" si="36"/>
        <v>0</v>
      </c>
    </row>
    <row r="398" spans="1:27" ht="84.75" customHeight="1" x14ac:dyDescent="0.2">
      <c r="A398" s="18">
        <v>369</v>
      </c>
      <c r="B398" s="19" t="s">
        <v>568</v>
      </c>
      <c r="C398" s="59" t="s">
        <v>799</v>
      </c>
      <c r="D398" s="20" t="s">
        <v>800</v>
      </c>
      <c r="E398" s="29"/>
      <c r="F398" s="29"/>
      <c r="G398" s="37"/>
      <c r="H398" s="29"/>
      <c r="I398" s="29"/>
      <c r="J398" s="29"/>
      <c r="K398" s="29"/>
      <c r="L398" s="29"/>
      <c r="M398" s="29"/>
      <c r="N398" s="29"/>
      <c r="O398" s="29"/>
      <c r="P398" s="29"/>
      <c r="Q398" s="29"/>
      <c r="R398" s="29"/>
      <c r="S398" s="35"/>
      <c r="T398" s="29"/>
      <c r="U398" s="29">
        <v>1</v>
      </c>
      <c r="V398" s="32">
        <f t="shared" si="37"/>
        <v>1</v>
      </c>
      <c r="W398" s="49"/>
      <c r="X398" s="50"/>
      <c r="Y398" s="23">
        <f t="shared" si="33"/>
        <v>0</v>
      </c>
      <c r="Z398" s="23">
        <f t="shared" si="35"/>
        <v>0</v>
      </c>
      <c r="AA398" s="24">
        <f t="shared" si="36"/>
        <v>0</v>
      </c>
    </row>
    <row r="399" spans="1:27" ht="84.75" customHeight="1" x14ac:dyDescent="0.2">
      <c r="A399" s="18">
        <v>370</v>
      </c>
      <c r="B399" s="19" t="s">
        <v>504</v>
      </c>
      <c r="C399" s="59" t="s">
        <v>801</v>
      </c>
      <c r="D399" s="20" t="s">
        <v>29</v>
      </c>
      <c r="E399" s="29"/>
      <c r="F399" s="29"/>
      <c r="G399" s="37"/>
      <c r="H399" s="29"/>
      <c r="I399" s="29"/>
      <c r="J399" s="29"/>
      <c r="K399" s="29"/>
      <c r="L399" s="29"/>
      <c r="M399" s="29"/>
      <c r="N399" s="29"/>
      <c r="O399" s="29"/>
      <c r="P399" s="29"/>
      <c r="Q399" s="29"/>
      <c r="R399" s="29"/>
      <c r="S399" s="35"/>
      <c r="T399" s="29"/>
      <c r="U399" s="29"/>
      <c r="V399" s="32">
        <f t="shared" si="37"/>
        <v>0</v>
      </c>
      <c r="W399" s="49"/>
      <c r="X399" s="50"/>
      <c r="Y399" s="23">
        <f t="shared" si="33"/>
        <v>0</v>
      </c>
      <c r="Z399" s="23">
        <f t="shared" si="35"/>
        <v>0</v>
      </c>
      <c r="AA399" s="24">
        <f t="shared" si="36"/>
        <v>0</v>
      </c>
    </row>
    <row r="400" spans="1:27" ht="84.75" customHeight="1" x14ac:dyDescent="0.2">
      <c r="A400" s="18">
        <v>371</v>
      </c>
      <c r="B400" s="19" t="s">
        <v>802</v>
      </c>
      <c r="C400" s="59" t="s">
        <v>803</v>
      </c>
      <c r="D400" s="20" t="s">
        <v>29</v>
      </c>
      <c r="E400" s="29"/>
      <c r="F400" s="29"/>
      <c r="G400" s="37"/>
      <c r="H400" s="29">
        <v>2</v>
      </c>
      <c r="I400" s="29"/>
      <c r="J400" s="29"/>
      <c r="K400" s="29"/>
      <c r="L400" s="29"/>
      <c r="M400" s="29"/>
      <c r="N400" s="29"/>
      <c r="O400" s="29"/>
      <c r="P400" s="29"/>
      <c r="Q400" s="29"/>
      <c r="R400" s="29"/>
      <c r="S400" s="35"/>
      <c r="T400" s="29"/>
      <c r="U400" s="29"/>
      <c r="V400" s="32">
        <f t="shared" si="37"/>
        <v>2</v>
      </c>
      <c r="W400" s="49"/>
      <c r="X400" s="50"/>
      <c r="Y400" s="23">
        <f t="shared" si="33"/>
        <v>0</v>
      </c>
      <c r="Z400" s="23">
        <f t="shared" si="35"/>
        <v>0</v>
      </c>
      <c r="AA400" s="24">
        <f t="shared" si="36"/>
        <v>0</v>
      </c>
    </row>
    <row r="401" spans="1:27" ht="84.75" customHeight="1" x14ac:dyDescent="0.2">
      <c r="A401" s="18">
        <v>372</v>
      </c>
      <c r="B401" s="19" t="s">
        <v>804</v>
      </c>
      <c r="C401" s="59" t="s">
        <v>805</v>
      </c>
      <c r="D401" s="20" t="s">
        <v>29</v>
      </c>
      <c r="E401" s="29"/>
      <c r="F401" s="29"/>
      <c r="G401" s="37"/>
      <c r="H401" s="29"/>
      <c r="I401" s="29"/>
      <c r="J401" s="29"/>
      <c r="K401" s="29"/>
      <c r="L401" s="29"/>
      <c r="M401" s="29"/>
      <c r="N401" s="29"/>
      <c r="O401" s="29"/>
      <c r="P401" s="29"/>
      <c r="Q401" s="29"/>
      <c r="R401" s="29"/>
      <c r="S401" s="35"/>
      <c r="T401" s="29">
        <v>6</v>
      </c>
      <c r="U401" s="29"/>
      <c r="V401" s="32">
        <f t="shared" si="37"/>
        <v>6</v>
      </c>
      <c r="W401" s="49"/>
      <c r="X401" s="50"/>
      <c r="Y401" s="23">
        <f t="shared" si="33"/>
        <v>0</v>
      </c>
      <c r="Z401" s="23">
        <f t="shared" si="35"/>
        <v>0</v>
      </c>
      <c r="AA401" s="24">
        <f t="shared" si="36"/>
        <v>0</v>
      </c>
    </row>
    <row r="402" spans="1:27" ht="84.75" customHeight="1" x14ac:dyDescent="0.2">
      <c r="A402" s="18">
        <v>373</v>
      </c>
      <c r="B402" s="19" t="s">
        <v>806</v>
      </c>
      <c r="C402" s="59" t="s">
        <v>807</v>
      </c>
      <c r="D402" s="20" t="s">
        <v>29</v>
      </c>
      <c r="E402" s="29"/>
      <c r="F402" s="29"/>
      <c r="G402" s="37">
        <v>5</v>
      </c>
      <c r="H402" s="29"/>
      <c r="I402" s="29"/>
      <c r="J402" s="29"/>
      <c r="K402" s="29"/>
      <c r="L402" s="29"/>
      <c r="M402" s="29"/>
      <c r="N402" s="29"/>
      <c r="O402" s="29"/>
      <c r="P402" s="29"/>
      <c r="Q402" s="29"/>
      <c r="R402" s="29"/>
      <c r="S402" s="35">
        <v>20</v>
      </c>
      <c r="T402" s="29">
        <v>5</v>
      </c>
      <c r="U402" s="29"/>
      <c r="V402" s="32">
        <f t="shared" si="37"/>
        <v>30</v>
      </c>
      <c r="W402" s="49"/>
      <c r="X402" s="50"/>
      <c r="Y402" s="23">
        <f t="shared" si="33"/>
        <v>0</v>
      </c>
      <c r="Z402" s="23">
        <f t="shared" si="35"/>
        <v>0</v>
      </c>
      <c r="AA402" s="24">
        <f t="shared" si="36"/>
        <v>0</v>
      </c>
    </row>
    <row r="403" spans="1:27" ht="84.75" customHeight="1" x14ac:dyDescent="0.2">
      <c r="A403" s="18">
        <v>374</v>
      </c>
      <c r="B403" s="19" t="s">
        <v>808</v>
      </c>
      <c r="C403" s="59" t="s">
        <v>809</v>
      </c>
      <c r="D403" s="20" t="s">
        <v>29</v>
      </c>
      <c r="E403" s="29"/>
      <c r="F403" s="29"/>
      <c r="G403" s="37"/>
      <c r="H403" s="29"/>
      <c r="I403" s="29"/>
      <c r="J403" s="29"/>
      <c r="K403" s="29"/>
      <c r="L403" s="29"/>
      <c r="M403" s="29"/>
      <c r="N403" s="29"/>
      <c r="O403" s="29"/>
      <c r="P403" s="29"/>
      <c r="Q403" s="29"/>
      <c r="R403" s="29"/>
      <c r="S403" s="35">
        <v>20</v>
      </c>
      <c r="T403" s="29">
        <v>5</v>
      </c>
      <c r="U403" s="29"/>
      <c r="V403" s="32">
        <f t="shared" si="37"/>
        <v>25</v>
      </c>
      <c r="W403" s="49"/>
      <c r="X403" s="50"/>
      <c r="Y403" s="23">
        <f t="shared" si="33"/>
        <v>0</v>
      </c>
      <c r="Z403" s="23">
        <f t="shared" si="35"/>
        <v>0</v>
      </c>
      <c r="AA403" s="24">
        <f t="shared" si="36"/>
        <v>0</v>
      </c>
    </row>
    <row r="404" spans="1:27" ht="84.75" customHeight="1" x14ac:dyDescent="0.2">
      <c r="A404" s="18">
        <v>375</v>
      </c>
      <c r="B404" s="19" t="s">
        <v>810</v>
      </c>
      <c r="C404" s="59" t="s">
        <v>811</v>
      </c>
      <c r="D404" s="20" t="s">
        <v>29</v>
      </c>
      <c r="E404" s="29"/>
      <c r="F404" s="29"/>
      <c r="G404" s="37"/>
      <c r="H404" s="29"/>
      <c r="I404" s="29"/>
      <c r="J404" s="29"/>
      <c r="K404" s="29"/>
      <c r="L404" s="29"/>
      <c r="M404" s="29"/>
      <c r="N404" s="29"/>
      <c r="O404" s="29"/>
      <c r="P404" s="29"/>
      <c r="Q404" s="29"/>
      <c r="R404" s="29"/>
      <c r="S404" s="35">
        <v>10</v>
      </c>
      <c r="T404" s="29"/>
      <c r="U404" s="29"/>
      <c r="V404" s="32">
        <f t="shared" si="37"/>
        <v>10</v>
      </c>
      <c r="W404" s="49"/>
      <c r="X404" s="50"/>
      <c r="Y404" s="23">
        <f t="shared" si="33"/>
        <v>0</v>
      </c>
      <c r="Z404" s="23">
        <f t="shared" si="35"/>
        <v>0</v>
      </c>
      <c r="AA404" s="24">
        <f t="shared" si="36"/>
        <v>0</v>
      </c>
    </row>
    <row r="405" spans="1:27" ht="23.25" customHeight="1" x14ac:dyDescent="0.2">
      <c r="A405" s="18">
        <v>376</v>
      </c>
      <c r="B405" s="19" t="s">
        <v>755</v>
      </c>
      <c r="C405" s="59" t="s">
        <v>812</v>
      </c>
      <c r="D405" s="20" t="s">
        <v>29</v>
      </c>
      <c r="E405" s="29"/>
      <c r="F405" s="29"/>
      <c r="G405" s="37"/>
      <c r="H405" s="29">
        <v>180</v>
      </c>
      <c r="I405" s="29"/>
      <c r="J405" s="29">
        <v>75</v>
      </c>
      <c r="K405" s="29">
        <v>10</v>
      </c>
      <c r="L405" s="29"/>
      <c r="M405" s="29">
        <v>10</v>
      </c>
      <c r="N405" s="29"/>
      <c r="O405" s="29">
        <v>60</v>
      </c>
      <c r="P405" s="29"/>
      <c r="Q405" s="29"/>
      <c r="R405" s="29"/>
      <c r="S405" s="35">
        <v>20</v>
      </c>
      <c r="T405" s="29"/>
      <c r="U405" s="29"/>
      <c r="V405" s="32">
        <f t="shared" ref="V405:V413" si="38">SUM(E405:U405)</f>
        <v>355</v>
      </c>
      <c r="W405" s="49"/>
      <c r="X405" s="50"/>
      <c r="Y405" s="23">
        <f t="shared" si="33"/>
        <v>0</v>
      </c>
      <c r="Z405" s="23">
        <f t="shared" si="35"/>
        <v>0</v>
      </c>
      <c r="AA405" s="24">
        <f t="shared" si="36"/>
        <v>0</v>
      </c>
    </row>
    <row r="406" spans="1:27" ht="23.25" customHeight="1" x14ac:dyDescent="0.2">
      <c r="A406" s="18">
        <v>377</v>
      </c>
      <c r="B406" s="19" t="s">
        <v>755</v>
      </c>
      <c r="C406" s="59" t="s">
        <v>813</v>
      </c>
      <c r="D406" s="20" t="s">
        <v>29</v>
      </c>
      <c r="E406" s="29"/>
      <c r="F406" s="29"/>
      <c r="G406" s="37"/>
      <c r="H406" s="29"/>
      <c r="I406" s="29"/>
      <c r="J406" s="29"/>
      <c r="K406" s="29"/>
      <c r="L406" s="29"/>
      <c r="M406" s="29"/>
      <c r="N406" s="29"/>
      <c r="O406" s="29"/>
      <c r="P406" s="29"/>
      <c r="Q406" s="29"/>
      <c r="R406" s="29"/>
      <c r="S406" s="35">
        <v>20</v>
      </c>
      <c r="T406" s="29"/>
      <c r="U406" s="29"/>
      <c r="V406" s="32">
        <f t="shared" si="38"/>
        <v>20</v>
      </c>
      <c r="W406" s="49"/>
      <c r="X406" s="50"/>
      <c r="Y406" s="23">
        <f t="shared" si="33"/>
        <v>0</v>
      </c>
      <c r="Z406" s="23">
        <f t="shared" si="35"/>
        <v>0</v>
      </c>
      <c r="AA406" s="24">
        <f t="shared" si="36"/>
        <v>0</v>
      </c>
    </row>
    <row r="407" spans="1:27" ht="23.25" customHeight="1" x14ac:dyDescent="0.2">
      <c r="A407" s="18">
        <v>378</v>
      </c>
      <c r="B407" s="19" t="s">
        <v>755</v>
      </c>
      <c r="C407" s="59" t="s">
        <v>814</v>
      </c>
      <c r="D407" s="20" t="s">
        <v>29</v>
      </c>
      <c r="E407" s="29"/>
      <c r="F407" s="29"/>
      <c r="G407" s="37"/>
      <c r="H407" s="29"/>
      <c r="I407" s="29"/>
      <c r="J407" s="29"/>
      <c r="K407" s="29"/>
      <c r="L407" s="29"/>
      <c r="M407" s="29">
        <v>5</v>
      </c>
      <c r="N407" s="29"/>
      <c r="O407" s="29">
        <v>12</v>
      </c>
      <c r="P407" s="29"/>
      <c r="Q407" s="29"/>
      <c r="R407" s="29"/>
      <c r="S407" s="35">
        <v>20</v>
      </c>
      <c r="T407" s="29"/>
      <c r="U407" s="29"/>
      <c r="V407" s="32">
        <f t="shared" si="38"/>
        <v>37</v>
      </c>
      <c r="W407" s="49"/>
      <c r="X407" s="50"/>
      <c r="Y407" s="23">
        <f t="shared" si="33"/>
        <v>0</v>
      </c>
      <c r="Z407" s="23">
        <f t="shared" si="35"/>
        <v>0</v>
      </c>
      <c r="AA407" s="24">
        <f t="shared" si="36"/>
        <v>0</v>
      </c>
    </row>
    <row r="408" spans="1:27" ht="32.25" customHeight="1" x14ac:dyDescent="0.2">
      <c r="A408" s="18">
        <v>379</v>
      </c>
      <c r="B408" s="19" t="s">
        <v>815</v>
      </c>
      <c r="C408" s="59" t="s">
        <v>816</v>
      </c>
      <c r="D408" s="20" t="s">
        <v>58</v>
      </c>
      <c r="E408" s="29"/>
      <c r="F408" s="29"/>
      <c r="G408" s="37"/>
      <c r="H408" s="29"/>
      <c r="I408" s="29"/>
      <c r="J408" s="29"/>
      <c r="K408" s="29">
        <v>5</v>
      </c>
      <c r="L408" s="29"/>
      <c r="M408" s="29"/>
      <c r="N408" s="29"/>
      <c r="O408" s="29"/>
      <c r="P408" s="29"/>
      <c r="Q408" s="29"/>
      <c r="R408" s="29"/>
      <c r="S408" s="35">
        <v>50</v>
      </c>
      <c r="T408" s="29"/>
      <c r="U408" s="29"/>
      <c r="V408" s="32">
        <f t="shared" si="38"/>
        <v>55</v>
      </c>
      <c r="W408" s="49"/>
      <c r="X408" s="50"/>
      <c r="Y408" s="23">
        <f t="shared" si="33"/>
        <v>0</v>
      </c>
      <c r="Z408" s="23">
        <f t="shared" si="35"/>
        <v>0</v>
      </c>
      <c r="AA408" s="24">
        <f t="shared" si="36"/>
        <v>0</v>
      </c>
    </row>
    <row r="409" spans="1:27" ht="66" customHeight="1" x14ac:dyDescent="0.2">
      <c r="A409" s="18">
        <v>380</v>
      </c>
      <c r="B409" s="19" t="s">
        <v>817</v>
      </c>
      <c r="C409" s="59" t="s">
        <v>818</v>
      </c>
      <c r="D409" s="20" t="s">
        <v>819</v>
      </c>
      <c r="E409" s="29"/>
      <c r="F409" s="29"/>
      <c r="G409" s="37"/>
      <c r="H409" s="29"/>
      <c r="I409" s="29"/>
      <c r="J409" s="29"/>
      <c r="K409" s="29"/>
      <c r="L409" s="29"/>
      <c r="M409" s="29"/>
      <c r="N409" s="29"/>
      <c r="O409" s="29"/>
      <c r="P409" s="29"/>
      <c r="Q409" s="29"/>
      <c r="R409" s="29"/>
      <c r="S409" s="35">
        <v>1</v>
      </c>
      <c r="T409" s="29"/>
      <c r="U409" s="29"/>
      <c r="V409" s="32">
        <f t="shared" si="38"/>
        <v>1</v>
      </c>
      <c r="W409" s="49"/>
      <c r="X409" s="50"/>
      <c r="Y409" s="23">
        <f t="shared" si="33"/>
        <v>0</v>
      </c>
      <c r="Z409" s="23">
        <f t="shared" si="35"/>
        <v>0</v>
      </c>
      <c r="AA409" s="24">
        <f t="shared" si="36"/>
        <v>0</v>
      </c>
    </row>
    <row r="410" spans="1:27" ht="66" customHeight="1" x14ac:dyDescent="0.2">
      <c r="A410" s="18">
        <v>381</v>
      </c>
      <c r="B410" s="19" t="s">
        <v>820</v>
      </c>
      <c r="C410" s="59" t="s">
        <v>821</v>
      </c>
      <c r="D410" s="20" t="s">
        <v>29</v>
      </c>
      <c r="E410" s="29"/>
      <c r="F410" s="29"/>
      <c r="G410" s="37"/>
      <c r="H410" s="29">
        <v>2</v>
      </c>
      <c r="I410" s="29"/>
      <c r="J410" s="29"/>
      <c r="K410" s="29"/>
      <c r="L410" s="29"/>
      <c r="M410" s="29"/>
      <c r="N410" s="29"/>
      <c r="O410" s="29"/>
      <c r="P410" s="29"/>
      <c r="Q410" s="29"/>
      <c r="R410" s="29"/>
      <c r="S410" s="35">
        <v>5</v>
      </c>
      <c r="T410" s="29"/>
      <c r="U410" s="29"/>
      <c r="V410" s="32">
        <f t="shared" si="38"/>
        <v>7</v>
      </c>
      <c r="W410" s="49"/>
      <c r="X410" s="50"/>
      <c r="Y410" s="23">
        <f t="shared" si="33"/>
        <v>0</v>
      </c>
      <c r="Z410" s="23">
        <f t="shared" si="35"/>
        <v>0</v>
      </c>
      <c r="AA410" s="24">
        <f t="shared" si="36"/>
        <v>0</v>
      </c>
    </row>
    <row r="411" spans="1:27" ht="66" customHeight="1" x14ac:dyDescent="0.2">
      <c r="A411" s="18">
        <v>382</v>
      </c>
      <c r="B411" s="19" t="s">
        <v>822</v>
      </c>
      <c r="C411" s="59" t="s">
        <v>823</v>
      </c>
      <c r="D411" s="20" t="s">
        <v>29</v>
      </c>
      <c r="E411" s="29"/>
      <c r="F411" s="29"/>
      <c r="G411" s="37"/>
      <c r="H411" s="29">
        <v>50</v>
      </c>
      <c r="I411" s="29"/>
      <c r="J411" s="29"/>
      <c r="K411" s="29"/>
      <c r="L411" s="29"/>
      <c r="M411" s="29"/>
      <c r="N411" s="29"/>
      <c r="O411" s="29"/>
      <c r="P411" s="29"/>
      <c r="Q411" s="29"/>
      <c r="R411" s="29"/>
      <c r="S411" s="35"/>
      <c r="T411" s="29"/>
      <c r="U411" s="29"/>
      <c r="V411" s="32">
        <f t="shared" si="38"/>
        <v>50</v>
      </c>
      <c r="W411" s="49"/>
      <c r="X411" s="50"/>
      <c r="Y411" s="23">
        <f t="shared" si="33"/>
        <v>0</v>
      </c>
      <c r="Z411" s="23">
        <f t="shared" si="35"/>
        <v>0</v>
      </c>
      <c r="AA411" s="24">
        <f t="shared" si="36"/>
        <v>0</v>
      </c>
    </row>
    <row r="412" spans="1:27" ht="131.25" customHeight="1" x14ac:dyDescent="0.2">
      <c r="A412" s="18">
        <v>383</v>
      </c>
      <c r="B412" s="19" t="s">
        <v>824</v>
      </c>
      <c r="C412" s="59" t="s">
        <v>825</v>
      </c>
      <c r="D412" s="20" t="s">
        <v>29</v>
      </c>
      <c r="E412" s="29"/>
      <c r="F412" s="29"/>
      <c r="G412" s="37"/>
      <c r="H412" s="29"/>
      <c r="I412" s="29"/>
      <c r="J412" s="29"/>
      <c r="K412" s="29"/>
      <c r="L412" s="29"/>
      <c r="M412" s="29"/>
      <c r="N412" s="29"/>
      <c r="O412" s="29"/>
      <c r="P412" s="29"/>
      <c r="Q412" s="29"/>
      <c r="R412" s="29"/>
      <c r="S412" s="35">
        <v>5</v>
      </c>
      <c r="T412" s="29"/>
      <c r="U412" s="60"/>
      <c r="V412" s="32">
        <f t="shared" si="38"/>
        <v>5</v>
      </c>
      <c r="W412" s="49"/>
      <c r="X412" s="50"/>
      <c r="Y412" s="23">
        <f t="shared" si="33"/>
        <v>0</v>
      </c>
      <c r="Z412" s="23">
        <f t="shared" si="35"/>
        <v>0</v>
      </c>
      <c r="AA412" s="24">
        <f t="shared" si="36"/>
        <v>0</v>
      </c>
    </row>
    <row r="413" spans="1:27" ht="66" customHeight="1" x14ac:dyDescent="0.2">
      <c r="A413" s="18">
        <v>384</v>
      </c>
      <c r="B413" s="19" t="s">
        <v>826</v>
      </c>
      <c r="C413" s="59" t="s">
        <v>827</v>
      </c>
      <c r="D413" s="20"/>
      <c r="E413" s="29"/>
      <c r="F413" s="29"/>
      <c r="G413" s="37"/>
      <c r="H413" s="29"/>
      <c r="I413" s="29"/>
      <c r="J413" s="29"/>
      <c r="K413" s="29"/>
      <c r="L413" s="29"/>
      <c r="M413" s="29"/>
      <c r="N413" s="29"/>
      <c r="O413" s="29"/>
      <c r="P413" s="29"/>
      <c r="Q413" s="29"/>
      <c r="R413" s="29"/>
      <c r="S413" s="35">
        <v>10</v>
      </c>
      <c r="T413" s="29"/>
      <c r="U413" s="60"/>
      <c r="V413" s="32">
        <f t="shared" si="38"/>
        <v>10</v>
      </c>
      <c r="W413" s="49"/>
      <c r="X413" s="50"/>
      <c r="Y413" s="23">
        <f t="shared" si="33"/>
        <v>0</v>
      </c>
      <c r="Z413" s="23">
        <f t="shared" si="35"/>
        <v>0</v>
      </c>
      <c r="AA413" s="24">
        <f t="shared" si="36"/>
        <v>0</v>
      </c>
    </row>
    <row r="414" spans="1:27" ht="66" customHeight="1" x14ac:dyDescent="0.2">
      <c r="A414" s="18">
        <v>385</v>
      </c>
      <c r="B414" s="19" t="s">
        <v>826</v>
      </c>
      <c r="C414" s="59" t="s">
        <v>828</v>
      </c>
      <c r="D414" s="20"/>
      <c r="E414" s="29"/>
      <c r="F414" s="29"/>
      <c r="G414" s="37"/>
      <c r="H414" s="29"/>
      <c r="I414" s="29"/>
      <c r="J414" s="29"/>
      <c r="K414" s="29"/>
      <c r="L414" s="29"/>
      <c r="M414" s="29"/>
      <c r="N414" s="29"/>
      <c r="O414" s="29"/>
      <c r="P414" s="29"/>
      <c r="Q414" s="29"/>
      <c r="R414" s="29"/>
      <c r="S414" s="35"/>
      <c r="T414" s="29"/>
      <c r="U414" s="60"/>
      <c r="V414" s="32">
        <f>SUM(D414:U414)</f>
        <v>0</v>
      </c>
      <c r="W414" s="49"/>
      <c r="X414" s="50"/>
      <c r="Y414" s="23">
        <f t="shared" si="33"/>
        <v>0</v>
      </c>
      <c r="Z414" s="23">
        <f t="shared" si="35"/>
        <v>0</v>
      </c>
      <c r="AA414" s="24">
        <f t="shared" si="36"/>
        <v>0</v>
      </c>
    </row>
    <row r="415" spans="1:27" ht="66" customHeight="1" x14ac:dyDescent="0.2">
      <c r="A415" s="18">
        <v>386</v>
      </c>
      <c r="B415" s="19" t="s">
        <v>826</v>
      </c>
      <c r="C415" s="59" t="s">
        <v>829</v>
      </c>
      <c r="D415" s="20"/>
      <c r="E415" s="29"/>
      <c r="F415" s="29"/>
      <c r="G415" s="37"/>
      <c r="H415" s="29"/>
      <c r="I415" s="29"/>
      <c r="J415" s="29"/>
      <c r="K415" s="29"/>
      <c r="L415" s="29"/>
      <c r="M415" s="29"/>
      <c r="N415" s="29"/>
      <c r="O415" s="29"/>
      <c r="P415" s="29"/>
      <c r="Q415" s="29"/>
      <c r="R415" s="29"/>
      <c r="S415" s="35">
        <v>10</v>
      </c>
      <c r="T415" s="29"/>
      <c r="U415" s="60"/>
      <c r="V415" s="32">
        <f>SUM(D415:U415)</f>
        <v>10</v>
      </c>
      <c r="W415" s="49"/>
      <c r="X415" s="50"/>
      <c r="Y415" s="23">
        <f t="shared" si="33"/>
        <v>0</v>
      </c>
      <c r="Z415" s="23">
        <f t="shared" si="35"/>
        <v>0</v>
      </c>
      <c r="AA415" s="24">
        <f t="shared" si="36"/>
        <v>0</v>
      </c>
    </row>
    <row r="416" spans="1:27" ht="66" customHeight="1" x14ac:dyDescent="0.2">
      <c r="A416" s="18">
        <v>387</v>
      </c>
      <c r="B416" s="19" t="s">
        <v>826</v>
      </c>
      <c r="C416" s="59" t="s">
        <v>830</v>
      </c>
      <c r="D416" s="20"/>
      <c r="E416" s="29"/>
      <c r="F416" s="29"/>
      <c r="G416" s="37"/>
      <c r="H416" s="29"/>
      <c r="I416" s="29"/>
      <c r="J416" s="29"/>
      <c r="K416" s="29"/>
      <c r="L416" s="29"/>
      <c r="M416" s="29"/>
      <c r="N416" s="29"/>
      <c r="O416" s="29"/>
      <c r="P416" s="29"/>
      <c r="Q416" s="29"/>
      <c r="R416" s="29"/>
      <c r="S416" s="35"/>
      <c r="T416" s="29"/>
      <c r="U416" s="60"/>
      <c r="V416" s="32">
        <f>SUM(D416:U416)</f>
        <v>0</v>
      </c>
      <c r="W416" s="49"/>
      <c r="X416" s="50"/>
      <c r="Y416" s="23">
        <f t="shared" si="33"/>
        <v>0</v>
      </c>
      <c r="Z416" s="23">
        <f t="shared" si="35"/>
        <v>0</v>
      </c>
      <c r="AA416" s="24">
        <f t="shared" si="36"/>
        <v>0</v>
      </c>
    </row>
    <row r="417" spans="1:27" ht="20.25" customHeight="1" thickBot="1" x14ac:dyDescent="0.25">
      <c r="A417" s="61" t="s">
        <v>831</v>
      </c>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3">
        <f>SUM(Y5:Y416)</f>
        <v>0</v>
      </c>
      <c r="Z417" s="63">
        <f>SUM(Z5:Z416)</f>
        <v>0</v>
      </c>
      <c r="AA417" s="64">
        <f>SUM(AA5:AA416)</f>
        <v>0</v>
      </c>
    </row>
    <row r="418" spans="1:27" x14ac:dyDescent="0.2">
      <c r="V418" s="8"/>
    </row>
    <row r="419" spans="1:27" x14ac:dyDescent="0.2">
      <c r="V419" s="8"/>
    </row>
    <row r="420" spans="1:27" x14ac:dyDescent="0.2">
      <c r="V420" s="8"/>
    </row>
    <row r="421" spans="1:27" x14ac:dyDescent="0.2">
      <c r="V421" s="8"/>
    </row>
    <row r="422" spans="1:27" x14ac:dyDescent="0.2">
      <c r="V422" s="8"/>
    </row>
    <row r="423" spans="1:27" x14ac:dyDescent="0.2">
      <c r="V423" s="8"/>
    </row>
    <row r="424" spans="1:27" x14ac:dyDescent="0.2">
      <c r="V424" s="8"/>
    </row>
    <row r="425" spans="1:27" x14ac:dyDescent="0.2">
      <c r="V425" s="8"/>
    </row>
    <row r="426" spans="1:27" x14ac:dyDescent="0.2">
      <c r="V426" s="8"/>
    </row>
    <row r="427" spans="1:27" x14ac:dyDescent="0.2">
      <c r="V427" s="8"/>
    </row>
    <row r="428" spans="1:27" x14ac:dyDescent="0.2">
      <c r="V428" s="8"/>
    </row>
    <row r="429" spans="1:27" x14ac:dyDescent="0.2">
      <c r="V429" s="8"/>
    </row>
    <row r="430" spans="1:27" x14ac:dyDescent="0.2">
      <c r="V430" s="8"/>
    </row>
    <row r="431" spans="1:27" x14ac:dyDescent="0.2">
      <c r="V431" s="8"/>
    </row>
    <row r="432" spans="1:27" x14ac:dyDescent="0.2">
      <c r="V432" s="8"/>
    </row>
    <row r="433" spans="22:22" x14ac:dyDescent="0.2">
      <c r="V433" s="8"/>
    </row>
    <row r="434" spans="22:22" x14ac:dyDescent="0.2">
      <c r="V434" s="8"/>
    </row>
    <row r="435" spans="22:22" x14ac:dyDescent="0.2">
      <c r="V435" s="8"/>
    </row>
    <row r="436" spans="22:22" x14ac:dyDescent="0.2">
      <c r="V436" s="8"/>
    </row>
    <row r="437" spans="22:22" x14ac:dyDescent="0.2">
      <c r="V437" s="8"/>
    </row>
    <row r="438" spans="22:22" x14ac:dyDescent="0.2">
      <c r="V438" s="8"/>
    </row>
    <row r="439" spans="22:22" x14ac:dyDescent="0.2">
      <c r="V439" s="8"/>
    </row>
    <row r="440" spans="22:22" x14ac:dyDescent="0.2">
      <c r="V440" s="8"/>
    </row>
    <row r="441" spans="22:22" x14ac:dyDescent="0.2">
      <c r="V441" s="8"/>
    </row>
    <row r="442" spans="22:22" x14ac:dyDescent="0.2">
      <c r="V442" s="8"/>
    </row>
    <row r="443" spans="22:22" x14ac:dyDescent="0.2">
      <c r="V443" s="8"/>
    </row>
    <row r="444" spans="22:22" x14ac:dyDescent="0.2">
      <c r="V444" s="8"/>
    </row>
    <row r="445" spans="22:22" x14ac:dyDescent="0.2">
      <c r="V445" s="8"/>
    </row>
    <row r="446" spans="22:22" x14ac:dyDescent="0.2">
      <c r="V446" s="8"/>
    </row>
    <row r="447" spans="22:22" x14ac:dyDescent="0.2">
      <c r="V447" s="8"/>
    </row>
    <row r="448" spans="22:22" x14ac:dyDescent="0.2">
      <c r="V448" s="8"/>
    </row>
    <row r="449" spans="22:22" x14ac:dyDescent="0.2">
      <c r="V449" s="8"/>
    </row>
    <row r="450" spans="22:22" x14ac:dyDescent="0.2">
      <c r="V450" s="8"/>
    </row>
    <row r="451" spans="22:22" x14ac:dyDescent="0.2">
      <c r="V451" s="8"/>
    </row>
    <row r="452" spans="22:22" x14ac:dyDescent="0.2">
      <c r="V452" s="8"/>
    </row>
    <row r="453" spans="22:22" x14ac:dyDescent="0.2">
      <c r="V453" s="8"/>
    </row>
    <row r="454" spans="22:22" x14ac:dyDescent="0.2">
      <c r="V454" s="8"/>
    </row>
    <row r="455" spans="22:22" x14ac:dyDescent="0.2">
      <c r="V455" s="8"/>
    </row>
    <row r="456" spans="22:22" x14ac:dyDescent="0.2">
      <c r="V456" s="8"/>
    </row>
    <row r="457" spans="22:22" x14ac:dyDescent="0.2">
      <c r="V457" s="8"/>
    </row>
    <row r="458" spans="22:22" x14ac:dyDescent="0.2">
      <c r="V458" s="8"/>
    </row>
    <row r="459" spans="22:22" x14ac:dyDescent="0.2">
      <c r="V459" s="8"/>
    </row>
    <row r="460" spans="22:22" x14ac:dyDescent="0.2">
      <c r="V460" s="8"/>
    </row>
    <row r="461" spans="22:22" x14ac:dyDescent="0.2">
      <c r="V461" s="8"/>
    </row>
    <row r="462" spans="22:22" x14ac:dyDescent="0.2">
      <c r="V462" s="8"/>
    </row>
    <row r="463" spans="22:22" x14ac:dyDescent="0.2">
      <c r="V463" s="8"/>
    </row>
    <row r="464" spans="22:22" x14ac:dyDescent="0.2">
      <c r="V464" s="8"/>
    </row>
    <row r="465" spans="22:22" x14ac:dyDescent="0.2">
      <c r="V465" s="8"/>
    </row>
    <row r="466" spans="22:22" x14ac:dyDescent="0.2">
      <c r="V466" s="8"/>
    </row>
    <row r="467" spans="22:22" x14ac:dyDescent="0.2">
      <c r="V467" s="8"/>
    </row>
    <row r="468" spans="22:22" x14ac:dyDescent="0.2">
      <c r="V468" s="8"/>
    </row>
    <row r="469" spans="22:22" x14ac:dyDescent="0.2">
      <c r="V469" s="8"/>
    </row>
    <row r="470" spans="22:22" x14ac:dyDescent="0.2">
      <c r="V470" s="8"/>
    </row>
    <row r="471" spans="22:22" x14ac:dyDescent="0.2">
      <c r="V471" s="8"/>
    </row>
    <row r="472" spans="22:22" x14ac:dyDescent="0.2">
      <c r="V472" s="8"/>
    </row>
    <row r="473" spans="22:22" x14ac:dyDescent="0.2">
      <c r="V473" s="8"/>
    </row>
    <row r="474" spans="22:22" x14ac:dyDescent="0.2">
      <c r="V474" s="8"/>
    </row>
    <row r="475" spans="22:22" x14ac:dyDescent="0.2">
      <c r="V475" s="8"/>
    </row>
    <row r="476" spans="22:22" x14ac:dyDescent="0.2">
      <c r="V476" s="8"/>
    </row>
    <row r="477" spans="22:22" x14ac:dyDescent="0.2">
      <c r="V477" s="8"/>
    </row>
    <row r="478" spans="22:22" x14ac:dyDescent="0.2">
      <c r="V478" s="8"/>
    </row>
    <row r="479" spans="22:22" x14ac:dyDescent="0.2">
      <c r="V479" s="8"/>
    </row>
    <row r="480" spans="22:22" x14ac:dyDescent="0.2">
      <c r="V480" s="8"/>
    </row>
    <row r="481" spans="22:22" x14ac:dyDescent="0.2">
      <c r="V481" s="8"/>
    </row>
    <row r="482" spans="22:22" x14ac:dyDescent="0.2">
      <c r="V482" s="8"/>
    </row>
    <row r="483" spans="22:22" x14ac:dyDescent="0.2">
      <c r="V483" s="8"/>
    </row>
    <row r="484" spans="22:22" x14ac:dyDescent="0.2">
      <c r="V484" s="8"/>
    </row>
    <row r="485" spans="22:22" x14ac:dyDescent="0.2">
      <c r="V485" s="8"/>
    </row>
    <row r="486" spans="22:22" x14ac:dyDescent="0.2">
      <c r="V486" s="8"/>
    </row>
    <row r="487" spans="22:22" x14ac:dyDescent="0.2">
      <c r="V487" s="8"/>
    </row>
    <row r="488" spans="22:22" x14ac:dyDescent="0.2">
      <c r="V488" s="8"/>
    </row>
    <row r="489" spans="22:22" x14ac:dyDescent="0.2">
      <c r="V489" s="8"/>
    </row>
    <row r="490" spans="22:22" x14ac:dyDescent="0.2">
      <c r="V490" s="8"/>
    </row>
    <row r="491" spans="22:22" x14ac:dyDescent="0.2">
      <c r="V491" s="8"/>
    </row>
    <row r="492" spans="22:22" x14ac:dyDescent="0.2">
      <c r="V492" s="8"/>
    </row>
    <row r="493" spans="22:22" x14ac:dyDescent="0.2">
      <c r="V493" s="8"/>
    </row>
    <row r="494" spans="22:22" x14ac:dyDescent="0.2">
      <c r="V494" s="8"/>
    </row>
    <row r="495" spans="22:22" x14ac:dyDescent="0.2">
      <c r="V495" s="8"/>
    </row>
    <row r="496" spans="22:22" x14ac:dyDescent="0.2">
      <c r="V496" s="8"/>
    </row>
    <row r="497" spans="22:22" x14ac:dyDescent="0.2">
      <c r="V497" s="8"/>
    </row>
    <row r="498" spans="22:22" x14ac:dyDescent="0.2">
      <c r="V498" s="8"/>
    </row>
    <row r="499" spans="22:22" x14ac:dyDescent="0.2">
      <c r="V499" s="8"/>
    </row>
    <row r="500" spans="22:22" x14ac:dyDescent="0.2">
      <c r="V500" s="8"/>
    </row>
    <row r="501" spans="22:22" x14ac:dyDescent="0.2">
      <c r="V501" s="8"/>
    </row>
    <row r="502" spans="22:22" x14ac:dyDescent="0.2">
      <c r="V502" s="8"/>
    </row>
    <row r="503" spans="22:22" x14ac:dyDescent="0.2">
      <c r="V503" s="8"/>
    </row>
    <row r="504" spans="22:22" x14ac:dyDescent="0.2">
      <c r="V504" s="8"/>
    </row>
    <row r="505" spans="22:22" x14ac:dyDescent="0.2">
      <c r="V505" s="8"/>
    </row>
    <row r="506" spans="22:22" x14ac:dyDescent="0.2">
      <c r="V506" s="8"/>
    </row>
    <row r="507" spans="22:22" x14ac:dyDescent="0.2">
      <c r="V507" s="8"/>
    </row>
    <row r="508" spans="22:22" x14ac:dyDescent="0.2">
      <c r="V508" s="8"/>
    </row>
    <row r="509" spans="22:22" x14ac:dyDescent="0.2">
      <c r="V509" s="8"/>
    </row>
    <row r="510" spans="22:22" x14ac:dyDescent="0.2">
      <c r="V510" s="8"/>
    </row>
    <row r="511" spans="22:22" x14ac:dyDescent="0.2">
      <c r="V511" s="8"/>
    </row>
    <row r="512" spans="22:22" x14ac:dyDescent="0.2">
      <c r="V512" s="8"/>
    </row>
    <row r="513" spans="22:22" x14ac:dyDescent="0.2">
      <c r="V513" s="8"/>
    </row>
    <row r="514" spans="22:22" x14ac:dyDescent="0.2">
      <c r="V514" s="8"/>
    </row>
    <row r="515" spans="22:22" x14ac:dyDescent="0.2">
      <c r="V515" s="8"/>
    </row>
    <row r="516" spans="22:22" x14ac:dyDescent="0.2">
      <c r="V516" s="8"/>
    </row>
    <row r="517" spans="22:22" x14ac:dyDescent="0.2">
      <c r="V517" s="8"/>
    </row>
    <row r="518" spans="22:22" x14ac:dyDescent="0.2">
      <c r="V518" s="8"/>
    </row>
    <row r="519" spans="22:22" x14ac:dyDescent="0.2">
      <c r="V519" s="8"/>
    </row>
    <row r="520" spans="22:22" x14ac:dyDescent="0.2">
      <c r="V520" s="8"/>
    </row>
    <row r="521" spans="22:22" x14ac:dyDescent="0.2">
      <c r="V521" s="8"/>
    </row>
    <row r="522" spans="22:22" x14ac:dyDescent="0.2">
      <c r="V522" s="8"/>
    </row>
    <row r="523" spans="22:22" x14ac:dyDescent="0.2">
      <c r="V523" s="8"/>
    </row>
    <row r="524" spans="22:22" x14ac:dyDescent="0.2">
      <c r="V524" s="8"/>
    </row>
    <row r="525" spans="22:22" x14ac:dyDescent="0.2">
      <c r="V525" s="8"/>
    </row>
    <row r="526" spans="22:22" x14ac:dyDescent="0.2">
      <c r="V526" s="8"/>
    </row>
    <row r="527" spans="22:22" x14ac:dyDescent="0.2">
      <c r="V527" s="8"/>
    </row>
    <row r="528" spans="22:22" x14ac:dyDescent="0.2">
      <c r="V528" s="8"/>
    </row>
    <row r="529" spans="22:22" x14ac:dyDescent="0.2">
      <c r="V529" s="8"/>
    </row>
    <row r="530" spans="22:22" x14ac:dyDescent="0.2">
      <c r="V530" s="8"/>
    </row>
    <row r="531" spans="22:22" x14ac:dyDescent="0.2">
      <c r="V531" s="8"/>
    </row>
    <row r="532" spans="22:22" x14ac:dyDescent="0.2">
      <c r="V532" s="8"/>
    </row>
    <row r="533" spans="22:22" x14ac:dyDescent="0.2">
      <c r="V533" s="8"/>
    </row>
    <row r="534" spans="22:22" x14ac:dyDescent="0.2">
      <c r="V534" s="8"/>
    </row>
    <row r="535" spans="22:22" x14ac:dyDescent="0.2">
      <c r="V535" s="8"/>
    </row>
    <row r="536" spans="22:22" x14ac:dyDescent="0.2">
      <c r="V536" s="8"/>
    </row>
    <row r="537" spans="22:22" x14ac:dyDescent="0.2">
      <c r="V537" s="8"/>
    </row>
    <row r="538" spans="22:22" x14ac:dyDescent="0.2">
      <c r="V538" s="8"/>
    </row>
    <row r="539" spans="22:22" x14ac:dyDescent="0.2">
      <c r="V539" s="8"/>
    </row>
    <row r="540" spans="22:22" x14ac:dyDescent="0.2">
      <c r="V540" s="8"/>
    </row>
    <row r="541" spans="22:22" x14ac:dyDescent="0.2">
      <c r="V541" s="8"/>
    </row>
    <row r="542" spans="22:22" x14ac:dyDescent="0.2">
      <c r="V542" s="8"/>
    </row>
    <row r="543" spans="22:22" x14ac:dyDescent="0.2">
      <c r="V543" s="8"/>
    </row>
    <row r="544" spans="22:22" x14ac:dyDescent="0.2">
      <c r="V544" s="8"/>
    </row>
    <row r="545" spans="22:22" x14ac:dyDescent="0.2">
      <c r="V545" s="8"/>
    </row>
    <row r="546" spans="22:22" x14ac:dyDescent="0.2">
      <c r="V546" s="8"/>
    </row>
    <row r="547" spans="22:22" x14ac:dyDescent="0.2">
      <c r="V547" s="8"/>
    </row>
    <row r="548" spans="22:22" x14ac:dyDescent="0.2">
      <c r="V548" s="8"/>
    </row>
    <row r="549" spans="22:22" x14ac:dyDescent="0.2">
      <c r="V549" s="8"/>
    </row>
    <row r="550" spans="22:22" x14ac:dyDescent="0.2">
      <c r="V550" s="8"/>
    </row>
    <row r="551" spans="22:22" x14ac:dyDescent="0.2">
      <c r="V551" s="8"/>
    </row>
    <row r="552" spans="22:22" x14ac:dyDescent="0.2">
      <c r="V552" s="8"/>
    </row>
    <row r="553" spans="22:22" x14ac:dyDescent="0.2">
      <c r="V553" s="8"/>
    </row>
    <row r="554" spans="22:22" x14ac:dyDescent="0.2">
      <c r="V554" s="8"/>
    </row>
    <row r="555" spans="22:22" x14ac:dyDescent="0.2">
      <c r="V555" s="8"/>
    </row>
    <row r="556" spans="22:22" x14ac:dyDescent="0.2">
      <c r="V556" s="8"/>
    </row>
    <row r="557" spans="22:22" x14ac:dyDescent="0.2">
      <c r="V557" s="8"/>
    </row>
    <row r="558" spans="22:22" x14ac:dyDescent="0.2">
      <c r="V558" s="8"/>
    </row>
    <row r="559" spans="22:22" x14ac:dyDescent="0.2">
      <c r="V559" s="8"/>
    </row>
    <row r="560" spans="22:22" x14ac:dyDescent="0.2">
      <c r="V560" s="8"/>
    </row>
    <row r="561" spans="22:22" x14ac:dyDescent="0.2">
      <c r="V561" s="8"/>
    </row>
    <row r="562" spans="22:22" x14ac:dyDescent="0.2">
      <c r="V562" s="8"/>
    </row>
    <row r="563" spans="22:22" x14ac:dyDescent="0.2">
      <c r="V563" s="8"/>
    </row>
    <row r="564" spans="22:22" x14ac:dyDescent="0.2">
      <c r="V564" s="8"/>
    </row>
    <row r="565" spans="22:22" x14ac:dyDescent="0.2">
      <c r="V565" s="8"/>
    </row>
    <row r="566" spans="22:22" x14ac:dyDescent="0.2">
      <c r="V566" s="8"/>
    </row>
    <row r="567" spans="22:22" x14ac:dyDescent="0.2">
      <c r="V567" s="8"/>
    </row>
    <row r="568" spans="22:22" x14ac:dyDescent="0.2">
      <c r="V568" s="8"/>
    </row>
    <row r="569" spans="22:22" x14ac:dyDescent="0.2">
      <c r="V569" s="8"/>
    </row>
    <row r="570" spans="22:22" x14ac:dyDescent="0.2">
      <c r="V570" s="8"/>
    </row>
    <row r="571" spans="22:22" x14ac:dyDescent="0.2">
      <c r="V571" s="8"/>
    </row>
    <row r="572" spans="22:22" x14ac:dyDescent="0.2">
      <c r="V572" s="8"/>
    </row>
    <row r="573" spans="22:22" x14ac:dyDescent="0.2">
      <c r="V573" s="8"/>
    </row>
    <row r="574" spans="22:22" x14ac:dyDescent="0.2">
      <c r="V574" s="8"/>
    </row>
    <row r="575" spans="22:22" x14ac:dyDescent="0.2">
      <c r="V575" s="8"/>
    </row>
    <row r="576" spans="22:22" x14ac:dyDescent="0.2">
      <c r="V576" s="8"/>
    </row>
    <row r="577" spans="22:22" x14ac:dyDescent="0.2">
      <c r="V577" s="8"/>
    </row>
    <row r="578" spans="22:22" x14ac:dyDescent="0.2">
      <c r="V578" s="8"/>
    </row>
    <row r="579" spans="22:22" x14ac:dyDescent="0.2">
      <c r="V579" s="8"/>
    </row>
    <row r="580" spans="22:22" x14ac:dyDescent="0.2">
      <c r="V580" s="8"/>
    </row>
    <row r="581" spans="22:22" x14ac:dyDescent="0.2">
      <c r="V581" s="8"/>
    </row>
    <row r="582" spans="22:22" x14ac:dyDescent="0.2">
      <c r="V582" s="8"/>
    </row>
    <row r="583" spans="22:22" x14ac:dyDescent="0.2">
      <c r="V583" s="8"/>
    </row>
    <row r="584" spans="22:22" x14ac:dyDescent="0.2">
      <c r="V584" s="8"/>
    </row>
    <row r="585" spans="22:22" x14ac:dyDescent="0.2">
      <c r="V585" s="8"/>
    </row>
    <row r="586" spans="22:22" x14ac:dyDescent="0.2">
      <c r="V586" s="8"/>
    </row>
    <row r="587" spans="22:22" x14ac:dyDescent="0.2">
      <c r="V587" s="8"/>
    </row>
    <row r="588" spans="22:22" x14ac:dyDescent="0.2">
      <c r="V588" s="8"/>
    </row>
    <row r="589" spans="22:22" x14ac:dyDescent="0.2">
      <c r="V589" s="8"/>
    </row>
    <row r="590" spans="22:22" x14ac:dyDescent="0.2">
      <c r="V590" s="8"/>
    </row>
    <row r="591" spans="22:22" x14ac:dyDescent="0.2">
      <c r="V591" s="8"/>
    </row>
    <row r="592" spans="22:22" x14ac:dyDescent="0.2">
      <c r="V592" s="8"/>
    </row>
    <row r="593" spans="22:22" x14ac:dyDescent="0.2">
      <c r="V593" s="8"/>
    </row>
    <row r="594" spans="22:22" x14ac:dyDescent="0.2">
      <c r="V594" s="8"/>
    </row>
    <row r="595" spans="22:22" x14ac:dyDescent="0.2">
      <c r="V595" s="8"/>
    </row>
    <row r="596" spans="22:22" x14ac:dyDescent="0.2">
      <c r="V596" s="8"/>
    </row>
    <row r="597" spans="22:22" x14ac:dyDescent="0.2">
      <c r="V597" s="8"/>
    </row>
    <row r="598" spans="22:22" x14ac:dyDescent="0.2">
      <c r="V598" s="8"/>
    </row>
    <row r="599" spans="22:22" x14ac:dyDescent="0.2">
      <c r="V599" s="8"/>
    </row>
    <row r="600" spans="22:22" x14ac:dyDescent="0.2">
      <c r="V600" s="8"/>
    </row>
    <row r="601" spans="22:22" x14ac:dyDescent="0.2">
      <c r="V601" s="8"/>
    </row>
    <row r="602" spans="22:22" x14ac:dyDescent="0.2">
      <c r="V602" s="8"/>
    </row>
    <row r="603" spans="22:22" x14ac:dyDescent="0.2">
      <c r="V603" s="8"/>
    </row>
    <row r="604" spans="22:22" x14ac:dyDescent="0.2">
      <c r="V604" s="8"/>
    </row>
    <row r="605" spans="22:22" x14ac:dyDescent="0.2">
      <c r="V605" s="8"/>
    </row>
    <row r="606" spans="22:22" x14ac:dyDescent="0.2">
      <c r="V606" s="8"/>
    </row>
    <row r="607" spans="22:22" x14ac:dyDescent="0.2">
      <c r="V607" s="8"/>
    </row>
    <row r="608" spans="22:22" x14ac:dyDescent="0.2">
      <c r="V608" s="8"/>
    </row>
    <row r="609" spans="22:22" x14ac:dyDescent="0.2">
      <c r="V609" s="8"/>
    </row>
    <row r="610" spans="22:22" x14ac:dyDescent="0.2">
      <c r="V610" s="8"/>
    </row>
    <row r="611" spans="22:22" x14ac:dyDescent="0.2">
      <c r="V611" s="8"/>
    </row>
    <row r="612" spans="22:22" x14ac:dyDescent="0.2">
      <c r="V612" s="8"/>
    </row>
    <row r="613" spans="22:22" x14ac:dyDescent="0.2">
      <c r="V613" s="8"/>
    </row>
    <row r="614" spans="22:22" x14ac:dyDescent="0.2">
      <c r="V614" s="8"/>
    </row>
    <row r="615" spans="22:22" x14ac:dyDescent="0.2">
      <c r="V615" s="8"/>
    </row>
    <row r="616" spans="22:22" x14ac:dyDescent="0.2">
      <c r="V616" s="8"/>
    </row>
    <row r="617" spans="22:22" x14ac:dyDescent="0.2">
      <c r="V617" s="8"/>
    </row>
    <row r="618" spans="22:22" x14ac:dyDescent="0.2">
      <c r="V618" s="8"/>
    </row>
    <row r="619" spans="22:22" x14ac:dyDescent="0.2">
      <c r="V619" s="8"/>
    </row>
    <row r="620" spans="22:22" x14ac:dyDescent="0.2">
      <c r="V620" s="8"/>
    </row>
    <row r="621" spans="22:22" x14ac:dyDescent="0.2">
      <c r="V621" s="8"/>
    </row>
    <row r="622" spans="22:22" x14ac:dyDescent="0.2">
      <c r="V622" s="8"/>
    </row>
    <row r="623" spans="22:22" x14ac:dyDescent="0.2">
      <c r="V623" s="8"/>
    </row>
    <row r="624" spans="22:22" x14ac:dyDescent="0.2">
      <c r="V624" s="8"/>
    </row>
    <row r="625" spans="22:22" x14ac:dyDescent="0.2">
      <c r="V625" s="8"/>
    </row>
    <row r="626" spans="22:22" x14ac:dyDescent="0.2">
      <c r="V626" s="8"/>
    </row>
    <row r="627" spans="22:22" x14ac:dyDescent="0.2">
      <c r="V627" s="8"/>
    </row>
    <row r="628" spans="22:22" x14ac:dyDescent="0.2">
      <c r="V628" s="8"/>
    </row>
    <row r="629" spans="22:22" x14ac:dyDescent="0.2">
      <c r="V629" s="8"/>
    </row>
    <row r="630" spans="22:22" x14ac:dyDescent="0.2">
      <c r="V630" s="8"/>
    </row>
    <row r="631" spans="22:22" x14ac:dyDescent="0.2">
      <c r="V631" s="8"/>
    </row>
    <row r="632" spans="22:22" x14ac:dyDescent="0.2">
      <c r="V632" s="8"/>
    </row>
    <row r="633" spans="22:22" x14ac:dyDescent="0.2">
      <c r="V633" s="8"/>
    </row>
    <row r="634" spans="22:22" x14ac:dyDescent="0.2">
      <c r="V634" s="8"/>
    </row>
    <row r="635" spans="22:22" x14ac:dyDescent="0.2">
      <c r="V635" s="8"/>
    </row>
    <row r="636" spans="22:22" x14ac:dyDescent="0.2">
      <c r="V636" s="8"/>
    </row>
    <row r="637" spans="22:22" x14ac:dyDescent="0.2">
      <c r="V637" s="8"/>
    </row>
    <row r="638" spans="22:22" x14ac:dyDescent="0.2">
      <c r="V638" s="8"/>
    </row>
    <row r="639" spans="22:22" x14ac:dyDescent="0.2">
      <c r="V639" s="8"/>
    </row>
    <row r="640" spans="22:22" x14ac:dyDescent="0.2">
      <c r="V640" s="8"/>
    </row>
    <row r="641" spans="22:22" x14ac:dyDescent="0.2">
      <c r="V641" s="8"/>
    </row>
    <row r="642" spans="22:22" x14ac:dyDescent="0.2">
      <c r="V642" s="8"/>
    </row>
    <row r="643" spans="22:22" x14ac:dyDescent="0.2">
      <c r="V643" s="8"/>
    </row>
    <row r="644" spans="22:22" x14ac:dyDescent="0.2">
      <c r="V644" s="8"/>
    </row>
    <row r="645" spans="22:22" x14ac:dyDescent="0.2">
      <c r="V645" s="8"/>
    </row>
    <row r="646" spans="22:22" x14ac:dyDescent="0.2">
      <c r="V646" s="8"/>
    </row>
    <row r="647" spans="22:22" x14ac:dyDescent="0.2">
      <c r="V647" s="8"/>
    </row>
    <row r="648" spans="22:22" x14ac:dyDescent="0.2">
      <c r="V648" s="8"/>
    </row>
    <row r="649" spans="22:22" x14ac:dyDescent="0.2">
      <c r="V649" s="8"/>
    </row>
    <row r="650" spans="22:22" x14ac:dyDescent="0.2">
      <c r="V650" s="8"/>
    </row>
    <row r="651" spans="22:22" x14ac:dyDescent="0.2">
      <c r="V651" s="8"/>
    </row>
    <row r="652" spans="22:22" x14ac:dyDescent="0.2">
      <c r="V652" s="8"/>
    </row>
    <row r="653" spans="22:22" x14ac:dyDescent="0.2">
      <c r="V653" s="8"/>
    </row>
    <row r="654" spans="22:22" x14ac:dyDescent="0.2">
      <c r="V654" s="8"/>
    </row>
    <row r="655" spans="22:22" x14ac:dyDescent="0.2">
      <c r="V655" s="8"/>
    </row>
    <row r="656" spans="22:22" x14ac:dyDescent="0.2">
      <c r="V656" s="8"/>
    </row>
    <row r="657" spans="22:22" x14ac:dyDescent="0.2">
      <c r="V657" s="8"/>
    </row>
    <row r="658" spans="22:22" x14ac:dyDescent="0.2">
      <c r="V658" s="8"/>
    </row>
    <row r="659" spans="22:22" x14ac:dyDescent="0.2">
      <c r="V659" s="8"/>
    </row>
    <row r="660" spans="22:22" x14ac:dyDescent="0.2">
      <c r="V660" s="8"/>
    </row>
    <row r="661" spans="22:22" x14ac:dyDescent="0.2">
      <c r="V661" s="8"/>
    </row>
    <row r="662" spans="22:22" x14ac:dyDescent="0.2">
      <c r="V662" s="8"/>
    </row>
    <row r="663" spans="22:22" x14ac:dyDescent="0.2">
      <c r="V663" s="8"/>
    </row>
    <row r="664" spans="22:22" x14ac:dyDescent="0.2">
      <c r="V664" s="8"/>
    </row>
    <row r="665" spans="22:22" x14ac:dyDescent="0.2">
      <c r="V665" s="8"/>
    </row>
    <row r="666" spans="22:22" x14ac:dyDescent="0.2">
      <c r="V666" s="8"/>
    </row>
    <row r="667" spans="22:22" x14ac:dyDescent="0.2">
      <c r="V667" s="8"/>
    </row>
    <row r="668" spans="22:22" x14ac:dyDescent="0.2">
      <c r="V668" s="8"/>
    </row>
    <row r="669" spans="22:22" x14ac:dyDescent="0.2">
      <c r="V669" s="8"/>
    </row>
    <row r="670" spans="22:22" x14ac:dyDescent="0.2">
      <c r="V670" s="8"/>
    </row>
    <row r="671" spans="22:22" x14ac:dyDescent="0.2">
      <c r="V671" s="8"/>
    </row>
    <row r="672" spans="22:22" x14ac:dyDescent="0.2">
      <c r="V672" s="8"/>
    </row>
    <row r="673" spans="22:22" x14ac:dyDescent="0.2">
      <c r="V673" s="8"/>
    </row>
    <row r="674" spans="22:22" x14ac:dyDescent="0.2">
      <c r="V674" s="8"/>
    </row>
    <row r="675" spans="22:22" x14ac:dyDescent="0.2">
      <c r="V675" s="8"/>
    </row>
    <row r="676" spans="22:22" x14ac:dyDescent="0.2">
      <c r="V676" s="8"/>
    </row>
    <row r="677" spans="22:22" x14ac:dyDescent="0.2">
      <c r="V677" s="8"/>
    </row>
    <row r="678" spans="22:22" x14ac:dyDescent="0.2">
      <c r="V678" s="8"/>
    </row>
    <row r="679" spans="22:22" x14ac:dyDescent="0.2">
      <c r="V679" s="8"/>
    </row>
    <row r="680" spans="22:22" x14ac:dyDescent="0.2">
      <c r="V680" s="8"/>
    </row>
    <row r="681" spans="22:22" x14ac:dyDescent="0.2">
      <c r="V681" s="8"/>
    </row>
    <row r="682" spans="22:22" x14ac:dyDescent="0.2">
      <c r="V682" s="8"/>
    </row>
    <row r="683" spans="22:22" x14ac:dyDescent="0.2">
      <c r="V683" s="8"/>
    </row>
    <row r="684" spans="22:22" x14ac:dyDescent="0.2">
      <c r="V684" s="8"/>
    </row>
    <row r="685" spans="22:22" x14ac:dyDescent="0.2">
      <c r="V685" s="8"/>
    </row>
    <row r="686" spans="22:22" x14ac:dyDescent="0.2">
      <c r="V686" s="8"/>
    </row>
    <row r="687" spans="22:22" x14ac:dyDescent="0.2">
      <c r="V687" s="8"/>
    </row>
    <row r="688" spans="22:22" x14ac:dyDescent="0.2">
      <c r="V688" s="8"/>
    </row>
    <row r="689" spans="22:22" x14ac:dyDescent="0.2">
      <c r="V689" s="8"/>
    </row>
    <row r="690" spans="22:22" x14ac:dyDescent="0.2">
      <c r="V690" s="8"/>
    </row>
    <row r="691" spans="22:22" x14ac:dyDescent="0.2">
      <c r="V691" s="8"/>
    </row>
    <row r="692" spans="22:22" x14ac:dyDescent="0.2">
      <c r="V692" s="8"/>
    </row>
    <row r="693" spans="22:22" x14ac:dyDescent="0.2">
      <c r="V693" s="8"/>
    </row>
    <row r="694" spans="22:22" x14ac:dyDescent="0.2">
      <c r="V694" s="8"/>
    </row>
    <row r="695" spans="22:22" x14ac:dyDescent="0.2">
      <c r="V695" s="8"/>
    </row>
    <row r="696" spans="22:22" x14ac:dyDescent="0.2">
      <c r="V696" s="8"/>
    </row>
    <row r="697" spans="22:22" x14ac:dyDescent="0.2">
      <c r="V697" s="8"/>
    </row>
    <row r="698" spans="22:22" x14ac:dyDescent="0.2">
      <c r="V698" s="8"/>
    </row>
    <row r="699" spans="22:22" x14ac:dyDescent="0.2">
      <c r="V699" s="8"/>
    </row>
    <row r="700" spans="22:22" x14ac:dyDescent="0.2">
      <c r="V700" s="8"/>
    </row>
    <row r="701" spans="22:22" x14ac:dyDescent="0.2">
      <c r="V701" s="8"/>
    </row>
    <row r="702" spans="22:22" x14ac:dyDescent="0.2">
      <c r="V702" s="8"/>
    </row>
    <row r="703" spans="22:22" x14ac:dyDescent="0.2">
      <c r="V703" s="8"/>
    </row>
    <row r="704" spans="22:22" x14ac:dyDescent="0.2">
      <c r="V704" s="8"/>
    </row>
    <row r="705" spans="22:22" x14ac:dyDescent="0.2">
      <c r="V705" s="8"/>
    </row>
    <row r="706" spans="22:22" x14ac:dyDescent="0.2">
      <c r="V706" s="8"/>
    </row>
    <row r="707" spans="22:22" x14ac:dyDescent="0.2">
      <c r="V707" s="8"/>
    </row>
    <row r="708" spans="22:22" x14ac:dyDescent="0.2">
      <c r="V708" s="8"/>
    </row>
    <row r="709" spans="22:22" x14ac:dyDescent="0.2">
      <c r="V709" s="8"/>
    </row>
    <row r="710" spans="22:22" x14ac:dyDescent="0.2">
      <c r="V710" s="8"/>
    </row>
    <row r="711" spans="22:22" x14ac:dyDescent="0.2">
      <c r="V711" s="8"/>
    </row>
    <row r="712" spans="22:22" x14ac:dyDescent="0.2">
      <c r="V712" s="8"/>
    </row>
    <row r="713" spans="22:22" x14ac:dyDescent="0.2">
      <c r="V713" s="8"/>
    </row>
    <row r="714" spans="22:22" x14ac:dyDescent="0.2">
      <c r="V714" s="8"/>
    </row>
    <row r="715" spans="22:22" x14ac:dyDescent="0.2">
      <c r="V715" s="8"/>
    </row>
    <row r="716" spans="22:22" x14ac:dyDescent="0.2">
      <c r="V716" s="8"/>
    </row>
    <row r="717" spans="22:22" x14ac:dyDescent="0.2">
      <c r="V717" s="8"/>
    </row>
    <row r="718" spans="22:22" x14ac:dyDescent="0.2">
      <c r="V718" s="8"/>
    </row>
    <row r="719" spans="22:22" x14ac:dyDescent="0.2">
      <c r="V719" s="8"/>
    </row>
    <row r="720" spans="22:22" x14ac:dyDescent="0.2">
      <c r="V720" s="8"/>
    </row>
    <row r="721" spans="22:22" x14ac:dyDescent="0.2">
      <c r="V721" s="8"/>
    </row>
    <row r="722" spans="22:22" x14ac:dyDescent="0.2">
      <c r="V722" s="8"/>
    </row>
    <row r="723" spans="22:22" x14ac:dyDescent="0.2">
      <c r="V723" s="8"/>
    </row>
    <row r="724" spans="22:22" x14ac:dyDescent="0.2">
      <c r="V724" s="8"/>
    </row>
    <row r="725" spans="22:22" x14ac:dyDescent="0.2">
      <c r="V725" s="8"/>
    </row>
    <row r="726" spans="22:22" x14ac:dyDescent="0.2">
      <c r="V726" s="8"/>
    </row>
    <row r="727" spans="22:22" x14ac:dyDescent="0.2">
      <c r="V727" s="8"/>
    </row>
    <row r="728" spans="22:22" x14ac:dyDescent="0.2">
      <c r="V728" s="8"/>
    </row>
    <row r="729" spans="22:22" x14ac:dyDescent="0.2">
      <c r="V729" s="8"/>
    </row>
    <row r="730" spans="22:22" x14ac:dyDescent="0.2">
      <c r="V730" s="8"/>
    </row>
    <row r="731" spans="22:22" x14ac:dyDescent="0.2">
      <c r="V731" s="8"/>
    </row>
    <row r="732" spans="22:22" x14ac:dyDescent="0.2">
      <c r="V732" s="8"/>
    </row>
    <row r="733" spans="22:22" x14ac:dyDescent="0.2">
      <c r="V733" s="8"/>
    </row>
    <row r="734" spans="22:22" x14ac:dyDescent="0.2">
      <c r="V734" s="8"/>
    </row>
    <row r="735" spans="22:22" x14ac:dyDescent="0.2">
      <c r="V735" s="8"/>
    </row>
    <row r="736" spans="22:22" x14ac:dyDescent="0.2">
      <c r="V736" s="8"/>
    </row>
    <row r="737" spans="22:22" x14ac:dyDescent="0.2">
      <c r="V737" s="8"/>
    </row>
    <row r="738" spans="22:22" x14ac:dyDescent="0.2">
      <c r="V738" s="8"/>
    </row>
    <row r="739" spans="22:22" x14ac:dyDescent="0.2">
      <c r="V739" s="8"/>
    </row>
    <row r="740" spans="22:22" x14ac:dyDescent="0.2">
      <c r="V740" s="8"/>
    </row>
    <row r="741" spans="22:22" x14ac:dyDescent="0.2">
      <c r="V741" s="8"/>
    </row>
    <row r="742" spans="22:22" x14ac:dyDescent="0.2">
      <c r="V742" s="8"/>
    </row>
    <row r="743" spans="22:22" x14ac:dyDescent="0.2">
      <c r="V743" s="8"/>
    </row>
    <row r="744" spans="22:22" x14ac:dyDescent="0.2">
      <c r="V744" s="8"/>
    </row>
    <row r="745" spans="22:22" x14ac:dyDescent="0.2">
      <c r="V745" s="8"/>
    </row>
    <row r="746" spans="22:22" x14ac:dyDescent="0.2">
      <c r="V746" s="8"/>
    </row>
    <row r="747" spans="22:22" x14ac:dyDescent="0.2">
      <c r="V747" s="8"/>
    </row>
    <row r="748" spans="22:22" x14ac:dyDescent="0.2">
      <c r="V748" s="8"/>
    </row>
    <row r="749" spans="22:22" x14ac:dyDescent="0.2">
      <c r="V749" s="8"/>
    </row>
    <row r="750" spans="22:22" x14ac:dyDescent="0.2">
      <c r="V750" s="8"/>
    </row>
    <row r="751" spans="22:22" x14ac:dyDescent="0.2">
      <c r="V751" s="8"/>
    </row>
    <row r="752" spans="22:22" x14ac:dyDescent="0.2">
      <c r="V752" s="8"/>
    </row>
    <row r="753" spans="22:22" x14ac:dyDescent="0.2">
      <c r="V753" s="8"/>
    </row>
    <row r="754" spans="22:22" x14ac:dyDescent="0.2">
      <c r="V754" s="8"/>
    </row>
    <row r="755" spans="22:22" x14ac:dyDescent="0.2">
      <c r="V755" s="8"/>
    </row>
    <row r="756" spans="22:22" x14ac:dyDescent="0.2">
      <c r="V756" s="8"/>
    </row>
    <row r="757" spans="22:22" x14ac:dyDescent="0.2">
      <c r="V757" s="8"/>
    </row>
    <row r="758" spans="22:22" x14ac:dyDescent="0.2">
      <c r="V758" s="8"/>
    </row>
    <row r="759" spans="22:22" x14ac:dyDescent="0.2">
      <c r="V759" s="8"/>
    </row>
    <row r="760" spans="22:22" x14ac:dyDescent="0.2">
      <c r="V760" s="8"/>
    </row>
    <row r="761" spans="22:22" x14ac:dyDescent="0.2">
      <c r="V761" s="8"/>
    </row>
    <row r="762" spans="22:22" x14ac:dyDescent="0.2">
      <c r="V762" s="8"/>
    </row>
    <row r="763" spans="22:22" x14ac:dyDescent="0.2">
      <c r="V763" s="8"/>
    </row>
    <row r="764" spans="22:22" x14ac:dyDescent="0.2">
      <c r="V764" s="8"/>
    </row>
    <row r="765" spans="22:22" x14ac:dyDescent="0.2">
      <c r="V765" s="8"/>
    </row>
    <row r="766" spans="22:22" x14ac:dyDescent="0.2">
      <c r="V766" s="8"/>
    </row>
    <row r="767" spans="22:22" x14ac:dyDescent="0.2">
      <c r="V767" s="8"/>
    </row>
    <row r="768" spans="22:22" x14ac:dyDescent="0.2">
      <c r="V768" s="8"/>
    </row>
    <row r="769" spans="22:22" x14ac:dyDescent="0.2">
      <c r="V769" s="8"/>
    </row>
    <row r="770" spans="22:22" x14ac:dyDescent="0.2">
      <c r="V770" s="8"/>
    </row>
    <row r="771" spans="22:22" x14ac:dyDescent="0.2">
      <c r="V771" s="8"/>
    </row>
    <row r="772" spans="22:22" x14ac:dyDescent="0.2">
      <c r="V772" s="8"/>
    </row>
    <row r="773" spans="22:22" x14ac:dyDescent="0.2">
      <c r="V773" s="8"/>
    </row>
    <row r="774" spans="22:22" x14ac:dyDescent="0.2">
      <c r="V774" s="8"/>
    </row>
    <row r="775" spans="22:22" x14ac:dyDescent="0.2">
      <c r="V775" s="8"/>
    </row>
    <row r="776" spans="22:22" x14ac:dyDescent="0.2">
      <c r="V776" s="8"/>
    </row>
    <row r="777" spans="22:22" x14ac:dyDescent="0.2">
      <c r="V777" s="8"/>
    </row>
    <row r="778" spans="22:22" x14ac:dyDescent="0.2">
      <c r="V778" s="8"/>
    </row>
    <row r="779" spans="22:22" x14ac:dyDescent="0.2">
      <c r="V779" s="8"/>
    </row>
    <row r="780" spans="22:22" x14ac:dyDescent="0.2">
      <c r="V780" s="8"/>
    </row>
    <row r="781" spans="22:22" x14ac:dyDescent="0.2">
      <c r="V781" s="8"/>
    </row>
    <row r="782" spans="22:22" x14ac:dyDescent="0.2">
      <c r="V782" s="8"/>
    </row>
    <row r="783" spans="22:22" x14ac:dyDescent="0.2">
      <c r="V783" s="8"/>
    </row>
    <row r="784" spans="22:22" x14ac:dyDescent="0.2">
      <c r="V784" s="8"/>
    </row>
    <row r="785" spans="22:22" x14ac:dyDescent="0.2">
      <c r="V785" s="8"/>
    </row>
    <row r="786" spans="22:22" x14ac:dyDescent="0.2">
      <c r="V786" s="8"/>
    </row>
    <row r="787" spans="22:22" x14ac:dyDescent="0.2">
      <c r="V787" s="8"/>
    </row>
    <row r="788" spans="22:22" x14ac:dyDescent="0.2">
      <c r="V788" s="8"/>
    </row>
    <row r="789" spans="22:22" x14ac:dyDescent="0.2">
      <c r="V789" s="8"/>
    </row>
    <row r="790" spans="22:22" x14ac:dyDescent="0.2">
      <c r="V790" s="8"/>
    </row>
    <row r="791" spans="22:22" x14ac:dyDescent="0.2">
      <c r="V791" s="8"/>
    </row>
    <row r="792" spans="22:22" x14ac:dyDescent="0.2">
      <c r="V792" s="8"/>
    </row>
    <row r="793" spans="22:22" x14ac:dyDescent="0.2">
      <c r="V793" s="8"/>
    </row>
    <row r="794" spans="22:22" x14ac:dyDescent="0.2">
      <c r="V794" s="8"/>
    </row>
    <row r="795" spans="22:22" x14ac:dyDescent="0.2">
      <c r="V795" s="8"/>
    </row>
    <row r="796" spans="22:22" x14ac:dyDescent="0.2">
      <c r="V796" s="8"/>
    </row>
    <row r="797" spans="22:22" x14ac:dyDescent="0.2">
      <c r="V797" s="8"/>
    </row>
    <row r="798" spans="22:22" x14ac:dyDescent="0.2">
      <c r="V798" s="8"/>
    </row>
    <row r="799" spans="22:22" x14ac:dyDescent="0.2">
      <c r="V799" s="8"/>
    </row>
    <row r="800" spans="22:22" x14ac:dyDescent="0.2">
      <c r="V800" s="8"/>
    </row>
    <row r="801" spans="22:22" x14ac:dyDescent="0.2">
      <c r="V801" s="8"/>
    </row>
    <row r="802" spans="22:22" x14ac:dyDescent="0.2">
      <c r="V802" s="8"/>
    </row>
    <row r="803" spans="22:22" x14ac:dyDescent="0.2">
      <c r="V803" s="8"/>
    </row>
    <row r="804" spans="22:22" x14ac:dyDescent="0.2">
      <c r="V804" s="8"/>
    </row>
    <row r="805" spans="22:22" x14ac:dyDescent="0.2">
      <c r="V805" s="8"/>
    </row>
    <row r="806" spans="22:22" x14ac:dyDescent="0.2">
      <c r="V806" s="8"/>
    </row>
    <row r="807" spans="22:22" x14ac:dyDescent="0.2">
      <c r="V807" s="8"/>
    </row>
    <row r="808" spans="22:22" x14ac:dyDescent="0.2">
      <c r="V808" s="8"/>
    </row>
    <row r="809" spans="22:22" x14ac:dyDescent="0.2">
      <c r="V809" s="8"/>
    </row>
    <row r="810" spans="22:22" x14ac:dyDescent="0.2">
      <c r="V810" s="8"/>
    </row>
    <row r="811" spans="22:22" x14ac:dyDescent="0.2">
      <c r="V811" s="8"/>
    </row>
    <row r="812" spans="22:22" x14ac:dyDescent="0.2">
      <c r="V812" s="8"/>
    </row>
    <row r="813" spans="22:22" x14ac:dyDescent="0.2">
      <c r="V813" s="8"/>
    </row>
    <row r="814" spans="22:22" x14ac:dyDescent="0.2">
      <c r="V814" s="8"/>
    </row>
    <row r="815" spans="22:22" x14ac:dyDescent="0.2">
      <c r="V815" s="8"/>
    </row>
    <row r="816" spans="22:22" x14ac:dyDescent="0.2">
      <c r="V816" s="8"/>
    </row>
    <row r="817" spans="22:22" x14ac:dyDescent="0.2">
      <c r="V817" s="8"/>
    </row>
    <row r="818" spans="22:22" x14ac:dyDescent="0.2">
      <c r="V818" s="8"/>
    </row>
    <row r="819" spans="22:22" x14ac:dyDescent="0.2">
      <c r="V819" s="8"/>
    </row>
    <row r="820" spans="22:22" x14ac:dyDescent="0.2">
      <c r="V820" s="8"/>
    </row>
    <row r="821" spans="22:22" x14ac:dyDescent="0.2">
      <c r="V821" s="8"/>
    </row>
    <row r="822" spans="22:22" x14ac:dyDescent="0.2">
      <c r="V822" s="8"/>
    </row>
    <row r="823" spans="22:22" x14ac:dyDescent="0.2">
      <c r="V823" s="8"/>
    </row>
    <row r="824" spans="22:22" x14ac:dyDescent="0.2">
      <c r="V824" s="8"/>
    </row>
    <row r="825" spans="22:22" x14ac:dyDescent="0.2">
      <c r="V825" s="8"/>
    </row>
    <row r="826" spans="22:22" x14ac:dyDescent="0.2">
      <c r="V826" s="8"/>
    </row>
    <row r="827" spans="22:22" x14ac:dyDescent="0.2">
      <c r="V827" s="8"/>
    </row>
    <row r="828" spans="22:22" x14ac:dyDescent="0.2">
      <c r="V828" s="8"/>
    </row>
    <row r="829" spans="22:22" x14ac:dyDescent="0.2">
      <c r="V829" s="8"/>
    </row>
    <row r="830" spans="22:22" x14ac:dyDescent="0.2">
      <c r="V830" s="8"/>
    </row>
    <row r="831" spans="22:22" x14ac:dyDescent="0.2">
      <c r="V831" s="8"/>
    </row>
    <row r="832" spans="22:22" x14ac:dyDescent="0.2">
      <c r="V832" s="8"/>
    </row>
    <row r="833" spans="22:22" x14ac:dyDescent="0.2">
      <c r="V833" s="8"/>
    </row>
    <row r="834" spans="22:22" x14ac:dyDescent="0.2">
      <c r="V834" s="8"/>
    </row>
    <row r="835" spans="22:22" x14ac:dyDescent="0.2">
      <c r="V835" s="8"/>
    </row>
    <row r="836" spans="22:22" x14ac:dyDescent="0.2">
      <c r="V836" s="8"/>
    </row>
    <row r="837" spans="22:22" x14ac:dyDescent="0.2">
      <c r="V837" s="8"/>
    </row>
    <row r="838" spans="22:22" x14ac:dyDescent="0.2">
      <c r="V838" s="8"/>
    </row>
    <row r="839" spans="22:22" x14ac:dyDescent="0.2">
      <c r="V839" s="8"/>
    </row>
    <row r="840" spans="22:22" x14ac:dyDescent="0.2">
      <c r="V840" s="8"/>
    </row>
    <row r="841" spans="22:22" x14ac:dyDescent="0.2">
      <c r="V841" s="8"/>
    </row>
    <row r="842" spans="22:22" x14ac:dyDescent="0.2">
      <c r="V842" s="8"/>
    </row>
    <row r="843" spans="22:22" x14ac:dyDescent="0.2">
      <c r="V843" s="8"/>
    </row>
    <row r="844" spans="22:22" x14ac:dyDescent="0.2">
      <c r="V844" s="8"/>
    </row>
    <row r="845" spans="22:22" x14ac:dyDescent="0.2">
      <c r="V845" s="8"/>
    </row>
    <row r="846" spans="22:22" x14ac:dyDescent="0.2">
      <c r="V846" s="8"/>
    </row>
    <row r="847" spans="22:22" x14ac:dyDescent="0.2">
      <c r="V847" s="8"/>
    </row>
    <row r="848" spans="22:22" x14ac:dyDescent="0.2">
      <c r="V848" s="8"/>
    </row>
    <row r="849" spans="22:22" x14ac:dyDescent="0.2">
      <c r="V849" s="8"/>
    </row>
    <row r="850" spans="22:22" x14ac:dyDescent="0.2">
      <c r="V850" s="8"/>
    </row>
    <row r="851" spans="22:22" x14ac:dyDescent="0.2">
      <c r="V851" s="8"/>
    </row>
    <row r="852" spans="22:22" x14ac:dyDescent="0.2">
      <c r="V852" s="8"/>
    </row>
    <row r="853" spans="22:22" x14ac:dyDescent="0.2">
      <c r="V853" s="8"/>
    </row>
    <row r="854" spans="22:22" x14ac:dyDescent="0.2">
      <c r="V854" s="8"/>
    </row>
    <row r="855" spans="22:22" x14ac:dyDescent="0.2">
      <c r="V855" s="8"/>
    </row>
    <row r="856" spans="22:22" x14ac:dyDescent="0.2">
      <c r="V856" s="8"/>
    </row>
    <row r="857" spans="22:22" x14ac:dyDescent="0.2">
      <c r="V857" s="8"/>
    </row>
    <row r="858" spans="22:22" x14ac:dyDescent="0.2">
      <c r="V858" s="8"/>
    </row>
    <row r="859" spans="22:22" x14ac:dyDescent="0.2">
      <c r="V859" s="8"/>
    </row>
    <row r="860" spans="22:22" x14ac:dyDescent="0.2">
      <c r="V860" s="8"/>
    </row>
    <row r="861" spans="22:22" x14ac:dyDescent="0.2">
      <c r="V861" s="8"/>
    </row>
    <row r="862" spans="22:22" x14ac:dyDescent="0.2">
      <c r="V862" s="8"/>
    </row>
    <row r="863" spans="22:22" x14ac:dyDescent="0.2">
      <c r="V863" s="8"/>
    </row>
    <row r="864" spans="22:22" x14ac:dyDescent="0.2">
      <c r="V864" s="8"/>
    </row>
    <row r="865" spans="22:22" x14ac:dyDescent="0.2">
      <c r="V865" s="8"/>
    </row>
    <row r="866" spans="22:22" x14ac:dyDescent="0.2">
      <c r="V866" s="8"/>
    </row>
    <row r="867" spans="22:22" x14ac:dyDescent="0.2">
      <c r="V867" s="8"/>
    </row>
    <row r="868" spans="22:22" x14ac:dyDescent="0.2">
      <c r="V868" s="8"/>
    </row>
    <row r="869" spans="22:22" x14ac:dyDescent="0.2">
      <c r="V869" s="8"/>
    </row>
    <row r="870" spans="22:22" x14ac:dyDescent="0.2">
      <c r="V870" s="8"/>
    </row>
    <row r="871" spans="22:22" x14ac:dyDescent="0.2">
      <c r="V871" s="8"/>
    </row>
    <row r="872" spans="22:22" x14ac:dyDescent="0.2">
      <c r="V872" s="8"/>
    </row>
    <row r="873" spans="22:22" x14ac:dyDescent="0.2">
      <c r="V873" s="8"/>
    </row>
    <row r="874" spans="22:22" x14ac:dyDescent="0.2">
      <c r="V874" s="8"/>
    </row>
    <row r="875" spans="22:22" x14ac:dyDescent="0.2">
      <c r="V875" s="8"/>
    </row>
    <row r="876" spans="22:22" x14ac:dyDescent="0.2">
      <c r="V876" s="8"/>
    </row>
    <row r="877" spans="22:22" x14ac:dyDescent="0.2">
      <c r="V877" s="8"/>
    </row>
    <row r="878" spans="22:22" x14ac:dyDescent="0.2">
      <c r="V878" s="8"/>
    </row>
    <row r="879" spans="22:22" x14ac:dyDescent="0.2">
      <c r="V879" s="8"/>
    </row>
    <row r="880" spans="22:22" x14ac:dyDescent="0.2">
      <c r="V880" s="8"/>
    </row>
    <row r="881" spans="22:22" x14ac:dyDescent="0.2">
      <c r="V881" s="8"/>
    </row>
    <row r="882" spans="22:22" x14ac:dyDescent="0.2">
      <c r="V882" s="8"/>
    </row>
    <row r="883" spans="22:22" x14ac:dyDescent="0.2">
      <c r="V883" s="8"/>
    </row>
    <row r="884" spans="22:22" x14ac:dyDescent="0.2">
      <c r="V884" s="8"/>
    </row>
    <row r="885" spans="22:22" x14ac:dyDescent="0.2">
      <c r="V885" s="8"/>
    </row>
    <row r="886" spans="22:22" x14ac:dyDescent="0.2">
      <c r="V886" s="8"/>
    </row>
    <row r="887" spans="22:22" x14ac:dyDescent="0.2">
      <c r="V887" s="8"/>
    </row>
    <row r="888" spans="22:22" x14ac:dyDescent="0.2">
      <c r="V888" s="8"/>
    </row>
    <row r="889" spans="22:22" x14ac:dyDescent="0.2">
      <c r="V889" s="8"/>
    </row>
    <row r="890" spans="22:22" x14ac:dyDescent="0.2">
      <c r="V890" s="8"/>
    </row>
    <row r="891" spans="22:22" x14ac:dyDescent="0.2">
      <c r="V891" s="8"/>
    </row>
    <row r="892" spans="22:22" x14ac:dyDescent="0.2">
      <c r="V892" s="8"/>
    </row>
    <row r="893" spans="22:22" x14ac:dyDescent="0.2">
      <c r="V893" s="8"/>
    </row>
    <row r="894" spans="22:22" x14ac:dyDescent="0.2">
      <c r="V894" s="8"/>
    </row>
    <row r="895" spans="22:22" x14ac:dyDescent="0.2">
      <c r="V895" s="8"/>
    </row>
    <row r="896" spans="22:22" x14ac:dyDescent="0.2">
      <c r="V896" s="8"/>
    </row>
    <row r="897" spans="22:22" x14ac:dyDescent="0.2">
      <c r="V897" s="8"/>
    </row>
    <row r="898" spans="22:22" x14ac:dyDescent="0.2">
      <c r="V898" s="8"/>
    </row>
    <row r="899" spans="22:22" x14ac:dyDescent="0.2">
      <c r="V899" s="8"/>
    </row>
    <row r="900" spans="22:22" x14ac:dyDescent="0.2">
      <c r="V900" s="8"/>
    </row>
    <row r="901" spans="22:22" x14ac:dyDescent="0.2">
      <c r="V901" s="8"/>
    </row>
    <row r="902" spans="22:22" x14ac:dyDescent="0.2">
      <c r="V902" s="8"/>
    </row>
    <row r="903" spans="22:22" x14ac:dyDescent="0.2">
      <c r="V903" s="8"/>
    </row>
    <row r="904" spans="22:22" x14ac:dyDescent="0.2">
      <c r="V904" s="8"/>
    </row>
    <row r="905" spans="22:22" x14ac:dyDescent="0.2">
      <c r="V905" s="8"/>
    </row>
    <row r="906" spans="22:22" x14ac:dyDescent="0.2">
      <c r="V906" s="8"/>
    </row>
    <row r="907" spans="22:22" x14ac:dyDescent="0.2">
      <c r="V907" s="8"/>
    </row>
    <row r="908" spans="22:22" x14ac:dyDescent="0.2">
      <c r="V908" s="8"/>
    </row>
    <row r="909" spans="22:22" x14ac:dyDescent="0.2">
      <c r="V909" s="8"/>
    </row>
    <row r="910" spans="22:22" x14ac:dyDescent="0.2">
      <c r="V910" s="8"/>
    </row>
    <row r="911" spans="22:22" x14ac:dyDescent="0.2">
      <c r="V911" s="8"/>
    </row>
    <row r="912" spans="22:22" x14ac:dyDescent="0.2">
      <c r="V912" s="8"/>
    </row>
    <row r="913" spans="22:22" x14ac:dyDescent="0.2">
      <c r="V913" s="8"/>
    </row>
    <row r="914" spans="22:22" x14ac:dyDescent="0.2">
      <c r="V914" s="8"/>
    </row>
    <row r="915" spans="22:22" x14ac:dyDescent="0.2">
      <c r="V915" s="8"/>
    </row>
    <row r="916" spans="22:22" x14ac:dyDescent="0.2">
      <c r="V916" s="8"/>
    </row>
    <row r="917" spans="22:22" x14ac:dyDescent="0.2">
      <c r="V917" s="8"/>
    </row>
    <row r="918" spans="22:22" x14ac:dyDescent="0.2">
      <c r="V918" s="8"/>
    </row>
    <row r="919" spans="22:22" x14ac:dyDescent="0.2">
      <c r="V919" s="8"/>
    </row>
    <row r="920" spans="22:22" x14ac:dyDescent="0.2">
      <c r="V920" s="8"/>
    </row>
    <row r="921" spans="22:22" x14ac:dyDescent="0.2">
      <c r="V921" s="8"/>
    </row>
    <row r="922" spans="22:22" x14ac:dyDescent="0.2">
      <c r="V922" s="8"/>
    </row>
    <row r="923" spans="22:22" x14ac:dyDescent="0.2">
      <c r="V923" s="8"/>
    </row>
    <row r="924" spans="22:22" x14ac:dyDescent="0.2">
      <c r="V924" s="8"/>
    </row>
    <row r="925" spans="22:22" x14ac:dyDescent="0.2">
      <c r="V925" s="8"/>
    </row>
    <row r="926" spans="22:22" x14ac:dyDescent="0.2">
      <c r="V926" s="8"/>
    </row>
    <row r="927" spans="22:22" x14ac:dyDescent="0.2">
      <c r="V927" s="8"/>
    </row>
    <row r="928" spans="22:22" x14ac:dyDescent="0.2">
      <c r="V928" s="8"/>
    </row>
    <row r="929" spans="22:22" x14ac:dyDescent="0.2">
      <c r="V929" s="8"/>
    </row>
    <row r="930" spans="22:22" x14ac:dyDescent="0.2">
      <c r="V930" s="8"/>
    </row>
    <row r="931" spans="22:22" x14ac:dyDescent="0.2">
      <c r="V931" s="8"/>
    </row>
    <row r="932" spans="22:22" x14ac:dyDescent="0.2">
      <c r="V932" s="8"/>
    </row>
    <row r="933" spans="22:22" x14ac:dyDescent="0.2">
      <c r="V933" s="8"/>
    </row>
    <row r="934" spans="22:22" x14ac:dyDescent="0.2">
      <c r="V934" s="8"/>
    </row>
    <row r="935" spans="22:22" x14ac:dyDescent="0.2">
      <c r="V935" s="8"/>
    </row>
    <row r="936" spans="22:22" x14ac:dyDescent="0.2">
      <c r="V936" s="8"/>
    </row>
    <row r="937" spans="22:22" x14ac:dyDescent="0.2">
      <c r="V937" s="8"/>
    </row>
    <row r="938" spans="22:22" x14ac:dyDescent="0.2">
      <c r="V938" s="8"/>
    </row>
    <row r="939" spans="22:22" x14ac:dyDescent="0.2">
      <c r="V939" s="8"/>
    </row>
    <row r="940" spans="22:22" x14ac:dyDescent="0.2">
      <c r="V940" s="8"/>
    </row>
    <row r="941" spans="22:22" x14ac:dyDescent="0.2">
      <c r="V941" s="8"/>
    </row>
    <row r="942" spans="22:22" x14ac:dyDescent="0.2">
      <c r="V942" s="8"/>
    </row>
    <row r="943" spans="22:22" x14ac:dyDescent="0.2">
      <c r="V943" s="8"/>
    </row>
    <row r="944" spans="22:22" x14ac:dyDescent="0.2">
      <c r="V944" s="8"/>
    </row>
    <row r="945" spans="22:22" x14ac:dyDescent="0.2">
      <c r="V945" s="8"/>
    </row>
    <row r="946" spans="22:22" x14ac:dyDescent="0.2">
      <c r="V946" s="8"/>
    </row>
    <row r="947" spans="22:22" x14ac:dyDescent="0.2">
      <c r="V947" s="8"/>
    </row>
    <row r="948" spans="22:22" x14ac:dyDescent="0.2">
      <c r="V948" s="8"/>
    </row>
    <row r="949" spans="22:22" x14ac:dyDescent="0.2">
      <c r="V949" s="8"/>
    </row>
    <row r="950" spans="22:22" x14ac:dyDescent="0.2">
      <c r="V950" s="8"/>
    </row>
    <row r="951" spans="22:22" x14ac:dyDescent="0.2">
      <c r="V951" s="8"/>
    </row>
    <row r="952" spans="22:22" x14ac:dyDescent="0.2">
      <c r="V952" s="8"/>
    </row>
    <row r="953" spans="22:22" x14ac:dyDescent="0.2">
      <c r="V953" s="8"/>
    </row>
    <row r="954" spans="22:22" x14ac:dyDescent="0.2">
      <c r="V954" s="8"/>
    </row>
    <row r="955" spans="22:22" x14ac:dyDescent="0.2">
      <c r="V955" s="8"/>
    </row>
    <row r="956" spans="22:22" x14ac:dyDescent="0.2">
      <c r="V956" s="8"/>
    </row>
    <row r="957" spans="22:22" x14ac:dyDescent="0.2">
      <c r="V957" s="8"/>
    </row>
    <row r="958" spans="22:22" x14ac:dyDescent="0.2">
      <c r="V958" s="8"/>
    </row>
    <row r="959" spans="22:22" x14ac:dyDescent="0.2">
      <c r="V959" s="8"/>
    </row>
    <row r="960" spans="22:22" x14ac:dyDescent="0.2">
      <c r="V960" s="8"/>
    </row>
    <row r="961" spans="22:22" x14ac:dyDescent="0.2">
      <c r="V961" s="8"/>
    </row>
    <row r="962" spans="22:22" x14ac:dyDescent="0.2">
      <c r="V962" s="8"/>
    </row>
    <row r="963" spans="22:22" x14ac:dyDescent="0.2">
      <c r="V963" s="8"/>
    </row>
    <row r="964" spans="22:22" x14ac:dyDescent="0.2">
      <c r="V964" s="8"/>
    </row>
    <row r="965" spans="22:22" x14ac:dyDescent="0.2">
      <c r="V965" s="8"/>
    </row>
    <row r="966" spans="22:22" x14ac:dyDescent="0.2">
      <c r="V966" s="8"/>
    </row>
    <row r="967" spans="22:22" x14ac:dyDescent="0.2">
      <c r="V967" s="8"/>
    </row>
    <row r="968" spans="22:22" x14ac:dyDescent="0.2">
      <c r="V968" s="8"/>
    </row>
    <row r="969" spans="22:22" x14ac:dyDescent="0.2">
      <c r="V969" s="8"/>
    </row>
    <row r="970" spans="22:22" x14ac:dyDescent="0.2">
      <c r="V970" s="8"/>
    </row>
    <row r="971" spans="22:22" x14ac:dyDescent="0.2">
      <c r="V971" s="8"/>
    </row>
    <row r="972" spans="22:22" x14ac:dyDescent="0.2">
      <c r="V972" s="8"/>
    </row>
    <row r="973" spans="22:22" x14ac:dyDescent="0.2">
      <c r="V973" s="8"/>
    </row>
    <row r="974" spans="22:22" x14ac:dyDescent="0.2">
      <c r="V974" s="8"/>
    </row>
    <row r="975" spans="22:22" x14ac:dyDescent="0.2">
      <c r="V975" s="8"/>
    </row>
    <row r="976" spans="22:22" x14ac:dyDescent="0.2">
      <c r="V976" s="8"/>
    </row>
    <row r="977" spans="22:22" x14ac:dyDescent="0.2">
      <c r="V977" s="8"/>
    </row>
    <row r="978" spans="22:22" x14ac:dyDescent="0.2">
      <c r="V978" s="8"/>
    </row>
    <row r="979" spans="22:22" x14ac:dyDescent="0.2">
      <c r="V979" s="8"/>
    </row>
    <row r="980" spans="22:22" x14ac:dyDescent="0.2">
      <c r="V980" s="8"/>
    </row>
    <row r="981" spans="22:22" x14ac:dyDescent="0.2">
      <c r="V981" s="8"/>
    </row>
    <row r="982" spans="22:22" x14ac:dyDescent="0.2">
      <c r="V982" s="8"/>
    </row>
    <row r="983" spans="22:22" x14ac:dyDescent="0.2">
      <c r="V983" s="8"/>
    </row>
    <row r="984" spans="22:22" x14ac:dyDescent="0.2">
      <c r="V984" s="8"/>
    </row>
    <row r="985" spans="22:22" x14ac:dyDescent="0.2">
      <c r="V985" s="8"/>
    </row>
    <row r="986" spans="22:22" x14ac:dyDescent="0.2">
      <c r="V986" s="8"/>
    </row>
    <row r="987" spans="22:22" x14ac:dyDescent="0.2">
      <c r="V987" s="8"/>
    </row>
    <row r="988" spans="22:22" x14ac:dyDescent="0.2">
      <c r="V988" s="8"/>
    </row>
    <row r="989" spans="22:22" x14ac:dyDescent="0.2">
      <c r="V989" s="8"/>
    </row>
    <row r="990" spans="22:22" x14ac:dyDescent="0.2">
      <c r="V990" s="8"/>
    </row>
    <row r="991" spans="22:22" x14ac:dyDescent="0.2">
      <c r="V991" s="8"/>
    </row>
    <row r="992" spans="22:22" x14ac:dyDescent="0.2">
      <c r="V992" s="8"/>
    </row>
    <row r="993" spans="22:22" x14ac:dyDescent="0.2">
      <c r="V993" s="8"/>
    </row>
    <row r="994" spans="22:22" x14ac:dyDescent="0.2">
      <c r="V994" s="8"/>
    </row>
    <row r="995" spans="22:22" x14ac:dyDescent="0.2">
      <c r="V995" s="8"/>
    </row>
    <row r="996" spans="22:22" x14ac:dyDescent="0.2">
      <c r="V996" s="8"/>
    </row>
    <row r="997" spans="22:22" x14ac:dyDescent="0.2">
      <c r="V997" s="8"/>
    </row>
    <row r="998" spans="22:22" x14ac:dyDescent="0.2">
      <c r="V998" s="8"/>
    </row>
    <row r="999" spans="22:22" x14ac:dyDescent="0.2">
      <c r="V999" s="8"/>
    </row>
    <row r="1000" spans="22:22" x14ac:dyDescent="0.2">
      <c r="V1000" s="8"/>
    </row>
    <row r="1001" spans="22:22" x14ac:dyDescent="0.2">
      <c r="V1001" s="8"/>
    </row>
    <row r="1002" spans="22:22" x14ac:dyDescent="0.2">
      <c r="V1002" s="8"/>
    </row>
    <row r="1003" spans="22:22" x14ac:dyDescent="0.2">
      <c r="V1003" s="8"/>
    </row>
    <row r="1004" spans="22:22" x14ac:dyDescent="0.2">
      <c r="V1004" s="8"/>
    </row>
    <row r="1005" spans="22:22" x14ac:dyDescent="0.2">
      <c r="V1005" s="8"/>
    </row>
    <row r="1006" spans="22:22" x14ac:dyDescent="0.2">
      <c r="V1006" s="8"/>
    </row>
    <row r="1007" spans="22:22" x14ac:dyDescent="0.2">
      <c r="V1007" s="8"/>
    </row>
    <row r="1008" spans="22:22" x14ac:dyDescent="0.2">
      <c r="V1008" s="8"/>
    </row>
    <row r="1009" spans="22:22" x14ac:dyDescent="0.2">
      <c r="V1009" s="8"/>
    </row>
    <row r="1010" spans="22:22" x14ac:dyDescent="0.2">
      <c r="V1010" s="8"/>
    </row>
    <row r="1011" spans="22:22" x14ac:dyDescent="0.2">
      <c r="V1011" s="8"/>
    </row>
    <row r="1012" spans="22:22" x14ac:dyDescent="0.2">
      <c r="V1012" s="8"/>
    </row>
    <row r="1013" spans="22:22" x14ac:dyDescent="0.2">
      <c r="V1013" s="8"/>
    </row>
    <row r="1014" spans="22:22" x14ac:dyDescent="0.2">
      <c r="V1014" s="8"/>
    </row>
    <row r="1015" spans="22:22" x14ac:dyDescent="0.2">
      <c r="V1015" s="8"/>
    </row>
    <row r="1016" spans="22:22" x14ac:dyDescent="0.2">
      <c r="V1016" s="8"/>
    </row>
    <row r="1017" spans="22:22" x14ac:dyDescent="0.2">
      <c r="V1017" s="8"/>
    </row>
    <row r="1018" spans="22:22" x14ac:dyDescent="0.2">
      <c r="V1018" s="8"/>
    </row>
    <row r="1019" spans="22:22" x14ac:dyDescent="0.2">
      <c r="V1019" s="8"/>
    </row>
    <row r="1020" spans="22:22" x14ac:dyDescent="0.2">
      <c r="V1020" s="8"/>
    </row>
    <row r="1021" spans="22:22" x14ac:dyDescent="0.2">
      <c r="V1021" s="8"/>
    </row>
    <row r="1022" spans="22:22" x14ac:dyDescent="0.2">
      <c r="V1022" s="8"/>
    </row>
    <row r="1023" spans="22:22" x14ac:dyDescent="0.2">
      <c r="V1023" s="8"/>
    </row>
    <row r="1024" spans="22:22" x14ac:dyDescent="0.2">
      <c r="V1024" s="8"/>
    </row>
    <row r="1025" spans="22:22" x14ac:dyDescent="0.2">
      <c r="V1025" s="8"/>
    </row>
    <row r="1026" spans="22:22" x14ac:dyDescent="0.2">
      <c r="V1026" s="8"/>
    </row>
    <row r="1027" spans="22:22" x14ac:dyDescent="0.2">
      <c r="V1027" s="8"/>
    </row>
    <row r="1028" spans="22:22" x14ac:dyDescent="0.2">
      <c r="V1028" s="8"/>
    </row>
    <row r="1029" spans="22:22" x14ac:dyDescent="0.2">
      <c r="V1029" s="8"/>
    </row>
    <row r="1030" spans="22:22" x14ac:dyDescent="0.2">
      <c r="V1030" s="8"/>
    </row>
    <row r="1031" spans="22:22" x14ac:dyDescent="0.2">
      <c r="V1031" s="8"/>
    </row>
    <row r="1032" spans="22:22" x14ac:dyDescent="0.2">
      <c r="V1032" s="8"/>
    </row>
    <row r="1033" spans="22:22" x14ac:dyDescent="0.2">
      <c r="V1033" s="8"/>
    </row>
    <row r="1034" spans="22:22" x14ac:dyDescent="0.2">
      <c r="V1034" s="8"/>
    </row>
    <row r="1035" spans="22:22" x14ac:dyDescent="0.2">
      <c r="V1035" s="8"/>
    </row>
    <row r="1036" spans="22:22" x14ac:dyDescent="0.2">
      <c r="V1036" s="8"/>
    </row>
    <row r="1037" spans="22:22" x14ac:dyDescent="0.2">
      <c r="V1037" s="8"/>
    </row>
    <row r="1038" spans="22:22" x14ac:dyDescent="0.2">
      <c r="V1038" s="8"/>
    </row>
    <row r="1039" spans="22:22" x14ac:dyDescent="0.2">
      <c r="V1039" s="8"/>
    </row>
    <row r="1040" spans="22:22" x14ac:dyDescent="0.2">
      <c r="V1040" s="8"/>
    </row>
    <row r="1041" spans="22:22" x14ac:dyDescent="0.2">
      <c r="V1041" s="8"/>
    </row>
    <row r="1042" spans="22:22" x14ac:dyDescent="0.2">
      <c r="V1042" s="8"/>
    </row>
    <row r="1043" spans="22:22" x14ac:dyDescent="0.2">
      <c r="V1043" s="8"/>
    </row>
    <row r="1044" spans="22:22" x14ac:dyDescent="0.2">
      <c r="V1044" s="8"/>
    </row>
    <row r="1045" spans="22:22" x14ac:dyDescent="0.2">
      <c r="V1045" s="8"/>
    </row>
    <row r="1046" spans="22:22" x14ac:dyDescent="0.2">
      <c r="V1046" s="8"/>
    </row>
    <row r="1047" spans="22:22" x14ac:dyDescent="0.2">
      <c r="V1047" s="8"/>
    </row>
    <row r="1048" spans="22:22" x14ac:dyDescent="0.2">
      <c r="V1048" s="8"/>
    </row>
    <row r="1049" spans="22:22" x14ac:dyDescent="0.2">
      <c r="V1049" s="8"/>
    </row>
    <row r="1050" spans="22:22" x14ac:dyDescent="0.2">
      <c r="V1050" s="8"/>
    </row>
    <row r="1051" spans="22:22" x14ac:dyDescent="0.2">
      <c r="V1051" s="8"/>
    </row>
    <row r="1052" spans="22:22" x14ac:dyDescent="0.2">
      <c r="V1052" s="8"/>
    </row>
    <row r="1053" spans="22:22" x14ac:dyDescent="0.2">
      <c r="V1053" s="8"/>
    </row>
    <row r="1054" spans="22:22" x14ac:dyDescent="0.2">
      <c r="V1054" s="8"/>
    </row>
    <row r="1055" spans="22:22" x14ac:dyDescent="0.2">
      <c r="V1055" s="8"/>
    </row>
    <row r="1056" spans="22:22" x14ac:dyDescent="0.2">
      <c r="V1056" s="8"/>
    </row>
    <row r="1057" spans="22:22" x14ac:dyDescent="0.2">
      <c r="V1057" s="8"/>
    </row>
    <row r="1058" spans="22:22" x14ac:dyDescent="0.2">
      <c r="V1058" s="8"/>
    </row>
    <row r="1059" spans="22:22" x14ac:dyDescent="0.2">
      <c r="V1059" s="8"/>
    </row>
    <row r="1060" spans="22:22" x14ac:dyDescent="0.2">
      <c r="V1060" s="8"/>
    </row>
    <row r="1061" spans="22:22" x14ac:dyDescent="0.2">
      <c r="V1061" s="8"/>
    </row>
    <row r="1062" spans="22:22" x14ac:dyDescent="0.2">
      <c r="V1062" s="8"/>
    </row>
    <row r="1063" spans="22:22" x14ac:dyDescent="0.2">
      <c r="V1063" s="8"/>
    </row>
    <row r="1064" spans="22:22" x14ac:dyDescent="0.2">
      <c r="V1064" s="8"/>
    </row>
    <row r="1065" spans="22:22" x14ac:dyDescent="0.2">
      <c r="V1065" s="8"/>
    </row>
    <row r="1066" spans="22:22" x14ac:dyDescent="0.2">
      <c r="V1066" s="8"/>
    </row>
    <row r="1067" spans="22:22" x14ac:dyDescent="0.2">
      <c r="V1067" s="8"/>
    </row>
    <row r="1068" spans="22:22" x14ac:dyDescent="0.2">
      <c r="V1068" s="8"/>
    </row>
    <row r="1069" spans="22:22" x14ac:dyDescent="0.2">
      <c r="V1069" s="8"/>
    </row>
    <row r="1070" spans="22:22" x14ac:dyDescent="0.2">
      <c r="V1070" s="8"/>
    </row>
    <row r="1071" spans="22:22" x14ac:dyDescent="0.2">
      <c r="V1071" s="8"/>
    </row>
    <row r="1072" spans="22:22" x14ac:dyDescent="0.2">
      <c r="V1072" s="8"/>
    </row>
    <row r="1073" spans="22:22" x14ac:dyDescent="0.2">
      <c r="V1073" s="8"/>
    </row>
    <row r="1074" spans="22:22" x14ac:dyDescent="0.2">
      <c r="V1074" s="8"/>
    </row>
    <row r="1075" spans="22:22" x14ac:dyDescent="0.2">
      <c r="V1075" s="8"/>
    </row>
    <row r="1076" spans="22:22" x14ac:dyDescent="0.2">
      <c r="V1076" s="8"/>
    </row>
    <row r="1077" spans="22:22" x14ac:dyDescent="0.2">
      <c r="V1077" s="8"/>
    </row>
    <row r="1078" spans="22:22" x14ac:dyDescent="0.2">
      <c r="V1078" s="8"/>
    </row>
    <row r="1079" spans="22:22" x14ac:dyDescent="0.2">
      <c r="V1079" s="8"/>
    </row>
    <row r="1080" spans="22:22" x14ac:dyDescent="0.2">
      <c r="V1080" s="8"/>
    </row>
    <row r="1081" spans="22:22" x14ac:dyDescent="0.2">
      <c r="V1081" s="8"/>
    </row>
    <row r="1082" spans="22:22" x14ac:dyDescent="0.2">
      <c r="V1082" s="8"/>
    </row>
    <row r="1083" spans="22:22" x14ac:dyDescent="0.2">
      <c r="V1083" s="8"/>
    </row>
    <row r="1084" spans="22:22" x14ac:dyDescent="0.2">
      <c r="V1084" s="8"/>
    </row>
    <row r="1085" spans="22:22" x14ac:dyDescent="0.2">
      <c r="V1085" s="8"/>
    </row>
    <row r="1086" spans="22:22" x14ac:dyDescent="0.2">
      <c r="V1086" s="8"/>
    </row>
    <row r="1087" spans="22:22" x14ac:dyDescent="0.2">
      <c r="V1087" s="8"/>
    </row>
    <row r="1088" spans="22:22" x14ac:dyDescent="0.2">
      <c r="V1088" s="8"/>
    </row>
    <row r="1089" spans="22:22" x14ac:dyDescent="0.2">
      <c r="V1089" s="8"/>
    </row>
    <row r="1090" spans="22:22" x14ac:dyDescent="0.2">
      <c r="V1090" s="8"/>
    </row>
    <row r="1091" spans="22:22" x14ac:dyDescent="0.2">
      <c r="V1091" s="8"/>
    </row>
    <row r="1092" spans="22:22" x14ac:dyDescent="0.2">
      <c r="V1092" s="8"/>
    </row>
    <row r="1093" spans="22:22" x14ac:dyDescent="0.2">
      <c r="V1093" s="8"/>
    </row>
    <row r="1094" spans="22:22" x14ac:dyDescent="0.2">
      <c r="V1094" s="8"/>
    </row>
    <row r="1095" spans="22:22" x14ac:dyDescent="0.2">
      <c r="V1095" s="8"/>
    </row>
    <row r="1096" spans="22:22" x14ac:dyDescent="0.2">
      <c r="V1096" s="8"/>
    </row>
    <row r="1097" spans="22:22" x14ac:dyDescent="0.2">
      <c r="V1097" s="8"/>
    </row>
    <row r="1098" spans="22:22" x14ac:dyDescent="0.2">
      <c r="V1098" s="8"/>
    </row>
    <row r="1099" spans="22:22" x14ac:dyDescent="0.2">
      <c r="V1099" s="8"/>
    </row>
    <row r="1100" spans="22:22" x14ac:dyDescent="0.2">
      <c r="V1100" s="8"/>
    </row>
    <row r="1101" spans="22:22" x14ac:dyDescent="0.2">
      <c r="V1101" s="8"/>
    </row>
    <row r="1102" spans="22:22" x14ac:dyDescent="0.2">
      <c r="V1102" s="8"/>
    </row>
    <row r="1103" spans="22:22" x14ac:dyDescent="0.2">
      <c r="V1103" s="8"/>
    </row>
    <row r="1104" spans="22:22" x14ac:dyDescent="0.2">
      <c r="V1104" s="8"/>
    </row>
    <row r="1105" spans="22:22" x14ac:dyDescent="0.2">
      <c r="V1105" s="8"/>
    </row>
    <row r="1106" spans="22:22" x14ac:dyDescent="0.2">
      <c r="V1106" s="8"/>
    </row>
    <row r="1107" spans="22:22" x14ac:dyDescent="0.2">
      <c r="V1107" s="8"/>
    </row>
    <row r="1108" spans="22:22" x14ac:dyDescent="0.2">
      <c r="V1108" s="8"/>
    </row>
    <row r="1109" spans="22:22" x14ac:dyDescent="0.2">
      <c r="V1109" s="8"/>
    </row>
    <row r="1110" spans="22:22" x14ac:dyDescent="0.2">
      <c r="V1110" s="8"/>
    </row>
    <row r="1111" spans="22:22" x14ac:dyDescent="0.2">
      <c r="V1111" s="8"/>
    </row>
    <row r="1112" spans="22:22" x14ac:dyDescent="0.2">
      <c r="V1112" s="8"/>
    </row>
    <row r="1113" spans="22:22" x14ac:dyDescent="0.2">
      <c r="V1113" s="8"/>
    </row>
    <row r="1114" spans="22:22" x14ac:dyDescent="0.2">
      <c r="V1114" s="8"/>
    </row>
    <row r="1115" spans="22:22" x14ac:dyDescent="0.2">
      <c r="V1115" s="8"/>
    </row>
    <row r="1116" spans="22:22" x14ac:dyDescent="0.2">
      <c r="V1116" s="8"/>
    </row>
    <row r="1117" spans="22:22" x14ac:dyDescent="0.2">
      <c r="V1117" s="8"/>
    </row>
    <row r="1118" spans="22:22" x14ac:dyDescent="0.2">
      <c r="V1118" s="8"/>
    </row>
    <row r="1119" spans="22:22" x14ac:dyDescent="0.2">
      <c r="V1119" s="8"/>
    </row>
    <row r="1120" spans="22:22" x14ac:dyDescent="0.2">
      <c r="V1120" s="8"/>
    </row>
    <row r="1121" spans="22:22" x14ac:dyDescent="0.2">
      <c r="V1121" s="8"/>
    </row>
    <row r="1122" spans="22:22" x14ac:dyDescent="0.2">
      <c r="V1122" s="8"/>
    </row>
    <row r="1123" spans="22:22" x14ac:dyDescent="0.2">
      <c r="V1123" s="8"/>
    </row>
    <row r="1124" spans="22:22" x14ac:dyDescent="0.2">
      <c r="V1124" s="8"/>
    </row>
    <row r="1125" spans="22:22" x14ac:dyDescent="0.2">
      <c r="V1125" s="8"/>
    </row>
    <row r="1126" spans="22:22" x14ac:dyDescent="0.2">
      <c r="V1126" s="8"/>
    </row>
    <row r="1127" spans="22:22" x14ac:dyDescent="0.2">
      <c r="V1127" s="8"/>
    </row>
    <row r="1128" spans="22:22" x14ac:dyDescent="0.2">
      <c r="V1128" s="8"/>
    </row>
    <row r="1129" spans="22:22" x14ac:dyDescent="0.2">
      <c r="V1129" s="8"/>
    </row>
    <row r="1130" spans="22:22" x14ac:dyDescent="0.2">
      <c r="V1130" s="8"/>
    </row>
    <row r="1131" spans="22:22" x14ac:dyDescent="0.2">
      <c r="V1131" s="8"/>
    </row>
    <row r="1132" spans="22:22" x14ac:dyDescent="0.2">
      <c r="V1132" s="8"/>
    </row>
    <row r="1133" spans="22:22" x14ac:dyDescent="0.2">
      <c r="V1133" s="8"/>
    </row>
    <row r="1134" spans="22:22" x14ac:dyDescent="0.2">
      <c r="V1134" s="8"/>
    </row>
    <row r="1135" spans="22:22" x14ac:dyDescent="0.2">
      <c r="V1135" s="8"/>
    </row>
    <row r="1136" spans="22:22" x14ac:dyDescent="0.2">
      <c r="V1136" s="8"/>
    </row>
    <row r="1137" spans="22:22" x14ac:dyDescent="0.2">
      <c r="V1137" s="8"/>
    </row>
    <row r="1138" spans="22:22" x14ac:dyDescent="0.2">
      <c r="V1138" s="8"/>
    </row>
    <row r="1139" spans="22:22" x14ac:dyDescent="0.2">
      <c r="V1139" s="8"/>
    </row>
    <row r="1140" spans="22:22" x14ac:dyDescent="0.2">
      <c r="V1140" s="8"/>
    </row>
    <row r="1141" spans="22:22" x14ac:dyDescent="0.2">
      <c r="V1141" s="8"/>
    </row>
    <row r="1142" spans="22:22" x14ac:dyDescent="0.2">
      <c r="V1142" s="8"/>
    </row>
    <row r="1143" spans="22:22" x14ac:dyDescent="0.2">
      <c r="V1143" s="8"/>
    </row>
    <row r="1144" spans="22:22" x14ac:dyDescent="0.2">
      <c r="V1144" s="8"/>
    </row>
    <row r="1145" spans="22:22" x14ac:dyDescent="0.2">
      <c r="V1145" s="8"/>
    </row>
    <row r="1146" spans="22:22" x14ac:dyDescent="0.2">
      <c r="V1146" s="8"/>
    </row>
    <row r="1147" spans="22:22" x14ac:dyDescent="0.2">
      <c r="V1147" s="8"/>
    </row>
    <row r="1148" spans="22:22" x14ac:dyDescent="0.2">
      <c r="V1148" s="8"/>
    </row>
    <row r="1149" spans="22:22" x14ac:dyDescent="0.2">
      <c r="V1149" s="8"/>
    </row>
    <row r="1150" spans="22:22" x14ac:dyDescent="0.2">
      <c r="V1150" s="8"/>
    </row>
    <row r="1151" spans="22:22" x14ac:dyDescent="0.2">
      <c r="V1151" s="8"/>
    </row>
    <row r="1152" spans="22:22" x14ac:dyDescent="0.2">
      <c r="V1152" s="8"/>
    </row>
    <row r="1153" spans="22:22" x14ac:dyDescent="0.2">
      <c r="V1153" s="8"/>
    </row>
    <row r="1154" spans="22:22" x14ac:dyDescent="0.2">
      <c r="V1154" s="8"/>
    </row>
    <row r="1155" spans="22:22" x14ac:dyDescent="0.2">
      <c r="V1155" s="8"/>
    </row>
    <row r="1156" spans="22:22" x14ac:dyDescent="0.2">
      <c r="V1156" s="8"/>
    </row>
    <row r="1157" spans="22:22" x14ac:dyDescent="0.2">
      <c r="V1157" s="8"/>
    </row>
    <row r="1158" spans="22:22" x14ac:dyDescent="0.2">
      <c r="V1158" s="8"/>
    </row>
    <row r="1159" spans="22:22" x14ac:dyDescent="0.2">
      <c r="V1159" s="8"/>
    </row>
    <row r="1160" spans="22:22" x14ac:dyDescent="0.2">
      <c r="V1160" s="8"/>
    </row>
    <row r="1161" spans="22:22" x14ac:dyDescent="0.2">
      <c r="V1161" s="8"/>
    </row>
    <row r="1162" spans="22:22" x14ac:dyDescent="0.2">
      <c r="V1162" s="8"/>
    </row>
    <row r="1163" spans="22:22" x14ac:dyDescent="0.2">
      <c r="V1163" s="8"/>
    </row>
    <row r="1164" spans="22:22" x14ac:dyDescent="0.2">
      <c r="V1164" s="8"/>
    </row>
    <row r="1165" spans="22:22" x14ac:dyDescent="0.2">
      <c r="V1165" s="8"/>
    </row>
    <row r="1166" spans="22:22" x14ac:dyDescent="0.2">
      <c r="V1166" s="8"/>
    </row>
    <row r="1167" spans="22:22" x14ac:dyDescent="0.2">
      <c r="V1167" s="8"/>
    </row>
    <row r="1168" spans="22:22" x14ac:dyDescent="0.2">
      <c r="V1168" s="8"/>
    </row>
    <row r="1169" spans="22:22" x14ac:dyDescent="0.2">
      <c r="V1169" s="8"/>
    </row>
    <row r="1170" spans="22:22" x14ac:dyDescent="0.2">
      <c r="V1170" s="8"/>
    </row>
    <row r="1171" spans="22:22" x14ac:dyDescent="0.2">
      <c r="V1171" s="8"/>
    </row>
    <row r="1172" spans="22:22" x14ac:dyDescent="0.2">
      <c r="V1172" s="8"/>
    </row>
    <row r="1173" spans="22:22" x14ac:dyDescent="0.2">
      <c r="V1173" s="8"/>
    </row>
    <row r="1174" spans="22:22" x14ac:dyDescent="0.2">
      <c r="V1174" s="8"/>
    </row>
    <row r="1175" spans="22:22" x14ac:dyDescent="0.2">
      <c r="V1175" s="8"/>
    </row>
    <row r="1176" spans="22:22" x14ac:dyDescent="0.2">
      <c r="V1176" s="8"/>
    </row>
    <row r="1177" spans="22:22" x14ac:dyDescent="0.2">
      <c r="V1177" s="8"/>
    </row>
    <row r="1178" spans="22:22" x14ac:dyDescent="0.2">
      <c r="V1178" s="8"/>
    </row>
    <row r="1179" spans="22:22" x14ac:dyDescent="0.2">
      <c r="V1179" s="8"/>
    </row>
    <row r="1180" spans="22:22" x14ac:dyDescent="0.2">
      <c r="V1180" s="8"/>
    </row>
    <row r="1181" spans="22:22" x14ac:dyDescent="0.2">
      <c r="V1181" s="8"/>
    </row>
    <row r="1182" spans="22:22" x14ac:dyDescent="0.2">
      <c r="V1182" s="8"/>
    </row>
    <row r="1183" spans="22:22" x14ac:dyDescent="0.2">
      <c r="V1183" s="8"/>
    </row>
    <row r="1184" spans="22:22" x14ac:dyDescent="0.2">
      <c r="V1184" s="8"/>
    </row>
    <row r="1185" spans="22:22" x14ac:dyDescent="0.2">
      <c r="V1185" s="8"/>
    </row>
    <row r="1186" spans="22:22" x14ac:dyDescent="0.2">
      <c r="V1186" s="8"/>
    </row>
    <row r="1187" spans="22:22" x14ac:dyDescent="0.2">
      <c r="V1187" s="8"/>
    </row>
    <row r="1188" spans="22:22" x14ac:dyDescent="0.2">
      <c r="V1188" s="8"/>
    </row>
    <row r="1189" spans="22:22" x14ac:dyDescent="0.2">
      <c r="V1189" s="8"/>
    </row>
    <row r="1190" spans="22:22" x14ac:dyDescent="0.2">
      <c r="V1190" s="8"/>
    </row>
    <row r="1191" spans="22:22" x14ac:dyDescent="0.2">
      <c r="V1191" s="8"/>
    </row>
    <row r="1192" spans="22:22" x14ac:dyDescent="0.2">
      <c r="V1192" s="8"/>
    </row>
    <row r="1193" spans="22:22" x14ac:dyDescent="0.2">
      <c r="V1193" s="8"/>
    </row>
    <row r="1194" spans="22:22" x14ac:dyDescent="0.2">
      <c r="V1194" s="8"/>
    </row>
    <row r="1195" spans="22:22" x14ac:dyDescent="0.2">
      <c r="V1195" s="8"/>
    </row>
    <row r="1196" spans="22:22" x14ac:dyDescent="0.2">
      <c r="V1196" s="8"/>
    </row>
    <row r="1197" spans="22:22" x14ac:dyDescent="0.2">
      <c r="V1197" s="8"/>
    </row>
    <row r="1198" spans="22:22" x14ac:dyDescent="0.2">
      <c r="V1198" s="8"/>
    </row>
    <row r="1199" spans="22:22" x14ac:dyDescent="0.2">
      <c r="V1199" s="8"/>
    </row>
    <row r="1200" spans="22:22" x14ac:dyDescent="0.2">
      <c r="V1200" s="8"/>
    </row>
    <row r="1201" spans="22:22" x14ac:dyDescent="0.2">
      <c r="V1201" s="8"/>
    </row>
    <row r="1202" spans="22:22" x14ac:dyDescent="0.2">
      <c r="V1202" s="8"/>
    </row>
    <row r="1203" spans="22:22" x14ac:dyDescent="0.2">
      <c r="V1203" s="8"/>
    </row>
    <row r="1204" spans="22:22" x14ac:dyDescent="0.2">
      <c r="V1204" s="8"/>
    </row>
    <row r="1205" spans="22:22" x14ac:dyDescent="0.2">
      <c r="V1205" s="8"/>
    </row>
    <row r="1206" spans="22:22" x14ac:dyDescent="0.2">
      <c r="V1206" s="8"/>
    </row>
    <row r="1207" spans="22:22" x14ac:dyDescent="0.2">
      <c r="V1207" s="8"/>
    </row>
    <row r="1208" spans="22:22" x14ac:dyDescent="0.2">
      <c r="V1208" s="8"/>
    </row>
    <row r="1209" spans="22:22" x14ac:dyDescent="0.2">
      <c r="V1209" s="8"/>
    </row>
    <row r="1210" spans="22:22" x14ac:dyDescent="0.2">
      <c r="V1210" s="8"/>
    </row>
    <row r="1211" spans="22:22" x14ac:dyDescent="0.2">
      <c r="V1211" s="8"/>
    </row>
    <row r="1212" spans="22:22" x14ac:dyDescent="0.2">
      <c r="V1212" s="8"/>
    </row>
    <row r="1213" spans="22:22" x14ac:dyDescent="0.2">
      <c r="V1213" s="8"/>
    </row>
    <row r="1214" spans="22:22" x14ac:dyDescent="0.2">
      <c r="V1214" s="8"/>
    </row>
    <row r="1215" spans="22:22" x14ac:dyDescent="0.2">
      <c r="V1215" s="8"/>
    </row>
    <row r="1216" spans="22:22" x14ac:dyDescent="0.2">
      <c r="V1216" s="8"/>
    </row>
    <row r="1217" spans="22:22" x14ac:dyDescent="0.2">
      <c r="V1217" s="8"/>
    </row>
    <row r="1218" spans="22:22" x14ac:dyDescent="0.2">
      <c r="V1218" s="8"/>
    </row>
    <row r="1219" spans="22:22" x14ac:dyDescent="0.2">
      <c r="V1219" s="8"/>
    </row>
    <row r="1220" spans="22:22" x14ac:dyDescent="0.2">
      <c r="V1220" s="8"/>
    </row>
    <row r="1221" spans="22:22" x14ac:dyDescent="0.2">
      <c r="V1221" s="8"/>
    </row>
    <row r="1222" spans="22:22" x14ac:dyDescent="0.2">
      <c r="V1222" s="8"/>
    </row>
    <row r="1223" spans="22:22" x14ac:dyDescent="0.2">
      <c r="V1223" s="8"/>
    </row>
    <row r="1224" spans="22:22" x14ac:dyDescent="0.2">
      <c r="V1224" s="8"/>
    </row>
    <row r="1225" spans="22:22" x14ac:dyDescent="0.2">
      <c r="V1225" s="8"/>
    </row>
    <row r="1226" spans="22:22" x14ac:dyDescent="0.2">
      <c r="V1226" s="8"/>
    </row>
    <row r="1227" spans="22:22" x14ac:dyDescent="0.2">
      <c r="V1227" s="8"/>
    </row>
    <row r="1228" spans="22:22" x14ac:dyDescent="0.2">
      <c r="V1228" s="8"/>
    </row>
    <row r="1229" spans="22:22" x14ac:dyDescent="0.2">
      <c r="V1229" s="8"/>
    </row>
    <row r="1230" spans="22:22" x14ac:dyDescent="0.2">
      <c r="V1230" s="8"/>
    </row>
    <row r="1231" spans="22:22" x14ac:dyDescent="0.2">
      <c r="V1231" s="8"/>
    </row>
    <row r="1232" spans="22:22" x14ac:dyDescent="0.2">
      <c r="V1232" s="8"/>
    </row>
    <row r="1233" spans="22:22" x14ac:dyDescent="0.2">
      <c r="V1233" s="8"/>
    </row>
    <row r="1234" spans="22:22" x14ac:dyDescent="0.2">
      <c r="V1234" s="8"/>
    </row>
    <row r="1235" spans="22:22" x14ac:dyDescent="0.2">
      <c r="V1235" s="8"/>
    </row>
    <row r="1236" spans="22:22" x14ac:dyDescent="0.2">
      <c r="V1236" s="8"/>
    </row>
    <row r="1237" spans="22:22" x14ac:dyDescent="0.2">
      <c r="V1237" s="8"/>
    </row>
    <row r="1238" spans="22:22" x14ac:dyDescent="0.2">
      <c r="V1238" s="8"/>
    </row>
    <row r="1239" spans="22:22" x14ac:dyDescent="0.2">
      <c r="V1239" s="8"/>
    </row>
    <row r="1240" spans="22:22" x14ac:dyDescent="0.2">
      <c r="V1240" s="8"/>
    </row>
    <row r="1241" spans="22:22" x14ac:dyDescent="0.2">
      <c r="V1241" s="8"/>
    </row>
    <row r="1242" spans="22:22" x14ac:dyDescent="0.2">
      <c r="V1242" s="8"/>
    </row>
    <row r="1243" spans="22:22" x14ac:dyDescent="0.2">
      <c r="V1243" s="8"/>
    </row>
    <row r="1244" spans="22:22" x14ac:dyDescent="0.2">
      <c r="V1244" s="8"/>
    </row>
    <row r="1245" spans="22:22" x14ac:dyDescent="0.2">
      <c r="V1245" s="8"/>
    </row>
    <row r="1246" spans="22:22" x14ac:dyDescent="0.2">
      <c r="V1246" s="8"/>
    </row>
    <row r="1247" spans="22:22" x14ac:dyDescent="0.2">
      <c r="V1247" s="8"/>
    </row>
    <row r="1248" spans="22:22" x14ac:dyDescent="0.2">
      <c r="V1248" s="8"/>
    </row>
    <row r="1249" spans="22:22" x14ac:dyDescent="0.2">
      <c r="V1249" s="8"/>
    </row>
    <row r="1250" spans="22:22" x14ac:dyDescent="0.2">
      <c r="V1250" s="8"/>
    </row>
    <row r="1251" spans="22:22" x14ac:dyDescent="0.2">
      <c r="V1251" s="8"/>
    </row>
    <row r="1252" spans="22:22" x14ac:dyDescent="0.2">
      <c r="V1252" s="8"/>
    </row>
    <row r="1253" spans="22:22" x14ac:dyDescent="0.2">
      <c r="V1253" s="8"/>
    </row>
    <row r="1254" spans="22:22" x14ac:dyDescent="0.2">
      <c r="V1254" s="8"/>
    </row>
    <row r="1255" spans="22:22" x14ac:dyDescent="0.2">
      <c r="V1255" s="8"/>
    </row>
    <row r="1256" spans="22:22" x14ac:dyDescent="0.2">
      <c r="V1256" s="8"/>
    </row>
    <row r="1257" spans="22:22" x14ac:dyDescent="0.2">
      <c r="V1257" s="8"/>
    </row>
    <row r="1258" spans="22:22" x14ac:dyDescent="0.2">
      <c r="V1258" s="8"/>
    </row>
    <row r="1259" spans="22:22" x14ac:dyDescent="0.2">
      <c r="V1259" s="8"/>
    </row>
    <row r="1260" spans="22:22" x14ac:dyDescent="0.2">
      <c r="V1260" s="8"/>
    </row>
    <row r="1261" spans="22:22" x14ac:dyDescent="0.2">
      <c r="V1261" s="8"/>
    </row>
    <row r="1262" spans="22:22" x14ac:dyDescent="0.2">
      <c r="V1262" s="8"/>
    </row>
    <row r="1263" spans="22:22" x14ac:dyDescent="0.2">
      <c r="V1263" s="8"/>
    </row>
    <row r="1264" spans="22:22" x14ac:dyDescent="0.2">
      <c r="V1264" s="8"/>
    </row>
    <row r="1265" spans="22:22" x14ac:dyDescent="0.2">
      <c r="V1265" s="8"/>
    </row>
    <row r="1266" spans="22:22" x14ac:dyDescent="0.2">
      <c r="V1266" s="8"/>
    </row>
    <row r="1267" spans="22:22" x14ac:dyDescent="0.2">
      <c r="V1267" s="8"/>
    </row>
    <row r="1268" spans="22:22" x14ac:dyDescent="0.2">
      <c r="V1268" s="8"/>
    </row>
    <row r="1269" spans="22:22" x14ac:dyDescent="0.2">
      <c r="V1269" s="8"/>
    </row>
    <row r="1270" spans="22:22" x14ac:dyDescent="0.2">
      <c r="V1270" s="8"/>
    </row>
    <row r="1271" spans="22:22" x14ac:dyDescent="0.2">
      <c r="V1271" s="8"/>
    </row>
    <row r="1272" spans="22:22" x14ac:dyDescent="0.2">
      <c r="V1272" s="8"/>
    </row>
    <row r="1273" spans="22:22" x14ac:dyDescent="0.2">
      <c r="V1273" s="8"/>
    </row>
    <row r="1274" spans="22:22" x14ac:dyDescent="0.2">
      <c r="V1274" s="8"/>
    </row>
    <row r="1275" spans="22:22" x14ac:dyDescent="0.2">
      <c r="V1275" s="8"/>
    </row>
    <row r="1276" spans="22:22" x14ac:dyDescent="0.2">
      <c r="V1276" s="8"/>
    </row>
    <row r="1277" spans="22:22" x14ac:dyDescent="0.2">
      <c r="V1277" s="8"/>
    </row>
    <row r="1278" spans="22:22" x14ac:dyDescent="0.2">
      <c r="V1278" s="8"/>
    </row>
    <row r="1279" spans="22:22" x14ac:dyDescent="0.2">
      <c r="V1279" s="8"/>
    </row>
    <row r="1280" spans="22:22" x14ac:dyDescent="0.2">
      <c r="V1280" s="8"/>
    </row>
    <row r="1281" spans="22:22" x14ac:dyDescent="0.2">
      <c r="V1281" s="8"/>
    </row>
    <row r="1282" spans="22:22" x14ac:dyDescent="0.2">
      <c r="V1282" s="8"/>
    </row>
    <row r="1283" spans="22:22" x14ac:dyDescent="0.2">
      <c r="V1283" s="8"/>
    </row>
    <row r="1284" spans="22:22" x14ac:dyDescent="0.2">
      <c r="V1284" s="8"/>
    </row>
    <row r="1285" spans="22:22" x14ac:dyDescent="0.2">
      <c r="V1285" s="8"/>
    </row>
    <row r="1286" spans="22:22" x14ac:dyDescent="0.2">
      <c r="V1286" s="8"/>
    </row>
    <row r="1287" spans="22:22" x14ac:dyDescent="0.2">
      <c r="V1287" s="8"/>
    </row>
    <row r="1288" spans="22:22" x14ac:dyDescent="0.2">
      <c r="V1288" s="8"/>
    </row>
    <row r="1289" spans="22:22" x14ac:dyDescent="0.2">
      <c r="V1289" s="8"/>
    </row>
    <row r="1290" spans="22:22" x14ac:dyDescent="0.2">
      <c r="V1290" s="8"/>
    </row>
    <row r="1291" spans="22:22" x14ac:dyDescent="0.2">
      <c r="V1291" s="8"/>
    </row>
    <row r="1292" spans="22:22" x14ac:dyDescent="0.2">
      <c r="V1292" s="8"/>
    </row>
    <row r="1293" spans="22:22" x14ac:dyDescent="0.2">
      <c r="V1293" s="8"/>
    </row>
    <row r="1294" spans="22:22" x14ac:dyDescent="0.2">
      <c r="V1294" s="8"/>
    </row>
    <row r="1295" spans="22:22" x14ac:dyDescent="0.2">
      <c r="V1295" s="8"/>
    </row>
    <row r="1296" spans="22:22" x14ac:dyDescent="0.2">
      <c r="V1296" s="8"/>
    </row>
    <row r="1297" spans="22:22" x14ac:dyDescent="0.2">
      <c r="V1297" s="8"/>
    </row>
    <row r="1298" spans="22:22" x14ac:dyDescent="0.2">
      <c r="V1298" s="8"/>
    </row>
    <row r="1299" spans="22:22" x14ac:dyDescent="0.2">
      <c r="V1299" s="8"/>
    </row>
    <row r="1300" spans="22:22" x14ac:dyDescent="0.2">
      <c r="V1300" s="8"/>
    </row>
    <row r="1301" spans="22:22" x14ac:dyDescent="0.2">
      <c r="V1301" s="8"/>
    </row>
    <row r="1302" spans="22:22" x14ac:dyDescent="0.2">
      <c r="V1302" s="8"/>
    </row>
    <row r="1303" spans="22:22" x14ac:dyDescent="0.2">
      <c r="V1303" s="8"/>
    </row>
    <row r="1304" spans="22:22" x14ac:dyDescent="0.2">
      <c r="V1304" s="8"/>
    </row>
    <row r="1305" spans="22:22" x14ac:dyDescent="0.2">
      <c r="V1305" s="8"/>
    </row>
    <row r="1306" spans="22:22" x14ac:dyDescent="0.2">
      <c r="V1306" s="8"/>
    </row>
    <row r="1307" spans="22:22" x14ac:dyDescent="0.2">
      <c r="V1307" s="8"/>
    </row>
    <row r="1308" spans="22:22" x14ac:dyDescent="0.2">
      <c r="V1308" s="8"/>
    </row>
    <row r="1309" spans="22:22" x14ac:dyDescent="0.2">
      <c r="V1309" s="8"/>
    </row>
    <row r="1310" spans="22:22" x14ac:dyDescent="0.2">
      <c r="V1310" s="8"/>
    </row>
    <row r="1311" spans="22:22" x14ac:dyDescent="0.2">
      <c r="V1311" s="8"/>
    </row>
    <row r="1312" spans="22:22" x14ac:dyDescent="0.2">
      <c r="V1312" s="8"/>
    </row>
    <row r="1313" spans="22:22" x14ac:dyDescent="0.2">
      <c r="V1313" s="8"/>
    </row>
    <row r="1314" spans="22:22" x14ac:dyDescent="0.2">
      <c r="V1314" s="8"/>
    </row>
    <row r="1315" spans="22:22" x14ac:dyDescent="0.2">
      <c r="V1315" s="8"/>
    </row>
    <row r="1316" spans="22:22" x14ac:dyDescent="0.2">
      <c r="V1316" s="8"/>
    </row>
    <row r="1317" spans="22:22" x14ac:dyDescent="0.2">
      <c r="V1317" s="8"/>
    </row>
    <row r="1318" spans="22:22" x14ac:dyDescent="0.2">
      <c r="V1318" s="8"/>
    </row>
    <row r="1319" spans="22:22" x14ac:dyDescent="0.2">
      <c r="V1319" s="8"/>
    </row>
    <row r="1320" spans="22:22" x14ac:dyDescent="0.2">
      <c r="V1320" s="8"/>
    </row>
    <row r="1321" spans="22:22" x14ac:dyDescent="0.2">
      <c r="V1321" s="8"/>
    </row>
    <row r="1322" spans="22:22" x14ac:dyDescent="0.2">
      <c r="V1322" s="8"/>
    </row>
    <row r="1323" spans="22:22" x14ac:dyDescent="0.2">
      <c r="V1323" s="8"/>
    </row>
    <row r="1324" spans="22:22" x14ac:dyDescent="0.2">
      <c r="V1324" s="8"/>
    </row>
    <row r="1325" spans="22:22" x14ac:dyDescent="0.2">
      <c r="V1325" s="8"/>
    </row>
    <row r="1326" spans="22:22" x14ac:dyDescent="0.2">
      <c r="V1326" s="8"/>
    </row>
    <row r="1327" spans="22:22" x14ac:dyDescent="0.2">
      <c r="V1327" s="8"/>
    </row>
    <row r="1328" spans="22:22" x14ac:dyDescent="0.2">
      <c r="V1328" s="8"/>
    </row>
    <row r="1329" spans="22:22" x14ac:dyDescent="0.2">
      <c r="V1329" s="8"/>
    </row>
    <row r="1330" spans="22:22" x14ac:dyDescent="0.2">
      <c r="V1330" s="8"/>
    </row>
    <row r="1331" spans="22:22" x14ac:dyDescent="0.2">
      <c r="V1331" s="8"/>
    </row>
    <row r="1332" spans="22:22" x14ac:dyDescent="0.2">
      <c r="V1332" s="8"/>
    </row>
    <row r="1333" spans="22:22" x14ac:dyDescent="0.2">
      <c r="V1333" s="8"/>
    </row>
    <row r="1334" spans="22:22" x14ac:dyDescent="0.2">
      <c r="V1334" s="8"/>
    </row>
    <row r="1335" spans="22:22" x14ac:dyDescent="0.2">
      <c r="V1335" s="8"/>
    </row>
    <row r="1336" spans="22:22" x14ac:dyDescent="0.2">
      <c r="V1336" s="8"/>
    </row>
    <row r="1337" spans="22:22" x14ac:dyDescent="0.2">
      <c r="V1337" s="8"/>
    </row>
    <row r="1338" spans="22:22" x14ac:dyDescent="0.2">
      <c r="V1338" s="8"/>
    </row>
    <row r="1339" spans="22:22" x14ac:dyDescent="0.2">
      <c r="V1339" s="8"/>
    </row>
    <row r="1340" spans="22:22" x14ac:dyDescent="0.2">
      <c r="V1340" s="8"/>
    </row>
    <row r="1341" spans="22:22" x14ac:dyDescent="0.2">
      <c r="V1341" s="8"/>
    </row>
    <row r="1342" spans="22:22" x14ac:dyDescent="0.2">
      <c r="V1342" s="8"/>
    </row>
    <row r="1343" spans="22:22" x14ac:dyDescent="0.2">
      <c r="V1343" s="8"/>
    </row>
    <row r="1344" spans="22:22" x14ac:dyDescent="0.2">
      <c r="V1344" s="8"/>
    </row>
    <row r="1345" spans="22:22" x14ac:dyDescent="0.2">
      <c r="V1345" s="8"/>
    </row>
    <row r="1346" spans="22:22" x14ac:dyDescent="0.2">
      <c r="V1346" s="8"/>
    </row>
    <row r="1347" spans="22:22" x14ac:dyDescent="0.2">
      <c r="V1347" s="8"/>
    </row>
    <row r="1348" spans="22:22" x14ac:dyDescent="0.2">
      <c r="V1348" s="8"/>
    </row>
    <row r="1349" spans="22:22" x14ac:dyDescent="0.2">
      <c r="V1349" s="8"/>
    </row>
    <row r="1350" spans="22:22" x14ac:dyDescent="0.2">
      <c r="V1350" s="8"/>
    </row>
    <row r="1351" spans="22:22" x14ac:dyDescent="0.2">
      <c r="V1351" s="8"/>
    </row>
    <row r="1352" spans="22:22" x14ac:dyDescent="0.2">
      <c r="V1352" s="8"/>
    </row>
    <row r="1353" spans="22:22" x14ac:dyDescent="0.2">
      <c r="V1353" s="8"/>
    </row>
    <row r="1354" spans="22:22" x14ac:dyDescent="0.2">
      <c r="V1354" s="8"/>
    </row>
    <row r="1355" spans="22:22" x14ac:dyDescent="0.2">
      <c r="V1355" s="8"/>
    </row>
    <row r="1356" spans="22:22" x14ac:dyDescent="0.2">
      <c r="V1356" s="8"/>
    </row>
    <row r="1357" spans="22:22" x14ac:dyDescent="0.2">
      <c r="V1357" s="8"/>
    </row>
    <row r="1358" spans="22:22" x14ac:dyDescent="0.2">
      <c r="V1358" s="8"/>
    </row>
    <row r="1359" spans="22:22" x14ac:dyDescent="0.2">
      <c r="V1359" s="8"/>
    </row>
    <row r="1360" spans="22:22" x14ac:dyDescent="0.2">
      <c r="V1360" s="8"/>
    </row>
    <row r="1361" spans="22:22" x14ac:dyDescent="0.2">
      <c r="V1361" s="8"/>
    </row>
    <row r="1362" spans="22:22" x14ac:dyDescent="0.2">
      <c r="V1362" s="8"/>
    </row>
    <row r="1363" spans="22:22" x14ac:dyDescent="0.2">
      <c r="V1363" s="8"/>
    </row>
    <row r="1364" spans="22:22" x14ac:dyDescent="0.2">
      <c r="V1364" s="8"/>
    </row>
    <row r="1365" spans="22:22" x14ac:dyDescent="0.2">
      <c r="V1365" s="8"/>
    </row>
    <row r="1366" spans="22:22" x14ac:dyDescent="0.2">
      <c r="V1366" s="8"/>
    </row>
    <row r="1367" spans="22:22" x14ac:dyDescent="0.2">
      <c r="V1367" s="8"/>
    </row>
    <row r="1368" spans="22:22" x14ac:dyDescent="0.2">
      <c r="V1368" s="8"/>
    </row>
    <row r="1369" spans="22:22" x14ac:dyDescent="0.2">
      <c r="V1369" s="8"/>
    </row>
    <row r="1370" spans="22:22" x14ac:dyDescent="0.2">
      <c r="V1370" s="8"/>
    </row>
    <row r="1371" spans="22:22" x14ac:dyDescent="0.2">
      <c r="V1371" s="8"/>
    </row>
    <row r="1372" spans="22:22" x14ac:dyDescent="0.2">
      <c r="V1372" s="8"/>
    </row>
    <row r="1373" spans="22:22" x14ac:dyDescent="0.2">
      <c r="V1373" s="8"/>
    </row>
    <row r="1374" spans="22:22" x14ac:dyDescent="0.2">
      <c r="V1374" s="8"/>
    </row>
    <row r="1375" spans="22:22" x14ac:dyDescent="0.2">
      <c r="V1375" s="8"/>
    </row>
    <row r="1376" spans="22:22" x14ac:dyDescent="0.2">
      <c r="V1376" s="8"/>
    </row>
    <row r="1377" spans="22:22" x14ac:dyDescent="0.2">
      <c r="V1377" s="8"/>
    </row>
    <row r="1378" spans="22:22" x14ac:dyDescent="0.2">
      <c r="V1378" s="8"/>
    </row>
    <row r="1379" spans="22:22" x14ac:dyDescent="0.2">
      <c r="V1379" s="8"/>
    </row>
    <row r="1380" spans="22:22" x14ac:dyDescent="0.2">
      <c r="V1380" s="8"/>
    </row>
    <row r="1381" spans="22:22" x14ac:dyDescent="0.2">
      <c r="V1381" s="8"/>
    </row>
    <row r="1382" spans="22:22" x14ac:dyDescent="0.2">
      <c r="V1382" s="8"/>
    </row>
    <row r="1383" spans="22:22" x14ac:dyDescent="0.2">
      <c r="V1383" s="8"/>
    </row>
    <row r="1384" spans="22:22" x14ac:dyDescent="0.2">
      <c r="V1384" s="8"/>
    </row>
    <row r="1385" spans="22:22" x14ac:dyDescent="0.2">
      <c r="V1385" s="8"/>
    </row>
    <row r="1386" spans="22:22" x14ac:dyDescent="0.2">
      <c r="V1386" s="8"/>
    </row>
    <row r="1387" spans="22:22" x14ac:dyDescent="0.2">
      <c r="V1387" s="8"/>
    </row>
    <row r="1388" spans="22:22" x14ac:dyDescent="0.2">
      <c r="V1388" s="8"/>
    </row>
    <row r="1389" spans="22:22" x14ac:dyDescent="0.2">
      <c r="V1389" s="8"/>
    </row>
    <row r="1390" spans="22:22" x14ac:dyDescent="0.2">
      <c r="V1390" s="8"/>
    </row>
    <row r="1391" spans="22:22" x14ac:dyDescent="0.2">
      <c r="V1391" s="8"/>
    </row>
    <row r="1392" spans="22:22" x14ac:dyDescent="0.2">
      <c r="V1392" s="8"/>
    </row>
    <row r="1393" spans="22:22" x14ac:dyDescent="0.2">
      <c r="V1393" s="8"/>
    </row>
    <row r="1394" spans="22:22" x14ac:dyDescent="0.2">
      <c r="V1394" s="8"/>
    </row>
    <row r="1395" spans="22:22" x14ac:dyDescent="0.2">
      <c r="V1395" s="8"/>
    </row>
    <row r="1396" spans="22:22" x14ac:dyDescent="0.2">
      <c r="V1396" s="8"/>
    </row>
    <row r="1397" spans="22:22" x14ac:dyDescent="0.2">
      <c r="V1397" s="8"/>
    </row>
    <row r="1398" spans="22:22" x14ac:dyDescent="0.2">
      <c r="V1398" s="8"/>
    </row>
    <row r="1399" spans="22:22" x14ac:dyDescent="0.2">
      <c r="V1399" s="8"/>
    </row>
    <row r="1400" spans="22:22" x14ac:dyDescent="0.2">
      <c r="V1400" s="8"/>
    </row>
    <row r="1401" spans="22:22" x14ac:dyDescent="0.2">
      <c r="V1401" s="8"/>
    </row>
    <row r="1402" spans="22:22" x14ac:dyDescent="0.2">
      <c r="V1402" s="8"/>
    </row>
    <row r="1403" spans="22:22" x14ac:dyDescent="0.2">
      <c r="V1403" s="8"/>
    </row>
    <row r="1404" spans="22:22" x14ac:dyDescent="0.2">
      <c r="V1404" s="8"/>
    </row>
    <row r="1405" spans="22:22" x14ac:dyDescent="0.2">
      <c r="V1405" s="8"/>
    </row>
    <row r="1406" spans="22:22" x14ac:dyDescent="0.2">
      <c r="V1406" s="8"/>
    </row>
    <row r="1407" spans="22:22" x14ac:dyDescent="0.2">
      <c r="V1407" s="8"/>
    </row>
    <row r="1408" spans="22:22" x14ac:dyDescent="0.2">
      <c r="V1408" s="8"/>
    </row>
    <row r="1409" spans="22:22" x14ac:dyDescent="0.2">
      <c r="V1409" s="8"/>
    </row>
    <row r="1410" spans="22:22" x14ac:dyDescent="0.2">
      <c r="V1410" s="8"/>
    </row>
    <row r="1411" spans="22:22" x14ac:dyDescent="0.2">
      <c r="V1411" s="8"/>
    </row>
    <row r="1412" spans="22:22" x14ac:dyDescent="0.2">
      <c r="V1412" s="8"/>
    </row>
    <row r="1413" spans="22:22" x14ac:dyDescent="0.2">
      <c r="V1413" s="8"/>
    </row>
    <row r="1414" spans="22:22" x14ac:dyDescent="0.2">
      <c r="V1414" s="8"/>
    </row>
    <row r="1415" spans="22:22" x14ac:dyDescent="0.2">
      <c r="V1415" s="8"/>
    </row>
    <row r="1416" spans="22:22" x14ac:dyDescent="0.2">
      <c r="V1416" s="8"/>
    </row>
    <row r="1417" spans="22:22" x14ac:dyDescent="0.2">
      <c r="V1417" s="8"/>
    </row>
    <row r="1418" spans="22:22" x14ac:dyDescent="0.2">
      <c r="V1418" s="8"/>
    </row>
    <row r="1419" spans="22:22" x14ac:dyDescent="0.2">
      <c r="V1419" s="8"/>
    </row>
    <row r="1420" spans="22:22" x14ac:dyDescent="0.2">
      <c r="V1420" s="8"/>
    </row>
    <row r="1421" spans="22:22" x14ac:dyDescent="0.2">
      <c r="V1421" s="8"/>
    </row>
    <row r="1422" spans="22:22" x14ac:dyDescent="0.2">
      <c r="V1422" s="8"/>
    </row>
    <row r="1423" spans="22:22" x14ac:dyDescent="0.2">
      <c r="V1423" s="8"/>
    </row>
    <row r="1424" spans="22:22" x14ac:dyDescent="0.2">
      <c r="V1424" s="8"/>
    </row>
    <row r="1425" spans="22:22" x14ac:dyDescent="0.2">
      <c r="V1425" s="8"/>
    </row>
    <row r="1426" spans="22:22" x14ac:dyDescent="0.2">
      <c r="V1426" s="8"/>
    </row>
    <row r="1427" spans="22:22" x14ac:dyDescent="0.2">
      <c r="V1427" s="8"/>
    </row>
    <row r="1428" spans="22:22" x14ac:dyDescent="0.2">
      <c r="V1428" s="8"/>
    </row>
    <row r="1429" spans="22:22" x14ac:dyDescent="0.2">
      <c r="V1429" s="8"/>
    </row>
    <row r="1430" spans="22:22" x14ac:dyDescent="0.2">
      <c r="V1430" s="8"/>
    </row>
    <row r="1431" spans="22:22" x14ac:dyDescent="0.2">
      <c r="V1431" s="8"/>
    </row>
    <row r="1432" spans="22:22" x14ac:dyDescent="0.2">
      <c r="V1432" s="8"/>
    </row>
    <row r="1433" spans="22:22" x14ac:dyDescent="0.2">
      <c r="V1433" s="8"/>
    </row>
    <row r="1434" spans="22:22" x14ac:dyDescent="0.2">
      <c r="V1434" s="8"/>
    </row>
    <row r="1435" spans="22:22" x14ac:dyDescent="0.2">
      <c r="V1435" s="8"/>
    </row>
    <row r="1436" spans="22:22" x14ac:dyDescent="0.2">
      <c r="V1436" s="8"/>
    </row>
    <row r="1437" spans="22:22" x14ac:dyDescent="0.2">
      <c r="V1437" s="8"/>
    </row>
    <row r="1438" spans="22:22" x14ac:dyDescent="0.2">
      <c r="V1438" s="8"/>
    </row>
    <row r="1439" spans="22:22" x14ac:dyDescent="0.2">
      <c r="V1439" s="8"/>
    </row>
    <row r="1440" spans="22:22" x14ac:dyDescent="0.2">
      <c r="V1440" s="8"/>
    </row>
    <row r="1441" spans="22:22" x14ac:dyDescent="0.2">
      <c r="V1441" s="8"/>
    </row>
    <row r="1442" spans="22:22" x14ac:dyDescent="0.2">
      <c r="V1442" s="8"/>
    </row>
    <row r="1443" spans="22:22" x14ac:dyDescent="0.2">
      <c r="V1443" s="8"/>
    </row>
    <row r="1444" spans="22:22" x14ac:dyDescent="0.2">
      <c r="V1444" s="8"/>
    </row>
    <row r="1445" spans="22:22" x14ac:dyDescent="0.2">
      <c r="V1445" s="8"/>
    </row>
    <row r="1446" spans="22:22" x14ac:dyDescent="0.2">
      <c r="V1446" s="8"/>
    </row>
    <row r="1447" spans="22:22" x14ac:dyDescent="0.2">
      <c r="V1447" s="8"/>
    </row>
    <row r="1448" spans="22:22" x14ac:dyDescent="0.2">
      <c r="V1448" s="8"/>
    </row>
    <row r="1449" spans="22:22" x14ac:dyDescent="0.2">
      <c r="V1449" s="8"/>
    </row>
    <row r="1450" spans="22:22" x14ac:dyDescent="0.2">
      <c r="V1450" s="8"/>
    </row>
    <row r="1451" spans="22:22" x14ac:dyDescent="0.2">
      <c r="V1451" s="8"/>
    </row>
    <row r="1452" spans="22:22" x14ac:dyDescent="0.2">
      <c r="V1452" s="8"/>
    </row>
    <row r="1453" spans="22:22" x14ac:dyDescent="0.2">
      <c r="V1453" s="8"/>
    </row>
    <row r="1454" spans="22:22" x14ac:dyDescent="0.2">
      <c r="V1454" s="8"/>
    </row>
    <row r="1455" spans="22:22" x14ac:dyDescent="0.2">
      <c r="V1455" s="8"/>
    </row>
    <row r="1456" spans="22:22" x14ac:dyDescent="0.2">
      <c r="V1456" s="8"/>
    </row>
    <row r="1457" spans="22:22" x14ac:dyDescent="0.2">
      <c r="V1457" s="8"/>
    </row>
    <row r="1458" spans="22:22" x14ac:dyDescent="0.2">
      <c r="V1458" s="8"/>
    </row>
    <row r="1459" spans="22:22" x14ac:dyDescent="0.2">
      <c r="V1459" s="8"/>
    </row>
    <row r="1460" spans="22:22" x14ac:dyDescent="0.2">
      <c r="V1460" s="8"/>
    </row>
    <row r="1461" spans="22:22" x14ac:dyDescent="0.2">
      <c r="V1461" s="8"/>
    </row>
    <row r="1462" spans="22:22" x14ac:dyDescent="0.2">
      <c r="V1462" s="8"/>
    </row>
    <row r="1463" spans="22:22" x14ac:dyDescent="0.2">
      <c r="V1463" s="8"/>
    </row>
    <row r="1464" spans="22:22" x14ac:dyDescent="0.2">
      <c r="V1464" s="8"/>
    </row>
    <row r="1465" spans="22:22" x14ac:dyDescent="0.2">
      <c r="V1465" s="8"/>
    </row>
    <row r="1466" spans="22:22" x14ac:dyDescent="0.2">
      <c r="V1466" s="8"/>
    </row>
    <row r="1467" spans="22:22" x14ac:dyDescent="0.2">
      <c r="V1467" s="8"/>
    </row>
    <row r="1468" spans="22:22" x14ac:dyDescent="0.2">
      <c r="V1468" s="8"/>
    </row>
    <row r="1469" spans="22:22" x14ac:dyDescent="0.2">
      <c r="V1469" s="8"/>
    </row>
    <row r="1470" spans="22:22" x14ac:dyDescent="0.2">
      <c r="V1470" s="8"/>
    </row>
    <row r="1471" spans="22:22" x14ac:dyDescent="0.2">
      <c r="V1471" s="8"/>
    </row>
    <row r="1472" spans="22:22" x14ac:dyDescent="0.2">
      <c r="V1472" s="8"/>
    </row>
    <row r="1473" spans="22:22" x14ac:dyDescent="0.2">
      <c r="V1473" s="8"/>
    </row>
    <row r="1474" spans="22:22" x14ac:dyDescent="0.2">
      <c r="V1474" s="8"/>
    </row>
    <row r="1475" spans="22:22" x14ac:dyDescent="0.2">
      <c r="V1475" s="8"/>
    </row>
    <row r="1476" spans="22:22" x14ac:dyDescent="0.2">
      <c r="V1476" s="8"/>
    </row>
    <row r="1477" spans="22:22" x14ac:dyDescent="0.2">
      <c r="V1477" s="8"/>
    </row>
    <row r="1478" spans="22:22" x14ac:dyDescent="0.2">
      <c r="V1478" s="8"/>
    </row>
    <row r="1479" spans="22:22" x14ac:dyDescent="0.2">
      <c r="V1479" s="8"/>
    </row>
    <row r="1480" spans="22:22" x14ac:dyDescent="0.2">
      <c r="V1480" s="8"/>
    </row>
    <row r="1481" spans="22:22" x14ac:dyDescent="0.2">
      <c r="V1481" s="8"/>
    </row>
    <row r="1482" spans="22:22" x14ac:dyDescent="0.2">
      <c r="V1482" s="8"/>
    </row>
    <row r="1483" spans="22:22" x14ac:dyDescent="0.2">
      <c r="V1483" s="8"/>
    </row>
    <row r="1484" spans="22:22" x14ac:dyDescent="0.2">
      <c r="V1484" s="8"/>
    </row>
    <row r="1485" spans="22:22" x14ac:dyDescent="0.2">
      <c r="V1485" s="8"/>
    </row>
    <row r="1486" spans="22:22" x14ac:dyDescent="0.2">
      <c r="V1486" s="8"/>
    </row>
    <row r="1487" spans="22:22" x14ac:dyDescent="0.2">
      <c r="V1487" s="8"/>
    </row>
    <row r="1488" spans="22:22" x14ac:dyDescent="0.2">
      <c r="V1488" s="8"/>
    </row>
    <row r="1489" spans="22:22" x14ac:dyDescent="0.2">
      <c r="V1489" s="8"/>
    </row>
    <row r="1490" spans="22:22" x14ac:dyDescent="0.2">
      <c r="V1490" s="8"/>
    </row>
    <row r="1491" spans="22:22" x14ac:dyDescent="0.2">
      <c r="V1491" s="8"/>
    </row>
    <row r="1492" spans="22:22" x14ac:dyDescent="0.2">
      <c r="V1492" s="8"/>
    </row>
    <row r="1493" spans="22:22" x14ac:dyDescent="0.2">
      <c r="V1493" s="8"/>
    </row>
    <row r="1494" spans="22:22" x14ac:dyDescent="0.2">
      <c r="V1494" s="8"/>
    </row>
    <row r="1495" spans="22:22" x14ac:dyDescent="0.2">
      <c r="V1495" s="8"/>
    </row>
    <row r="1496" spans="22:22" x14ac:dyDescent="0.2">
      <c r="V1496" s="8"/>
    </row>
    <row r="1497" spans="22:22" x14ac:dyDescent="0.2">
      <c r="V1497" s="8"/>
    </row>
    <row r="1498" spans="22:22" x14ac:dyDescent="0.2">
      <c r="V1498" s="8"/>
    </row>
    <row r="1499" spans="22:22" x14ac:dyDescent="0.2">
      <c r="V1499" s="8"/>
    </row>
    <row r="1500" spans="22:22" x14ac:dyDescent="0.2">
      <c r="V1500" s="8"/>
    </row>
    <row r="1501" spans="22:22" x14ac:dyDescent="0.2">
      <c r="V1501" s="8"/>
    </row>
    <row r="1502" spans="22:22" x14ac:dyDescent="0.2">
      <c r="V1502" s="8"/>
    </row>
    <row r="1503" spans="22:22" x14ac:dyDescent="0.2">
      <c r="V1503" s="8"/>
    </row>
    <row r="1504" spans="22:22" x14ac:dyDescent="0.2">
      <c r="V1504" s="8"/>
    </row>
    <row r="1505" spans="22:22" x14ac:dyDescent="0.2">
      <c r="V1505" s="8"/>
    </row>
    <row r="1506" spans="22:22" x14ac:dyDescent="0.2">
      <c r="V1506" s="8"/>
    </row>
    <row r="1507" spans="22:22" x14ac:dyDescent="0.2">
      <c r="V1507" s="8"/>
    </row>
    <row r="1508" spans="22:22" x14ac:dyDescent="0.2">
      <c r="V1508" s="8"/>
    </row>
    <row r="1509" spans="22:22" x14ac:dyDescent="0.2">
      <c r="V1509" s="8"/>
    </row>
    <row r="1510" spans="22:22" x14ac:dyDescent="0.2">
      <c r="V1510" s="8"/>
    </row>
    <row r="1511" spans="22:22" x14ac:dyDescent="0.2">
      <c r="V1511" s="8"/>
    </row>
    <row r="1512" spans="22:22" x14ac:dyDescent="0.2">
      <c r="V1512" s="8"/>
    </row>
    <row r="1513" spans="22:22" x14ac:dyDescent="0.2">
      <c r="V1513" s="8"/>
    </row>
    <row r="1514" spans="22:22" x14ac:dyDescent="0.2">
      <c r="V1514" s="8"/>
    </row>
    <row r="1515" spans="22:22" x14ac:dyDescent="0.2">
      <c r="V1515" s="8"/>
    </row>
    <row r="1516" spans="22:22" x14ac:dyDescent="0.2">
      <c r="V1516" s="8"/>
    </row>
    <row r="1517" spans="22:22" x14ac:dyDescent="0.2">
      <c r="V1517" s="8"/>
    </row>
    <row r="1518" spans="22:22" x14ac:dyDescent="0.2">
      <c r="V1518" s="8"/>
    </row>
    <row r="1519" spans="22:22" x14ac:dyDescent="0.2">
      <c r="V1519" s="8"/>
    </row>
    <row r="1520" spans="22:22" x14ac:dyDescent="0.2">
      <c r="V1520" s="8"/>
    </row>
    <row r="1521" spans="22:22" x14ac:dyDescent="0.2">
      <c r="V1521" s="8"/>
    </row>
    <row r="1522" spans="22:22" x14ac:dyDescent="0.2">
      <c r="V1522" s="8"/>
    </row>
    <row r="1523" spans="22:22" x14ac:dyDescent="0.2">
      <c r="V1523" s="8"/>
    </row>
    <row r="1524" spans="22:22" x14ac:dyDescent="0.2">
      <c r="V1524" s="8"/>
    </row>
    <row r="1525" spans="22:22" x14ac:dyDescent="0.2">
      <c r="V1525" s="8"/>
    </row>
    <row r="1526" spans="22:22" x14ac:dyDescent="0.2">
      <c r="V1526" s="8"/>
    </row>
    <row r="1527" spans="22:22" x14ac:dyDescent="0.2">
      <c r="V1527" s="8"/>
    </row>
    <row r="1528" spans="22:22" x14ac:dyDescent="0.2">
      <c r="V1528" s="8"/>
    </row>
    <row r="1529" spans="22:22" x14ac:dyDescent="0.2">
      <c r="V1529" s="8"/>
    </row>
    <row r="1530" spans="22:22" x14ac:dyDescent="0.2">
      <c r="V1530" s="8"/>
    </row>
    <row r="1531" spans="22:22" x14ac:dyDescent="0.2">
      <c r="V1531" s="8"/>
    </row>
    <row r="1532" spans="22:22" x14ac:dyDescent="0.2">
      <c r="V1532" s="8"/>
    </row>
    <row r="1533" spans="22:22" x14ac:dyDescent="0.2">
      <c r="V1533" s="8"/>
    </row>
    <row r="1534" spans="22:22" x14ac:dyDescent="0.2">
      <c r="V1534" s="8"/>
    </row>
    <row r="1535" spans="22:22" x14ac:dyDescent="0.2">
      <c r="V1535" s="8"/>
    </row>
    <row r="1536" spans="22:22" x14ac:dyDescent="0.2">
      <c r="V1536" s="8"/>
    </row>
    <row r="1537" spans="22:22" x14ac:dyDescent="0.2">
      <c r="V1537" s="8"/>
    </row>
    <row r="1538" spans="22:22" x14ac:dyDescent="0.2">
      <c r="V1538" s="8"/>
    </row>
    <row r="1539" spans="22:22" x14ac:dyDescent="0.2">
      <c r="V1539" s="8"/>
    </row>
    <row r="1540" spans="22:22" x14ac:dyDescent="0.2">
      <c r="V1540" s="8"/>
    </row>
    <row r="1541" spans="22:22" x14ac:dyDescent="0.2">
      <c r="V1541" s="8"/>
    </row>
    <row r="1542" spans="22:22" x14ac:dyDescent="0.2">
      <c r="V1542" s="8"/>
    </row>
    <row r="1543" spans="22:22" x14ac:dyDescent="0.2">
      <c r="V1543" s="8"/>
    </row>
    <row r="1544" spans="22:22" x14ac:dyDescent="0.2">
      <c r="V1544" s="8"/>
    </row>
    <row r="1545" spans="22:22" x14ac:dyDescent="0.2">
      <c r="V1545" s="8"/>
    </row>
    <row r="1546" spans="22:22" x14ac:dyDescent="0.2">
      <c r="V1546" s="8"/>
    </row>
    <row r="1547" spans="22:22" x14ac:dyDescent="0.2">
      <c r="V1547" s="8"/>
    </row>
    <row r="1548" spans="22:22" x14ac:dyDescent="0.2">
      <c r="V1548" s="8"/>
    </row>
    <row r="1549" spans="22:22" x14ac:dyDescent="0.2">
      <c r="V1549" s="8"/>
    </row>
    <row r="1550" spans="22:22" x14ac:dyDescent="0.2">
      <c r="V1550" s="8"/>
    </row>
    <row r="1551" spans="22:22" x14ac:dyDescent="0.2">
      <c r="V1551" s="8"/>
    </row>
    <row r="1552" spans="22:22" x14ac:dyDescent="0.2">
      <c r="V1552" s="8"/>
    </row>
    <row r="1553" spans="22:22" x14ac:dyDescent="0.2">
      <c r="V1553" s="8"/>
    </row>
    <row r="1554" spans="22:22" x14ac:dyDescent="0.2">
      <c r="V1554" s="8"/>
    </row>
    <row r="1555" spans="22:22" x14ac:dyDescent="0.2">
      <c r="V1555" s="8"/>
    </row>
    <row r="1556" spans="22:22" x14ac:dyDescent="0.2">
      <c r="V1556" s="8"/>
    </row>
    <row r="1557" spans="22:22" x14ac:dyDescent="0.2">
      <c r="V1557" s="8"/>
    </row>
    <row r="1558" spans="22:22" x14ac:dyDescent="0.2">
      <c r="V1558" s="8"/>
    </row>
    <row r="1559" spans="22:22" x14ac:dyDescent="0.2">
      <c r="V1559" s="8"/>
    </row>
    <row r="1560" spans="22:22" x14ac:dyDescent="0.2">
      <c r="V1560" s="8"/>
    </row>
    <row r="1561" spans="22:22" x14ac:dyDescent="0.2">
      <c r="V1561" s="8"/>
    </row>
    <row r="1562" spans="22:22" x14ac:dyDescent="0.2">
      <c r="V1562" s="8"/>
    </row>
    <row r="1563" spans="22:22" x14ac:dyDescent="0.2">
      <c r="V1563" s="8"/>
    </row>
    <row r="1564" spans="22:22" x14ac:dyDescent="0.2">
      <c r="V1564" s="8"/>
    </row>
    <row r="1565" spans="22:22" x14ac:dyDescent="0.2">
      <c r="V1565" s="8"/>
    </row>
    <row r="1566" spans="22:22" x14ac:dyDescent="0.2">
      <c r="V1566" s="8"/>
    </row>
    <row r="1567" spans="22:22" x14ac:dyDescent="0.2">
      <c r="V1567" s="8"/>
    </row>
    <row r="1568" spans="22:22" x14ac:dyDescent="0.2">
      <c r="V1568" s="8"/>
    </row>
    <row r="1569" spans="22:22" x14ac:dyDescent="0.2">
      <c r="V1569" s="8"/>
    </row>
    <row r="1570" spans="22:22" x14ac:dyDescent="0.2">
      <c r="V1570" s="8"/>
    </row>
    <row r="1571" spans="22:22" x14ac:dyDescent="0.2">
      <c r="V1571" s="8"/>
    </row>
    <row r="1572" spans="22:22" x14ac:dyDescent="0.2">
      <c r="V1572" s="8"/>
    </row>
    <row r="1573" spans="22:22" x14ac:dyDescent="0.2">
      <c r="V1573" s="8"/>
    </row>
    <row r="1574" spans="22:22" x14ac:dyDescent="0.2">
      <c r="V1574" s="8"/>
    </row>
    <row r="1575" spans="22:22" x14ac:dyDescent="0.2">
      <c r="V1575" s="8"/>
    </row>
    <row r="1576" spans="22:22" x14ac:dyDescent="0.2">
      <c r="V1576" s="8"/>
    </row>
    <row r="1577" spans="22:22" x14ac:dyDescent="0.2">
      <c r="V1577" s="8"/>
    </row>
    <row r="1578" spans="22:22" x14ac:dyDescent="0.2">
      <c r="V1578" s="8"/>
    </row>
    <row r="1579" spans="22:22" x14ac:dyDescent="0.2">
      <c r="V1579" s="8"/>
    </row>
    <row r="1580" spans="22:22" x14ac:dyDescent="0.2">
      <c r="V1580" s="8"/>
    </row>
    <row r="1581" spans="22:22" x14ac:dyDescent="0.2">
      <c r="V1581" s="8"/>
    </row>
    <row r="1582" spans="22:22" x14ac:dyDescent="0.2">
      <c r="V1582" s="8"/>
    </row>
    <row r="1583" spans="22:22" x14ac:dyDescent="0.2">
      <c r="V1583" s="8"/>
    </row>
    <row r="1584" spans="22:22" x14ac:dyDescent="0.2">
      <c r="V1584" s="8"/>
    </row>
    <row r="1585" spans="22:22" x14ac:dyDescent="0.2">
      <c r="V1585" s="8"/>
    </row>
    <row r="1586" spans="22:22" x14ac:dyDescent="0.2">
      <c r="V1586" s="8"/>
    </row>
    <row r="1587" spans="22:22" x14ac:dyDescent="0.2">
      <c r="V1587" s="8"/>
    </row>
    <row r="1588" spans="22:22" x14ac:dyDescent="0.2">
      <c r="V1588" s="8"/>
    </row>
    <row r="1589" spans="22:22" x14ac:dyDescent="0.2">
      <c r="V1589" s="8"/>
    </row>
    <row r="1590" spans="22:22" x14ac:dyDescent="0.2">
      <c r="V1590" s="8"/>
    </row>
    <row r="1591" spans="22:22" x14ac:dyDescent="0.2">
      <c r="V1591" s="8"/>
    </row>
    <row r="1592" spans="22:22" x14ac:dyDescent="0.2">
      <c r="V1592" s="8"/>
    </row>
    <row r="1593" spans="22:22" x14ac:dyDescent="0.2">
      <c r="V1593" s="8"/>
    </row>
    <row r="1594" spans="22:22" x14ac:dyDescent="0.2">
      <c r="V1594" s="8"/>
    </row>
    <row r="1595" spans="22:22" x14ac:dyDescent="0.2">
      <c r="V1595" s="8"/>
    </row>
    <row r="1596" spans="22:22" x14ac:dyDescent="0.2">
      <c r="V1596" s="8"/>
    </row>
    <row r="1597" spans="22:22" x14ac:dyDescent="0.2">
      <c r="V1597" s="8"/>
    </row>
    <row r="1598" spans="22:22" x14ac:dyDescent="0.2">
      <c r="V1598" s="8"/>
    </row>
    <row r="1599" spans="22:22" x14ac:dyDescent="0.2">
      <c r="V1599" s="8"/>
    </row>
    <row r="1600" spans="22:22" x14ac:dyDescent="0.2">
      <c r="V1600" s="8"/>
    </row>
    <row r="1601" spans="22:22" x14ac:dyDescent="0.2">
      <c r="V1601" s="8"/>
    </row>
    <row r="1602" spans="22:22" x14ac:dyDescent="0.2">
      <c r="V1602" s="8"/>
    </row>
    <row r="1603" spans="22:22" x14ac:dyDescent="0.2">
      <c r="V1603" s="8"/>
    </row>
    <row r="1604" spans="22:22" x14ac:dyDescent="0.2">
      <c r="V1604" s="8"/>
    </row>
    <row r="1605" spans="22:22" x14ac:dyDescent="0.2">
      <c r="V1605" s="8"/>
    </row>
    <row r="1606" spans="22:22" x14ac:dyDescent="0.2">
      <c r="V1606" s="8"/>
    </row>
    <row r="1607" spans="22:22" x14ac:dyDescent="0.2">
      <c r="V1607" s="8"/>
    </row>
    <row r="1608" spans="22:22" x14ac:dyDescent="0.2">
      <c r="V1608" s="8"/>
    </row>
    <row r="1609" spans="22:22" x14ac:dyDescent="0.2">
      <c r="V1609" s="8"/>
    </row>
    <row r="1610" spans="22:22" x14ac:dyDescent="0.2">
      <c r="V1610" s="8"/>
    </row>
    <row r="1611" spans="22:22" x14ac:dyDescent="0.2">
      <c r="V1611" s="8"/>
    </row>
    <row r="1612" spans="22:22" x14ac:dyDescent="0.2">
      <c r="V1612" s="8"/>
    </row>
    <row r="1613" spans="22:22" x14ac:dyDescent="0.2">
      <c r="V1613" s="8"/>
    </row>
    <row r="1614" spans="22:22" x14ac:dyDescent="0.2">
      <c r="V1614" s="8"/>
    </row>
    <row r="1615" spans="22:22" x14ac:dyDescent="0.2">
      <c r="V1615" s="8"/>
    </row>
    <row r="1616" spans="22:22" x14ac:dyDescent="0.2">
      <c r="V1616" s="8"/>
    </row>
    <row r="1617" spans="22:22" x14ac:dyDescent="0.2">
      <c r="V1617" s="8"/>
    </row>
    <row r="1618" spans="22:22" x14ac:dyDescent="0.2">
      <c r="V1618" s="8"/>
    </row>
    <row r="1619" spans="22:22" x14ac:dyDescent="0.2">
      <c r="V1619" s="8"/>
    </row>
    <row r="1620" spans="22:22" x14ac:dyDescent="0.2">
      <c r="V1620" s="8"/>
    </row>
    <row r="1621" spans="22:22" x14ac:dyDescent="0.2">
      <c r="V1621" s="8"/>
    </row>
    <row r="1622" spans="22:22" x14ac:dyDescent="0.2">
      <c r="V1622" s="8"/>
    </row>
    <row r="1623" spans="22:22" x14ac:dyDescent="0.2">
      <c r="V1623" s="8"/>
    </row>
    <row r="1624" spans="22:22" x14ac:dyDescent="0.2">
      <c r="V1624" s="8"/>
    </row>
    <row r="1625" spans="22:22" x14ac:dyDescent="0.2">
      <c r="V1625" s="8"/>
    </row>
    <row r="1626" spans="22:22" x14ac:dyDescent="0.2">
      <c r="V1626" s="8"/>
    </row>
    <row r="1627" spans="22:22" x14ac:dyDescent="0.2">
      <c r="V1627" s="8"/>
    </row>
    <row r="1628" spans="22:22" x14ac:dyDescent="0.2">
      <c r="V1628" s="8"/>
    </row>
    <row r="1629" spans="22:22" x14ac:dyDescent="0.2">
      <c r="V1629" s="8"/>
    </row>
    <row r="1630" spans="22:22" x14ac:dyDescent="0.2">
      <c r="V1630" s="8"/>
    </row>
    <row r="1631" spans="22:22" x14ac:dyDescent="0.2">
      <c r="V1631" s="8"/>
    </row>
    <row r="1632" spans="22:22" x14ac:dyDescent="0.2">
      <c r="V1632" s="8"/>
    </row>
    <row r="1633" spans="22:22" x14ac:dyDescent="0.2">
      <c r="V1633" s="8"/>
    </row>
    <row r="1634" spans="22:22" x14ac:dyDescent="0.2">
      <c r="V1634" s="8"/>
    </row>
    <row r="1635" spans="22:22" x14ac:dyDescent="0.2">
      <c r="V1635" s="8"/>
    </row>
    <row r="1636" spans="22:22" x14ac:dyDescent="0.2">
      <c r="V1636" s="8"/>
    </row>
    <row r="1637" spans="22:22" x14ac:dyDescent="0.2">
      <c r="V1637" s="8"/>
    </row>
    <row r="1638" spans="22:22" x14ac:dyDescent="0.2">
      <c r="V1638" s="8"/>
    </row>
    <row r="1639" spans="22:22" x14ac:dyDescent="0.2">
      <c r="V1639" s="8"/>
    </row>
    <row r="1640" spans="22:22" x14ac:dyDescent="0.2">
      <c r="V1640" s="8"/>
    </row>
    <row r="1641" spans="22:22" x14ac:dyDescent="0.2">
      <c r="V1641" s="8"/>
    </row>
    <row r="1642" spans="22:22" x14ac:dyDescent="0.2">
      <c r="V1642" s="8"/>
    </row>
    <row r="1643" spans="22:22" x14ac:dyDescent="0.2">
      <c r="V1643" s="8"/>
    </row>
    <row r="1644" spans="22:22" x14ac:dyDescent="0.2">
      <c r="V1644" s="8"/>
    </row>
    <row r="1645" spans="22:22" x14ac:dyDescent="0.2">
      <c r="V1645" s="8"/>
    </row>
    <row r="1646" spans="22:22" x14ac:dyDescent="0.2">
      <c r="V1646" s="8"/>
    </row>
    <row r="1647" spans="22:22" x14ac:dyDescent="0.2">
      <c r="V1647" s="8"/>
    </row>
    <row r="1648" spans="22:22" x14ac:dyDescent="0.2">
      <c r="V1648" s="8"/>
    </row>
    <row r="1649" spans="22:22" x14ac:dyDescent="0.2">
      <c r="V1649" s="8"/>
    </row>
    <row r="1650" spans="22:22" x14ac:dyDescent="0.2">
      <c r="V1650" s="8"/>
    </row>
    <row r="1651" spans="22:22" x14ac:dyDescent="0.2">
      <c r="V1651" s="8"/>
    </row>
    <row r="1652" spans="22:22" x14ac:dyDescent="0.2">
      <c r="V1652" s="8"/>
    </row>
    <row r="1653" spans="22:22" x14ac:dyDescent="0.2">
      <c r="V1653" s="8"/>
    </row>
    <row r="1654" spans="22:22" x14ac:dyDescent="0.2">
      <c r="V1654" s="8"/>
    </row>
    <row r="1655" spans="22:22" x14ac:dyDescent="0.2">
      <c r="V1655" s="8"/>
    </row>
    <row r="1656" spans="22:22" x14ac:dyDescent="0.2">
      <c r="V1656" s="8"/>
    </row>
    <row r="1657" spans="22:22" x14ac:dyDescent="0.2">
      <c r="V1657" s="8"/>
    </row>
    <row r="1658" spans="22:22" x14ac:dyDescent="0.2">
      <c r="V1658" s="8"/>
    </row>
    <row r="1659" spans="22:22" x14ac:dyDescent="0.2">
      <c r="V1659" s="8"/>
    </row>
    <row r="1660" spans="22:22" x14ac:dyDescent="0.2">
      <c r="V1660" s="8"/>
    </row>
    <row r="1661" spans="22:22" x14ac:dyDescent="0.2">
      <c r="V1661" s="8"/>
    </row>
    <row r="1662" spans="22:22" x14ac:dyDescent="0.2">
      <c r="V1662" s="8"/>
    </row>
    <row r="1663" spans="22:22" x14ac:dyDescent="0.2">
      <c r="V1663" s="8"/>
    </row>
    <row r="1664" spans="22:22" x14ac:dyDescent="0.2">
      <c r="V1664" s="8"/>
    </row>
    <row r="1665" spans="22:22" x14ac:dyDescent="0.2">
      <c r="V1665" s="8"/>
    </row>
    <row r="1666" spans="22:22" x14ac:dyDescent="0.2">
      <c r="V1666" s="8"/>
    </row>
    <row r="1667" spans="22:22" x14ac:dyDescent="0.2">
      <c r="V1667" s="8"/>
    </row>
    <row r="1668" spans="22:22" x14ac:dyDescent="0.2">
      <c r="V1668" s="8"/>
    </row>
    <row r="1669" spans="22:22" x14ac:dyDescent="0.2">
      <c r="V1669" s="8"/>
    </row>
    <row r="1670" spans="22:22" x14ac:dyDescent="0.2">
      <c r="V1670" s="8"/>
    </row>
    <row r="1671" spans="22:22" x14ac:dyDescent="0.2">
      <c r="V1671" s="8"/>
    </row>
    <row r="1672" spans="22:22" x14ac:dyDescent="0.2">
      <c r="V1672" s="8"/>
    </row>
    <row r="1673" spans="22:22" x14ac:dyDescent="0.2">
      <c r="V1673" s="8"/>
    </row>
    <row r="1674" spans="22:22" x14ac:dyDescent="0.2">
      <c r="V1674" s="8"/>
    </row>
    <row r="1675" spans="22:22" x14ac:dyDescent="0.2">
      <c r="V1675" s="8"/>
    </row>
    <row r="1676" spans="22:22" x14ac:dyDescent="0.2">
      <c r="V1676" s="8"/>
    </row>
    <row r="1677" spans="22:22" x14ac:dyDescent="0.2">
      <c r="V1677" s="8"/>
    </row>
    <row r="1678" spans="22:22" x14ac:dyDescent="0.2">
      <c r="V1678" s="8"/>
    </row>
    <row r="1679" spans="22:22" x14ac:dyDescent="0.2">
      <c r="V1679" s="8"/>
    </row>
    <row r="1680" spans="22:22" x14ac:dyDescent="0.2">
      <c r="V1680" s="8"/>
    </row>
    <row r="1681" spans="22:22" x14ac:dyDescent="0.2">
      <c r="V1681" s="8"/>
    </row>
    <row r="1682" spans="22:22" x14ac:dyDescent="0.2">
      <c r="V1682" s="8"/>
    </row>
    <row r="1683" spans="22:22" x14ac:dyDescent="0.2">
      <c r="V1683" s="8"/>
    </row>
    <row r="1684" spans="22:22" x14ac:dyDescent="0.2">
      <c r="V1684" s="8"/>
    </row>
    <row r="1685" spans="22:22" x14ac:dyDescent="0.2">
      <c r="V1685" s="8"/>
    </row>
    <row r="1686" spans="22:22" x14ac:dyDescent="0.2">
      <c r="V1686" s="8"/>
    </row>
    <row r="1687" spans="22:22" x14ac:dyDescent="0.2">
      <c r="V1687" s="8"/>
    </row>
    <row r="1688" spans="22:22" x14ac:dyDescent="0.2">
      <c r="V1688" s="8"/>
    </row>
    <row r="1689" spans="22:22" x14ac:dyDescent="0.2">
      <c r="V1689" s="8"/>
    </row>
    <row r="1690" spans="22:22" x14ac:dyDescent="0.2">
      <c r="V1690" s="8"/>
    </row>
    <row r="1691" spans="22:22" x14ac:dyDescent="0.2">
      <c r="V1691" s="8"/>
    </row>
    <row r="1692" spans="22:22" x14ac:dyDescent="0.2">
      <c r="V1692" s="8"/>
    </row>
    <row r="1693" spans="22:22" x14ac:dyDescent="0.2">
      <c r="V1693" s="8"/>
    </row>
    <row r="1694" spans="22:22" x14ac:dyDescent="0.2">
      <c r="V1694" s="8"/>
    </row>
    <row r="1695" spans="22:22" x14ac:dyDescent="0.2">
      <c r="V1695" s="8"/>
    </row>
    <row r="1696" spans="22:22" x14ac:dyDescent="0.2">
      <c r="V1696" s="8"/>
    </row>
    <row r="1697" spans="22:22" x14ac:dyDescent="0.2">
      <c r="V1697" s="8"/>
    </row>
    <row r="1698" spans="22:22" x14ac:dyDescent="0.2">
      <c r="V1698" s="8"/>
    </row>
    <row r="1699" spans="22:22" x14ac:dyDescent="0.2">
      <c r="V1699" s="8"/>
    </row>
    <row r="1700" spans="22:22" x14ac:dyDescent="0.2">
      <c r="V1700" s="8"/>
    </row>
    <row r="1701" spans="22:22" x14ac:dyDescent="0.2">
      <c r="V1701" s="8"/>
    </row>
    <row r="1702" spans="22:22" x14ac:dyDescent="0.2">
      <c r="V1702" s="8"/>
    </row>
    <row r="1703" spans="22:22" x14ac:dyDescent="0.2">
      <c r="V1703" s="8"/>
    </row>
    <row r="1704" spans="22:22" x14ac:dyDescent="0.2">
      <c r="V1704" s="8"/>
    </row>
    <row r="1705" spans="22:22" x14ac:dyDescent="0.2">
      <c r="V1705" s="8"/>
    </row>
    <row r="1706" spans="22:22" x14ac:dyDescent="0.2">
      <c r="V1706" s="8"/>
    </row>
    <row r="1707" spans="22:22" x14ac:dyDescent="0.2">
      <c r="V1707" s="8"/>
    </row>
    <row r="1708" spans="22:22" x14ac:dyDescent="0.2">
      <c r="V1708" s="8"/>
    </row>
    <row r="1709" spans="22:22" x14ac:dyDescent="0.2">
      <c r="V1709" s="8"/>
    </row>
    <row r="1710" spans="22:22" x14ac:dyDescent="0.2">
      <c r="V1710" s="8"/>
    </row>
    <row r="1711" spans="22:22" x14ac:dyDescent="0.2">
      <c r="V1711" s="8"/>
    </row>
    <row r="1712" spans="22:22" x14ac:dyDescent="0.2">
      <c r="V1712" s="8"/>
    </row>
    <row r="1713" spans="22:22" x14ac:dyDescent="0.2">
      <c r="V1713" s="8"/>
    </row>
    <row r="1714" spans="22:22" x14ac:dyDescent="0.2">
      <c r="V1714" s="8"/>
    </row>
    <row r="1715" spans="22:22" x14ac:dyDescent="0.2">
      <c r="V1715" s="8"/>
    </row>
    <row r="1716" spans="22:22" x14ac:dyDescent="0.2">
      <c r="V1716" s="8"/>
    </row>
    <row r="1717" spans="22:22" x14ac:dyDescent="0.2">
      <c r="V1717" s="8"/>
    </row>
    <row r="1718" spans="22:22" x14ac:dyDescent="0.2">
      <c r="V1718" s="8"/>
    </row>
    <row r="1719" spans="22:22" x14ac:dyDescent="0.2">
      <c r="V1719" s="8"/>
    </row>
    <row r="1720" spans="22:22" x14ac:dyDescent="0.2">
      <c r="V1720" s="8"/>
    </row>
    <row r="1721" spans="22:22" x14ac:dyDescent="0.2">
      <c r="V1721" s="8"/>
    </row>
    <row r="1722" spans="22:22" x14ac:dyDescent="0.2">
      <c r="V1722" s="8"/>
    </row>
    <row r="1723" spans="22:22" x14ac:dyDescent="0.2">
      <c r="V1723" s="8"/>
    </row>
    <row r="1724" spans="22:22" x14ac:dyDescent="0.2">
      <c r="V1724" s="8"/>
    </row>
    <row r="1725" spans="22:22" x14ac:dyDescent="0.2">
      <c r="V1725" s="8"/>
    </row>
    <row r="1726" spans="22:22" x14ac:dyDescent="0.2">
      <c r="V1726" s="8"/>
    </row>
    <row r="1727" spans="22:22" x14ac:dyDescent="0.2">
      <c r="V1727" s="8"/>
    </row>
    <row r="1728" spans="22:22" x14ac:dyDescent="0.2">
      <c r="V1728" s="8"/>
    </row>
    <row r="1729" spans="22:22" x14ac:dyDescent="0.2">
      <c r="V1729" s="8"/>
    </row>
    <row r="1730" spans="22:22" x14ac:dyDescent="0.2">
      <c r="V1730" s="8"/>
    </row>
    <row r="1731" spans="22:22" x14ac:dyDescent="0.2">
      <c r="V1731" s="8"/>
    </row>
    <row r="1732" spans="22:22" x14ac:dyDescent="0.2">
      <c r="V1732" s="8"/>
    </row>
    <row r="1733" spans="22:22" x14ac:dyDescent="0.2">
      <c r="V1733" s="8"/>
    </row>
    <row r="1734" spans="22:22" x14ac:dyDescent="0.2">
      <c r="V1734" s="8"/>
    </row>
    <row r="1735" spans="22:22" x14ac:dyDescent="0.2">
      <c r="V1735" s="8"/>
    </row>
    <row r="1736" spans="22:22" x14ac:dyDescent="0.2">
      <c r="V1736" s="8"/>
    </row>
    <row r="1737" spans="22:22" x14ac:dyDescent="0.2">
      <c r="V1737" s="8"/>
    </row>
    <row r="1738" spans="22:22" x14ac:dyDescent="0.2">
      <c r="V1738" s="8"/>
    </row>
    <row r="1739" spans="22:22" x14ac:dyDescent="0.2">
      <c r="V1739" s="8"/>
    </row>
    <row r="1740" spans="22:22" x14ac:dyDescent="0.2">
      <c r="V1740" s="8"/>
    </row>
    <row r="1741" spans="22:22" x14ac:dyDescent="0.2">
      <c r="V1741" s="8"/>
    </row>
    <row r="1742" spans="22:22" x14ac:dyDescent="0.2">
      <c r="V1742" s="8"/>
    </row>
    <row r="1743" spans="22:22" x14ac:dyDescent="0.2">
      <c r="V1743" s="8"/>
    </row>
    <row r="1744" spans="22:22" x14ac:dyDescent="0.2">
      <c r="V1744" s="8"/>
    </row>
    <row r="1745" spans="22:22" x14ac:dyDescent="0.2">
      <c r="V1745" s="8"/>
    </row>
    <row r="1746" spans="22:22" x14ac:dyDescent="0.2">
      <c r="V1746" s="8"/>
    </row>
    <row r="1747" spans="22:22" x14ac:dyDescent="0.2">
      <c r="V1747" s="8"/>
    </row>
    <row r="1748" spans="22:22" x14ac:dyDescent="0.2">
      <c r="V1748" s="8"/>
    </row>
    <row r="1749" spans="22:22" x14ac:dyDescent="0.2">
      <c r="V1749" s="8"/>
    </row>
    <row r="1750" spans="22:22" x14ac:dyDescent="0.2">
      <c r="V1750" s="8"/>
    </row>
    <row r="1751" spans="22:22" x14ac:dyDescent="0.2">
      <c r="V1751" s="8"/>
    </row>
    <row r="1752" spans="22:22" x14ac:dyDescent="0.2">
      <c r="V1752" s="8"/>
    </row>
    <row r="1753" spans="22:22" x14ac:dyDescent="0.2">
      <c r="V1753" s="8"/>
    </row>
    <row r="1754" spans="22:22" x14ac:dyDescent="0.2">
      <c r="V1754" s="8"/>
    </row>
    <row r="1755" spans="22:22" x14ac:dyDescent="0.2">
      <c r="V1755" s="8"/>
    </row>
    <row r="1756" spans="22:22" x14ac:dyDescent="0.2">
      <c r="V1756" s="8"/>
    </row>
    <row r="1757" spans="22:22" x14ac:dyDescent="0.2">
      <c r="V1757" s="8"/>
    </row>
    <row r="1758" spans="22:22" x14ac:dyDescent="0.2">
      <c r="V1758" s="8"/>
    </row>
    <row r="1759" spans="22:22" x14ac:dyDescent="0.2">
      <c r="V1759" s="8"/>
    </row>
    <row r="1760" spans="22:22" x14ac:dyDescent="0.2">
      <c r="V1760" s="8"/>
    </row>
    <row r="1761" spans="22:22" x14ac:dyDescent="0.2">
      <c r="V1761" s="8"/>
    </row>
    <row r="1762" spans="22:22" x14ac:dyDescent="0.2">
      <c r="V1762" s="8"/>
    </row>
    <row r="1763" spans="22:22" x14ac:dyDescent="0.2">
      <c r="V1763" s="8"/>
    </row>
    <row r="1764" spans="22:22" x14ac:dyDescent="0.2">
      <c r="V1764" s="8"/>
    </row>
    <row r="1765" spans="22:22" x14ac:dyDescent="0.2">
      <c r="V1765" s="8"/>
    </row>
    <row r="1766" spans="22:22" x14ac:dyDescent="0.2">
      <c r="V1766" s="8"/>
    </row>
    <row r="1767" spans="22:22" x14ac:dyDescent="0.2">
      <c r="V1767" s="8"/>
    </row>
    <row r="1768" spans="22:22" x14ac:dyDescent="0.2">
      <c r="V1768" s="8"/>
    </row>
    <row r="1769" spans="22:22" x14ac:dyDescent="0.2">
      <c r="V1769" s="8"/>
    </row>
    <row r="1770" spans="22:22" x14ac:dyDescent="0.2">
      <c r="V1770" s="8"/>
    </row>
    <row r="1771" spans="22:22" x14ac:dyDescent="0.2">
      <c r="V1771" s="8"/>
    </row>
    <row r="1772" spans="22:22" x14ac:dyDescent="0.2">
      <c r="V1772" s="8"/>
    </row>
    <row r="1773" spans="22:22" x14ac:dyDescent="0.2">
      <c r="V1773" s="8"/>
    </row>
    <row r="1774" spans="22:22" x14ac:dyDescent="0.2">
      <c r="V1774" s="8"/>
    </row>
    <row r="1775" spans="22:22" x14ac:dyDescent="0.2">
      <c r="V1775" s="8"/>
    </row>
    <row r="1776" spans="22:22" x14ac:dyDescent="0.2">
      <c r="V1776" s="8"/>
    </row>
    <row r="1777" spans="22:22" x14ac:dyDescent="0.2">
      <c r="V1777" s="8"/>
    </row>
    <row r="1778" spans="22:22" x14ac:dyDescent="0.2">
      <c r="V1778" s="8"/>
    </row>
    <row r="1779" spans="22:22" x14ac:dyDescent="0.2">
      <c r="V1779" s="8"/>
    </row>
    <row r="1780" spans="22:22" x14ac:dyDescent="0.2">
      <c r="V1780" s="8"/>
    </row>
    <row r="1781" spans="22:22" x14ac:dyDescent="0.2">
      <c r="V1781" s="8"/>
    </row>
    <row r="1782" spans="22:22" x14ac:dyDescent="0.2">
      <c r="V1782" s="8"/>
    </row>
    <row r="1783" spans="22:22" x14ac:dyDescent="0.2">
      <c r="V1783" s="8"/>
    </row>
    <row r="1784" spans="22:22" x14ac:dyDescent="0.2">
      <c r="V1784" s="8"/>
    </row>
    <row r="1785" spans="22:22" x14ac:dyDescent="0.2">
      <c r="V1785" s="8"/>
    </row>
    <row r="1786" spans="22:22" x14ac:dyDescent="0.2">
      <c r="V1786" s="8"/>
    </row>
    <row r="1787" spans="22:22" x14ac:dyDescent="0.2">
      <c r="V1787" s="8"/>
    </row>
    <row r="1788" spans="22:22" x14ac:dyDescent="0.2">
      <c r="V1788" s="8"/>
    </row>
    <row r="1789" spans="22:22" x14ac:dyDescent="0.2">
      <c r="V1789" s="8"/>
    </row>
    <row r="1790" spans="22:22" x14ac:dyDescent="0.2">
      <c r="V1790" s="8"/>
    </row>
    <row r="1791" spans="22:22" x14ac:dyDescent="0.2">
      <c r="V1791" s="8"/>
    </row>
    <row r="1792" spans="22:22" x14ac:dyDescent="0.2">
      <c r="V1792" s="8"/>
    </row>
    <row r="1793" spans="22:22" x14ac:dyDescent="0.2">
      <c r="V1793" s="8"/>
    </row>
    <row r="1794" spans="22:22" x14ac:dyDescent="0.2">
      <c r="V1794" s="8"/>
    </row>
    <row r="1795" spans="22:22" x14ac:dyDescent="0.2">
      <c r="V1795" s="8"/>
    </row>
    <row r="1796" spans="22:22" x14ac:dyDescent="0.2">
      <c r="V1796" s="8"/>
    </row>
    <row r="1797" spans="22:22" x14ac:dyDescent="0.2">
      <c r="V1797" s="8"/>
    </row>
    <row r="1798" spans="22:22" x14ac:dyDescent="0.2">
      <c r="V1798" s="8"/>
    </row>
    <row r="1799" spans="22:22" x14ac:dyDescent="0.2">
      <c r="V1799" s="8"/>
    </row>
    <row r="1800" spans="22:22" x14ac:dyDescent="0.2">
      <c r="V1800" s="8"/>
    </row>
    <row r="1801" spans="22:22" x14ac:dyDescent="0.2">
      <c r="V1801" s="8"/>
    </row>
    <row r="1802" spans="22:22" x14ac:dyDescent="0.2">
      <c r="V1802" s="8"/>
    </row>
    <row r="1803" spans="22:22" x14ac:dyDescent="0.2">
      <c r="V1803" s="8"/>
    </row>
    <row r="1804" spans="22:22" x14ac:dyDescent="0.2">
      <c r="V1804" s="8"/>
    </row>
    <row r="1805" spans="22:22" x14ac:dyDescent="0.2">
      <c r="V1805" s="8"/>
    </row>
    <row r="1806" spans="22:22" x14ac:dyDescent="0.2">
      <c r="V1806" s="8"/>
    </row>
    <row r="1807" spans="22:22" x14ac:dyDescent="0.2">
      <c r="V1807" s="8"/>
    </row>
    <row r="1808" spans="22:22" x14ac:dyDescent="0.2">
      <c r="V1808" s="8"/>
    </row>
    <row r="1809" spans="22:22" x14ac:dyDescent="0.2">
      <c r="V1809" s="8"/>
    </row>
    <row r="1810" spans="22:22" x14ac:dyDescent="0.2">
      <c r="V1810" s="8"/>
    </row>
    <row r="1811" spans="22:22" x14ac:dyDescent="0.2">
      <c r="V1811" s="8"/>
    </row>
    <row r="1812" spans="22:22" x14ac:dyDescent="0.2">
      <c r="V1812" s="8"/>
    </row>
    <row r="1813" spans="22:22" x14ac:dyDescent="0.2">
      <c r="V1813" s="8"/>
    </row>
    <row r="1814" spans="22:22" x14ac:dyDescent="0.2">
      <c r="V1814" s="8"/>
    </row>
    <row r="1815" spans="22:22" x14ac:dyDescent="0.2">
      <c r="V1815" s="8"/>
    </row>
    <row r="1816" spans="22:22" x14ac:dyDescent="0.2">
      <c r="V1816" s="8"/>
    </row>
    <row r="1817" spans="22:22" x14ac:dyDescent="0.2">
      <c r="V1817" s="8"/>
    </row>
    <row r="1818" spans="22:22" x14ac:dyDescent="0.2">
      <c r="V1818" s="8"/>
    </row>
    <row r="1819" spans="22:22" x14ac:dyDescent="0.2">
      <c r="V1819" s="8"/>
    </row>
    <row r="1820" spans="22:22" x14ac:dyDescent="0.2">
      <c r="V1820" s="8"/>
    </row>
    <row r="1821" spans="22:22" x14ac:dyDescent="0.2">
      <c r="V1821" s="8"/>
    </row>
    <row r="1822" spans="22:22" x14ac:dyDescent="0.2">
      <c r="V1822" s="8"/>
    </row>
    <row r="1823" spans="22:22" x14ac:dyDescent="0.2">
      <c r="V1823" s="8"/>
    </row>
    <row r="1824" spans="22:22" x14ac:dyDescent="0.2">
      <c r="V1824" s="8"/>
    </row>
    <row r="1825" spans="22:22" x14ac:dyDescent="0.2">
      <c r="V1825" s="8"/>
    </row>
    <row r="1826" spans="22:22" x14ac:dyDescent="0.2">
      <c r="V1826" s="8"/>
    </row>
    <row r="1827" spans="22:22" x14ac:dyDescent="0.2">
      <c r="V1827" s="8"/>
    </row>
    <row r="1828" spans="22:22" x14ac:dyDescent="0.2">
      <c r="V1828" s="8"/>
    </row>
    <row r="1829" spans="22:22" x14ac:dyDescent="0.2">
      <c r="V1829" s="8"/>
    </row>
    <row r="1830" spans="22:22" x14ac:dyDescent="0.2">
      <c r="V1830" s="8"/>
    </row>
    <row r="1831" spans="22:22" x14ac:dyDescent="0.2">
      <c r="V1831" s="8"/>
    </row>
    <row r="1832" spans="22:22" x14ac:dyDescent="0.2">
      <c r="V1832" s="8"/>
    </row>
    <row r="1833" spans="22:22" x14ac:dyDescent="0.2">
      <c r="V1833" s="8"/>
    </row>
    <row r="1834" spans="22:22" x14ac:dyDescent="0.2">
      <c r="V1834" s="8"/>
    </row>
    <row r="1835" spans="22:22" x14ac:dyDescent="0.2">
      <c r="V1835" s="8"/>
    </row>
    <row r="1836" spans="22:22" x14ac:dyDescent="0.2">
      <c r="V1836" s="8"/>
    </row>
    <row r="1837" spans="22:22" x14ac:dyDescent="0.2">
      <c r="V1837" s="8"/>
    </row>
    <row r="1838" spans="22:22" x14ac:dyDescent="0.2">
      <c r="V1838" s="8"/>
    </row>
    <row r="1839" spans="22:22" x14ac:dyDescent="0.2">
      <c r="V1839" s="8"/>
    </row>
    <row r="1840" spans="22:22" x14ac:dyDescent="0.2">
      <c r="V1840" s="8"/>
    </row>
    <row r="1841" spans="22:22" x14ac:dyDescent="0.2">
      <c r="V1841" s="8"/>
    </row>
    <row r="1842" spans="22:22" x14ac:dyDescent="0.2">
      <c r="V1842" s="8"/>
    </row>
    <row r="1843" spans="22:22" x14ac:dyDescent="0.2">
      <c r="V1843" s="8"/>
    </row>
    <row r="1844" spans="22:22" x14ac:dyDescent="0.2">
      <c r="V1844" s="8"/>
    </row>
    <row r="1845" spans="22:22" x14ac:dyDescent="0.2">
      <c r="V1845" s="8"/>
    </row>
    <row r="1846" spans="22:22" x14ac:dyDescent="0.2">
      <c r="V1846" s="8"/>
    </row>
    <row r="1847" spans="22:22" x14ac:dyDescent="0.2">
      <c r="V1847" s="8"/>
    </row>
    <row r="1848" spans="22:22" x14ac:dyDescent="0.2">
      <c r="V1848" s="8"/>
    </row>
    <row r="1849" spans="22:22" x14ac:dyDescent="0.2">
      <c r="V1849" s="8"/>
    </row>
    <row r="1850" spans="22:22" x14ac:dyDescent="0.2">
      <c r="V1850" s="8"/>
    </row>
    <row r="1851" spans="22:22" x14ac:dyDescent="0.2">
      <c r="V1851" s="8"/>
    </row>
    <row r="1852" spans="22:22" x14ac:dyDescent="0.2">
      <c r="V1852" s="8"/>
    </row>
    <row r="1853" spans="22:22" x14ac:dyDescent="0.2">
      <c r="V1853" s="8"/>
    </row>
    <row r="1854" spans="22:22" x14ac:dyDescent="0.2">
      <c r="V1854" s="8"/>
    </row>
    <row r="1855" spans="22:22" x14ac:dyDescent="0.2">
      <c r="V1855" s="8"/>
    </row>
    <row r="1856" spans="22:22" x14ac:dyDescent="0.2">
      <c r="V1856" s="8"/>
    </row>
    <row r="1857" spans="22:22" x14ac:dyDescent="0.2">
      <c r="V1857" s="8"/>
    </row>
    <row r="1858" spans="22:22" x14ac:dyDescent="0.2">
      <c r="V1858" s="8"/>
    </row>
    <row r="1859" spans="22:22" x14ac:dyDescent="0.2">
      <c r="V1859" s="8"/>
    </row>
    <row r="1860" spans="22:22" x14ac:dyDescent="0.2">
      <c r="V1860" s="8"/>
    </row>
    <row r="1861" spans="22:22" x14ac:dyDescent="0.2">
      <c r="V1861" s="8"/>
    </row>
    <row r="1862" spans="22:22" x14ac:dyDescent="0.2">
      <c r="V1862" s="8"/>
    </row>
    <row r="1863" spans="22:22" x14ac:dyDescent="0.2">
      <c r="V1863" s="8"/>
    </row>
    <row r="1864" spans="22:22" x14ac:dyDescent="0.2">
      <c r="V1864" s="8"/>
    </row>
    <row r="1865" spans="22:22" x14ac:dyDescent="0.2">
      <c r="V1865" s="8"/>
    </row>
    <row r="1866" spans="22:22" x14ac:dyDescent="0.2">
      <c r="V1866" s="8"/>
    </row>
    <row r="1867" spans="22:22" x14ac:dyDescent="0.2">
      <c r="V1867" s="8"/>
    </row>
    <row r="1868" spans="22:22" x14ac:dyDescent="0.2">
      <c r="V1868" s="8"/>
    </row>
    <row r="1869" spans="22:22" x14ac:dyDescent="0.2">
      <c r="V1869" s="8"/>
    </row>
    <row r="1870" spans="22:22" x14ac:dyDescent="0.2">
      <c r="V1870" s="8"/>
    </row>
    <row r="1871" spans="22:22" x14ac:dyDescent="0.2">
      <c r="V1871" s="8"/>
    </row>
    <row r="1872" spans="22:22" x14ac:dyDescent="0.2">
      <c r="V1872" s="8"/>
    </row>
    <row r="1873" spans="22:22" x14ac:dyDescent="0.2">
      <c r="V1873" s="8"/>
    </row>
    <row r="1874" spans="22:22" x14ac:dyDescent="0.2">
      <c r="V1874" s="8"/>
    </row>
    <row r="1875" spans="22:22" x14ac:dyDescent="0.2">
      <c r="V1875" s="8"/>
    </row>
    <row r="1876" spans="22:22" x14ac:dyDescent="0.2">
      <c r="V1876" s="8"/>
    </row>
    <row r="1877" spans="22:22" x14ac:dyDescent="0.2">
      <c r="V1877" s="8"/>
    </row>
    <row r="1878" spans="22:22" x14ac:dyDescent="0.2">
      <c r="V1878" s="8"/>
    </row>
    <row r="1879" spans="22:22" x14ac:dyDescent="0.2">
      <c r="V1879" s="8"/>
    </row>
    <row r="1880" spans="22:22" x14ac:dyDescent="0.2">
      <c r="V1880" s="8"/>
    </row>
    <row r="1881" spans="22:22" x14ac:dyDescent="0.2">
      <c r="V1881" s="8"/>
    </row>
    <row r="1882" spans="22:22" x14ac:dyDescent="0.2">
      <c r="V1882" s="8"/>
    </row>
    <row r="1883" spans="22:22" x14ac:dyDescent="0.2">
      <c r="V1883" s="8"/>
    </row>
    <row r="1884" spans="22:22" x14ac:dyDescent="0.2">
      <c r="V1884" s="8"/>
    </row>
    <row r="1885" spans="22:22" x14ac:dyDescent="0.2">
      <c r="V1885" s="8"/>
    </row>
    <row r="1886" spans="22:22" x14ac:dyDescent="0.2">
      <c r="V1886" s="8"/>
    </row>
    <row r="1887" spans="22:22" x14ac:dyDescent="0.2">
      <c r="V1887" s="8"/>
    </row>
    <row r="1888" spans="22:22" x14ac:dyDescent="0.2">
      <c r="V1888" s="8"/>
    </row>
    <row r="1889" spans="22:22" x14ac:dyDescent="0.2">
      <c r="V1889" s="8"/>
    </row>
    <row r="1890" spans="22:22" x14ac:dyDescent="0.2">
      <c r="V1890" s="8"/>
    </row>
    <row r="1891" spans="22:22" x14ac:dyDescent="0.2">
      <c r="V1891" s="8"/>
    </row>
    <row r="1892" spans="22:22" x14ac:dyDescent="0.2">
      <c r="V1892" s="8"/>
    </row>
    <row r="1893" spans="22:22" x14ac:dyDescent="0.2">
      <c r="V1893" s="8"/>
    </row>
    <row r="1894" spans="22:22" x14ac:dyDescent="0.2">
      <c r="V1894" s="8"/>
    </row>
    <row r="1895" spans="22:22" x14ac:dyDescent="0.2">
      <c r="V1895" s="8"/>
    </row>
    <row r="1896" spans="22:22" x14ac:dyDescent="0.2">
      <c r="V1896" s="8"/>
    </row>
    <row r="1897" spans="22:22" x14ac:dyDescent="0.2">
      <c r="V1897" s="8"/>
    </row>
    <row r="1898" spans="22:22" x14ac:dyDescent="0.2">
      <c r="V1898" s="8"/>
    </row>
    <row r="1899" spans="22:22" x14ac:dyDescent="0.2">
      <c r="V1899" s="8"/>
    </row>
    <row r="1900" spans="22:22" x14ac:dyDescent="0.2">
      <c r="V1900" s="8"/>
    </row>
    <row r="1901" spans="22:22" x14ac:dyDescent="0.2">
      <c r="V1901" s="8"/>
    </row>
    <row r="1902" spans="22:22" x14ac:dyDescent="0.2">
      <c r="V1902" s="8"/>
    </row>
    <row r="1903" spans="22:22" x14ac:dyDescent="0.2">
      <c r="V1903" s="8"/>
    </row>
    <row r="1904" spans="22:22" x14ac:dyDescent="0.2">
      <c r="V1904" s="8"/>
    </row>
    <row r="1905" spans="22:22" x14ac:dyDescent="0.2">
      <c r="V1905" s="8"/>
    </row>
    <row r="1906" spans="22:22" x14ac:dyDescent="0.2">
      <c r="V1906" s="8"/>
    </row>
    <row r="1907" spans="22:22" x14ac:dyDescent="0.2">
      <c r="V1907" s="8"/>
    </row>
    <row r="1908" spans="22:22" x14ac:dyDescent="0.2">
      <c r="V1908" s="8"/>
    </row>
    <row r="1909" spans="22:22" x14ac:dyDescent="0.2">
      <c r="V1909" s="8"/>
    </row>
    <row r="1910" spans="22:22" x14ac:dyDescent="0.2">
      <c r="V1910" s="8"/>
    </row>
    <row r="1911" spans="22:22" x14ac:dyDescent="0.2">
      <c r="V1911" s="8"/>
    </row>
    <row r="1912" spans="22:22" x14ac:dyDescent="0.2">
      <c r="V1912" s="8"/>
    </row>
    <row r="1913" spans="22:22" x14ac:dyDescent="0.2">
      <c r="V1913" s="8"/>
    </row>
    <row r="1914" spans="22:22" x14ac:dyDescent="0.2">
      <c r="V1914" s="8"/>
    </row>
    <row r="1915" spans="22:22" x14ac:dyDescent="0.2">
      <c r="V1915" s="8"/>
    </row>
    <row r="1916" spans="22:22" x14ac:dyDescent="0.2">
      <c r="V1916" s="8"/>
    </row>
    <row r="1917" spans="22:22" x14ac:dyDescent="0.2">
      <c r="V1917" s="8"/>
    </row>
    <row r="1918" spans="22:22" x14ac:dyDescent="0.2">
      <c r="V1918" s="8"/>
    </row>
    <row r="1919" spans="22:22" x14ac:dyDescent="0.2">
      <c r="V1919" s="8"/>
    </row>
    <row r="1920" spans="22:22" x14ac:dyDescent="0.2">
      <c r="V1920" s="8"/>
    </row>
    <row r="1921" spans="22:22" x14ac:dyDescent="0.2">
      <c r="V1921" s="8"/>
    </row>
    <row r="1922" spans="22:22" x14ac:dyDescent="0.2">
      <c r="V1922" s="8"/>
    </row>
    <row r="1923" spans="22:22" x14ac:dyDescent="0.2">
      <c r="V1923" s="8"/>
    </row>
    <row r="1924" spans="22:22" x14ac:dyDescent="0.2">
      <c r="V1924" s="8"/>
    </row>
    <row r="1925" spans="22:22" x14ac:dyDescent="0.2">
      <c r="V1925" s="8"/>
    </row>
    <row r="1926" spans="22:22" x14ac:dyDescent="0.2">
      <c r="V1926" s="8"/>
    </row>
    <row r="1927" spans="22:22" x14ac:dyDescent="0.2">
      <c r="V1927" s="8"/>
    </row>
    <row r="1928" spans="22:22" x14ac:dyDescent="0.2">
      <c r="V1928" s="8"/>
    </row>
    <row r="1929" spans="22:22" x14ac:dyDescent="0.2">
      <c r="V1929" s="8"/>
    </row>
    <row r="1930" spans="22:22" x14ac:dyDescent="0.2">
      <c r="V1930" s="8"/>
    </row>
    <row r="1931" spans="22:22" x14ac:dyDescent="0.2">
      <c r="V1931" s="8"/>
    </row>
    <row r="1932" spans="22:22" x14ac:dyDescent="0.2">
      <c r="V1932" s="8"/>
    </row>
    <row r="1933" spans="22:22" x14ac:dyDescent="0.2">
      <c r="V1933" s="8"/>
    </row>
    <row r="1934" spans="22:22" x14ac:dyDescent="0.2">
      <c r="V1934" s="8"/>
    </row>
    <row r="1935" spans="22:22" x14ac:dyDescent="0.2">
      <c r="V1935" s="8"/>
    </row>
    <row r="1936" spans="22:22" x14ac:dyDescent="0.2">
      <c r="V1936" s="8"/>
    </row>
    <row r="1937" spans="22:22" x14ac:dyDescent="0.2">
      <c r="V1937" s="8"/>
    </row>
    <row r="1938" spans="22:22" x14ac:dyDescent="0.2">
      <c r="V1938" s="8"/>
    </row>
    <row r="1939" spans="22:22" x14ac:dyDescent="0.2">
      <c r="V1939" s="8"/>
    </row>
    <row r="1940" spans="22:22" x14ac:dyDescent="0.2">
      <c r="V1940" s="8"/>
    </row>
    <row r="1941" spans="22:22" x14ac:dyDescent="0.2">
      <c r="V1941" s="8"/>
    </row>
    <row r="1942" spans="22:22" x14ac:dyDescent="0.2">
      <c r="V1942" s="8"/>
    </row>
    <row r="1943" spans="22:22" x14ac:dyDescent="0.2">
      <c r="V1943" s="8"/>
    </row>
    <row r="1944" spans="22:22" x14ac:dyDescent="0.2">
      <c r="V1944" s="8"/>
    </row>
    <row r="1945" spans="22:22" x14ac:dyDescent="0.2">
      <c r="V1945" s="8"/>
    </row>
    <row r="1946" spans="22:22" x14ac:dyDescent="0.2">
      <c r="V1946" s="8"/>
    </row>
    <row r="1947" spans="22:22" x14ac:dyDescent="0.2">
      <c r="V1947" s="8"/>
    </row>
    <row r="1948" spans="22:22" x14ac:dyDescent="0.2">
      <c r="V1948" s="8"/>
    </row>
    <row r="1949" spans="22:22" x14ac:dyDescent="0.2">
      <c r="V1949" s="8"/>
    </row>
    <row r="1950" spans="22:22" x14ac:dyDescent="0.2">
      <c r="V1950" s="8"/>
    </row>
    <row r="1951" spans="22:22" x14ac:dyDescent="0.2">
      <c r="V1951" s="8"/>
    </row>
    <row r="1952" spans="22:22" x14ac:dyDescent="0.2">
      <c r="V1952" s="8"/>
    </row>
    <row r="1953" spans="22:22" x14ac:dyDescent="0.2">
      <c r="V1953" s="8"/>
    </row>
    <row r="1954" spans="22:22" x14ac:dyDescent="0.2">
      <c r="V1954" s="8"/>
    </row>
    <row r="1955" spans="22:22" x14ac:dyDescent="0.2">
      <c r="V1955" s="8"/>
    </row>
    <row r="1956" spans="22:22" x14ac:dyDescent="0.2">
      <c r="V1956" s="8"/>
    </row>
    <row r="1957" spans="22:22" x14ac:dyDescent="0.2">
      <c r="V1957" s="8"/>
    </row>
    <row r="1958" spans="22:22" x14ac:dyDescent="0.2">
      <c r="V1958" s="8"/>
    </row>
    <row r="1959" spans="22:22" x14ac:dyDescent="0.2">
      <c r="V1959" s="8"/>
    </row>
    <row r="1960" spans="22:22" x14ac:dyDescent="0.2">
      <c r="V1960" s="8"/>
    </row>
    <row r="1961" spans="22:22" x14ac:dyDescent="0.2">
      <c r="V1961" s="8"/>
    </row>
    <row r="1962" spans="22:22" x14ac:dyDescent="0.2">
      <c r="V1962" s="8"/>
    </row>
    <row r="1963" spans="22:22" x14ac:dyDescent="0.2">
      <c r="V1963" s="8"/>
    </row>
    <row r="1964" spans="22:22" x14ac:dyDescent="0.2">
      <c r="V1964" s="8"/>
    </row>
    <row r="1965" spans="22:22" x14ac:dyDescent="0.2">
      <c r="V1965" s="8"/>
    </row>
    <row r="1966" spans="22:22" x14ac:dyDescent="0.2">
      <c r="V1966" s="8"/>
    </row>
    <row r="1967" spans="22:22" x14ac:dyDescent="0.2">
      <c r="V1967" s="8"/>
    </row>
    <row r="1968" spans="22:22" x14ac:dyDescent="0.2">
      <c r="V1968" s="8"/>
    </row>
    <row r="1969" spans="22:22" x14ac:dyDescent="0.2">
      <c r="V1969" s="8"/>
    </row>
    <row r="1970" spans="22:22" x14ac:dyDescent="0.2">
      <c r="V1970" s="8"/>
    </row>
    <row r="1971" spans="22:22" x14ac:dyDescent="0.2">
      <c r="V1971" s="8"/>
    </row>
    <row r="1972" spans="22:22" x14ac:dyDescent="0.2">
      <c r="V1972" s="8"/>
    </row>
    <row r="1973" spans="22:22" x14ac:dyDescent="0.2">
      <c r="V1973" s="8"/>
    </row>
    <row r="1974" spans="22:22" x14ac:dyDescent="0.2">
      <c r="V1974" s="8"/>
    </row>
    <row r="1975" spans="22:22" x14ac:dyDescent="0.2">
      <c r="V1975" s="8"/>
    </row>
    <row r="1976" spans="22:22" x14ac:dyDescent="0.2">
      <c r="V1976" s="8"/>
    </row>
    <row r="1977" spans="22:22" x14ac:dyDescent="0.2">
      <c r="V1977" s="8"/>
    </row>
    <row r="1978" spans="22:22" x14ac:dyDescent="0.2">
      <c r="V1978" s="8"/>
    </row>
    <row r="1979" spans="22:22" x14ac:dyDescent="0.2">
      <c r="V1979" s="8"/>
    </row>
    <row r="1980" spans="22:22" x14ac:dyDescent="0.2">
      <c r="V1980" s="8"/>
    </row>
    <row r="1981" spans="22:22" x14ac:dyDescent="0.2">
      <c r="V1981" s="8"/>
    </row>
    <row r="1982" spans="22:22" x14ac:dyDescent="0.2">
      <c r="V1982" s="8"/>
    </row>
    <row r="1983" spans="22:22" x14ac:dyDescent="0.2">
      <c r="V1983" s="8"/>
    </row>
    <row r="1984" spans="22:22" x14ac:dyDescent="0.2">
      <c r="V1984" s="8"/>
    </row>
    <row r="1985" spans="22:22" x14ac:dyDescent="0.2">
      <c r="V1985" s="8"/>
    </row>
    <row r="1986" spans="22:22" x14ac:dyDescent="0.2">
      <c r="V1986" s="8"/>
    </row>
    <row r="1987" spans="22:22" x14ac:dyDescent="0.2">
      <c r="V1987" s="8"/>
    </row>
    <row r="1988" spans="22:22" x14ac:dyDescent="0.2">
      <c r="V1988" s="8"/>
    </row>
    <row r="1989" spans="22:22" x14ac:dyDescent="0.2">
      <c r="V1989" s="8"/>
    </row>
    <row r="1990" spans="22:22" x14ac:dyDescent="0.2">
      <c r="V1990" s="8"/>
    </row>
    <row r="1991" spans="22:22" x14ac:dyDescent="0.2">
      <c r="V1991" s="8"/>
    </row>
    <row r="1992" spans="22:22" x14ac:dyDescent="0.2">
      <c r="V1992" s="8"/>
    </row>
    <row r="1993" spans="22:22" x14ac:dyDescent="0.2">
      <c r="V1993" s="8"/>
    </row>
    <row r="1994" spans="22:22" x14ac:dyDescent="0.2">
      <c r="V1994" s="8"/>
    </row>
    <row r="1995" spans="22:22" x14ac:dyDescent="0.2">
      <c r="V1995" s="8"/>
    </row>
    <row r="1996" spans="22:22" x14ac:dyDescent="0.2">
      <c r="V1996" s="8"/>
    </row>
    <row r="1997" spans="22:22" x14ac:dyDescent="0.2">
      <c r="V1997" s="8"/>
    </row>
    <row r="1998" spans="22:22" x14ac:dyDescent="0.2">
      <c r="V1998" s="8"/>
    </row>
    <row r="1999" spans="22:22" x14ac:dyDescent="0.2">
      <c r="V1999" s="8"/>
    </row>
    <row r="2000" spans="22:22" x14ac:dyDescent="0.2">
      <c r="V2000" s="8"/>
    </row>
    <row r="2001" spans="22:22" x14ac:dyDescent="0.2">
      <c r="V2001" s="8"/>
    </row>
    <row r="2002" spans="22:22" x14ac:dyDescent="0.2">
      <c r="V2002" s="8"/>
    </row>
    <row r="2003" spans="22:22" x14ac:dyDescent="0.2">
      <c r="V2003" s="8"/>
    </row>
    <row r="2004" spans="22:22" x14ac:dyDescent="0.2">
      <c r="V2004" s="8"/>
    </row>
    <row r="2005" spans="22:22" x14ac:dyDescent="0.2">
      <c r="V2005" s="8"/>
    </row>
    <row r="2006" spans="22:22" x14ac:dyDescent="0.2">
      <c r="V2006" s="8"/>
    </row>
    <row r="2007" spans="22:22" x14ac:dyDescent="0.2">
      <c r="V2007" s="8"/>
    </row>
    <row r="2008" spans="22:22" x14ac:dyDescent="0.2">
      <c r="V2008" s="8"/>
    </row>
    <row r="2009" spans="22:22" x14ac:dyDescent="0.2">
      <c r="V2009" s="8"/>
    </row>
    <row r="2010" spans="22:22" x14ac:dyDescent="0.2">
      <c r="V2010" s="8"/>
    </row>
    <row r="2011" spans="22:22" x14ac:dyDescent="0.2">
      <c r="V2011" s="8"/>
    </row>
    <row r="2012" spans="22:22" x14ac:dyDescent="0.2">
      <c r="V2012" s="8"/>
    </row>
    <row r="2013" spans="22:22" x14ac:dyDescent="0.2">
      <c r="V2013" s="8"/>
    </row>
    <row r="2014" spans="22:22" x14ac:dyDescent="0.2">
      <c r="V2014" s="8"/>
    </row>
    <row r="2015" spans="22:22" x14ac:dyDescent="0.2">
      <c r="V2015" s="8"/>
    </row>
    <row r="2016" spans="22:22" x14ac:dyDescent="0.2">
      <c r="V2016" s="8"/>
    </row>
    <row r="2017" spans="22:22" x14ac:dyDescent="0.2">
      <c r="V2017" s="8"/>
    </row>
    <row r="2018" spans="22:22" x14ac:dyDescent="0.2">
      <c r="V2018" s="8"/>
    </row>
    <row r="2019" spans="22:22" x14ac:dyDescent="0.2">
      <c r="V2019" s="8"/>
    </row>
    <row r="2020" spans="22:22" x14ac:dyDescent="0.2">
      <c r="V2020" s="8"/>
    </row>
    <row r="2021" spans="22:22" x14ac:dyDescent="0.2">
      <c r="V2021" s="8"/>
    </row>
    <row r="2022" spans="22:22" x14ac:dyDescent="0.2">
      <c r="V2022" s="8"/>
    </row>
    <row r="2023" spans="22:22" x14ac:dyDescent="0.2">
      <c r="V2023" s="8"/>
    </row>
    <row r="2024" spans="22:22" x14ac:dyDescent="0.2">
      <c r="V2024" s="8"/>
    </row>
    <row r="2025" spans="22:22" x14ac:dyDescent="0.2">
      <c r="V2025" s="8"/>
    </row>
    <row r="2026" spans="22:22" x14ac:dyDescent="0.2">
      <c r="V2026" s="8"/>
    </row>
    <row r="2027" spans="22:22" x14ac:dyDescent="0.2">
      <c r="V2027" s="8"/>
    </row>
    <row r="2028" spans="22:22" x14ac:dyDescent="0.2">
      <c r="V2028" s="8"/>
    </row>
    <row r="2029" spans="22:22" x14ac:dyDescent="0.2">
      <c r="V2029" s="8"/>
    </row>
    <row r="2030" spans="22:22" x14ac:dyDescent="0.2">
      <c r="V2030" s="8"/>
    </row>
    <row r="2031" spans="22:22" x14ac:dyDescent="0.2">
      <c r="V2031" s="8"/>
    </row>
    <row r="2032" spans="22:22" x14ac:dyDescent="0.2">
      <c r="V2032" s="8"/>
    </row>
    <row r="2033" spans="22:22" x14ac:dyDescent="0.2">
      <c r="V2033" s="8"/>
    </row>
    <row r="2034" spans="22:22" x14ac:dyDescent="0.2">
      <c r="V2034" s="8"/>
    </row>
    <row r="2035" spans="22:22" x14ac:dyDescent="0.2">
      <c r="V2035" s="8"/>
    </row>
    <row r="2036" spans="22:22" x14ac:dyDescent="0.2">
      <c r="V2036" s="8"/>
    </row>
    <row r="2037" spans="22:22" x14ac:dyDescent="0.2">
      <c r="V2037" s="8"/>
    </row>
    <row r="2038" spans="22:22" x14ac:dyDescent="0.2">
      <c r="V2038" s="8"/>
    </row>
    <row r="2039" spans="22:22" x14ac:dyDescent="0.2">
      <c r="V2039" s="8"/>
    </row>
    <row r="2040" spans="22:22" x14ac:dyDescent="0.2">
      <c r="V2040" s="8"/>
    </row>
    <row r="2041" spans="22:22" x14ac:dyDescent="0.2">
      <c r="V2041" s="8"/>
    </row>
    <row r="2042" spans="22:22" x14ac:dyDescent="0.2">
      <c r="V2042" s="8"/>
    </row>
    <row r="2043" spans="22:22" x14ac:dyDescent="0.2">
      <c r="V2043" s="8"/>
    </row>
    <row r="2044" spans="22:22" x14ac:dyDescent="0.2">
      <c r="V2044" s="8"/>
    </row>
    <row r="2045" spans="22:22" x14ac:dyDescent="0.2">
      <c r="V2045" s="8"/>
    </row>
    <row r="2046" spans="22:22" x14ac:dyDescent="0.2">
      <c r="V2046" s="8"/>
    </row>
    <row r="2047" spans="22:22" x14ac:dyDescent="0.2">
      <c r="V2047" s="8"/>
    </row>
    <row r="2048" spans="22:22" x14ac:dyDescent="0.2">
      <c r="V2048" s="8"/>
    </row>
    <row r="2049" spans="22:22" x14ac:dyDescent="0.2">
      <c r="V2049" s="8"/>
    </row>
    <row r="2050" spans="22:22" x14ac:dyDescent="0.2">
      <c r="V2050" s="8"/>
    </row>
    <row r="2051" spans="22:22" x14ac:dyDescent="0.2">
      <c r="V2051" s="8"/>
    </row>
    <row r="2052" spans="22:22" x14ac:dyDescent="0.2">
      <c r="V2052" s="8"/>
    </row>
    <row r="2053" spans="22:22" x14ac:dyDescent="0.2">
      <c r="V2053" s="8"/>
    </row>
    <row r="2054" spans="22:22" x14ac:dyDescent="0.2">
      <c r="V2054" s="8"/>
    </row>
    <row r="2055" spans="22:22" x14ac:dyDescent="0.2">
      <c r="V2055" s="8"/>
    </row>
    <row r="2056" spans="22:22" x14ac:dyDescent="0.2">
      <c r="V2056" s="8"/>
    </row>
    <row r="2057" spans="22:22" x14ac:dyDescent="0.2">
      <c r="V2057" s="8"/>
    </row>
    <row r="2058" spans="22:22" x14ac:dyDescent="0.2">
      <c r="V2058" s="8"/>
    </row>
    <row r="2059" spans="22:22" x14ac:dyDescent="0.2">
      <c r="V2059" s="8"/>
    </row>
    <row r="2060" spans="22:22" x14ac:dyDescent="0.2">
      <c r="V2060" s="8"/>
    </row>
    <row r="2061" spans="22:22" x14ac:dyDescent="0.2">
      <c r="V2061" s="8"/>
    </row>
    <row r="2062" spans="22:22" x14ac:dyDescent="0.2">
      <c r="V2062" s="8"/>
    </row>
    <row r="2063" spans="22:22" x14ac:dyDescent="0.2">
      <c r="V2063" s="8"/>
    </row>
    <row r="2064" spans="22:22" x14ac:dyDescent="0.2">
      <c r="V2064" s="8"/>
    </row>
    <row r="2065" spans="22:22" x14ac:dyDescent="0.2">
      <c r="V2065" s="8"/>
    </row>
    <row r="2066" spans="22:22" x14ac:dyDescent="0.2">
      <c r="V2066" s="8"/>
    </row>
    <row r="2067" spans="22:22" x14ac:dyDescent="0.2">
      <c r="V2067" s="8"/>
    </row>
    <row r="2068" spans="22:22" x14ac:dyDescent="0.2">
      <c r="V2068" s="8"/>
    </row>
    <row r="2069" spans="22:22" x14ac:dyDescent="0.2">
      <c r="V2069" s="8"/>
    </row>
    <row r="2070" spans="22:22" x14ac:dyDescent="0.2">
      <c r="V2070" s="8"/>
    </row>
    <row r="2071" spans="22:22" x14ac:dyDescent="0.2">
      <c r="V2071" s="8"/>
    </row>
    <row r="2072" spans="22:22" x14ac:dyDescent="0.2">
      <c r="V2072" s="8"/>
    </row>
    <row r="2073" spans="22:22" x14ac:dyDescent="0.2">
      <c r="V2073" s="8"/>
    </row>
    <row r="2074" spans="22:22" x14ac:dyDescent="0.2">
      <c r="V2074" s="8"/>
    </row>
    <row r="2075" spans="22:22" x14ac:dyDescent="0.2">
      <c r="V2075" s="8"/>
    </row>
    <row r="2076" spans="22:22" x14ac:dyDescent="0.2">
      <c r="V2076" s="8"/>
    </row>
    <row r="2077" spans="22:22" x14ac:dyDescent="0.2">
      <c r="V2077" s="8"/>
    </row>
    <row r="2078" spans="22:22" x14ac:dyDescent="0.2">
      <c r="V2078" s="8"/>
    </row>
    <row r="2079" spans="22:22" x14ac:dyDescent="0.2">
      <c r="V2079" s="8"/>
    </row>
    <row r="2080" spans="22:22" x14ac:dyDescent="0.2">
      <c r="V2080" s="8"/>
    </row>
    <row r="2081" spans="22:22" x14ac:dyDescent="0.2">
      <c r="V2081" s="8"/>
    </row>
    <row r="2082" spans="22:22" x14ac:dyDescent="0.2">
      <c r="V2082" s="8"/>
    </row>
    <row r="2083" spans="22:22" x14ac:dyDescent="0.2">
      <c r="V2083" s="8"/>
    </row>
    <row r="2084" spans="22:22" x14ac:dyDescent="0.2">
      <c r="V2084" s="8"/>
    </row>
    <row r="2085" spans="22:22" x14ac:dyDescent="0.2">
      <c r="V2085" s="8"/>
    </row>
    <row r="2086" spans="22:22" x14ac:dyDescent="0.2">
      <c r="V2086" s="8"/>
    </row>
    <row r="2087" spans="22:22" x14ac:dyDescent="0.2">
      <c r="V2087" s="8"/>
    </row>
    <row r="2088" spans="22:22" x14ac:dyDescent="0.2">
      <c r="V2088" s="8"/>
    </row>
    <row r="2089" spans="22:22" x14ac:dyDescent="0.2">
      <c r="V2089" s="8"/>
    </row>
    <row r="2090" spans="22:22" x14ac:dyDescent="0.2">
      <c r="V2090" s="8"/>
    </row>
    <row r="2091" spans="22:22" x14ac:dyDescent="0.2">
      <c r="V2091" s="8"/>
    </row>
    <row r="2092" spans="22:22" x14ac:dyDescent="0.2">
      <c r="V2092" s="8"/>
    </row>
    <row r="2093" spans="22:22" x14ac:dyDescent="0.2">
      <c r="V2093" s="8"/>
    </row>
    <row r="2094" spans="22:22" x14ac:dyDescent="0.2">
      <c r="V2094" s="8"/>
    </row>
    <row r="2095" spans="22:22" x14ac:dyDescent="0.2">
      <c r="V2095" s="8"/>
    </row>
    <row r="2096" spans="22:22" x14ac:dyDescent="0.2">
      <c r="V2096" s="8"/>
    </row>
    <row r="2097" spans="22:22" x14ac:dyDescent="0.2">
      <c r="V2097" s="8"/>
    </row>
    <row r="2098" spans="22:22" x14ac:dyDescent="0.2">
      <c r="V2098" s="8"/>
    </row>
    <row r="2099" spans="22:22" x14ac:dyDescent="0.2">
      <c r="V2099" s="8"/>
    </row>
    <row r="2100" spans="22:22" x14ac:dyDescent="0.2">
      <c r="V2100" s="8"/>
    </row>
    <row r="2101" spans="22:22" x14ac:dyDescent="0.2">
      <c r="V2101" s="8"/>
    </row>
    <row r="2102" spans="22:22" x14ac:dyDescent="0.2">
      <c r="V2102" s="8"/>
    </row>
    <row r="2103" spans="22:22" x14ac:dyDescent="0.2">
      <c r="V2103" s="8"/>
    </row>
    <row r="2104" spans="22:22" x14ac:dyDescent="0.2">
      <c r="V2104" s="8"/>
    </row>
    <row r="2105" spans="22:22" x14ac:dyDescent="0.2">
      <c r="V2105" s="8"/>
    </row>
    <row r="2106" spans="22:22" x14ac:dyDescent="0.2">
      <c r="V2106" s="8"/>
    </row>
    <row r="2107" spans="22:22" x14ac:dyDescent="0.2">
      <c r="V2107" s="8"/>
    </row>
    <row r="2108" spans="22:22" x14ac:dyDescent="0.2">
      <c r="V2108" s="8"/>
    </row>
    <row r="2109" spans="22:22" x14ac:dyDescent="0.2">
      <c r="V2109" s="8"/>
    </row>
    <row r="2110" spans="22:22" x14ac:dyDescent="0.2">
      <c r="V2110" s="8"/>
    </row>
    <row r="2111" spans="22:22" x14ac:dyDescent="0.2">
      <c r="V2111" s="8"/>
    </row>
    <row r="2112" spans="22:22" x14ac:dyDescent="0.2">
      <c r="V2112" s="8"/>
    </row>
    <row r="2113" spans="22:22" x14ac:dyDescent="0.2">
      <c r="V2113" s="8"/>
    </row>
    <row r="2114" spans="22:22" x14ac:dyDescent="0.2">
      <c r="V2114" s="8"/>
    </row>
    <row r="2115" spans="22:22" x14ac:dyDescent="0.2">
      <c r="V2115" s="8"/>
    </row>
    <row r="2116" spans="22:22" x14ac:dyDescent="0.2">
      <c r="V2116" s="8"/>
    </row>
    <row r="2117" spans="22:22" x14ac:dyDescent="0.2">
      <c r="V2117" s="8"/>
    </row>
    <row r="2118" spans="22:22" x14ac:dyDescent="0.2">
      <c r="V2118" s="8"/>
    </row>
    <row r="2119" spans="22:22" x14ac:dyDescent="0.2">
      <c r="V2119" s="8"/>
    </row>
    <row r="2120" spans="22:22" x14ac:dyDescent="0.2">
      <c r="V2120" s="8"/>
    </row>
    <row r="2121" spans="22:22" x14ac:dyDescent="0.2">
      <c r="V2121" s="8"/>
    </row>
    <row r="2122" spans="22:22" x14ac:dyDescent="0.2">
      <c r="V2122" s="8"/>
    </row>
    <row r="2123" spans="22:22" x14ac:dyDescent="0.2">
      <c r="V2123" s="8"/>
    </row>
    <row r="2124" spans="22:22" x14ac:dyDescent="0.2">
      <c r="V2124" s="8"/>
    </row>
    <row r="2125" spans="22:22" x14ac:dyDescent="0.2">
      <c r="V2125" s="8"/>
    </row>
    <row r="2126" spans="22:22" x14ac:dyDescent="0.2">
      <c r="V2126" s="8"/>
    </row>
    <row r="2127" spans="22:22" x14ac:dyDescent="0.2">
      <c r="V2127" s="8"/>
    </row>
    <row r="2128" spans="22:22" x14ac:dyDescent="0.2">
      <c r="V2128" s="8"/>
    </row>
    <row r="2129" spans="22:22" x14ac:dyDescent="0.2">
      <c r="V2129" s="8"/>
    </row>
    <row r="2130" spans="22:22" x14ac:dyDescent="0.2">
      <c r="V2130" s="8"/>
    </row>
    <row r="2131" spans="22:22" x14ac:dyDescent="0.2">
      <c r="V2131" s="8"/>
    </row>
    <row r="2132" spans="22:22" x14ac:dyDescent="0.2">
      <c r="V2132" s="8"/>
    </row>
    <row r="2133" spans="22:22" x14ac:dyDescent="0.2">
      <c r="V2133" s="8"/>
    </row>
    <row r="2134" spans="22:22" x14ac:dyDescent="0.2">
      <c r="V2134" s="8"/>
    </row>
    <row r="2135" spans="22:22" x14ac:dyDescent="0.2">
      <c r="V2135" s="8"/>
    </row>
    <row r="2136" spans="22:22" x14ac:dyDescent="0.2">
      <c r="V2136" s="8"/>
    </row>
    <row r="2137" spans="22:22" x14ac:dyDescent="0.2">
      <c r="V2137" s="8"/>
    </row>
    <row r="2138" spans="22:22" x14ac:dyDescent="0.2">
      <c r="V2138" s="8"/>
    </row>
    <row r="2139" spans="22:22" x14ac:dyDescent="0.2">
      <c r="V2139" s="8"/>
    </row>
    <row r="2140" spans="22:22" x14ac:dyDescent="0.2">
      <c r="V2140" s="8"/>
    </row>
    <row r="2141" spans="22:22" x14ac:dyDescent="0.2">
      <c r="V2141" s="8"/>
    </row>
    <row r="2142" spans="22:22" x14ac:dyDescent="0.2">
      <c r="V2142" s="8"/>
    </row>
    <row r="2143" spans="22:22" x14ac:dyDescent="0.2">
      <c r="V2143" s="8"/>
    </row>
    <row r="2144" spans="22:22" x14ac:dyDescent="0.2">
      <c r="V2144" s="8"/>
    </row>
    <row r="2145" spans="22:22" x14ac:dyDescent="0.2">
      <c r="V2145" s="8"/>
    </row>
    <row r="2146" spans="22:22" x14ac:dyDescent="0.2">
      <c r="V2146" s="8"/>
    </row>
    <row r="2147" spans="22:22" x14ac:dyDescent="0.2">
      <c r="V2147" s="8"/>
    </row>
    <row r="2148" spans="22:22" x14ac:dyDescent="0.2">
      <c r="V2148" s="8"/>
    </row>
    <row r="2149" spans="22:22" x14ac:dyDescent="0.2">
      <c r="V2149" s="8"/>
    </row>
    <row r="2150" spans="22:22" x14ac:dyDescent="0.2">
      <c r="V2150" s="8"/>
    </row>
    <row r="2151" spans="22:22" x14ac:dyDescent="0.2">
      <c r="V2151" s="8"/>
    </row>
    <row r="2152" spans="22:22" x14ac:dyDescent="0.2">
      <c r="V2152" s="8"/>
    </row>
    <row r="2153" spans="22:22" x14ac:dyDescent="0.2">
      <c r="V2153" s="8"/>
    </row>
    <row r="2154" spans="22:22" x14ac:dyDescent="0.2">
      <c r="V2154" s="8"/>
    </row>
    <row r="2155" spans="22:22" x14ac:dyDescent="0.2">
      <c r="V2155" s="8"/>
    </row>
    <row r="2156" spans="22:22" x14ac:dyDescent="0.2">
      <c r="V2156" s="8"/>
    </row>
    <row r="2157" spans="22:22" x14ac:dyDescent="0.2">
      <c r="V2157" s="8"/>
    </row>
    <row r="2158" spans="22:22" x14ac:dyDescent="0.2">
      <c r="V2158" s="8"/>
    </row>
    <row r="2159" spans="22:22" x14ac:dyDescent="0.2">
      <c r="V2159" s="8"/>
    </row>
    <row r="2160" spans="22:22" x14ac:dyDescent="0.2">
      <c r="V2160" s="8"/>
    </row>
    <row r="2161" spans="22:22" x14ac:dyDescent="0.2">
      <c r="V2161" s="8"/>
    </row>
    <row r="2162" spans="22:22" x14ac:dyDescent="0.2">
      <c r="V2162" s="8"/>
    </row>
    <row r="2163" spans="22:22" x14ac:dyDescent="0.2">
      <c r="V2163" s="8"/>
    </row>
    <row r="2164" spans="22:22" x14ac:dyDescent="0.2">
      <c r="V2164" s="8"/>
    </row>
    <row r="2165" spans="22:22" x14ac:dyDescent="0.2">
      <c r="V2165" s="8"/>
    </row>
    <row r="2166" spans="22:22" x14ac:dyDescent="0.2">
      <c r="V2166" s="8"/>
    </row>
    <row r="2167" spans="22:22" x14ac:dyDescent="0.2">
      <c r="V2167" s="8"/>
    </row>
    <row r="2168" spans="22:22" x14ac:dyDescent="0.2">
      <c r="V2168" s="8"/>
    </row>
    <row r="2169" spans="22:22" x14ac:dyDescent="0.2">
      <c r="V2169" s="8"/>
    </row>
    <row r="2170" spans="22:22" x14ac:dyDescent="0.2">
      <c r="V2170" s="8"/>
    </row>
    <row r="2171" spans="22:22" x14ac:dyDescent="0.2">
      <c r="V2171" s="8"/>
    </row>
    <row r="2172" spans="22:22" x14ac:dyDescent="0.2">
      <c r="V2172" s="8"/>
    </row>
    <row r="2173" spans="22:22" x14ac:dyDescent="0.2">
      <c r="V2173" s="8"/>
    </row>
    <row r="2174" spans="22:22" x14ac:dyDescent="0.2">
      <c r="V2174" s="8"/>
    </row>
    <row r="2175" spans="22:22" x14ac:dyDescent="0.2">
      <c r="V2175" s="8"/>
    </row>
    <row r="2176" spans="22:22" x14ac:dyDescent="0.2">
      <c r="V2176" s="8"/>
    </row>
    <row r="2177" spans="22:22" x14ac:dyDescent="0.2">
      <c r="V2177" s="8"/>
    </row>
    <row r="2178" spans="22:22" x14ac:dyDescent="0.2">
      <c r="V2178" s="8"/>
    </row>
    <row r="2179" spans="22:22" x14ac:dyDescent="0.2">
      <c r="V2179" s="8"/>
    </row>
    <row r="2180" spans="22:22" x14ac:dyDescent="0.2">
      <c r="V2180" s="8"/>
    </row>
    <row r="2181" spans="22:22" x14ac:dyDescent="0.2">
      <c r="V2181" s="8"/>
    </row>
    <row r="2182" spans="22:22" x14ac:dyDescent="0.2">
      <c r="V2182" s="8"/>
    </row>
    <row r="2183" spans="22:22" x14ac:dyDescent="0.2">
      <c r="V2183" s="8"/>
    </row>
    <row r="2184" spans="22:22" x14ac:dyDescent="0.2">
      <c r="V2184" s="8"/>
    </row>
    <row r="2185" spans="22:22" x14ac:dyDescent="0.2">
      <c r="V2185" s="8"/>
    </row>
    <row r="2186" spans="22:22" x14ac:dyDescent="0.2">
      <c r="V2186" s="8"/>
    </row>
    <row r="2187" spans="22:22" x14ac:dyDescent="0.2">
      <c r="V2187" s="8"/>
    </row>
    <row r="2188" spans="22:22" x14ac:dyDescent="0.2">
      <c r="V2188" s="8"/>
    </row>
    <row r="2189" spans="22:22" x14ac:dyDescent="0.2">
      <c r="V2189" s="8"/>
    </row>
    <row r="2190" spans="22:22" x14ac:dyDescent="0.2">
      <c r="V2190" s="8"/>
    </row>
    <row r="2191" spans="22:22" x14ac:dyDescent="0.2">
      <c r="V2191" s="8"/>
    </row>
    <row r="2192" spans="22:22" x14ac:dyDescent="0.2">
      <c r="V2192" s="8"/>
    </row>
    <row r="2193" spans="22:22" x14ac:dyDescent="0.2">
      <c r="V2193" s="8"/>
    </row>
    <row r="2194" spans="22:22" x14ac:dyDescent="0.2">
      <c r="V2194" s="8"/>
    </row>
    <row r="2195" spans="22:22" x14ac:dyDescent="0.2">
      <c r="V2195" s="8"/>
    </row>
    <row r="2196" spans="22:22" x14ac:dyDescent="0.2">
      <c r="V2196" s="8"/>
    </row>
    <row r="2197" spans="22:22" x14ac:dyDescent="0.2">
      <c r="V2197" s="8"/>
    </row>
    <row r="2198" spans="22:22" x14ac:dyDescent="0.2">
      <c r="V2198" s="8"/>
    </row>
    <row r="2199" spans="22:22" x14ac:dyDescent="0.2">
      <c r="V2199" s="8"/>
    </row>
    <row r="2200" spans="22:22" x14ac:dyDescent="0.2">
      <c r="V2200" s="8"/>
    </row>
    <row r="2201" spans="22:22" x14ac:dyDescent="0.2">
      <c r="V2201" s="8"/>
    </row>
    <row r="2202" spans="22:22" x14ac:dyDescent="0.2">
      <c r="V2202" s="8"/>
    </row>
    <row r="2203" spans="22:22" x14ac:dyDescent="0.2">
      <c r="V2203" s="8"/>
    </row>
    <row r="2204" spans="22:22" x14ac:dyDescent="0.2">
      <c r="V2204" s="8"/>
    </row>
    <row r="2205" spans="22:22" x14ac:dyDescent="0.2">
      <c r="V2205" s="8"/>
    </row>
    <row r="2206" spans="22:22" x14ac:dyDescent="0.2">
      <c r="V2206" s="8"/>
    </row>
    <row r="2207" spans="22:22" x14ac:dyDescent="0.2">
      <c r="V2207" s="8"/>
    </row>
    <row r="2208" spans="22:22" x14ac:dyDescent="0.2">
      <c r="V2208" s="8"/>
    </row>
    <row r="2209" spans="22:22" x14ac:dyDescent="0.2">
      <c r="V2209" s="8"/>
    </row>
    <row r="2210" spans="22:22" x14ac:dyDescent="0.2">
      <c r="V2210" s="8"/>
    </row>
    <row r="2211" spans="22:22" x14ac:dyDescent="0.2">
      <c r="V2211" s="8"/>
    </row>
    <row r="2212" spans="22:22" x14ac:dyDescent="0.2">
      <c r="V2212" s="8"/>
    </row>
    <row r="2213" spans="22:22" x14ac:dyDescent="0.2">
      <c r="V2213" s="8"/>
    </row>
    <row r="2214" spans="22:22" x14ac:dyDescent="0.2">
      <c r="V2214" s="8"/>
    </row>
    <row r="2215" spans="22:22" x14ac:dyDescent="0.2">
      <c r="V2215" s="8"/>
    </row>
    <row r="2216" spans="22:22" x14ac:dyDescent="0.2">
      <c r="V2216" s="8"/>
    </row>
    <row r="2217" spans="22:22" x14ac:dyDescent="0.2">
      <c r="V2217" s="8"/>
    </row>
    <row r="2218" spans="22:22" x14ac:dyDescent="0.2">
      <c r="V2218" s="8"/>
    </row>
    <row r="2219" spans="22:22" x14ac:dyDescent="0.2">
      <c r="V2219" s="8"/>
    </row>
    <row r="2220" spans="22:22" x14ac:dyDescent="0.2">
      <c r="V2220" s="8"/>
    </row>
    <row r="2221" spans="22:22" x14ac:dyDescent="0.2">
      <c r="V2221" s="8"/>
    </row>
    <row r="2222" spans="22:22" x14ac:dyDescent="0.2">
      <c r="V2222" s="8"/>
    </row>
    <row r="2223" spans="22:22" x14ac:dyDescent="0.2">
      <c r="V2223" s="8"/>
    </row>
    <row r="2224" spans="22:22" x14ac:dyDescent="0.2">
      <c r="V2224" s="8"/>
    </row>
    <row r="2225" spans="22:22" x14ac:dyDescent="0.2">
      <c r="V2225" s="8"/>
    </row>
    <row r="2226" spans="22:22" x14ac:dyDescent="0.2">
      <c r="V2226" s="8"/>
    </row>
    <row r="2227" spans="22:22" x14ac:dyDescent="0.2">
      <c r="V2227" s="8"/>
    </row>
    <row r="2228" spans="22:22" x14ac:dyDescent="0.2">
      <c r="V2228" s="8"/>
    </row>
    <row r="2229" spans="22:22" x14ac:dyDescent="0.2">
      <c r="V2229" s="8"/>
    </row>
    <row r="2230" spans="22:22" x14ac:dyDescent="0.2">
      <c r="V2230" s="8"/>
    </row>
    <row r="2231" spans="22:22" x14ac:dyDescent="0.2">
      <c r="V2231" s="8"/>
    </row>
    <row r="2232" spans="22:22" x14ac:dyDescent="0.2">
      <c r="V2232" s="8"/>
    </row>
    <row r="2233" spans="22:22" x14ac:dyDescent="0.2">
      <c r="V2233" s="8"/>
    </row>
    <row r="2234" spans="22:22" x14ac:dyDescent="0.2">
      <c r="V2234" s="8"/>
    </row>
    <row r="2235" spans="22:22" x14ac:dyDescent="0.2">
      <c r="V2235" s="8"/>
    </row>
    <row r="2236" spans="22:22" x14ac:dyDescent="0.2">
      <c r="V2236" s="8"/>
    </row>
    <row r="2237" spans="22:22" x14ac:dyDescent="0.2">
      <c r="V2237" s="8"/>
    </row>
    <row r="2238" spans="22:22" x14ac:dyDescent="0.2">
      <c r="V2238" s="8"/>
    </row>
    <row r="2239" spans="22:22" x14ac:dyDescent="0.2">
      <c r="V2239" s="8"/>
    </row>
    <row r="2240" spans="22:22" x14ac:dyDescent="0.2">
      <c r="V2240" s="8"/>
    </row>
    <row r="2241" spans="22:22" x14ac:dyDescent="0.2">
      <c r="V2241" s="8"/>
    </row>
    <row r="2242" spans="22:22" x14ac:dyDescent="0.2">
      <c r="V2242" s="8"/>
    </row>
    <row r="2243" spans="22:22" x14ac:dyDescent="0.2">
      <c r="V2243" s="8"/>
    </row>
    <row r="2244" spans="22:22" x14ac:dyDescent="0.2">
      <c r="V2244" s="8"/>
    </row>
    <row r="2245" spans="22:22" x14ac:dyDescent="0.2">
      <c r="V2245" s="8"/>
    </row>
    <row r="2246" spans="22:22" x14ac:dyDescent="0.2">
      <c r="V2246" s="8"/>
    </row>
    <row r="2247" spans="22:22" x14ac:dyDescent="0.2">
      <c r="V2247" s="8"/>
    </row>
    <row r="2248" spans="22:22" x14ac:dyDescent="0.2">
      <c r="V2248" s="8"/>
    </row>
    <row r="2249" spans="22:22" x14ac:dyDescent="0.2">
      <c r="V2249" s="8"/>
    </row>
    <row r="2250" spans="22:22" x14ac:dyDescent="0.2">
      <c r="V2250" s="8"/>
    </row>
    <row r="2251" spans="22:22" x14ac:dyDescent="0.2">
      <c r="V2251" s="8"/>
    </row>
    <row r="2252" spans="22:22" x14ac:dyDescent="0.2">
      <c r="V2252" s="8"/>
    </row>
    <row r="2253" spans="22:22" x14ac:dyDescent="0.2">
      <c r="V2253" s="8"/>
    </row>
    <row r="2254" spans="22:22" x14ac:dyDescent="0.2">
      <c r="V2254" s="8"/>
    </row>
    <row r="2255" spans="22:22" x14ac:dyDescent="0.2">
      <c r="V2255" s="8"/>
    </row>
    <row r="2256" spans="22:22" x14ac:dyDescent="0.2">
      <c r="V2256" s="8"/>
    </row>
    <row r="2257" spans="22:22" x14ac:dyDescent="0.2">
      <c r="V2257" s="8"/>
    </row>
    <row r="2258" spans="22:22" x14ac:dyDescent="0.2">
      <c r="V2258" s="8"/>
    </row>
    <row r="2259" spans="22:22" x14ac:dyDescent="0.2">
      <c r="V2259" s="8"/>
    </row>
    <row r="2260" spans="22:22" x14ac:dyDescent="0.2">
      <c r="V2260" s="8"/>
    </row>
    <row r="2261" spans="22:22" x14ac:dyDescent="0.2">
      <c r="V2261" s="8"/>
    </row>
    <row r="2262" spans="22:22" x14ac:dyDescent="0.2">
      <c r="V2262" s="8"/>
    </row>
    <row r="2263" spans="22:22" x14ac:dyDescent="0.2">
      <c r="V2263" s="8"/>
    </row>
    <row r="2264" spans="22:22" x14ac:dyDescent="0.2">
      <c r="V2264" s="8"/>
    </row>
    <row r="2265" spans="22:22" x14ac:dyDescent="0.2">
      <c r="V2265" s="8"/>
    </row>
    <row r="2266" spans="22:22" x14ac:dyDescent="0.2">
      <c r="V2266" s="8"/>
    </row>
    <row r="2267" spans="22:22" x14ac:dyDescent="0.2">
      <c r="V2267" s="8"/>
    </row>
    <row r="2268" spans="22:22" x14ac:dyDescent="0.2">
      <c r="V2268" s="8"/>
    </row>
    <row r="2269" spans="22:22" x14ac:dyDescent="0.2">
      <c r="V2269" s="8"/>
    </row>
    <row r="2270" spans="22:22" x14ac:dyDescent="0.2">
      <c r="V2270" s="8"/>
    </row>
    <row r="2271" spans="22:22" x14ac:dyDescent="0.2">
      <c r="V2271" s="8"/>
    </row>
    <row r="2272" spans="22:22" x14ac:dyDescent="0.2">
      <c r="V2272" s="8"/>
    </row>
    <row r="2273" spans="22:22" x14ac:dyDescent="0.2">
      <c r="V2273" s="8"/>
    </row>
    <row r="2274" spans="22:22" x14ac:dyDescent="0.2">
      <c r="V2274" s="8"/>
    </row>
    <row r="2275" spans="22:22" x14ac:dyDescent="0.2">
      <c r="V2275" s="8"/>
    </row>
    <row r="2276" spans="22:22" x14ac:dyDescent="0.2">
      <c r="V2276" s="8"/>
    </row>
    <row r="2277" spans="22:22" x14ac:dyDescent="0.2">
      <c r="V2277" s="8"/>
    </row>
    <row r="2278" spans="22:22" x14ac:dyDescent="0.2">
      <c r="V2278" s="8"/>
    </row>
    <row r="2279" spans="22:22" x14ac:dyDescent="0.2">
      <c r="V2279" s="8"/>
    </row>
    <row r="2280" spans="22:22" x14ac:dyDescent="0.2">
      <c r="V2280" s="8"/>
    </row>
    <row r="2281" spans="22:22" x14ac:dyDescent="0.2">
      <c r="V2281" s="8"/>
    </row>
    <row r="2282" spans="22:22" x14ac:dyDescent="0.2">
      <c r="V2282" s="8"/>
    </row>
    <row r="2283" spans="22:22" x14ac:dyDescent="0.2">
      <c r="V2283" s="8"/>
    </row>
    <row r="2284" spans="22:22" x14ac:dyDescent="0.2">
      <c r="V2284" s="8"/>
    </row>
    <row r="2285" spans="22:22" x14ac:dyDescent="0.2">
      <c r="V2285" s="8"/>
    </row>
    <row r="2286" spans="22:22" x14ac:dyDescent="0.2">
      <c r="V2286" s="8"/>
    </row>
    <row r="2287" spans="22:22" x14ac:dyDescent="0.2">
      <c r="V2287" s="8"/>
    </row>
    <row r="2288" spans="22:22" x14ac:dyDescent="0.2">
      <c r="V2288" s="8"/>
    </row>
    <row r="2289" spans="22:22" x14ac:dyDescent="0.2">
      <c r="V2289" s="8"/>
    </row>
    <row r="2290" spans="22:22" x14ac:dyDescent="0.2">
      <c r="V2290" s="8"/>
    </row>
    <row r="2291" spans="22:22" x14ac:dyDescent="0.2">
      <c r="V2291" s="8"/>
    </row>
    <row r="2292" spans="22:22" x14ac:dyDescent="0.2">
      <c r="V2292" s="8"/>
    </row>
    <row r="2293" spans="22:22" x14ac:dyDescent="0.2">
      <c r="V2293" s="8"/>
    </row>
    <row r="2294" spans="22:22" x14ac:dyDescent="0.2">
      <c r="V2294" s="8"/>
    </row>
    <row r="2295" spans="22:22" x14ac:dyDescent="0.2">
      <c r="V2295" s="8"/>
    </row>
    <row r="2296" spans="22:22" x14ac:dyDescent="0.2">
      <c r="V2296" s="8"/>
    </row>
    <row r="2297" spans="22:22" x14ac:dyDescent="0.2">
      <c r="V2297" s="8"/>
    </row>
    <row r="2298" spans="22:22" x14ac:dyDescent="0.2">
      <c r="V2298" s="8"/>
    </row>
    <row r="2299" spans="22:22" x14ac:dyDescent="0.2">
      <c r="V2299" s="8"/>
    </row>
    <row r="2300" spans="22:22" x14ac:dyDescent="0.2">
      <c r="V2300" s="8"/>
    </row>
    <row r="2301" spans="22:22" x14ac:dyDescent="0.2">
      <c r="V2301" s="8"/>
    </row>
    <row r="2302" spans="22:22" x14ac:dyDescent="0.2">
      <c r="V2302" s="8"/>
    </row>
    <row r="2303" spans="22:22" x14ac:dyDescent="0.2">
      <c r="V2303" s="8"/>
    </row>
    <row r="2304" spans="22:22" x14ac:dyDescent="0.2">
      <c r="V2304" s="8"/>
    </row>
    <row r="2305" spans="22:22" x14ac:dyDescent="0.2">
      <c r="V2305" s="8"/>
    </row>
    <row r="2306" spans="22:22" x14ac:dyDescent="0.2">
      <c r="V2306" s="8"/>
    </row>
    <row r="2307" spans="22:22" x14ac:dyDescent="0.2">
      <c r="V2307" s="8"/>
    </row>
    <row r="2308" spans="22:22" x14ac:dyDescent="0.2">
      <c r="V2308" s="8"/>
    </row>
    <row r="2309" spans="22:22" x14ac:dyDescent="0.2">
      <c r="V2309" s="8"/>
    </row>
    <row r="2310" spans="22:22" x14ac:dyDescent="0.2">
      <c r="V2310" s="8"/>
    </row>
    <row r="2311" spans="22:22" x14ac:dyDescent="0.2">
      <c r="V2311" s="8"/>
    </row>
    <row r="2312" spans="22:22" x14ac:dyDescent="0.2">
      <c r="V2312" s="8"/>
    </row>
    <row r="2313" spans="22:22" x14ac:dyDescent="0.2">
      <c r="V2313" s="8"/>
    </row>
    <row r="2314" spans="22:22" x14ac:dyDescent="0.2">
      <c r="V2314" s="8"/>
    </row>
    <row r="2315" spans="22:22" x14ac:dyDescent="0.2">
      <c r="V2315" s="8"/>
    </row>
    <row r="2316" spans="22:22" x14ac:dyDescent="0.2">
      <c r="V2316" s="8"/>
    </row>
    <row r="2317" spans="22:22" x14ac:dyDescent="0.2">
      <c r="V2317" s="8"/>
    </row>
    <row r="2318" spans="22:22" x14ac:dyDescent="0.2">
      <c r="V2318" s="8"/>
    </row>
    <row r="2319" spans="22:22" x14ac:dyDescent="0.2">
      <c r="V2319" s="8"/>
    </row>
    <row r="2320" spans="22:22" x14ac:dyDescent="0.2">
      <c r="V2320" s="8"/>
    </row>
    <row r="2321" spans="22:22" x14ac:dyDescent="0.2">
      <c r="V2321" s="8"/>
    </row>
    <row r="2322" spans="22:22" x14ac:dyDescent="0.2">
      <c r="V2322" s="8"/>
    </row>
    <row r="2323" spans="22:22" x14ac:dyDescent="0.2">
      <c r="V2323" s="8"/>
    </row>
    <row r="2324" spans="22:22" x14ac:dyDescent="0.2">
      <c r="V2324" s="8"/>
    </row>
    <row r="2325" spans="22:22" x14ac:dyDescent="0.2">
      <c r="V2325" s="8"/>
    </row>
    <row r="2326" spans="22:22" x14ac:dyDescent="0.2">
      <c r="V2326" s="8"/>
    </row>
    <row r="2327" spans="22:22" x14ac:dyDescent="0.2">
      <c r="V2327" s="8"/>
    </row>
    <row r="2328" spans="22:22" x14ac:dyDescent="0.2">
      <c r="V2328" s="8"/>
    </row>
    <row r="2329" spans="22:22" x14ac:dyDescent="0.2">
      <c r="V2329" s="8"/>
    </row>
    <row r="2330" spans="22:22" x14ac:dyDescent="0.2">
      <c r="V2330" s="8"/>
    </row>
    <row r="2331" spans="22:22" x14ac:dyDescent="0.2">
      <c r="V2331" s="8"/>
    </row>
    <row r="2332" spans="22:22" x14ac:dyDescent="0.2">
      <c r="V2332" s="8"/>
    </row>
    <row r="2333" spans="22:22" x14ac:dyDescent="0.2">
      <c r="V2333" s="8"/>
    </row>
    <row r="2334" spans="22:22" x14ac:dyDescent="0.2">
      <c r="V2334" s="8"/>
    </row>
    <row r="2335" spans="22:22" x14ac:dyDescent="0.2">
      <c r="V2335" s="8"/>
    </row>
    <row r="2336" spans="22:22" x14ac:dyDescent="0.2">
      <c r="V2336" s="8"/>
    </row>
    <row r="2337" spans="22:22" x14ac:dyDescent="0.2">
      <c r="V2337" s="8"/>
    </row>
    <row r="2338" spans="22:22" x14ac:dyDescent="0.2">
      <c r="V2338" s="8"/>
    </row>
    <row r="2339" spans="22:22" x14ac:dyDescent="0.2">
      <c r="V2339" s="8"/>
    </row>
    <row r="2340" spans="22:22" x14ac:dyDescent="0.2">
      <c r="V2340" s="8"/>
    </row>
    <row r="2341" spans="22:22" x14ac:dyDescent="0.2">
      <c r="V2341" s="8"/>
    </row>
    <row r="2342" spans="22:22" x14ac:dyDescent="0.2">
      <c r="V2342" s="8"/>
    </row>
    <row r="2343" spans="22:22" x14ac:dyDescent="0.2">
      <c r="V2343" s="8"/>
    </row>
    <row r="2344" spans="22:22" x14ac:dyDescent="0.2">
      <c r="V2344" s="8"/>
    </row>
    <row r="2345" spans="22:22" x14ac:dyDescent="0.2">
      <c r="V2345" s="8"/>
    </row>
    <row r="2346" spans="22:22" x14ac:dyDescent="0.2">
      <c r="V2346" s="8"/>
    </row>
    <row r="2347" spans="22:22" x14ac:dyDescent="0.2">
      <c r="V2347" s="8"/>
    </row>
    <row r="2348" spans="22:22" x14ac:dyDescent="0.2">
      <c r="V2348" s="8"/>
    </row>
    <row r="2349" spans="22:22" x14ac:dyDescent="0.2">
      <c r="V2349" s="8"/>
    </row>
    <row r="2350" spans="22:22" x14ac:dyDescent="0.2">
      <c r="V2350" s="8"/>
    </row>
    <row r="2351" spans="22:22" x14ac:dyDescent="0.2">
      <c r="V2351" s="8"/>
    </row>
    <row r="2352" spans="22:22" x14ac:dyDescent="0.2">
      <c r="V2352" s="8"/>
    </row>
    <row r="2353" spans="22:22" x14ac:dyDescent="0.2">
      <c r="V2353" s="8"/>
    </row>
    <row r="2354" spans="22:22" x14ac:dyDescent="0.2">
      <c r="V2354" s="8"/>
    </row>
    <row r="2355" spans="22:22" x14ac:dyDescent="0.2">
      <c r="V2355" s="8"/>
    </row>
    <row r="2356" spans="22:22" x14ac:dyDescent="0.2">
      <c r="V2356" s="8"/>
    </row>
    <row r="2357" spans="22:22" x14ac:dyDescent="0.2">
      <c r="V2357" s="8"/>
    </row>
    <row r="2358" spans="22:22" x14ac:dyDescent="0.2">
      <c r="V2358" s="8"/>
    </row>
    <row r="2359" spans="22:22" x14ac:dyDescent="0.2">
      <c r="V2359" s="8"/>
    </row>
    <row r="2360" spans="22:22" x14ac:dyDescent="0.2">
      <c r="V2360" s="8"/>
    </row>
    <row r="2361" spans="22:22" x14ac:dyDescent="0.2">
      <c r="V2361" s="8"/>
    </row>
    <row r="2362" spans="22:22" x14ac:dyDescent="0.2">
      <c r="V2362" s="8"/>
    </row>
    <row r="2363" spans="22:22" x14ac:dyDescent="0.2">
      <c r="V2363" s="8"/>
    </row>
    <row r="2364" spans="22:22" x14ac:dyDescent="0.2">
      <c r="V2364" s="8"/>
    </row>
    <row r="2365" spans="22:22" x14ac:dyDescent="0.2">
      <c r="V2365" s="8"/>
    </row>
    <row r="2366" spans="22:22" x14ac:dyDescent="0.2">
      <c r="V2366" s="8"/>
    </row>
    <row r="2367" spans="22:22" x14ac:dyDescent="0.2">
      <c r="V2367" s="8"/>
    </row>
    <row r="2368" spans="22:22" x14ac:dyDescent="0.2">
      <c r="V2368" s="8"/>
    </row>
    <row r="2369" spans="22:22" x14ac:dyDescent="0.2">
      <c r="V2369" s="8"/>
    </row>
    <row r="2370" spans="22:22" x14ac:dyDescent="0.2">
      <c r="V2370" s="8"/>
    </row>
    <row r="2371" spans="22:22" x14ac:dyDescent="0.2">
      <c r="V2371" s="8"/>
    </row>
    <row r="2372" spans="22:22" x14ac:dyDescent="0.2">
      <c r="V2372" s="8"/>
    </row>
    <row r="2373" spans="22:22" x14ac:dyDescent="0.2">
      <c r="V2373" s="8"/>
    </row>
    <row r="2374" spans="22:22" x14ac:dyDescent="0.2">
      <c r="V2374" s="8"/>
    </row>
    <row r="2375" spans="22:22" x14ac:dyDescent="0.2">
      <c r="V2375" s="8"/>
    </row>
    <row r="2376" spans="22:22" x14ac:dyDescent="0.2">
      <c r="V2376" s="8"/>
    </row>
    <row r="2377" spans="22:22" x14ac:dyDescent="0.2">
      <c r="V2377" s="8"/>
    </row>
    <row r="2378" spans="22:22" x14ac:dyDescent="0.2">
      <c r="V2378" s="8"/>
    </row>
    <row r="2379" spans="22:22" x14ac:dyDescent="0.2">
      <c r="V2379" s="8"/>
    </row>
    <row r="2380" spans="22:22" x14ac:dyDescent="0.2">
      <c r="V2380" s="8"/>
    </row>
    <row r="2381" spans="22:22" x14ac:dyDescent="0.2">
      <c r="V2381" s="8"/>
    </row>
    <row r="2382" spans="22:22" x14ac:dyDescent="0.2">
      <c r="V2382" s="8"/>
    </row>
    <row r="2383" spans="22:22" x14ac:dyDescent="0.2">
      <c r="V2383" s="8"/>
    </row>
    <row r="2384" spans="22:22" x14ac:dyDescent="0.2">
      <c r="V2384" s="8"/>
    </row>
    <row r="2385" spans="22:22" x14ac:dyDescent="0.2">
      <c r="V2385" s="8"/>
    </row>
    <row r="2386" spans="22:22" x14ac:dyDescent="0.2">
      <c r="V2386" s="8"/>
    </row>
    <row r="2387" spans="22:22" x14ac:dyDescent="0.2">
      <c r="V2387" s="8"/>
    </row>
    <row r="2388" spans="22:22" x14ac:dyDescent="0.2">
      <c r="V2388" s="8"/>
    </row>
    <row r="2389" spans="22:22" x14ac:dyDescent="0.2">
      <c r="V2389" s="8"/>
    </row>
    <row r="2390" spans="22:22" x14ac:dyDescent="0.2">
      <c r="V2390" s="8"/>
    </row>
    <row r="2391" spans="22:22" x14ac:dyDescent="0.2">
      <c r="V2391" s="8"/>
    </row>
    <row r="2392" spans="22:22" x14ac:dyDescent="0.2">
      <c r="V2392" s="8"/>
    </row>
    <row r="2393" spans="22:22" x14ac:dyDescent="0.2">
      <c r="V2393" s="8"/>
    </row>
    <row r="2394" spans="22:22" x14ac:dyDescent="0.2">
      <c r="V2394" s="8"/>
    </row>
    <row r="2395" spans="22:22" x14ac:dyDescent="0.2">
      <c r="V2395" s="8"/>
    </row>
    <row r="2396" spans="22:22" x14ac:dyDescent="0.2">
      <c r="V2396" s="8"/>
    </row>
    <row r="2397" spans="22:22" x14ac:dyDescent="0.2">
      <c r="V2397" s="8"/>
    </row>
    <row r="2398" spans="22:22" x14ac:dyDescent="0.2">
      <c r="V2398" s="8"/>
    </row>
    <row r="2399" spans="22:22" x14ac:dyDescent="0.2">
      <c r="V2399" s="8"/>
    </row>
    <row r="2400" spans="22:22" x14ac:dyDescent="0.2">
      <c r="V2400" s="8"/>
    </row>
    <row r="2401" spans="22:22" x14ac:dyDescent="0.2">
      <c r="V2401" s="8"/>
    </row>
    <row r="2402" spans="22:22" x14ac:dyDescent="0.2">
      <c r="V2402" s="8"/>
    </row>
    <row r="2403" spans="22:22" x14ac:dyDescent="0.2">
      <c r="V2403" s="8"/>
    </row>
    <row r="2404" spans="22:22" x14ac:dyDescent="0.2">
      <c r="V2404" s="8"/>
    </row>
    <row r="2405" spans="22:22" x14ac:dyDescent="0.2">
      <c r="V2405" s="8"/>
    </row>
    <row r="2406" spans="22:22" x14ac:dyDescent="0.2">
      <c r="V2406" s="8"/>
    </row>
    <row r="2407" spans="22:22" x14ac:dyDescent="0.2">
      <c r="V2407" s="8"/>
    </row>
    <row r="2408" spans="22:22" x14ac:dyDescent="0.2">
      <c r="V2408" s="8"/>
    </row>
    <row r="2409" spans="22:22" x14ac:dyDescent="0.2">
      <c r="V2409" s="8"/>
    </row>
    <row r="2410" spans="22:22" x14ac:dyDescent="0.2">
      <c r="V2410" s="8"/>
    </row>
    <row r="2411" spans="22:22" x14ac:dyDescent="0.2">
      <c r="V2411" s="8"/>
    </row>
    <row r="2412" spans="22:22" x14ac:dyDescent="0.2">
      <c r="V2412" s="8"/>
    </row>
    <row r="2413" spans="22:22" x14ac:dyDescent="0.2">
      <c r="V2413" s="8"/>
    </row>
    <row r="2414" spans="22:22" x14ac:dyDescent="0.2">
      <c r="V2414" s="8"/>
    </row>
    <row r="2415" spans="22:22" x14ac:dyDescent="0.2">
      <c r="V2415" s="8"/>
    </row>
    <row r="2416" spans="22:22" x14ac:dyDescent="0.2">
      <c r="V2416" s="8"/>
    </row>
    <row r="2417" spans="22:22" x14ac:dyDescent="0.2">
      <c r="V2417" s="8"/>
    </row>
    <row r="2418" spans="22:22" x14ac:dyDescent="0.2">
      <c r="V2418" s="8"/>
    </row>
    <row r="2419" spans="22:22" x14ac:dyDescent="0.2">
      <c r="V2419" s="8"/>
    </row>
    <row r="2420" spans="22:22" x14ac:dyDescent="0.2">
      <c r="V2420" s="8"/>
    </row>
    <row r="2421" spans="22:22" x14ac:dyDescent="0.2">
      <c r="V2421" s="8"/>
    </row>
    <row r="2422" spans="22:22" x14ac:dyDescent="0.2">
      <c r="V2422" s="8"/>
    </row>
    <row r="2423" spans="22:22" x14ac:dyDescent="0.2">
      <c r="V2423" s="8"/>
    </row>
    <row r="2424" spans="22:22" x14ac:dyDescent="0.2">
      <c r="V2424" s="8"/>
    </row>
    <row r="2425" spans="22:22" x14ac:dyDescent="0.2">
      <c r="V2425" s="8"/>
    </row>
    <row r="2426" spans="22:22" x14ac:dyDescent="0.2">
      <c r="V2426" s="8"/>
    </row>
    <row r="2427" spans="22:22" x14ac:dyDescent="0.2">
      <c r="V2427" s="8"/>
    </row>
    <row r="2428" spans="22:22" x14ac:dyDescent="0.2">
      <c r="V2428" s="8"/>
    </row>
    <row r="2429" spans="22:22" x14ac:dyDescent="0.2">
      <c r="V2429" s="8"/>
    </row>
    <row r="2430" spans="22:22" x14ac:dyDescent="0.2">
      <c r="V2430" s="8"/>
    </row>
    <row r="2431" spans="22:22" x14ac:dyDescent="0.2">
      <c r="V2431" s="8"/>
    </row>
    <row r="2432" spans="22:22" x14ac:dyDescent="0.2">
      <c r="V2432" s="8"/>
    </row>
    <row r="2433" spans="22:22" x14ac:dyDescent="0.2">
      <c r="V2433" s="8"/>
    </row>
    <row r="2434" spans="22:22" x14ac:dyDescent="0.2">
      <c r="V2434" s="8"/>
    </row>
    <row r="2435" spans="22:22" x14ac:dyDescent="0.2">
      <c r="V2435" s="8"/>
    </row>
    <row r="2436" spans="22:22" x14ac:dyDescent="0.2">
      <c r="V2436" s="8"/>
    </row>
    <row r="2437" spans="22:22" x14ac:dyDescent="0.2">
      <c r="V2437" s="8"/>
    </row>
    <row r="2438" spans="22:22" x14ac:dyDescent="0.2">
      <c r="V2438" s="8"/>
    </row>
    <row r="2439" spans="22:22" x14ac:dyDescent="0.2">
      <c r="V2439" s="8"/>
    </row>
    <row r="2440" spans="22:22" x14ac:dyDescent="0.2">
      <c r="V2440" s="8"/>
    </row>
    <row r="2441" spans="22:22" x14ac:dyDescent="0.2">
      <c r="V2441" s="8"/>
    </row>
    <row r="2442" spans="22:22" x14ac:dyDescent="0.2">
      <c r="V2442" s="8"/>
    </row>
    <row r="2443" spans="22:22" x14ac:dyDescent="0.2">
      <c r="V2443" s="8"/>
    </row>
    <row r="2444" spans="22:22" x14ac:dyDescent="0.2">
      <c r="V2444" s="8"/>
    </row>
    <row r="2445" spans="22:22" x14ac:dyDescent="0.2">
      <c r="V2445" s="8"/>
    </row>
    <row r="2446" spans="22:22" x14ac:dyDescent="0.2">
      <c r="V2446" s="8"/>
    </row>
    <row r="2447" spans="22:22" x14ac:dyDescent="0.2">
      <c r="V2447" s="8"/>
    </row>
    <row r="2448" spans="22:22" x14ac:dyDescent="0.2">
      <c r="V2448" s="8"/>
    </row>
    <row r="2449" spans="22:22" x14ac:dyDescent="0.2">
      <c r="V2449" s="8"/>
    </row>
    <row r="2450" spans="22:22" x14ac:dyDescent="0.2">
      <c r="V2450" s="8"/>
    </row>
    <row r="2451" spans="22:22" x14ac:dyDescent="0.2">
      <c r="V2451" s="8"/>
    </row>
    <row r="2452" spans="22:22" x14ac:dyDescent="0.2">
      <c r="V2452" s="8"/>
    </row>
    <row r="2453" spans="22:22" x14ac:dyDescent="0.2">
      <c r="V2453" s="8"/>
    </row>
    <row r="2454" spans="22:22" x14ac:dyDescent="0.2">
      <c r="V2454" s="8"/>
    </row>
    <row r="2455" spans="22:22" x14ac:dyDescent="0.2">
      <c r="V2455" s="8"/>
    </row>
    <row r="2456" spans="22:22" x14ac:dyDescent="0.2">
      <c r="V2456" s="8"/>
    </row>
    <row r="2457" spans="22:22" x14ac:dyDescent="0.2">
      <c r="V2457" s="8"/>
    </row>
    <row r="2458" spans="22:22" x14ac:dyDescent="0.2">
      <c r="V2458" s="8"/>
    </row>
    <row r="2459" spans="22:22" x14ac:dyDescent="0.2">
      <c r="V2459" s="8"/>
    </row>
    <row r="2460" spans="22:22" x14ac:dyDescent="0.2">
      <c r="V2460" s="8"/>
    </row>
    <row r="2461" spans="22:22" x14ac:dyDescent="0.2">
      <c r="V2461" s="8"/>
    </row>
    <row r="2462" spans="22:22" x14ac:dyDescent="0.2">
      <c r="V2462" s="8"/>
    </row>
    <row r="2463" spans="22:22" x14ac:dyDescent="0.2">
      <c r="V2463" s="8"/>
    </row>
    <row r="2464" spans="22:22" x14ac:dyDescent="0.2">
      <c r="V2464" s="8"/>
    </row>
    <row r="2465" spans="22:22" x14ac:dyDescent="0.2">
      <c r="V2465" s="8"/>
    </row>
    <row r="2466" spans="22:22" x14ac:dyDescent="0.2">
      <c r="V2466" s="8"/>
    </row>
    <row r="2467" spans="22:22" x14ac:dyDescent="0.2">
      <c r="V2467" s="8"/>
    </row>
    <row r="2468" spans="22:22" x14ac:dyDescent="0.2">
      <c r="V2468" s="8"/>
    </row>
    <row r="2469" spans="22:22" x14ac:dyDescent="0.2">
      <c r="V2469" s="8"/>
    </row>
    <row r="2470" spans="22:22" x14ac:dyDescent="0.2">
      <c r="V2470" s="8"/>
    </row>
    <row r="2471" spans="22:22" x14ac:dyDescent="0.2">
      <c r="V2471" s="8"/>
    </row>
    <row r="2472" spans="22:22" x14ac:dyDescent="0.2">
      <c r="V2472" s="8"/>
    </row>
    <row r="2473" spans="22:22" x14ac:dyDescent="0.2">
      <c r="V2473" s="8"/>
    </row>
    <row r="2474" spans="22:22" x14ac:dyDescent="0.2">
      <c r="V2474" s="8"/>
    </row>
    <row r="2475" spans="22:22" x14ac:dyDescent="0.2">
      <c r="V2475" s="8"/>
    </row>
    <row r="2476" spans="22:22" x14ac:dyDescent="0.2">
      <c r="V2476" s="8"/>
    </row>
    <row r="2477" spans="22:22" x14ac:dyDescent="0.2">
      <c r="V2477" s="8"/>
    </row>
    <row r="2478" spans="22:22" x14ac:dyDescent="0.2">
      <c r="V2478" s="8"/>
    </row>
    <row r="2479" spans="22:22" x14ac:dyDescent="0.2">
      <c r="V2479" s="8"/>
    </row>
    <row r="2480" spans="22:22" x14ac:dyDescent="0.2">
      <c r="V2480" s="8"/>
    </row>
    <row r="2481" spans="22:22" x14ac:dyDescent="0.2">
      <c r="V2481" s="8"/>
    </row>
    <row r="2482" spans="22:22" x14ac:dyDescent="0.2">
      <c r="V2482" s="8"/>
    </row>
    <row r="2483" spans="22:22" x14ac:dyDescent="0.2">
      <c r="V2483" s="8"/>
    </row>
    <row r="2484" spans="22:22" x14ac:dyDescent="0.2">
      <c r="V2484" s="8"/>
    </row>
    <row r="2485" spans="22:22" x14ac:dyDescent="0.2">
      <c r="V2485" s="8"/>
    </row>
    <row r="2486" spans="22:22" x14ac:dyDescent="0.2">
      <c r="V2486" s="8"/>
    </row>
    <row r="2487" spans="22:22" x14ac:dyDescent="0.2">
      <c r="V2487" s="8"/>
    </row>
    <row r="2488" spans="22:22" x14ac:dyDescent="0.2">
      <c r="V2488" s="8"/>
    </row>
    <row r="2489" spans="22:22" x14ac:dyDescent="0.2">
      <c r="V2489" s="8"/>
    </row>
    <row r="2490" spans="22:22" x14ac:dyDescent="0.2">
      <c r="V2490" s="8"/>
    </row>
    <row r="2491" spans="22:22" x14ac:dyDescent="0.2">
      <c r="V2491" s="8"/>
    </row>
    <row r="2492" spans="22:22" x14ac:dyDescent="0.2">
      <c r="V2492" s="8"/>
    </row>
    <row r="2493" spans="22:22" x14ac:dyDescent="0.2">
      <c r="V2493" s="8"/>
    </row>
    <row r="2494" spans="22:22" x14ac:dyDescent="0.2">
      <c r="V2494" s="8"/>
    </row>
    <row r="2495" spans="22:22" x14ac:dyDescent="0.2">
      <c r="V2495" s="8"/>
    </row>
    <row r="2496" spans="22:22" x14ac:dyDescent="0.2">
      <c r="V2496" s="8"/>
    </row>
    <row r="2497" spans="22:22" x14ac:dyDescent="0.2">
      <c r="V2497" s="8"/>
    </row>
    <row r="2498" spans="22:22" x14ac:dyDescent="0.2">
      <c r="V2498" s="8"/>
    </row>
    <row r="2499" spans="22:22" x14ac:dyDescent="0.2">
      <c r="V2499" s="8"/>
    </row>
    <row r="2500" spans="22:22" x14ac:dyDescent="0.2">
      <c r="V2500" s="8"/>
    </row>
    <row r="2501" spans="22:22" x14ac:dyDescent="0.2">
      <c r="V2501" s="8"/>
    </row>
    <row r="2502" spans="22:22" x14ac:dyDescent="0.2">
      <c r="V2502" s="8"/>
    </row>
    <row r="2503" spans="22:22" x14ac:dyDescent="0.2">
      <c r="V2503" s="8"/>
    </row>
    <row r="2504" spans="22:22" x14ac:dyDescent="0.2">
      <c r="V2504" s="8"/>
    </row>
    <row r="2505" spans="22:22" x14ac:dyDescent="0.2">
      <c r="V2505" s="8"/>
    </row>
    <row r="2506" spans="22:22" x14ac:dyDescent="0.2">
      <c r="V2506" s="8"/>
    </row>
    <row r="2507" spans="22:22" x14ac:dyDescent="0.2">
      <c r="V2507" s="8"/>
    </row>
    <row r="2508" spans="22:22" x14ac:dyDescent="0.2">
      <c r="V2508" s="8"/>
    </row>
    <row r="2509" spans="22:22" x14ac:dyDescent="0.2">
      <c r="V2509" s="8"/>
    </row>
    <row r="2510" spans="22:22" x14ac:dyDescent="0.2">
      <c r="V2510" s="8"/>
    </row>
    <row r="2511" spans="22:22" x14ac:dyDescent="0.2">
      <c r="V2511" s="8"/>
    </row>
    <row r="2512" spans="22:22" x14ac:dyDescent="0.2">
      <c r="V2512" s="8"/>
    </row>
    <row r="2513" spans="22:22" x14ac:dyDescent="0.2">
      <c r="V2513" s="8"/>
    </row>
    <row r="2514" spans="22:22" x14ac:dyDescent="0.2">
      <c r="V2514" s="8"/>
    </row>
    <row r="2515" spans="22:22" x14ac:dyDescent="0.2">
      <c r="V2515" s="8"/>
    </row>
    <row r="2516" spans="22:22" x14ac:dyDescent="0.2">
      <c r="V2516" s="8"/>
    </row>
    <row r="2517" spans="22:22" x14ac:dyDescent="0.2">
      <c r="V2517" s="8"/>
    </row>
    <row r="2518" spans="22:22" x14ac:dyDescent="0.2">
      <c r="V2518" s="8"/>
    </row>
    <row r="2519" spans="22:22" x14ac:dyDescent="0.2">
      <c r="V2519" s="8"/>
    </row>
    <row r="2520" spans="22:22" x14ac:dyDescent="0.2">
      <c r="V2520" s="8"/>
    </row>
    <row r="2521" spans="22:22" x14ac:dyDescent="0.2">
      <c r="V2521" s="8"/>
    </row>
    <row r="2522" spans="22:22" x14ac:dyDescent="0.2">
      <c r="V2522" s="8"/>
    </row>
    <row r="2523" spans="22:22" x14ac:dyDescent="0.2">
      <c r="V2523" s="8"/>
    </row>
    <row r="2524" spans="22:22" x14ac:dyDescent="0.2">
      <c r="V2524" s="8"/>
    </row>
    <row r="2525" spans="22:22" x14ac:dyDescent="0.2">
      <c r="V2525" s="8"/>
    </row>
    <row r="2526" spans="22:22" x14ac:dyDescent="0.2">
      <c r="V2526" s="8"/>
    </row>
    <row r="2527" spans="22:22" x14ac:dyDescent="0.2">
      <c r="V2527" s="8"/>
    </row>
    <row r="2528" spans="22:22" x14ac:dyDescent="0.2">
      <c r="V2528" s="8"/>
    </row>
    <row r="2529" spans="22:22" x14ac:dyDescent="0.2">
      <c r="V2529" s="8"/>
    </row>
    <row r="2530" spans="22:22" x14ac:dyDescent="0.2">
      <c r="V2530" s="8"/>
    </row>
    <row r="2531" spans="22:22" x14ac:dyDescent="0.2">
      <c r="V2531" s="8"/>
    </row>
    <row r="2532" spans="22:22" x14ac:dyDescent="0.2">
      <c r="V2532" s="8"/>
    </row>
    <row r="2533" spans="22:22" x14ac:dyDescent="0.2">
      <c r="V2533" s="8"/>
    </row>
    <row r="2534" spans="22:22" x14ac:dyDescent="0.2">
      <c r="V2534" s="8"/>
    </row>
    <row r="2535" spans="22:22" x14ac:dyDescent="0.2">
      <c r="V2535" s="8"/>
    </row>
    <row r="2536" spans="22:22" x14ac:dyDescent="0.2">
      <c r="V2536" s="8"/>
    </row>
    <row r="2537" spans="22:22" x14ac:dyDescent="0.2">
      <c r="V2537" s="8"/>
    </row>
    <row r="2538" spans="22:22" x14ac:dyDescent="0.2">
      <c r="V2538" s="8"/>
    </row>
    <row r="2539" spans="22:22" x14ac:dyDescent="0.2">
      <c r="V2539" s="8"/>
    </row>
    <row r="2540" spans="22:22" x14ac:dyDescent="0.2">
      <c r="V2540" s="8"/>
    </row>
    <row r="2541" spans="22:22" x14ac:dyDescent="0.2">
      <c r="V2541" s="8"/>
    </row>
    <row r="2542" spans="22:22" x14ac:dyDescent="0.2">
      <c r="V2542" s="8"/>
    </row>
    <row r="2543" spans="22:22" x14ac:dyDescent="0.2">
      <c r="V2543" s="8"/>
    </row>
    <row r="2544" spans="22:22" x14ac:dyDescent="0.2">
      <c r="V2544" s="8"/>
    </row>
    <row r="2545" spans="22:22" x14ac:dyDescent="0.2">
      <c r="V2545" s="8"/>
    </row>
    <row r="2546" spans="22:22" x14ac:dyDescent="0.2">
      <c r="V2546" s="8"/>
    </row>
    <row r="2547" spans="22:22" x14ac:dyDescent="0.2">
      <c r="V2547" s="8"/>
    </row>
    <row r="2548" spans="22:22" x14ac:dyDescent="0.2">
      <c r="V2548" s="8"/>
    </row>
    <row r="2549" spans="22:22" x14ac:dyDescent="0.2">
      <c r="V2549" s="8"/>
    </row>
    <row r="2550" spans="22:22" x14ac:dyDescent="0.2">
      <c r="V2550" s="8"/>
    </row>
    <row r="2551" spans="22:22" x14ac:dyDescent="0.2">
      <c r="V2551" s="8"/>
    </row>
    <row r="2552" spans="22:22" x14ac:dyDescent="0.2">
      <c r="V2552" s="8"/>
    </row>
    <row r="2553" spans="22:22" x14ac:dyDescent="0.2">
      <c r="V2553" s="8"/>
    </row>
    <row r="2554" spans="22:22" x14ac:dyDescent="0.2">
      <c r="V2554" s="8"/>
    </row>
    <row r="2555" spans="22:22" x14ac:dyDescent="0.2">
      <c r="V2555" s="8"/>
    </row>
    <row r="2556" spans="22:22" x14ac:dyDescent="0.2">
      <c r="V2556" s="8"/>
    </row>
    <row r="2557" spans="22:22" x14ac:dyDescent="0.2">
      <c r="V2557" s="8"/>
    </row>
    <row r="2558" spans="22:22" x14ac:dyDescent="0.2">
      <c r="V2558" s="8"/>
    </row>
    <row r="2559" spans="22:22" x14ac:dyDescent="0.2">
      <c r="V2559" s="8"/>
    </row>
    <row r="2560" spans="22:22" x14ac:dyDescent="0.2">
      <c r="V2560" s="8"/>
    </row>
    <row r="2561" spans="22:22" x14ac:dyDescent="0.2">
      <c r="V2561" s="8"/>
    </row>
    <row r="2562" spans="22:22" x14ac:dyDescent="0.2">
      <c r="V2562" s="8"/>
    </row>
    <row r="2563" spans="22:22" x14ac:dyDescent="0.2">
      <c r="V2563" s="8"/>
    </row>
    <row r="2564" spans="22:22" x14ac:dyDescent="0.2">
      <c r="V2564" s="8"/>
    </row>
    <row r="2565" spans="22:22" x14ac:dyDescent="0.2">
      <c r="V2565" s="8"/>
    </row>
    <row r="2566" spans="22:22" x14ac:dyDescent="0.2">
      <c r="V2566" s="8"/>
    </row>
    <row r="2567" spans="22:22" x14ac:dyDescent="0.2">
      <c r="V2567" s="8"/>
    </row>
    <row r="2568" spans="22:22" x14ac:dyDescent="0.2">
      <c r="V2568" s="8"/>
    </row>
    <row r="2569" spans="22:22" x14ac:dyDescent="0.2">
      <c r="V2569" s="8"/>
    </row>
    <row r="2570" spans="22:22" x14ac:dyDescent="0.2">
      <c r="V2570" s="8"/>
    </row>
    <row r="2571" spans="22:22" x14ac:dyDescent="0.2">
      <c r="V2571" s="8"/>
    </row>
    <row r="2572" spans="22:22" x14ac:dyDescent="0.2">
      <c r="V2572" s="8"/>
    </row>
    <row r="2573" spans="22:22" x14ac:dyDescent="0.2">
      <c r="V2573" s="8"/>
    </row>
    <row r="2574" spans="22:22" x14ac:dyDescent="0.2">
      <c r="V2574" s="8"/>
    </row>
    <row r="2575" spans="22:22" x14ac:dyDescent="0.2">
      <c r="V2575" s="8"/>
    </row>
    <row r="2576" spans="22:22" x14ac:dyDescent="0.2">
      <c r="V2576" s="8"/>
    </row>
    <row r="2577" spans="22:22" x14ac:dyDescent="0.2">
      <c r="V2577" s="8"/>
    </row>
    <row r="2578" spans="22:22" x14ac:dyDescent="0.2">
      <c r="V2578" s="8"/>
    </row>
    <row r="2579" spans="22:22" x14ac:dyDescent="0.2">
      <c r="V2579" s="8"/>
    </row>
    <row r="2580" spans="22:22" x14ac:dyDescent="0.2">
      <c r="V2580" s="8"/>
    </row>
    <row r="2581" spans="22:22" x14ac:dyDescent="0.2">
      <c r="V2581" s="8"/>
    </row>
    <row r="2582" spans="22:22" x14ac:dyDescent="0.2">
      <c r="V2582" s="8"/>
    </row>
    <row r="2583" spans="22:22" x14ac:dyDescent="0.2">
      <c r="V2583" s="8"/>
    </row>
    <row r="2584" spans="22:22" x14ac:dyDescent="0.2">
      <c r="V2584" s="8"/>
    </row>
    <row r="2585" spans="22:22" x14ac:dyDescent="0.2">
      <c r="V2585" s="8"/>
    </row>
    <row r="2586" spans="22:22" x14ac:dyDescent="0.2">
      <c r="V2586" s="8"/>
    </row>
    <row r="2587" spans="22:22" x14ac:dyDescent="0.2">
      <c r="V2587" s="8"/>
    </row>
    <row r="2588" spans="22:22" x14ac:dyDescent="0.2">
      <c r="V2588" s="8"/>
    </row>
    <row r="2589" spans="22:22" x14ac:dyDescent="0.2">
      <c r="V2589" s="8"/>
    </row>
    <row r="2590" spans="22:22" x14ac:dyDescent="0.2">
      <c r="V2590" s="8"/>
    </row>
    <row r="2591" spans="22:22" x14ac:dyDescent="0.2">
      <c r="V2591" s="8"/>
    </row>
    <row r="2592" spans="22:22" x14ac:dyDescent="0.2">
      <c r="V2592" s="8"/>
    </row>
    <row r="2593" spans="22:22" x14ac:dyDescent="0.2">
      <c r="V2593" s="8"/>
    </row>
    <row r="2594" spans="22:22" x14ac:dyDescent="0.2">
      <c r="V2594" s="8"/>
    </row>
    <row r="2595" spans="22:22" x14ac:dyDescent="0.2">
      <c r="V2595" s="8"/>
    </row>
    <row r="2596" spans="22:22" x14ac:dyDescent="0.2">
      <c r="V2596" s="8"/>
    </row>
    <row r="2597" spans="22:22" x14ac:dyDescent="0.2">
      <c r="V2597" s="8"/>
    </row>
    <row r="2598" spans="22:22" x14ac:dyDescent="0.2">
      <c r="V2598" s="8"/>
    </row>
    <row r="2599" spans="22:22" x14ac:dyDescent="0.2">
      <c r="V2599" s="8"/>
    </row>
    <row r="2600" spans="22:22" x14ac:dyDescent="0.2">
      <c r="V2600" s="8"/>
    </row>
    <row r="2601" spans="22:22" x14ac:dyDescent="0.2">
      <c r="V2601" s="8"/>
    </row>
    <row r="2602" spans="22:22" x14ac:dyDescent="0.2">
      <c r="V2602" s="8"/>
    </row>
    <row r="2603" spans="22:22" x14ac:dyDescent="0.2">
      <c r="V2603" s="8"/>
    </row>
    <row r="2604" spans="22:22" x14ac:dyDescent="0.2">
      <c r="V2604" s="8"/>
    </row>
    <row r="2605" spans="22:22" x14ac:dyDescent="0.2">
      <c r="V2605" s="8"/>
    </row>
    <row r="2606" spans="22:22" x14ac:dyDescent="0.2">
      <c r="V2606" s="8"/>
    </row>
    <row r="2607" spans="22:22" x14ac:dyDescent="0.2">
      <c r="V2607" s="8"/>
    </row>
    <row r="2608" spans="22:22" x14ac:dyDescent="0.2">
      <c r="V2608" s="8"/>
    </row>
    <row r="2609" spans="22:22" x14ac:dyDescent="0.2">
      <c r="V2609" s="8"/>
    </row>
    <row r="2610" spans="22:22" x14ac:dyDescent="0.2">
      <c r="V2610" s="8"/>
    </row>
    <row r="2611" spans="22:22" x14ac:dyDescent="0.2">
      <c r="V2611" s="8"/>
    </row>
    <row r="2612" spans="22:22" x14ac:dyDescent="0.2">
      <c r="V2612" s="8"/>
    </row>
    <row r="2613" spans="22:22" x14ac:dyDescent="0.2">
      <c r="V2613" s="8"/>
    </row>
    <row r="2614" spans="22:22" x14ac:dyDescent="0.2">
      <c r="V2614" s="8"/>
    </row>
    <row r="2615" spans="22:22" x14ac:dyDescent="0.2">
      <c r="V2615" s="8"/>
    </row>
    <row r="2616" spans="22:22" x14ac:dyDescent="0.2">
      <c r="V2616" s="8"/>
    </row>
    <row r="2617" spans="22:22" x14ac:dyDescent="0.2">
      <c r="V2617" s="8"/>
    </row>
    <row r="2618" spans="22:22" x14ac:dyDescent="0.2">
      <c r="V2618" s="8"/>
    </row>
    <row r="2619" spans="22:22" x14ac:dyDescent="0.2">
      <c r="V2619" s="8"/>
    </row>
    <row r="2620" spans="22:22" x14ac:dyDescent="0.2">
      <c r="V2620" s="8"/>
    </row>
    <row r="2621" spans="22:22" x14ac:dyDescent="0.2">
      <c r="V2621" s="8"/>
    </row>
    <row r="2622" spans="22:22" x14ac:dyDescent="0.2">
      <c r="V2622" s="8"/>
    </row>
    <row r="2623" spans="22:22" x14ac:dyDescent="0.2">
      <c r="V2623" s="8"/>
    </row>
    <row r="2624" spans="22:22" x14ac:dyDescent="0.2">
      <c r="V2624" s="8"/>
    </row>
    <row r="2625" spans="22:22" x14ac:dyDescent="0.2">
      <c r="V2625" s="8"/>
    </row>
    <row r="2626" spans="22:22" x14ac:dyDescent="0.2">
      <c r="V2626" s="8"/>
    </row>
    <row r="2627" spans="22:22" x14ac:dyDescent="0.2">
      <c r="V2627" s="8"/>
    </row>
    <row r="2628" spans="22:22" x14ac:dyDescent="0.2">
      <c r="V2628" s="8"/>
    </row>
    <row r="2629" spans="22:22" x14ac:dyDescent="0.2">
      <c r="V2629" s="8"/>
    </row>
    <row r="2630" spans="22:22" x14ac:dyDescent="0.2">
      <c r="V2630" s="8"/>
    </row>
    <row r="2631" spans="22:22" x14ac:dyDescent="0.2">
      <c r="V2631" s="8"/>
    </row>
    <row r="2632" spans="22:22" x14ac:dyDescent="0.2">
      <c r="V2632" s="8"/>
    </row>
    <row r="2633" spans="22:22" x14ac:dyDescent="0.2">
      <c r="V2633" s="8"/>
    </row>
    <row r="2634" spans="22:22" x14ac:dyDescent="0.2">
      <c r="V2634" s="8"/>
    </row>
    <row r="2635" spans="22:22" x14ac:dyDescent="0.2">
      <c r="V2635" s="8"/>
    </row>
    <row r="2636" spans="22:22" x14ac:dyDescent="0.2">
      <c r="V2636" s="8"/>
    </row>
    <row r="2637" spans="22:22" x14ac:dyDescent="0.2">
      <c r="V2637" s="8"/>
    </row>
    <row r="2638" spans="22:22" x14ac:dyDescent="0.2">
      <c r="V2638" s="8"/>
    </row>
    <row r="2639" spans="22:22" x14ac:dyDescent="0.2">
      <c r="V2639" s="8"/>
    </row>
    <row r="2640" spans="22:22" x14ac:dyDescent="0.2">
      <c r="V2640" s="8"/>
    </row>
    <row r="2641" spans="22:22" x14ac:dyDescent="0.2">
      <c r="V2641" s="8"/>
    </row>
    <row r="2642" spans="22:22" x14ac:dyDescent="0.2">
      <c r="V2642" s="8"/>
    </row>
    <row r="2643" spans="22:22" x14ac:dyDescent="0.2">
      <c r="V2643" s="8"/>
    </row>
    <row r="2644" spans="22:22" x14ac:dyDescent="0.2">
      <c r="V2644" s="8"/>
    </row>
    <row r="2645" spans="22:22" x14ac:dyDescent="0.2">
      <c r="V2645" s="8"/>
    </row>
    <row r="2646" spans="22:22" x14ac:dyDescent="0.2">
      <c r="V2646" s="8"/>
    </row>
    <row r="2647" spans="22:22" x14ac:dyDescent="0.2">
      <c r="V2647" s="8"/>
    </row>
    <row r="2648" spans="22:22" x14ac:dyDescent="0.2">
      <c r="V2648" s="8"/>
    </row>
    <row r="2649" spans="22:22" x14ac:dyDescent="0.2">
      <c r="V2649" s="8"/>
    </row>
    <row r="2650" spans="22:22" x14ac:dyDescent="0.2">
      <c r="V2650" s="8"/>
    </row>
    <row r="2651" spans="22:22" x14ac:dyDescent="0.2">
      <c r="V2651" s="8"/>
    </row>
    <row r="2652" spans="22:22" x14ac:dyDescent="0.2">
      <c r="V2652" s="8"/>
    </row>
    <row r="2653" spans="22:22" x14ac:dyDescent="0.2">
      <c r="V2653" s="8"/>
    </row>
    <row r="2654" spans="22:22" x14ac:dyDescent="0.2">
      <c r="V2654" s="8"/>
    </row>
    <row r="2655" spans="22:22" x14ac:dyDescent="0.2">
      <c r="V2655" s="8"/>
    </row>
    <row r="2656" spans="22:22" x14ac:dyDescent="0.2">
      <c r="V2656" s="8"/>
    </row>
    <row r="2657" spans="22:22" x14ac:dyDescent="0.2">
      <c r="V2657" s="8"/>
    </row>
    <row r="2658" spans="22:22" x14ac:dyDescent="0.2">
      <c r="V2658" s="8"/>
    </row>
    <row r="2659" spans="22:22" x14ac:dyDescent="0.2">
      <c r="V2659" s="8"/>
    </row>
    <row r="2660" spans="22:22" x14ac:dyDescent="0.2">
      <c r="V2660" s="8"/>
    </row>
    <row r="2661" spans="22:22" x14ac:dyDescent="0.2">
      <c r="V2661" s="8"/>
    </row>
    <row r="2662" spans="22:22" x14ac:dyDescent="0.2">
      <c r="V2662" s="8"/>
    </row>
    <row r="2663" spans="22:22" x14ac:dyDescent="0.2">
      <c r="V2663" s="8"/>
    </row>
    <row r="2664" spans="22:22" x14ac:dyDescent="0.2">
      <c r="V2664" s="8"/>
    </row>
    <row r="2665" spans="22:22" x14ac:dyDescent="0.2">
      <c r="V2665" s="8"/>
    </row>
    <row r="2666" spans="22:22" x14ac:dyDescent="0.2">
      <c r="V2666" s="8"/>
    </row>
    <row r="2667" spans="22:22" x14ac:dyDescent="0.2">
      <c r="V2667" s="8"/>
    </row>
    <row r="2668" spans="22:22" x14ac:dyDescent="0.2">
      <c r="V2668" s="8"/>
    </row>
    <row r="2669" spans="22:22" x14ac:dyDescent="0.2">
      <c r="V2669" s="8"/>
    </row>
    <row r="2670" spans="22:22" x14ac:dyDescent="0.2">
      <c r="V2670" s="8"/>
    </row>
    <row r="2671" spans="22:22" x14ac:dyDescent="0.2">
      <c r="V2671" s="8"/>
    </row>
    <row r="2672" spans="22:22" x14ac:dyDescent="0.2">
      <c r="V2672" s="8"/>
    </row>
    <row r="2673" spans="22:22" x14ac:dyDescent="0.2">
      <c r="V2673" s="8"/>
    </row>
    <row r="2674" spans="22:22" x14ac:dyDescent="0.2">
      <c r="V2674" s="8"/>
    </row>
    <row r="2675" spans="22:22" x14ac:dyDescent="0.2">
      <c r="V2675" s="8"/>
    </row>
    <row r="2676" spans="22:22" x14ac:dyDescent="0.2">
      <c r="V2676" s="8"/>
    </row>
    <row r="2677" spans="22:22" x14ac:dyDescent="0.2">
      <c r="V2677" s="8"/>
    </row>
    <row r="2678" spans="22:22" x14ac:dyDescent="0.2">
      <c r="V2678" s="8"/>
    </row>
    <row r="2679" spans="22:22" x14ac:dyDescent="0.2">
      <c r="V2679" s="8"/>
    </row>
    <row r="2680" spans="22:22" x14ac:dyDescent="0.2">
      <c r="V2680" s="8"/>
    </row>
    <row r="2681" spans="22:22" x14ac:dyDescent="0.2">
      <c r="V2681" s="8"/>
    </row>
    <row r="2682" spans="22:22" x14ac:dyDescent="0.2">
      <c r="V2682" s="8"/>
    </row>
    <row r="2683" spans="22:22" x14ac:dyDescent="0.2">
      <c r="V2683" s="8"/>
    </row>
    <row r="2684" spans="22:22" x14ac:dyDescent="0.2">
      <c r="V2684" s="8"/>
    </row>
    <row r="2685" spans="22:22" x14ac:dyDescent="0.2">
      <c r="V2685" s="8"/>
    </row>
    <row r="2686" spans="22:22" x14ac:dyDescent="0.2">
      <c r="V2686" s="8"/>
    </row>
    <row r="2687" spans="22:22" x14ac:dyDescent="0.2">
      <c r="V2687" s="8"/>
    </row>
    <row r="2688" spans="22:22" x14ac:dyDescent="0.2">
      <c r="V2688" s="8"/>
    </row>
    <row r="2689" spans="22:22" x14ac:dyDescent="0.2">
      <c r="V2689" s="8"/>
    </row>
    <row r="2690" spans="22:22" x14ac:dyDescent="0.2">
      <c r="V2690" s="8"/>
    </row>
    <row r="2691" spans="22:22" x14ac:dyDescent="0.2">
      <c r="V2691" s="8"/>
    </row>
    <row r="2692" spans="22:22" x14ac:dyDescent="0.2">
      <c r="V2692" s="8"/>
    </row>
    <row r="2693" spans="22:22" x14ac:dyDescent="0.2">
      <c r="V2693" s="8"/>
    </row>
    <row r="2694" spans="22:22" x14ac:dyDescent="0.2">
      <c r="V2694" s="8"/>
    </row>
    <row r="2695" spans="22:22" x14ac:dyDescent="0.2">
      <c r="V2695" s="8"/>
    </row>
    <row r="2696" spans="22:22" x14ac:dyDescent="0.2">
      <c r="V2696" s="8"/>
    </row>
    <row r="2697" spans="22:22" x14ac:dyDescent="0.2">
      <c r="V2697" s="8"/>
    </row>
    <row r="2698" spans="22:22" x14ac:dyDescent="0.2">
      <c r="V2698" s="8"/>
    </row>
    <row r="2699" spans="22:22" x14ac:dyDescent="0.2">
      <c r="V2699" s="8"/>
    </row>
    <row r="2700" spans="22:22" x14ac:dyDescent="0.2">
      <c r="V2700" s="8"/>
    </row>
    <row r="2701" spans="22:22" x14ac:dyDescent="0.2">
      <c r="V2701" s="8"/>
    </row>
    <row r="2702" spans="22:22" x14ac:dyDescent="0.2">
      <c r="V2702" s="8"/>
    </row>
    <row r="2703" spans="22:22" x14ac:dyDescent="0.2">
      <c r="V2703" s="8"/>
    </row>
    <row r="2704" spans="22:22" x14ac:dyDescent="0.2">
      <c r="V2704" s="8"/>
    </row>
    <row r="2705" spans="22:22" x14ac:dyDescent="0.2">
      <c r="V2705" s="8"/>
    </row>
    <row r="2706" spans="22:22" x14ac:dyDescent="0.2">
      <c r="V2706" s="8"/>
    </row>
    <row r="2707" spans="22:22" x14ac:dyDescent="0.2">
      <c r="V2707" s="8"/>
    </row>
    <row r="2708" spans="22:22" x14ac:dyDescent="0.2">
      <c r="V2708" s="8"/>
    </row>
    <row r="2709" spans="22:22" x14ac:dyDescent="0.2">
      <c r="V2709" s="8"/>
    </row>
    <row r="2710" spans="22:22" x14ac:dyDescent="0.2">
      <c r="V2710" s="8"/>
    </row>
    <row r="2711" spans="22:22" x14ac:dyDescent="0.2">
      <c r="V2711" s="8"/>
    </row>
    <row r="2712" spans="22:22" x14ac:dyDescent="0.2">
      <c r="V2712" s="8"/>
    </row>
    <row r="2713" spans="22:22" x14ac:dyDescent="0.2">
      <c r="V2713" s="8"/>
    </row>
    <row r="2714" spans="22:22" x14ac:dyDescent="0.2">
      <c r="V2714" s="8"/>
    </row>
    <row r="2715" spans="22:22" x14ac:dyDescent="0.2">
      <c r="V2715" s="8"/>
    </row>
    <row r="2716" spans="22:22" x14ac:dyDescent="0.2">
      <c r="V2716" s="8"/>
    </row>
    <row r="2717" spans="22:22" x14ac:dyDescent="0.2">
      <c r="V2717" s="8"/>
    </row>
    <row r="2718" spans="22:22" x14ac:dyDescent="0.2">
      <c r="V2718" s="8"/>
    </row>
    <row r="2719" spans="22:22" x14ac:dyDescent="0.2">
      <c r="V2719" s="8"/>
    </row>
    <row r="2720" spans="22:22" x14ac:dyDescent="0.2">
      <c r="V2720" s="8"/>
    </row>
    <row r="2721" spans="22:22" x14ac:dyDescent="0.2">
      <c r="V2721" s="8"/>
    </row>
    <row r="2722" spans="22:22" x14ac:dyDescent="0.2">
      <c r="V2722" s="8"/>
    </row>
    <row r="2723" spans="22:22" x14ac:dyDescent="0.2">
      <c r="V2723" s="8"/>
    </row>
    <row r="2724" spans="22:22" x14ac:dyDescent="0.2">
      <c r="V2724" s="8"/>
    </row>
    <row r="2725" spans="22:22" x14ac:dyDescent="0.2">
      <c r="V2725" s="8"/>
    </row>
    <row r="2726" spans="22:22" x14ac:dyDescent="0.2">
      <c r="V2726" s="8"/>
    </row>
    <row r="2727" spans="22:22" x14ac:dyDescent="0.2">
      <c r="V2727" s="8"/>
    </row>
    <row r="2728" spans="22:22" x14ac:dyDescent="0.2">
      <c r="V2728" s="8"/>
    </row>
    <row r="2729" spans="22:22" x14ac:dyDescent="0.2">
      <c r="V2729" s="8"/>
    </row>
    <row r="2730" spans="22:22" x14ac:dyDescent="0.2">
      <c r="V2730" s="8"/>
    </row>
    <row r="2731" spans="22:22" x14ac:dyDescent="0.2">
      <c r="V2731" s="8"/>
    </row>
    <row r="2732" spans="22:22" x14ac:dyDescent="0.2">
      <c r="V2732" s="8"/>
    </row>
    <row r="2733" spans="22:22" x14ac:dyDescent="0.2">
      <c r="V2733" s="8"/>
    </row>
    <row r="2734" spans="22:22" x14ac:dyDescent="0.2">
      <c r="V2734" s="8"/>
    </row>
    <row r="2735" spans="22:22" x14ac:dyDescent="0.2">
      <c r="V2735" s="8"/>
    </row>
    <row r="2736" spans="22:22" x14ac:dyDescent="0.2">
      <c r="V2736" s="8"/>
    </row>
    <row r="2737" spans="22:22" x14ac:dyDescent="0.2">
      <c r="V2737" s="8"/>
    </row>
    <row r="2738" spans="22:22" x14ac:dyDescent="0.2">
      <c r="V2738" s="8"/>
    </row>
    <row r="2739" spans="22:22" x14ac:dyDescent="0.2">
      <c r="V2739" s="8"/>
    </row>
    <row r="2740" spans="22:22" x14ac:dyDescent="0.2">
      <c r="V2740" s="8"/>
    </row>
    <row r="2741" spans="22:22" x14ac:dyDescent="0.2">
      <c r="V2741" s="8"/>
    </row>
    <row r="2742" spans="22:22" x14ac:dyDescent="0.2">
      <c r="V2742" s="8"/>
    </row>
    <row r="2743" spans="22:22" x14ac:dyDescent="0.2">
      <c r="V2743" s="8"/>
    </row>
    <row r="2744" spans="22:22" x14ac:dyDescent="0.2">
      <c r="V2744" s="8"/>
    </row>
    <row r="2745" spans="22:22" x14ac:dyDescent="0.2">
      <c r="V2745" s="8"/>
    </row>
    <row r="2746" spans="22:22" x14ac:dyDescent="0.2">
      <c r="V2746" s="8"/>
    </row>
    <row r="2747" spans="22:22" x14ac:dyDescent="0.2">
      <c r="V2747" s="8"/>
    </row>
    <row r="2748" spans="22:22" x14ac:dyDescent="0.2">
      <c r="V2748" s="8"/>
    </row>
    <row r="2749" spans="22:22" x14ac:dyDescent="0.2">
      <c r="V2749" s="8"/>
    </row>
    <row r="2750" spans="22:22" x14ac:dyDescent="0.2">
      <c r="V2750" s="8"/>
    </row>
    <row r="2751" spans="22:22" x14ac:dyDescent="0.2">
      <c r="V2751" s="8"/>
    </row>
    <row r="2752" spans="22:22" x14ac:dyDescent="0.2">
      <c r="V2752" s="8"/>
    </row>
    <row r="2753" spans="22:22" x14ac:dyDescent="0.2">
      <c r="V2753" s="8"/>
    </row>
    <row r="2754" spans="22:22" x14ac:dyDescent="0.2">
      <c r="V2754" s="8"/>
    </row>
    <row r="2755" spans="22:22" x14ac:dyDescent="0.2">
      <c r="V2755" s="8"/>
    </row>
    <row r="2756" spans="22:22" x14ac:dyDescent="0.2">
      <c r="V2756" s="8"/>
    </row>
    <row r="2757" spans="22:22" x14ac:dyDescent="0.2">
      <c r="V2757" s="8"/>
    </row>
    <row r="2758" spans="22:22" x14ac:dyDescent="0.2">
      <c r="V2758" s="8"/>
    </row>
    <row r="2759" spans="22:22" x14ac:dyDescent="0.2">
      <c r="V2759" s="8"/>
    </row>
    <row r="2760" spans="22:22" x14ac:dyDescent="0.2">
      <c r="V2760" s="8"/>
    </row>
    <row r="2761" spans="22:22" x14ac:dyDescent="0.2">
      <c r="V2761" s="8"/>
    </row>
    <row r="2762" spans="22:22" x14ac:dyDescent="0.2">
      <c r="V2762" s="8"/>
    </row>
    <row r="2763" spans="22:22" x14ac:dyDescent="0.2">
      <c r="V2763" s="8"/>
    </row>
    <row r="2764" spans="22:22" x14ac:dyDescent="0.2">
      <c r="V2764" s="8"/>
    </row>
    <row r="2765" spans="22:22" x14ac:dyDescent="0.2">
      <c r="V2765" s="8"/>
    </row>
    <row r="2766" spans="22:22" x14ac:dyDescent="0.2">
      <c r="V2766" s="8"/>
    </row>
    <row r="2767" spans="22:22" x14ac:dyDescent="0.2">
      <c r="V2767" s="8"/>
    </row>
    <row r="2768" spans="22:22" x14ac:dyDescent="0.2">
      <c r="V2768" s="8"/>
    </row>
    <row r="2769" spans="22:22" x14ac:dyDescent="0.2">
      <c r="V2769" s="8"/>
    </row>
    <row r="2770" spans="22:22" x14ac:dyDescent="0.2">
      <c r="V2770" s="8"/>
    </row>
    <row r="2771" spans="22:22" x14ac:dyDescent="0.2">
      <c r="V2771" s="8"/>
    </row>
    <row r="2772" spans="22:22" x14ac:dyDescent="0.2">
      <c r="V2772" s="8"/>
    </row>
    <row r="2773" spans="22:22" x14ac:dyDescent="0.2">
      <c r="V2773" s="8"/>
    </row>
    <row r="2774" spans="22:22" x14ac:dyDescent="0.2">
      <c r="V2774" s="8"/>
    </row>
    <row r="2775" spans="22:22" x14ac:dyDescent="0.2">
      <c r="V2775" s="8"/>
    </row>
    <row r="2776" spans="22:22" x14ac:dyDescent="0.2">
      <c r="V2776" s="8"/>
    </row>
    <row r="2777" spans="22:22" x14ac:dyDescent="0.2">
      <c r="V2777" s="8"/>
    </row>
    <row r="2778" spans="22:22" x14ac:dyDescent="0.2">
      <c r="V2778" s="8"/>
    </row>
    <row r="2779" spans="22:22" x14ac:dyDescent="0.2">
      <c r="V2779" s="8"/>
    </row>
    <row r="2780" spans="22:22" x14ac:dyDescent="0.2">
      <c r="V2780" s="8"/>
    </row>
    <row r="2781" spans="22:22" x14ac:dyDescent="0.2">
      <c r="V2781" s="8"/>
    </row>
    <row r="2782" spans="22:22" x14ac:dyDescent="0.2">
      <c r="V2782" s="8"/>
    </row>
    <row r="2783" spans="22:22" x14ac:dyDescent="0.2">
      <c r="V2783" s="8"/>
    </row>
    <row r="2784" spans="22:22" x14ac:dyDescent="0.2">
      <c r="V2784" s="8"/>
    </row>
    <row r="2785" spans="22:22" x14ac:dyDescent="0.2">
      <c r="V2785" s="8"/>
    </row>
    <row r="2786" spans="22:22" x14ac:dyDescent="0.2">
      <c r="V2786" s="8"/>
    </row>
    <row r="2787" spans="22:22" x14ac:dyDescent="0.2">
      <c r="V2787" s="8"/>
    </row>
    <row r="2788" spans="22:22" x14ac:dyDescent="0.2">
      <c r="V2788" s="8"/>
    </row>
    <row r="2789" spans="22:22" x14ac:dyDescent="0.2">
      <c r="V2789" s="8"/>
    </row>
    <row r="2790" spans="22:22" x14ac:dyDescent="0.2">
      <c r="V2790" s="8"/>
    </row>
    <row r="2791" spans="22:22" x14ac:dyDescent="0.2">
      <c r="V2791" s="8"/>
    </row>
    <row r="2792" spans="22:22" x14ac:dyDescent="0.2">
      <c r="V2792" s="8"/>
    </row>
    <row r="2793" spans="22:22" x14ac:dyDescent="0.2">
      <c r="V2793" s="8"/>
    </row>
    <row r="2794" spans="22:22" x14ac:dyDescent="0.2">
      <c r="V2794" s="8"/>
    </row>
    <row r="2795" spans="22:22" x14ac:dyDescent="0.2">
      <c r="V2795" s="8"/>
    </row>
    <row r="2796" spans="22:22" x14ac:dyDescent="0.2">
      <c r="V2796" s="8"/>
    </row>
    <row r="2797" spans="22:22" x14ac:dyDescent="0.2">
      <c r="V2797" s="8"/>
    </row>
    <row r="2798" spans="22:22" x14ac:dyDescent="0.2">
      <c r="V2798" s="8"/>
    </row>
    <row r="2799" spans="22:22" x14ac:dyDescent="0.2">
      <c r="V2799" s="8"/>
    </row>
    <row r="2800" spans="22:22" x14ac:dyDescent="0.2">
      <c r="V2800" s="8"/>
    </row>
    <row r="2801" spans="22:22" x14ac:dyDescent="0.2">
      <c r="V2801" s="8"/>
    </row>
    <row r="2802" spans="22:22" x14ac:dyDescent="0.2">
      <c r="V2802" s="8"/>
    </row>
    <row r="2803" spans="22:22" x14ac:dyDescent="0.2">
      <c r="V2803" s="8"/>
    </row>
    <row r="2804" spans="22:22" x14ac:dyDescent="0.2">
      <c r="V2804" s="8"/>
    </row>
    <row r="2805" spans="22:22" x14ac:dyDescent="0.2">
      <c r="V2805" s="8"/>
    </row>
    <row r="2806" spans="22:22" x14ac:dyDescent="0.2">
      <c r="V2806" s="8"/>
    </row>
    <row r="2807" spans="22:22" x14ac:dyDescent="0.2">
      <c r="V2807" s="8"/>
    </row>
    <row r="2808" spans="22:22" x14ac:dyDescent="0.2">
      <c r="V2808" s="8"/>
    </row>
    <row r="2809" spans="22:22" x14ac:dyDescent="0.2">
      <c r="V2809" s="8"/>
    </row>
    <row r="2810" spans="22:22" x14ac:dyDescent="0.2">
      <c r="V2810" s="8"/>
    </row>
    <row r="2811" spans="22:22" x14ac:dyDescent="0.2">
      <c r="V2811" s="8"/>
    </row>
    <row r="2812" spans="22:22" x14ac:dyDescent="0.2">
      <c r="V2812" s="8"/>
    </row>
    <row r="2813" spans="22:22" x14ac:dyDescent="0.2">
      <c r="V2813" s="8"/>
    </row>
    <row r="2814" spans="22:22" x14ac:dyDescent="0.2">
      <c r="V2814" s="8"/>
    </row>
    <row r="2815" spans="22:22" x14ac:dyDescent="0.2">
      <c r="V2815" s="8"/>
    </row>
    <row r="2816" spans="22:22" x14ac:dyDescent="0.2">
      <c r="V2816" s="8"/>
    </row>
    <row r="2817" spans="22:22" x14ac:dyDescent="0.2">
      <c r="V2817" s="8"/>
    </row>
    <row r="2818" spans="22:22" x14ac:dyDescent="0.2">
      <c r="V2818" s="8"/>
    </row>
    <row r="2819" spans="22:22" x14ac:dyDescent="0.2">
      <c r="V2819" s="8"/>
    </row>
    <row r="2820" spans="22:22" x14ac:dyDescent="0.2">
      <c r="V2820" s="8"/>
    </row>
    <row r="2821" spans="22:22" x14ac:dyDescent="0.2">
      <c r="V2821" s="8"/>
    </row>
    <row r="2822" spans="22:22" x14ac:dyDescent="0.2">
      <c r="V2822" s="8"/>
    </row>
    <row r="2823" spans="22:22" x14ac:dyDescent="0.2">
      <c r="V2823" s="8"/>
    </row>
    <row r="2824" spans="22:22" x14ac:dyDescent="0.2">
      <c r="V2824" s="8"/>
    </row>
    <row r="2825" spans="22:22" x14ac:dyDescent="0.2">
      <c r="V2825" s="8"/>
    </row>
    <row r="2826" spans="22:22" x14ac:dyDescent="0.2">
      <c r="V2826" s="8"/>
    </row>
    <row r="2827" spans="22:22" x14ac:dyDescent="0.2">
      <c r="V2827" s="8"/>
    </row>
    <row r="2828" spans="22:22" x14ac:dyDescent="0.2">
      <c r="V2828" s="8"/>
    </row>
    <row r="2829" spans="22:22" x14ac:dyDescent="0.2">
      <c r="V2829" s="8"/>
    </row>
    <row r="2830" spans="22:22" x14ac:dyDescent="0.2">
      <c r="V2830" s="8"/>
    </row>
    <row r="2831" spans="22:22" x14ac:dyDescent="0.2">
      <c r="V2831" s="8"/>
    </row>
    <row r="2832" spans="22:22" x14ac:dyDescent="0.2">
      <c r="V2832" s="8"/>
    </row>
    <row r="2833" spans="22:22" x14ac:dyDescent="0.2">
      <c r="V2833" s="8"/>
    </row>
    <row r="2834" spans="22:22" x14ac:dyDescent="0.2">
      <c r="V2834" s="8"/>
    </row>
    <row r="2835" spans="22:22" x14ac:dyDescent="0.2">
      <c r="V2835" s="8"/>
    </row>
    <row r="2836" spans="22:22" x14ac:dyDescent="0.2">
      <c r="V2836" s="8"/>
    </row>
    <row r="2837" spans="22:22" x14ac:dyDescent="0.2">
      <c r="V2837" s="8"/>
    </row>
    <row r="2838" spans="22:22" x14ac:dyDescent="0.2">
      <c r="V2838" s="8"/>
    </row>
    <row r="2839" spans="22:22" x14ac:dyDescent="0.2">
      <c r="V2839" s="8"/>
    </row>
    <row r="2840" spans="22:22" x14ac:dyDescent="0.2">
      <c r="V2840" s="8"/>
    </row>
    <row r="2841" spans="22:22" x14ac:dyDescent="0.2">
      <c r="V2841" s="8"/>
    </row>
    <row r="2842" spans="22:22" x14ac:dyDescent="0.2">
      <c r="V2842" s="8"/>
    </row>
    <row r="2843" spans="22:22" x14ac:dyDescent="0.2">
      <c r="V2843" s="8"/>
    </row>
    <row r="2844" spans="22:22" x14ac:dyDescent="0.2">
      <c r="V2844" s="8"/>
    </row>
    <row r="2845" spans="22:22" x14ac:dyDescent="0.2">
      <c r="V2845" s="8"/>
    </row>
    <row r="2846" spans="22:22" x14ac:dyDescent="0.2">
      <c r="V2846" s="8"/>
    </row>
    <row r="2847" spans="22:22" x14ac:dyDescent="0.2">
      <c r="V2847" s="8"/>
    </row>
    <row r="2848" spans="22:22" x14ac:dyDescent="0.2">
      <c r="V2848" s="8"/>
    </row>
    <row r="2849" spans="22:22" x14ac:dyDescent="0.2">
      <c r="V2849" s="8"/>
    </row>
    <row r="2850" spans="22:22" x14ac:dyDescent="0.2">
      <c r="V2850" s="8"/>
    </row>
    <row r="2851" spans="22:22" x14ac:dyDescent="0.2">
      <c r="V2851" s="8"/>
    </row>
    <row r="2852" spans="22:22" x14ac:dyDescent="0.2">
      <c r="V2852" s="8"/>
    </row>
    <row r="2853" spans="22:22" x14ac:dyDescent="0.2">
      <c r="V2853" s="8"/>
    </row>
    <row r="2854" spans="22:22" x14ac:dyDescent="0.2">
      <c r="V2854" s="8"/>
    </row>
    <row r="2855" spans="22:22" x14ac:dyDescent="0.2">
      <c r="V2855" s="8"/>
    </row>
    <row r="2856" spans="22:22" x14ac:dyDescent="0.2">
      <c r="V2856" s="8"/>
    </row>
    <row r="2857" spans="22:22" x14ac:dyDescent="0.2">
      <c r="V2857" s="8"/>
    </row>
    <row r="2858" spans="22:22" x14ac:dyDescent="0.2">
      <c r="V2858" s="8"/>
    </row>
    <row r="2859" spans="22:22" x14ac:dyDescent="0.2">
      <c r="V2859" s="8"/>
    </row>
    <row r="2860" spans="22:22" x14ac:dyDescent="0.2">
      <c r="V2860" s="8"/>
    </row>
    <row r="2861" spans="22:22" x14ac:dyDescent="0.2">
      <c r="V2861" s="8"/>
    </row>
    <row r="2862" spans="22:22" x14ac:dyDescent="0.2">
      <c r="V2862" s="8"/>
    </row>
    <row r="2863" spans="22:22" x14ac:dyDescent="0.2">
      <c r="V2863" s="8"/>
    </row>
    <row r="2864" spans="22:22" x14ac:dyDescent="0.2">
      <c r="V2864" s="8"/>
    </row>
    <row r="2865" spans="22:22" x14ac:dyDescent="0.2">
      <c r="V2865" s="8"/>
    </row>
    <row r="2866" spans="22:22" x14ac:dyDescent="0.2">
      <c r="V2866" s="8"/>
    </row>
    <row r="2867" spans="22:22" x14ac:dyDescent="0.2">
      <c r="V2867" s="8"/>
    </row>
    <row r="2868" spans="22:22" x14ac:dyDescent="0.2">
      <c r="V2868" s="8"/>
    </row>
    <row r="2869" spans="22:22" x14ac:dyDescent="0.2">
      <c r="V2869" s="8"/>
    </row>
    <row r="2870" spans="22:22" x14ac:dyDescent="0.2">
      <c r="V2870" s="8"/>
    </row>
    <row r="2871" spans="22:22" x14ac:dyDescent="0.2">
      <c r="V2871" s="8"/>
    </row>
    <row r="2872" spans="22:22" x14ac:dyDescent="0.2">
      <c r="V2872" s="8"/>
    </row>
    <row r="2873" spans="22:22" x14ac:dyDescent="0.2">
      <c r="V2873" s="8"/>
    </row>
    <row r="2874" spans="22:22" x14ac:dyDescent="0.2">
      <c r="V2874" s="8"/>
    </row>
    <row r="2875" spans="22:22" x14ac:dyDescent="0.2">
      <c r="V2875" s="8"/>
    </row>
    <row r="2876" spans="22:22" x14ac:dyDescent="0.2">
      <c r="V2876" s="8"/>
    </row>
    <row r="2877" spans="22:22" x14ac:dyDescent="0.2">
      <c r="V2877" s="8"/>
    </row>
    <row r="2878" spans="22:22" x14ac:dyDescent="0.2">
      <c r="V2878" s="8"/>
    </row>
    <row r="2879" spans="22:22" x14ac:dyDescent="0.2">
      <c r="V2879" s="8"/>
    </row>
    <row r="2880" spans="22:22" x14ac:dyDescent="0.2">
      <c r="V2880" s="8"/>
    </row>
    <row r="2881" spans="22:22" x14ac:dyDescent="0.2">
      <c r="V2881" s="8"/>
    </row>
    <row r="2882" spans="22:22" x14ac:dyDescent="0.2">
      <c r="V2882" s="8"/>
    </row>
    <row r="2883" spans="22:22" x14ac:dyDescent="0.2">
      <c r="V2883" s="8"/>
    </row>
    <row r="2884" spans="22:22" x14ac:dyDescent="0.2">
      <c r="V2884" s="8"/>
    </row>
    <row r="2885" spans="22:22" x14ac:dyDescent="0.2">
      <c r="V2885" s="8"/>
    </row>
    <row r="2886" spans="22:22" x14ac:dyDescent="0.2">
      <c r="V2886" s="8"/>
    </row>
    <row r="2887" spans="22:22" x14ac:dyDescent="0.2">
      <c r="V2887" s="8"/>
    </row>
    <row r="2888" spans="22:22" x14ac:dyDescent="0.2">
      <c r="V2888" s="8"/>
    </row>
    <row r="2889" spans="22:22" x14ac:dyDescent="0.2">
      <c r="V2889" s="8"/>
    </row>
    <row r="2890" spans="22:22" x14ac:dyDescent="0.2">
      <c r="V2890" s="8"/>
    </row>
    <row r="2891" spans="22:22" x14ac:dyDescent="0.2">
      <c r="V2891" s="8"/>
    </row>
    <row r="2892" spans="22:22" x14ac:dyDescent="0.2">
      <c r="V2892" s="8"/>
    </row>
    <row r="2893" spans="22:22" x14ac:dyDescent="0.2">
      <c r="V2893" s="8"/>
    </row>
    <row r="2894" spans="22:22" x14ac:dyDescent="0.2">
      <c r="V2894" s="8"/>
    </row>
    <row r="2895" spans="22:22" x14ac:dyDescent="0.2">
      <c r="V2895" s="8"/>
    </row>
    <row r="2896" spans="22:22" x14ac:dyDescent="0.2">
      <c r="V2896" s="8"/>
    </row>
    <row r="2897" spans="22:22" x14ac:dyDescent="0.2">
      <c r="V2897" s="8"/>
    </row>
    <row r="2898" spans="22:22" x14ac:dyDescent="0.2">
      <c r="V2898" s="8"/>
    </row>
    <row r="2899" spans="22:22" x14ac:dyDescent="0.2">
      <c r="V2899" s="8"/>
    </row>
    <row r="2900" spans="22:22" x14ac:dyDescent="0.2">
      <c r="V2900" s="8"/>
    </row>
    <row r="2901" spans="22:22" x14ac:dyDescent="0.2">
      <c r="V2901" s="8"/>
    </row>
    <row r="2902" spans="22:22" x14ac:dyDescent="0.2">
      <c r="V2902" s="8"/>
    </row>
    <row r="2903" spans="22:22" x14ac:dyDescent="0.2">
      <c r="V2903" s="8"/>
    </row>
    <row r="2904" spans="22:22" x14ac:dyDescent="0.2">
      <c r="V2904" s="8"/>
    </row>
    <row r="2905" spans="22:22" x14ac:dyDescent="0.2">
      <c r="V2905" s="8"/>
    </row>
    <row r="2906" spans="22:22" x14ac:dyDescent="0.2">
      <c r="V2906" s="8"/>
    </row>
    <row r="2907" spans="22:22" x14ac:dyDescent="0.2">
      <c r="V2907" s="8"/>
    </row>
    <row r="2908" spans="22:22" x14ac:dyDescent="0.2">
      <c r="V2908" s="8"/>
    </row>
    <row r="2909" spans="22:22" x14ac:dyDescent="0.2">
      <c r="V2909" s="8"/>
    </row>
    <row r="2910" spans="22:22" x14ac:dyDescent="0.2">
      <c r="V2910" s="8"/>
    </row>
    <row r="2911" spans="22:22" x14ac:dyDescent="0.2">
      <c r="V2911" s="8"/>
    </row>
    <row r="2912" spans="22:22" x14ac:dyDescent="0.2">
      <c r="V2912" s="8"/>
    </row>
    <row r="2913" spans="22:22" x14ac:dyDescent="0.2">
      <c r="V2913" s="8"/>
    </row>
    <row r="2914" spans="22:22" x14ac:dyDescent="0.2">
      <c r="V2914" s="8"/>
    </row>
    <row r="2915" spans="22:22" x14ac:dyDescent="0.2">
      <c r="V2915" s="8"/>
    </row>
    <row r="2916" spans="22:22" x14ac:dyDescent="0.2">
      <c r="V2916" s="8"/>
    </row>
    <row r="2917" spans="22:22" x14ac:dyDescent="0.2">
      <c r="V2917" s="8"/>
    </row>
    <row r="2918" spans="22:22" x14ac:dyDescent="0.2">
      <c r="V2918" s="8"/>
    </row>
    <row r="2919" spans="22:22" x14ac:dyDescent="0.2">
      <c r="V2919" s="8"/>
    </row>
    <row r="2920" spans="22:22" x14ac:dyDescent="0.2">
      <c r="V2920" s="8"/>
    </row>
    <row r="2921" spans="22:22" x14ac:dyDescent="0.2">
      <c r="V2921" s="8"/>
    </row>
    <row r="2922" spans="22:22" x14ac:dyDescent="0.2">
      <c r="V2922" s="8"/>
    </row>
    <row r="2923" spans="22:22" x14ac:dyDescent="0.2">
      <c r="V2923" s="8"/>
    </row>
    <row r="2924" spans="22:22" x14ac:dyDescent="0.2">
      <c r="V2924" s="8"/>
    </row>
    <row r="2925" spans="22:22" x14ac:dyDescent="0.2">
      <c r="V2925" s="8"/>
    </row>
    <row r="2926" spans="22:22" x14ac:dyDescent="0.2">
      <c r="V2926" s="8"/>
    </row>
    <row r="2927" spans="22:22" x14ac:dyDescent="0.2">
      <c r="V2927" s="8"/>
    </row>
    <row r="2928" spans="22:22" x14ac:dyDescent="0.2">
      <c r="V2928" s="8"/>
    </row>
    <row r="2929" spans="22:22" x14ac:dyDescent="0.2">
      <c r="V2929" s="8"/>
    </row>
    <row r="2930" spans="22:22" x14ac:dyDescent="0.2">
      <c r="V2930" s="8"/>
    </row>
    <row r="2931" spans="22:22" x14ac:dyDescent="0.2">
      <c r="V2931" s="8"/>
    </row>
    <row r="2932" spans="22:22" x14ac:dyDescent="0.2">
      <c r="V2932" s="8"/>
    </row>
    <row r="2933" spans="22:22" x14ac:dyDescent="0.2">
      <c r="V2933" s="8"/>
    </row>
    <row r="2934" spans="22:22" x14ac:dyDescent="0.2">
      <c r="V2934" s="8"/>
    </row>
    <row r="2935" spans="22:22" x14ac:dyDescent="0.2">
      <c r="V2935" s="8"/>
    </row>
    <row r="2936" spans="22:22" x14ac:dyDescent="0.2">
      <c r="V2936" s="8"/>
    </row>
    <row r="2937" spans="22:22" x14ac:dyDescent="0.2">
      <c r="V2937" s="8"/>
    </row>
    <row r="2938" spans="22:22" x14ac:dyDescent="0.2">
      <c r="V2938" s="8"/>
    </row>
    <row r="2939" spans="22:22" x14ac:dyDescent="0.2">
      <c r="V2939" s="8"/>
    </row>
    <row r="2940" spans="22:22" x14ac:dyDescent="0.2">
      <c r="V2940" s="8"/>
    </row>
    <row r="2941" spans="22:22" x14ac:dyDescent="0.2">
      <c r="V2941" s="8"/>
    </row>
    <row r="2942" spans="22:22" x14ac:dyDescent="0.2">
      <c r="V2942" s="8"/>
    </row>
    <row r="2943" spans="22:22" x14ac:dyDescent="0.2">
      <c r="V2943" s="8"/>
    </row>
    <row r="2944" spans="22:22" x14ac:dyDescent="0.2">
      <c r="V2944" s="8"/>
    </row>
    <row r="2945" spans="22:22" x14ac:dyDescent="0.2">
      <c r="V2945" s="8"/>
    </row>
    <row r="2946" spans="22:22" x14ac:dyDescent="0.2">
      <c r="V2946" s="8"/>
    </row>
    <row r="2947" spans="22:22" x14ac:dyDescent="0.2">
      <c r="V2947" s="8"/>
    </row>
    <row r="2948" spans="22:22" x14ac:dyDescent="0.2">
      <c r="V2948" s="8"/>
    </row>
    <row r="2949" spans="22:22" x14ac:dyDescent="0.2">
      <c r="V2949" s="8"/>
    </row>
    <row r="2950" spans="22:22" x14ac:dyDescent="0.2">
      <c r="V2950" s="8"/>
    </row>
    <row r="2951" spans="22:22" x14ac:dyDescent="0.2">
      <c r="V2951" s="8"/>
    </row>
    <row r="2952" spans="22:22" x14ac:dyDescent="0.2">
      <c r="V2952" s="8"/>
    </row>
    <row r="2953" spans="22:22" x14ac:dyDescent="0.2">
      <c r="V2953" s="8"/>
    </row>
    <row r="2954" spans="22:22" x14ac:dyDescent="0.2">
      <c r="V2954" s="8"/>
    </row>
    <row r="2955" spans="22:22" x14ac:dyDescent="0.2">
      <c r="V2955" s="8"/>
    </row>
    <row r="2956" spans="22:22" x14ac:dyDescent="0.2">
      <c r="V2956" s="8"/>
    </row>
    <row r="2957" spans="22:22" x14ac:dyDescent="0.2">
      <c r="V2957" s="8"/>
    </row>
    <row r="2958" spans="22:22" x14ac:dyDescent="0.2">
      <c r="V2958" s="8"/>
    </row>
    <row r="2959" spans="22:22" x14ac:dyDescent="0.2">
      <c r="V2959" s="8"/>
    </row>
    <row r="2960" spans="22:22" x14ac:dyDescent="0.2">
      <c r="V2960" s="8"/>
    </row>
    <row r="2961" spans="22:22" x14ac:dyDescent="0.2">
      <c r="V2961" s="8"/>
    </row>
    <row r="2962" spans="22:22" x14ac:dyDescent="0.2">
      <c r="V2962" s="8"/>
    </row>
    <row r="2963" spans="22:22" x14ac:dyDescent="0.2">
      <c r="V2963" s="8"/>
    </row>
    <row r="2964" spans="22:22" x14ac:dyDescent="0.2">
      <c r="V2964" s="8"/>
    </row>
    <row r="2965" spans="22:22" x14ac:dyDescent="0.2">
      <c r="V2965" s="8"/>
    </row>
    <row r="2966" spans="22:22" x14ac:dyDescent="0.2">
      <c r="V2966" s="8"/>
    </row>
    <row r="2967" spans="22:22" x14ac:dyDescent="0.2">
      <c r="V2967" s="8"/>
    </row>
    <row r="2968" spans="22:22" x14ac:dyDescent="0.2">
      <c r="V2968" s="8"/>
    </row>
    <row r="2969" spans="22:22" x14ac:dyDescent="0.2">
      <c r="V2969" s="8"/>
    </row>
    <row r="2970" spans="22:22" x14ac:dyDescent="0.2">
      <c r="V2970" s="8"/>
    </row>
    <row r="2971" spans="22:22" x14ac:dyDescent="0.2">
      <c r="V2971" s="8"/>
    </row>
    <row r="2972" spans="22:22" x14ac:dyDescent="0.2">
      <c r="V2972" s="8"/>
    </row>
    <row r="2973" spans="22:22" x14ac:dyDescent="0.2">
      <c r="V2973" s="8"/>
    </row>
    <row r="2974" spans="22:22" x14ac:dyDescent="0.2">
      <c r="V2974" s="8"/>
    </row>
    <row r="2975" spans="22:22" x14ac:dyDescent="0.2">
      <c r="V2975" s="8"/>
    </row>
    <row r="2976" spans="22:22" x14ac:dyDescent="0.2">
      <c r="V2976" s="8"/>
    </row>
    <row r="2977" spans="22:22" x14ac:dyDescent="0.2">
      <c r="V2977" s="8"/>
    </row>
    <row r="2978" spans="22:22" x14ac:dyDescent="0.2">
      <c r="V2978" s="8"/>
    </row>
    <row r="2979" spans="22:22" x14ac:dyDescent="0.2">
      <c r="V2979" s="8"/>
    </row>
    <row r="2980" spans="22:22" x14ac:dyDescent="0.2">
      <c r="V2980" s="8"/>
    </row>
    <row r="2981" spans="22:22" x14ac:dyDescent="0.2">
      <c r="V2981" s="8"/>
    </row>
    <row r="2982" spans="22:22" x14ac:dyDescent="0.2">
      <c r="V2982" s="8"/>
    </row>
    <row r="2983" spans="22:22" x14ac:dyDescent="0.2">
      <c r="V2983" s="8"/>
    </row>
    <row r="2984" spans="22:22" x14ac:dyDescent="0.2">
      <c r="V2984" s="8"/>
    </row>
    <row r="2985" spans="22:22" x14ac:dyDescent="0.2">
      <c r="V2985" s="8"/>
    </row>
    <row r="2986" spans="22:22" x14ac:dyDescent="0.2">
      <c r="V2986" s="8"/>
    </row>
    <row r="2987" spans="22:22" x14ac:dyDescent="0.2">
      <c r="V2987" s="8"/>
    </row>
    <row r="2988" spans="22:22" x14ac:dyDescent="0.2">
      <c r="V2988" s="8"/>
    </row>
    <row r="2989" spans="22:22" x14ac:dyDescent="0.2">
      <c r="V2989" s="8"/>
    </row>
    <row r="2990" spans="22:22" x14ac:dyDescent="0.2">
      <c r="V2990" s="8"/>
    </row>
    <row r="2991" spans="22:22" x14ac:dyDescent="0.2">
      <c r="V2991" s="8"/>
    </row>
    <row r="2992" spans="22:22" x14ac:dyDescent="0.2">
      <c r="V2992" s="8"/>
    </row>
    <row r="2993" spans="22:22" x14ac:dyDescent="0.2">
      <c r="V2993" s="8"/>
    </row>
    <row r="2994" spans="22:22" x14ac:dyDescent="0.2">
      <c r="V2994" s="8"/>
    </row>
    <row r="2995" spans="22:22" x14ac:dyDescent="0.2">
      <c r="V2995" s="8"/>
    </row>
    <row r="2996" spans="22:22" x14ac:dyDescent="0.2">
      <c r="V2996" s="8"/>
    </row>
    <row r="2997" spans="22:22" x14ac:dyDescent="0.2">
      <c r="V2997" s="8"/>
    </row>
    <row r="2998" spans="22:22" x14ac:dyDescent="0.2">
      <c r="V2998" s="8"/>
    </row>
    <row r="2999" spans="22:22" x14ac:dyDescent="0.2">
      <c r="V2999" s="8"/>
    </row>
    <row r="3000" spans="22:22" x14ac:dyDescent="0.2">
      <c r="V3000" s="8"/>
    </row>
    <row r="3001" spans="22:22" x14ac:dyDescent="0.2">
      <c r="V3001" s="8"/>
    </row>
    <row r="3002" spans="22:22" x14ac:dyDescent="0.2">
      <c r="V3002" s="8"/>
    </row>
    <row r="3003" spans="22:22" x14ac:dyDescent="0.2">
      <c r="V3003" s="8"/>
    </row>
    <row r="3004" spans="22:22" x14ac:dyDescent="0.2">
      <c r="V3004" s="8"/>
    </row>
    <row r="3005" spans="22:22" x14ac:dyDescent="0.2">
      <c r="V3005" s="8"/>
    </row>
    <row r="3006" spans="22:22" x14ac:dyDescent="0.2">
      <c r="V3006" s="8"/>
    </row>
    <row r="3007" spans="22:22" x14ac:dyDescent="0.2">
      <c r="V3007" s="8"/>
    </row>
    <row r="3008" spans="22:22" x14ac:dyDescent="0.2">
      <c r="V3008" s="8"/>
    </row>
    <row r="3009" spans="22:22" x14ac:dyDescent="0.2">
      <c r="V3009" s="8"/>
    </row>
    <row r="3010" spans="22:22" x14ac:dyDescent="0.2">
      <c r="V3010" s="8"/>
    </row>
    <row r="3011" spans="22:22" x14ac:dyDescent="0.2">
      <c r="V3011" s="8"/>
    </row>
    <row r="3012" spans="22:22" x14ac:dyDescent="0.2">
      <c r="V3012" s="8"/>
    </row>
    <row r="3013" spans="22:22" x14ac:dyDescent="0.2">
      <c r="V3013" s="8"/>
    </row>
    <row r="3014" spans="22:22" x14ac:dyDescent="0.2">
      <c r="V3014" s="8"/>
    </row>
    <row r="3015" spans="22:22" x14ac:dyDescent="0.2">
      <c r="V3015" s="8"/>
    </row>
    <row r="3016" spans="22:22" x14ac:dyDescent="0.2">
      <c r="V3016" s="8"/>
    </row>
    <row r="3017" spans="22:22" x14ac:dyDescent="0.2">
      <c r="V3017" s="8"/>
    </row>
    <row r="3018" spans="22:22" x14ac:dyDescent="0.2">
      <c r="V3018" s="8"/>
    </row>
    <row r="3019" spans="22:22" x14ac:dyDescent="0.2">
      <c r="V3019" s="8"/>
    </row>
    <row r="3020" spans="22:22" x14ac:dyDescent="0.2">
      <c r="V3020" s="8"/>
    </row>
    <row r="3021" spans="22:22" x14ac:dyDescent="0.2">
      <c r="V3021" s="8"/>
    </row>
    <row r="3022" spans="22:22" x14ac:dyDescent="0.2">
      <c r="V3022" s="8"/>
    </row>
    <row r="3023" spans="22:22" x14ac:dyDescent="0.2">
      <c r="V3023" s="8"/>
    </row>
    <row r="3024" spans="22:22" x14ac:dyDescent="0.2">
      <c r="V3024" s="8"/>
    </row>
    <row r="3025" spans="22:22" x14ac:dyDescent="0.2">
      <c r="V3025" s="8"/>
    </row>
    <row r="3026" spans="22:22" x14ac:dyDescent="0.2">
      <c r="V3026" s="8"/>
    </row>
    <row r="3027" spans="22:22" x14ac:dyDescent="0.2">
      <c r="V3027" s="8"/>
    </row>
    <row r="3028" spans="22:22" x14ac:dyDescent="0.2">
      <c r="V3028" s="8"/>
    </row>
    <row r="3029" spans="22:22" x14ac:dyDescent="0.2">
      <c r="V3029" s="8"/>
    </row>
    <row r="3030" spans="22:22" x14ac:dyDescent="0.2">
      <c r="V3030" s="8"/>
    </row>
    <row r="3031" spans="22:22" x14ac:dyDescent="0.2">
      <c r="V3031" s="8"/>
    </row>
    <row r="3032" spans="22:22" x14ac:dyDescent="0.2">
      <c r="V3032" s="8"/>
    </row>
    <row r="3033" spans="22:22" x14ac:dyDescent="0.2">
      <c r="V3033" s="8"/>
    </row>
    <row r="3034" spans="22:22" x14ac:dyDescent="0.2">
      <c r="V3034" s="8"/>
    </row>
    <row r="3035" spans="22:22" x14ac:dyDescent="0.2">
      <c r="V3035" s="8"/>
    </row>
    <row r="3036" spans="22:22" x14ac:dyDescent="0.2">
      <c r="V3036" s="8"/>
    </row>
    <row r="3037" spans="22:22" x14ac:dyDescent="0.2">
      <c r="V3037" s="8"/>
    </row>
    <row r="3038" spans="22:22" x14ac:dyDescent="0.2">
      <c r="V3038" s="8"/>
    </row>
    <row r="3039" spans="22:22" x14ac:dyDescent="0.2">
      <c r="V3039" s="8"/>
    </row>
    <row r="3040" spans="22:22" x14ac:dyDescent="0.2">
      <c r="V3040" s="8"/>
    </row>
    <row r="3041" spans="22:22" x14ac:dyDescent="0.2">
      <c r="V3041" s="8"/>
    </row>
    <row r="3042" spans="22:22" x14ac:dyDescent="0.2">
      <c r="V3042" s="8"/>
    </row>
    <row r="3043" spans="22:22" x14ac:dyDescent="0.2">
      <c r="V3043" s="8"/>
    </row>
    <row r="3044" spans="22:22" x14ac:dyDescent="0.2">
      <c r="V3044" s="8"/>
    </row>
    <row r="3045" spans="22:22" x14ac:dyDescent="0.2">
      <c r="V3045" s="8"/>
    </row>
    <row r="3046" spans="22:22" x14ac:dyDescent="0.2">
      <c r="V3046" s="8"/>
    </row>
    <row r="3047" spans="22:22" x14ac:dyDescent="0.2">
      <c r="V3047" s="8"/>
    </row>
    <row r="3048" spans="22:22" x14ac:dyDescent="0.2">
      <c r="V3048" s="8"/>
    </row>
    <row r="3049" spans="22:22" x14ac:dyDescent="0.2">
      <c r="V3049" s="8"/>
    </row>
    <row r="3050" spans="22:22" x14ac:dyDescent="0.2">
      <c r="V3050" s="8"/>
    </row>
    <row r="3051" spans="22:22" x14ac:dyDescent="0.2">
      <c r="V3051" s="8"/>
    </row>
    <row r="3052" spans="22:22" x14ac:dyDescent="0.2">
      <c r="V3052" s="8"/>
    </row>
    <row r="3053" spans="22:22" x14ac:dyDescent="0.2">
      <c r="V3053" s="8"/>
    </row>
    <row r="3054" spans="22:22" x14ac:dyDescent="0.2">
      <c r="V3054" s="8"/>
    </row>
    <row r="3055" spans="22:22" x14ac:dyDescent="0.2">
      <c r="V3055" s="8"/>
    </row>
    <row r="3056" spans="22:22" x14ac:dyDescent="0.2">
      <c r="V3056" s="8"/>
    </row>
    <row r="3057" spans="22:22" x14ac:dyDescent="0.2">
      <c r="V3057" s="8"/>
    </row>
    <row r="3058" spans="22:22" x14ac:dyDescent="0.2">
      <c r="V3058" s="8"/>
    </row>
    <row r="3059" spans="22:22" x14ac:dyDescent="0.2">
      <c r="V3059" s="8"/>
    </row>
    <row r="3060" spans="22:22" x14ac:dyDescent="0.2">
      <c r="V3060" s="8"/>
    </row>
    <row r="3061" spans="22:22" x14ac:dyDescent="0.2">
      <c r="V3061" s="8"/>
    </row>
    <row r="3062" spans="22:22" x14ac:dyDescent="0.2">
      <c r="V3062" s="8"/>
    </row>
    <row r="3063" spans="22:22" x14ac:dyDescent="0.2">
      <c r="V3063" s="8"/>
    </row>
    <row r="3064" spans="22:22" x14ac:dyDescent="0.2">
      <c r="V3064" s="8"/>
    </row>
    <row r="3065" spans="22:22" x14ac:dyDescent="0.2">
      <c r="V3065" s="8"/>
    </row>
    <row r="3066" spans="22:22" x14ac:dyDescent="0.2">
      <c r="V3066" s="8"/>
    </row>
    <row r="3067" spans="22:22" x14ac:dyDescent="0.2">
      <c r="V3067" s="8"/>
    </row>
    <row r="3068" spans="22:22" x14ac:dyDescent="0.2">
      <c r="V3068" s="8"/>
    </row>
    <row r="3069" spans="22:22" x14ac:dyDescent="0.2">
      <c r="V3069" s="8"/>
    </row>
    <row r="3070" spans="22:22" x14ac:dyDescent="0.2">
      <c r="V3070" s="8"/>
    </row>
    <row r="3071" spans="22:22" x14ac:dyDescent="0.2">
      <c r="V3071" s="8"/>
    </row>
    <row r="3072" spans="22:22" x14ac:dyDescent="0.2">
      <c r="V3072" s="8"/>
    </row>
    <row r="3073" spans="22:22" x14ac:dyDescent="0.2">
      <c r="V3073" s="8"/>
    </row>
    <row r="3074" spans="22:22" x14ac:dyDescent="0.2">
      <c r="V3074" s="8"/>
    </row>
    <row r="3075" spans="22:22" x14ac:dyDescent="0.2">
      <c r="V3075" s="8"/>
    </row>
    <row r="3076" spans="22:22" x14ac:dyDescent="0.2">
      <c r="V3076" s="8"/>
    </row>
    <row r="3077" spans="22:22" x14ac:dyDescent="0.2">
      <c r="V3077" s="8"/>
    </row>
    <row r="3078" spans="22:22" x14ac:dyDescent="0.2">
      <c r="V3078" s="8"/>
    </row>
    <row r="3079" spans="22:22" x14ac:dyDescent="0.2">
      <c r="V3079" s="8"/>
    </row>
    <row r="3080" spans="22:22" x14ac:dyDescent="0.2">
      <c r="V3080" s="8"/>
    </row>
    <row r="3081" spans="22:22" x14ac:dyDescent="0.2">
      <c r="V3081" s="8"/>
    </row>
    <row r="3082" spans="22:22" x14ac:dyDescent="0.2">
      <c r="V3082" s="8"/>
    </row>
    <row r="3083" spans="22:22" x14ac:dyDescent="0.2">
      <c r="V3083" s="8"/>
    </row>
    <row r="3084" spans="22:22" x14ac:dyDescent="0.2">
      <c r="V3084" s="8"/>
    </row>
    <row r="3085" spans="22:22" x14ac:dyDescent="0.2">
      <c r="V3085" s="8"/>
    </row>
    <row r="3086" spans="22:22" x14ac:dyDescent="0.2">
      <c r="V3086" s="8"/>
    </row>
    <row r="3087" spans="22:22" x14ac:dyDescent="0.2">
      <c r="V3087" s="8"/>
    </row>
    <row r="3088" spans="22:22" x14ac:dyDescent="0.2">
      <c r="V3088" s="8"/>
    </row>
    <row r="3089" spans="22:22" x14ac:dyDescent="0.2">
      <c r="V3089" s="8"/>
    </row>
    <row r="3090" spans="22:22" x14ac:dyDescent="0.2">
      <c r="V3090" s="8"/>
    </row>
    <row r="3091" spans="22:22" x14ac:dyDescent="0.2">
      <c r="V3091" s="8"/>
    </row>
    <row r="3092" spans="22:22" x14ac:dyDescent="0.2">
      <c r="V3092" s="8"/>
    </row>
    <row r="3093" spans="22:22" x14ac:dyDescent="0.2">
      <c r="V3093" s="8"/>
    </row>
    <row r="3094" spans="22:22" x14ac:dyDescent="0.2">
      <c r="V3094" s="8"/>
    </row>
    <row r="3095" spans="22:22" x14ac:dyDescent="0.2">
      <c r="V3095" s="8"/>
    </row>
    <row r="3096" spans="22:22" x14ac:dyDescent="0.2">
      <c r="V3096" s="8"/>
    </row>
    <row r="3097" spans="22:22" x14ac:dyDescent="0.2">
      <c r="V3097" s="8"/>
    </row>
    <row r="3098" spans="22:22" x14ac:dyDescent="0.2">
      <c r="V3098" s="8"/>
    </row>
    <row r="3099" spans="22:22" x14ac:dyDescent="0.2">
      <c r="V3099" s="8"/>
    </row>
    <row r="3100" spans="22:22" x14ac:dyDescent="0.2">
      <c r="V3100" s="8"/>
    </row>
    <row r="3101" spans="22:22" x14ac:dyDescent="0.2">
      <c r="V3101" s="8"/>
    </row>
    <row r="3102" spans="22:22" x14ac:dyDescent="0.2">
      <c r="V3102" s="8"/>
    </row>
    <row r="3103" spans="22:22" x14ac:dyDescent="0.2">
      <c r="V3103" s="8"/>
    </row>
    <row r="3104" spans="22:22" x14ac:dyDescent="0.2">
      <c r="V3104" s="8"/>
    </row>
    <row r="3105" spans="22:22" x14ac:dyDescent="0.2">
      <c r="V3105" s="8"/>
    </row>
    <row r="3106" spans="22:22" x14ac:dyDescent="0.2">
      <c r="V3106" s="8"/>
    </row>
    <row r="3107" spans="22:22" x14ac:dyDescent="0.2">
      <c r="V3107" s="8"/>
    </row>
    <row r="3108" spans="22:22" x14ac:dyDescent="0.2">
      <c r="V3108" s="8"/>
    </row>
    <row r="3109" spans="22:22" x14ac:dyDescent="0.2">
      <c r="V3109" s="8"/>
    </row>
    <row r="3110" spans="22:22" x14ac:dyDescent="0.2">
      <c r="V3110" s="8"/>
    </row>
    <row r="3111" spans="22:22" x14ac:dyDescent="0.2">
      <c r="V3111" s="8"/>
    </row>
    <row r="3112" spans="22:22" x14ac:dyDescent="0.2">
      <c r="V3112" s="8"/>
    </row>
    <row r="3113" spans="22:22" x14ac:dyDescent="0.2">
      <c r="V3113" s="8"/>
    </row>
    <row r="3114" spans="22:22" x14ac:dyDescent="0.2">
      <c r="V3114" s="8"/>
    </row>
    <row r="3115" spans="22:22" x14ac:dyDescent="0.2">
      <c r="V3115" s="8"/>
    </row>
    <row r="3116" spans="22:22" x14ac:dyDescent="0.2">
      <c r="V3116" s="8"/>
    </row>
    <row r="3117" spans="22:22" x14ac:dyDescent="0.2">
      <c r="V3117" s="8"/>
    </row>
    <row r="3118" spans="22:22" x14ac:dyDescent="0.2">
      <c r="V3118" s="8"/>
    </row>
    <row r="3119" spans="22:22" x14ac:dyDescent="0.2">
      <c r="V3119" s="8"/>
    </row>
    <row r="3120" spans="22:22" x14ac:dyDescent="0.2">
      <c r="V3120" s="8"/>
    </row>
    <row r="3121" spans="22:22" x14ac:dyDescent="0.2">
      <c r="V3121" s="8"/>
    </row>
    <row r="3122" spans="22:22" x14ac:dyDescent="0.2">
      <c r="V3122" s="8"/>
    </row>
    <row r="3123" spans="22:22" x14ac:dyDescent="0.2">
      <c r="V3123" s="8"/>
    </row>
    <row r="3124" spans="22:22" x14ac:dyDescent="0.2">
      <c r="V3124" s="8"/>
    </row>
    <row r="3125" spans="22:22" x14ac:dyDescent="0.2">
      <c r="V3125" s="8"/>
    </row>
    <row r="3126" spans="22:22" x14ac:dyDescent="0.2">
      <c r="V3126" s="8"/>
    </row>
    <row r="3127" spans="22:22" x14ac:dyDescent="0.2">
      <c r="V3127" s="8"/>
    </row>
    <row r="3128" spans="22:22" x14ac:dyDescent="0.2">
      <c r="V3128" s="8"/>
    </row>
    <row r="3129" spans="22:22" x14ac:dyDescent="0.2">
      <c r="V3129" s="8"/>
    </row>
    <row r="3130" spans="22:22" x14ac:dyDescent="0.2">
      <c r="V3130" s="8"/>
    </row>
    <row r="3131" spans="22:22" x14ac:dyDescent="0.2">
      <c r="V3131" s="8"/>
    </row>
    <row r="3132" spans="22:22" x14ac:dyDescent="0.2">
      <c r="V3132" s="8"/>
    </row>
    <row r="3133" spans="22:22" x14ac:dyDescent="0.2">
      <c r="V3133" s="8"/>
    </row>
    <row r="3134" spans="22:22" x14ac:dyDescent="0.2">
      <c r="V3134" s="8"/>
    </row>
    <row r="3135" spans="22:22" x14ac:dyDescent="0.2">
      <c r="V3135" s="8"/>
    </row>
    <row r="3136" spans="22:22" x14ac:dyDescent="0.2">
      <c r="V3136" s="8"/>
    </row>
    <row r="3137" spans="22:22" x14ac:dyDescent="0.2">
      <c r="V3137" s="8"/>
    </row>
    <row r="3138" spans="22:22" x14ac:dyDescent="0.2">
      <c r="V3138" s="8"/>
    </row>
    <row r="3139" spans="22:22" x14ac:dyDescent="0.2">
      <c r="V3139" s="8"/>
    </row>
    <row r="3140" spans="22:22" x14ac:dyDescent="0.2">
      <c r="V3140" s="8"/>
    </row>
    <row r="3141" spans="22:22" x14ac:dyDescent="0.2">
      <c r="V3141" s="8"/>
    </row>
    <row r="3142" spans="22:22" x14ac:dyDescent="0.2">
      <c r="V3142" s="8"/>
    </row>
    <row r="3143" spans="22:22" x14ac:dyDescent="0.2">
      <c r="V3143" s="8"/>
    </row>
    <row r="3144" spans="22:22" x14ac:dyDescent="0.2">
      <c r="V3144" s="8"/>
    </row>
    <row r="3145" spans="22:22" x14ac:dyDescent="0.2">
      <c r="V3145" s="8"/>
    </row>
    <row r="3146" spans="22:22" x14ac:dyDescent="0.2">
      <c r="V3146" s="8"/>
    </row>
    <row r="3147" spans="22:22" x14ac:dyDescent="0.2">
      <c r="V3147" s="8"/>
    </row>
    <row r="3148" spans="22:22" x14ac:dyDescent="0.2">
      <c r="V3148" s="8"/>
    </row>
    <row r="3149" spans="22:22" x14ac:dyDescent="0.2">
      <c r="V3149" s="8"/>
    </row>
    <row r="3150" spans="22:22" x14ac:dyDescent="0.2">
      <c r="V3150" s="8"/>
    </row>
    <row r="3151" spans="22:22" x14ac:dyDescent="0.2">
      <c r="V3151" s="8"/>
    </row>
    <row r="3152" spans="22:22" x14ac:dyDescent="0.2">
      <c r="V3152" s="8"/>
    </row>
    <row r="3153" spans="22:22" x14ac:dyDescent="0.2">
      <c r="V3153" s="8"/>
    </row>
    <row r="3154" spans="22:22" x14ac:dyDescent="0.2">
      <c r="V3154" s="8"/>
    </row>
    <row r="3155" spans="22:22" x14ac:dyDescent="0.2">
      <c r="V3155" s="8"/>
    </row>
    <row r="3156" spans="22:22" x14ac:dyDescent="0.2">
      <c r="V3156" s="8"/>
    </row>
    <row r="3157" spans="22:22" x14ac:dyDescent="0.2">
      <c r="V3157" s="8"/>
    </row>
    <row r="3158" spans="22:22" x14ac:dyDescent="0.2">
      <c r="V3158" s="8"/>
    </row>
    <row r="3159" spans="22:22" x14ac:dyDescent="0.2">
      <c r="V3159" s="8"/>
    </row>
    <row r="3160" spans="22:22" x14ac:dyDescent="0.2">
      <c r="V3160" s="8"/>
    </row>
    <row r="3161" spans="22:22" x14ac:dyDescent="0.2">
      <c r="V3161" s="8"/>
    </row>
    <row r="3162" spans="22:22" x14ac:dyDescent="0.2">
      <c r="V3162" s="8"/>
    </row>
    <row r="3163" spans="22:22" x14ac:dyDescent="0.2">
      <c r="V3163" s="8"/>
    </row>
    <row r="3164" spans="22:22" x14ac:dyDescent="0.2">
      <c r="V3164" s="8"/>
    </row>
    <row r="3165" spans="22:22" x14ac:dyDescent="0.2">
      <c r="V3165" s="8"/>
    </row>
    <row r="3166" spans="22:22" x14ac:dyDescent="0.2">
      <c r="V3166" s="8"/>
    </row>
    <row r="3167" spans="22:22" x14ac:dyDescent="0.2">
      <c r="V3167" s="8"/>
    </row>
    <row r="3168" spans="22:22" x14ac:dyDescent="0.2">
      <c r="V3168" s="8"/>
    </row>
    <row r="3169" spans="22:22" x14ac:dyDescent="0.2">
      <c r="V3169" s="8"/>
    </row>
    <row r="3170" spans="22:22" x14ac:dyDescent="0.2">
      <c r="V3170" s="8"/>
    </row>
    <row r="3171" spans="22:22" x14ac:dyDescent="0.2">
      <c r="V3171" s="8"/>
    </row>
    <row r="3172" spans="22:22" x14ac:dyDescent="0.2">
      <c r="V3172" s="8"/>
    </row>
    <row r="3173" spans="22:22" x14ac:dyDescent="0.2">
      <c r="V3173" s="8"/>
    </row>
    <row r="3174" spans="22:22" x14ac:dyDescent="0.2">
      <c r="V3174" s="8"/>
    </row>
    <row r="3175" spans="22:22" x14ac:dyDescent="0.2">
      <c r="V3175" s="8"/>
    </row>
    <row r="3176" spans="22:22" x14ac:dyDescent="0.2">
      <c r="V3176" s="8"/>
    </row>
    <row r="3177" spans="22:22" x14ac:dyDescent="0.2">
      <c r="V3177" s="8"/>
    </row>
    <row r="3178" spans="22:22" x14ac:dyDescent="0.2">
      <c r="V3178" s="8"/>
    </row>
    <row r="3179" spans="22:22" x14ac:dyDescent="0.2">
      <c r="V3179" s="8"/>
    </row>
    <row r="3180" spans="22:22" x14ac:dyDescent="0.2">
      <c r="V3180" s="8"/>
    </row>
    <row r="3181" spans="22:22" x14ac:dyDescent="0.2">
      <c r="V3181" s="8"/>
    </row>
    <row r="3182" spans="22:22" x14ac:dyDescent="0.2">
      <c r="V3182" s="8"/>
    </row>
    <row r="3183" spans="22:22" x14ac:dyDescent="0.2">
      <c r="V3183" s="8"/>
    </row>
    <row r="3184" spans="22:22" x14ac:dyDescent="0.2">
      <c r="V3184" s="8"/>
    </row>
    <row r="3185" spans="22:22" x14ac:dyDescent="0.2">
      <c r="V3185" s="8"/>
    </row>
    <row r="3186" spans="22:22" x14ac:dyDescent="0.2">
      <c r="V3186" s="8"/>
    </row>
    <row r="3187" spans="22:22" x14ac:dyDescent="0.2">
      <c r="V3187" s="8"/>
    </row>
    <row r="3188" spans="22:22" x14ac:dyDescent="0.2">
      <c r="V3188" s="8"/>
    </row>
    <row r="3189" spans="22:22" x14ac:dyDescent="0.2">
      <c r="V3189" s="8"/>
    </row>
    <row r="3190" spans="22:22" x14ac:dyDescent="0.2">
      <c r="V3190" s="8"/>
    </row>
    <row r="3191" spans="22:22" x14ac:dyDescent="0.2">
      <c r="V3191" s="8"/>
    </row>
    <row r="3192" spans="22:22" x14ac:dyDescent="0.2">
      <c r="V3192" s="8"/>
    </row>
    <row r="3193" spans="22:22" x14ac:dyDescent="0.2">
      <c r="V3193" s="8"/>
    </row>
    <row r="3194" spans="22:22" x14ac:dyDescent="0.2">
      <c r="V3194" s="8"/>
    </row>
    <row r="3195" spans="22:22" x14ac:dyDescent="0.2">
      <c r="V3195" s="8"/>
    </row>
    <row r="3196" spans="22:22" x14ac:dyDescent="0.2">
      <c r="V3196" s="8"/>
    </row>
    <row r="3197" spans="22:22" x14ac:dyDescent="0.2">
      <c r="V3197" s="8"/>
    </row>
    <row r="3198" spans="22:22" x14ac:dyDescent="0.2">
      <c r="V3198" s="8"/>
    </row>
    <row r="3199" spans="22:22" x14ac:dyDescent="0.2">
      <c r="V3199" s="8"/>
    </row>
    <row r="3200" spans="22:22" x14ac:dyDescent="0.2">
      <c r="V3200" s="8"/>
    </row>
    <row r="3201" spans="22:22" x14ac:dyDescent="0.2">
      <c r="V3201" s="8"/>
    </row>
    <row r="3202" spans="22:22" x14ac:dyDescent="0.2">
      <c r="V3202" s="8"/>
    </row>
    <row r="3203" spans="22:22" x14ac:dyDescent="0.2">
      <c r="V3203" s="8"/>
    </row>
    <row r="3204" spans="22:22" x14ac:dyDescent="0.2">
      <c r="V3204" s="8"/>
    </row>
    <row r="3205" spans="22:22" x14ac:dyDescent="0.2">
      <c r="V3205" s="8"/>
    </row>
    <row r="3206" spans="22:22" x14ac:dyDescent="0.2">
      <c r="V3206" s="8"/>
    </row>
    <row r="3207" spans="22:22" x14ac:dyDescent="0.2">
      <c r="V3207" s="8"/>
    </row>
    <row r="3208" spans="22:22" x14ac:dyDescent="0.2">
      <c r="V3208" s="8"/>
    </row>
    <row r="3209" spans="22:22" x14ac:dyDescent="0.2">
      <c r="V3209" s="8"/>
    </row>
    <row r="3210" spans="22:22" x14ac:dyDescent="0.2">
      <c r="V3210" s="8"/>
    </row>
    <row r="3211" spans="22:22" x14ac:dyDescent="0.2">
      <c r="V3211" s="8"/>
    </row>
    <row r="3212" spans="22:22" x14ac:dyDescent="0.2">
      <c r="V3212" s="8"/>
    </row>
    <row r="3213" spans="22:22" x14ac:dyDescent="0.2">
      <c r="V3213" s="8"/>
    </row>
    <row r="3214" spans="22:22" x14ac:dyDescent="0.2">
      <c r="V3214" s="8"/>
    </row>
    <row r="3215" spans="22:22" x14ac:dyDescent="0.2">
      <c r="V3215" s="8"/>
    </row>
    <row r="3216" spans="22:22" x14ac:dyDescent="0.2">
      <c r="V3216" s="8"/>
    </row>
    <row r="3217" spans="22:22" x14ac:dyDescent="0.2">
      <c r="V3217" s="8"/>
    </row>
    <row r="3218" spans="22:22" x14ac:dyDescent="0.2">
      <c r="V3218" s="8"/>
    </row>
    <row r="3219" spans="22:22" x14ac:dyDescent="0.2">
      <c r="V3219" s="8"/>
    </row>
    <row r="3220" spans="22:22" x14ac:dyDescent="0.2">
      <c r="V3220" s="8"/>
    </row>
    <row r="3221" spans="22:22" x14ac:dyDescent="0.2">
      <c r="V3221" s="8"/>
    </row>
    <row r="3222" spans="22:22" x14ac:dyDescent="0.2">
      <c r="V3222" s="8"/>
    </row>
    <row r="3223" spans="22:22" x14ac:dyDescent="0.2">
      <c r="V3223" s="8"/>
    </row>
    <row r="3224" spans="22:22" x14ac:dyDescent="0.2">
      <c r="V3224" s="8"/>
    </row>
    <row r="3225" spans="22:22" x14ac:dyDescent="0.2">
      <c r="V3225" s="8"/>
    </row>
    <row r="3226" spans="22:22" x14ac:dyDescent="0.2">
      <c r="V3226" s="8"/>
    </row>
    <row r="3227" spans="22:22" x14ac:dyDescent="0.2">
      <c r="V3227" s="8"/>
    </row>
    <row r="3228" spans="22:22" x14ac:dyDescent="0.2">
      <c r="V3228" s="8"/>
    </row>
    <row r="3229" spans="22:22" x14ac:dyDescent="0.2">
      <c r="V3229" s="8"/>
    </row>
    <row r="3230" spans="22:22" x14ac:dyDescent="0.2">
      <c r="V3230" s="8"/>
    </row>
    <row r="3231" spans="22:22" x14ac:dyDescent="0.2">
      <c r="V3231" s="8"/>
    </row>
    <row r="3232" spans="22:22" x14ac:dyDescent="0.2">
      <c r="V3232" s="8"/>
    </row>
    <row r="3233" spans="22:22" x14ac:dyDescent="0.2">
      <c r="V3233" s="8"/>
    </row>
    <row r="3234" spans="22:22" x14ac:dyDescent="0.2">
      <c r="V3234" s="8"/>
    </row>
    <row r="3235" spans="22:22" x14ac:dyDescent="0.2">
      <c r="V3235" s="8"/>
    </row>
    <row r="3236" spans="22:22" x14ac:dyDescent="0.2">
      <c r="V3236" s="8"/>
    </row>
    <row r="3237" spans="22:22" x14ac:dyDescent="0.2">
      <c r="V3237" s="8"/>
    </row>
    <row r="3238" spans="22:22" x14ac:dyDescent="0.2">
      <c r="V3238" s="8"/>
    </row>
    <row r="3239" spans="22:22" x14ac:dyDescent="0.2">
      <c r="V3239" s="8"/>
    </row>
    <row r="3240" spans="22:22" x14ac:dyDescent="0.2">
      <c r="V3240" s="8"/>
    </row>
    <row r="3241" spans="22:22" x14ac:dyDescent="0.2">
      <c r="V3241" s="8"/>
    </row>
    <row r="3242" spans="22:22" x14ac:dyDescent="0.2">
      <c r="V3242" s="8"/>
    </row>
    <row r="3243" spans="22:22" x14ac:dyDescent="0.2">
      <c r="V3243" s="8"/>
    </row>
    <row r="3244" spans="22:22" x14ac:dyDescent="0.2">
      <c r="V3244" s="8"/>
    </row>
    <row r="3245" spans="22:22" x14ac:dyDescent="0.2">
      <c r="V3245" s="8"/>
    </row>
    <row r="3246" spans="22:22" x14ac:dyDescent="0.2">
      <c r="V3246" s="8"/>
    </row>
    <row r="3247" spans="22:22" x14ac:dyDescent="0.2">
      <c r="V3247" s="8"/>
    </row>
    <row r="3248" spans="22:22" x14ac:dyDescent="0.2">
      <c r="V3248" s="8"/>
    </row>
    <row r="3249" spans="22:22" x14ac:dyDescent="0.2">
      <c r="V3249" s="8"/>
    </row>
    <row r="3250" spans="22:22" x14ac:dyDescent="0.2">
      <c r="V3250" s="8"/>
    </row>
    <row r="3251" spans="22:22" x14ac:dyDescent="0.2">
      <c r="V3251" s="8"/>
    </row>
    <row r="3252" spans="22:22" x14ac:dyDescent="0.2">
      <c r="V3252" s="8"/>
    </row>
    <row r="3253" spans="22:22" x14ac:dyDescent="0.2">
      <c r="V3253" s="8"/>
    </row>
    <row r="3254" spans="22:22" x14ac:dyDescent="0.2">
      <c r="V3254" s="8"/>
    </row>
    <row r="3255" spans="22:22" x14ac:dyDescent="0.2">
      <c r="V3255" s="8"/>
    </row>
    <row r="3256" spans="22:22" x14ac:dyDescent="0.2">
      <c r="V3256" s="8"/>
    </row>
    <row r="3257" spans="22:22" x14ac:dyDescent="0.2">
      <c r="V3257" s="8"/>
    </row>
    <row r="3258" spans="22:22" x14ac:dyDescent="0.2">
      <c r="V3258" s="8"/>
    </row>
    <row r="3259" spans="22:22" x14ac:dyDescent="0.2">
      <c r="V3259" s="8"/>
    </row>
    <row r="3260" spans="22:22" x14ac:dyDescent="0.2">
      <c r="V3260" s="8"/>
    </row>
    <row r="3261" spans="22:22" x14ac:dyDescent="0.2">
      <c r="V3261" s="8"/>
    </row>
    <row r="3262" spans="22:22" x14ac:dyDescent="0.2">
      <c r="V3262" s="8"/>
    </row>
    <row r="3263" spans="22:22" x14ac:dyDescent="0.2">
      <c r="V3263" s="8"/>
    </row>
    <row r="3264" spans="22:22" x14ac:dyDescent="0.2">
      <c r="V3264" s="8"/>
    </row>
    <row r="3265" spans="22:22" x14ac:dyDescent="0.2">
      <c r="V3265" s="8"/>
    </row>
    <row r="3266" spans="22:22" x14ac:dyDescent="0.2">
      <c r="V3266" s="8"/>
    </row>
    <row r="3267" spans="22:22" x14ac:dyDescent="0.2">
      <c r="V3267" s="8"/>
    </row>
    <row r="3268" spans="22:22" x14ac:dyDescent="0.2">
      <c r="V3268" s="8"/>
    </row>
    <row r="3269" spans="22:22" x14ac:dyDescent="0.2">
      <c r="V3269" s="8"/>
    </row>
    <row r="3270" spans="22:22" x14ac:dyDescent="0.2">
      <c r="V3270" s="8"/>
    </row>
    <row r="3271" spans="22:22" x14ac:dyDescent="0.2">
      <c r="V3271" s="8"/>
    </row>
    <row r="3272" spans="22:22" x14ac:dyDescent="0.2">
      <c r="V3272" s="8"/>
    </row>
    <row r="3273" spans="22:22" x14ac:dyDescent="0.2">
      <c r="V3273" s="8"/>
    </row>
    <row r="3274" spans="22:22" x14ac:dyDescent="0.2">
      <c r="V3274" s="8"/>
    </row>
    <row r="3275" spans="22:22" x14ac:dyDescent="0.2">
      <c r="V3275" s="8"/>
    </row>
    <row r="3276" spans="22:22" x14ac:dyDescent="0.2">
      <c r="V3276" s="8"/>
    </row>
    <row r="3277" spans="22:22" x14ac:dyDescent="0.2">
      <c r="V3277" s="8"/>
    </row>
    <row r="3278" spans="22:22" x14ac:dyDescent="0.2">
      <c r="V3278" s="8"/>
    </row>
    <row r="3279" spans="22:22" x14ac:dyDescent="0.2">
      <c r="V3279" s="8"/>
    </row>
    <row r="3280" spans="22:22" x14ac:dyDescent="0.2">
      <c r="V3280" s="8"/>
    </row>
    <row r="3281" spans="22:22" x14ac:dyDescent="0.2">
      <c r="V3281" s="8"/>
    </row>
    <row r="3282" spans="22:22" x14ac:dyDescent="0.2">
      <c r="V3282" s="8"/>
    </row>
    <row r="3283" spans="22:22" x14ac:dyDescent="0.2">
      <c r="V3283" s="8"/>
    </row>
    <row r="3284" spans="22:22" x14ac:dyDescent="0.2">
      <c r="V3284" s="8"/>
    </row>
    <row r="3285" spans="22:22" x14ac:dyDescent="0.2">
      <c r="V3285" s="8"/>
    </row>
    <row r="3286" spans="22:22" x14ac:dyDescent="0.2">
      <c r="V3286" s="8"/>
    </row>
    <row r="3287" spans="22:22" x14ac:dyDescent="0.2">
      <c r="V3287" s="8"/>
    </row>
    <row r="3288" spans="22:22" x14ac:dyDescent="0.2">
      <c r="V3288" s="8"/>
    </row>
    <row r="3289" spans="22:22" x14ac:dyDescent="0.2">
      <c r="V3289" s="8"/>
    </row>
    <row r="3290" spans="22:22" x14ac:dyDescent="0.2">
      <c r="V3290" s="8"/>
    </row>
    <row r="3291" spans="22:22" x14ac:dyDescent="0.2">
      <c r="V3291" s="8"/>
    </row>
    <row r="3292" spans="22:22" x14ac:dyDescent="0.2">
      <c r="V3292" s="8"/>
    </row>
    <row r="3293" spans="22:22" x14ac:dyDescent="0.2">
      <c r="V3293" s="8"/>
    </row>
    <row r="3294" spans="22:22" x14ac:dyDescent="0.2">
      <c r="V3294" s="8"/>
    </row>
    <row r="3295" spans="22:22" x14ac:dyDescent="0.2">
      <c r="V3295" s="8"/>
    </row>
    <row r="3296" spans="22:22" x14ac:dyDescent="0.2">
      <c r="V3296" s="8"/>
    </row>
    <row r="3297" spans="22:22" x14ac:dyDescent="0.2">
      <c r="V3297" s="8"/>
    </row>
    <row r="3298" spans="22:22" x14ac:dyDescent="0.2">
      <c r="V3298" s="8"/>
    </row>
    <row r="3299" spans="22:22" x14ac:dyDescent="0.2">
      <c r="V3299" s="8"/>
    </row>
    <row r="3300" spans="22:22" x14ac:dyDescent="0.2">
      <c r="V3300" s="8"/>
    </row>
    <row r="3301" spans="22:22" x14ac:dyDescent="0.2">
      <c r="V3301" s="8"/>
    </row>
    <row r="3302" spans="22:22" x14ac:dyDescent="0.2">
      <c r="V3302" s="8"/>
    </row>
    <row r="3303" spans="22:22" x14ac:dyDescent="0.2">
      <c r="V3303" s="8"/>
    </row>
    <row r="3304" spans="22:22" x14ac:dyDescent="0.2">
      <c r="V3304" s="8"/>
    </row>
    <row r="3305" spans="22:22" x14ac:dyDescent="0.2">
      <c r="V3305" s="8"/>
    </row>
    <row r="3306" spans="22:22" x14ac:dyDescent="0.2">
      <c r="V3306" s="8"/>
    </row>
    <row r="3307" spans="22:22" x14ac:dyDescent="0.2">
      <c r="V3307" s="8"/>
    </row>
    <row r="3308" spans="22:22" x14ac:dyDescent="0.2">
      <c r="V3308" s="8"/>
    </row>
    <row r="3309" spans="22:22" x14ac:dyDescent="0.2">
      <c r="V3309" s="8"/>
    </row>
    <row r="3310" spans="22:22" x14ac:dyDescent="0.2">
      <c r="V3310" s="8"/>
    </row>
    <row r="3311" spans="22:22" x14ac:dyDescent="0.2">
      <c r="V3311" s="8"/>
    </row>
    <row r="3312" spans="22:22" x14ac:dyDescent="0.2">
      <c r="V3312" s="8"/>
    </row>
    <row r="3313" spans="22:22" x14ac:dyDescent="0.2">
      <c r="V3313" s="8"/>
    </row>
    <row r="3314" spans="22:22" x14ac:dyDescent="0.2">
      <c r="V3314" s="8"/>
    </row>
    <row r="3315" spans="22:22" x14ac:dyDescent="0.2">
      <c r="V3315" s="8"/>
    </row>
    <row r="3316" spans="22:22" x14ac:dyDescent="0.2">
      <c r="V3316" s="8"/>
    </row>
    <row r="3317" spans="22:22" x14ac:dyDescent="0.2">
      <c r="V3317" s="8"/>
    </row>
    <row r="3318" spans="22:22" x14ac:dyDescent="0.2">
      <c r="V3318" s="8"/>
    </row>
    <row r="3319" spans="22:22" x14ac:dyDescent="0.2">
      <c r="V3319" s="8"/>
    </row>
    <row r="3320" spans="22:22" x14ac:dyDescent="0.2">
      <c r="V3320" s="8"/>
    </row>
    <row r="3321" spans="22:22" x14ac:dyDescent="0.2">
      <c r="V3321" s="8"/>
    </row>
    <row r="3322" spans="22:22" x14ac:dyDescent="0.2">
      <c r="V3322" s="8"/>
    </row>
    <row r="3323" spans="22:22" x14ac:dyDescent="0.2">
      <c r="V3323" s="8"/>
    </row>
    <row r="3324" spans="22:22" x14ac:dyDescent="0.2">
      <c r="V3324" s="8"/>
    </row>
    <row r="3325" spans="22:22" x14ac:dyDescent="0.2">
      <c r="V3325" s="8"/>
    </row>
    <row r="3326" spans="22:22" x14ac:dyDescent="0.2">
      <c r="V3326" s="8"/>
    </row>
    <row r="3327" spans="22:22" x14ac:dyDescent="0.2">
      <c r="V3327" s="8"/>
    </row>
    <row r="3328" spans="22:22" x14ac:dyDescent="0.2">
      <c r="V3328" s="8"/>
    </row>
    <row r="3329" spans="22:22" x14ac:dyDescent="0.2">
      <c r="V3329" s="8"/>
    </row>
    <row r="3330" spans="22:22" x14ac:dyDescent="0.2">
      <c r="V3330" s="8"/>
    </row>
    <row r="3331" spans="22:22" x14ac:dyDescent="0.2">
      <c r="V3331" s="8"/>
    </row>
    <row r="3332" spans="22:22" x14ac:dyDescent="0.2">
      <c r="V3332" s="8"/>
    </row>
    <row r="3333" spans="22:22" x14ac:dyDescent="0.2">
      <c r="V3333" s="8"/>
    </row>
    <row r="3334" spans="22:22" x14ac:dyDescent="0.2">
      <c r="V3334" s="8"/>
    </row>
    <row r="3335" spans="22:22" x14ac:dyDescent="0.2">
      <c r="V3335" s="8"/>
    </row>
    <row r="3336" spans="22:22" x14ac:dyDescent="0.2">
      <c r="V3336" s="8"/>
    </row>
    <row r="3337" spans="22:22" x14ac:dyDescent="0.2">
      <c r="V3337" s="8"/>
    </row>
    <row r="3338" spans="22:22" x14ac:dyDescent="0.2">
      <c r="V3338" s="8"/>
    </row>
    <row r="3339" spans="22:22" x14ac:dyDescent="0.2">
      <c r="V3339" s="8"/>
    </row>
    <row r="3340" spans="22:22" x14ac:dyDescent="0.2">
      <c r="V3340" s="8"/>
    </row>
    <row r="3341" spans="22:22" x14ac:dyDescent="0.2">
      <c r="V3341" s="8"/>
    </row>
    <row r="3342" spans="22:22" x14ac:dyDescent="0.2">
      <c r="V3342" s="8"/>
    </row>
    <row r="3343" spans="22:22" x14ac:dyDescent="0.2">
      <c r="V3343" s="8"/>
    </row>
    <row r="3344" spans="22:22" x14ac:dyDescent="0.2">
      <c r="V3344" s="8"/>
    </row>
    <row r="3345" spans="22:22" x14ac:dyDescent="0.2">
      <c r="V3345" s="8"/>
    </row>
    <row r="3346" spans="22:22" x14ac:dyDescent="0.2">
      <c r="V3346" s="8"/>
    </row>
    <row r="3347" spans="22:22" x14ac:dyDescent="0.2">
      <c r="V3347" s="8"/>
    </row>
    <row r="3348" spans="22:22" x14ac:dyDescent="0.2">
      <c r="V3348" s="8"/>
    </row>
    <row r="3349" spans="22:22" x14ac:dyDescent="0.2">
      <c r="V3349" s="8"/>
    </row>
    <row r="3350" spans="22:22" x14ac:dyDescent="0.2">
      <c r="V3350" s="8"/>
    </row>
    <row r="3351" spans="22:22" x14ac:dyDescent="0.2">
      <c r="V3351" s="8"/>
    </row>
    <row r="3352" spans="22:22" x14ac:dyDescent="0.2">
      <c r="V3352" s="8"/>
    </row>
    <row r="3353" spans="22:22" x14ac:dyDescent="0.2">
      <c r="V3353" s="8"/>
    </row>
    <row r="3354" spans="22:22" x14ac:dyDescent="0.2">
      <c r="V3354" s="8"/>
    </row>
    <row r="3355" spans="22:22" x14ac:dyDescent="0.2">
      <c r="V3355" s="8"/>
    </row>
    <row r="3356" spans="22:22" x14ac:dyDescent="0.2">
      <c r="V3356" s="8"/>
    </row>
    <row r="3357" spans="22:22" x14ac:dyDescent="0.2">
      <c r="V3357" s="8"/>
    </row>
    <row r="3358" spans="22:22" x14ac:dyDescent="0.2">
      <c r="V3358" s="8"/>
    </row>
    <row r="3359" spans="22:22" x14ac:dyDescent="0.2">
      <c r="V3359" s="8"/>
    </row>
    <row r="3360" spans="22:22" x14ac:dyDescent="0.2">
      <c r="V3360" s="8"/>
    </row>
    <row r="3361" spans="22:22" x14ac:dyDescent="0.2">
      <c r="V3361" s="8"/>
    </row>
    <row r="3362" spans="22:22" x14ac:dyDescent="0.2">
      <c r="V3362" s="8"/>
    </row>
    <row r="3363" spans="22:22" x14ac:dyDescent="0.2">
      <c r="V3363" s="8"/>
    </row>
    <row r="3364" spans="22:22" x14ac:dyDescent="0.2">
      <c r="V3364" s="8"/>
    </row>
    <row r="3365" spans="22:22" x14ac:dyDescent="0.2">
      <c r="V3365" s="8"/>
    </row>
    <row r="3366" spans="22:22" x14ac:dyDescent="0.2">
      <c r="V3366" s="8"/>
    </row>
    <row r="3367" spans="22:22" x14ac:dyDescent="0.2">
      <c r="V3367" s="8"/>
    </row>
    <row r="3368" spans="22:22" x14ac:dyDescent="0.2">
      <c r="V3368" s="8"/>
    </row>
    <row r="3369" spans="22:22" x14ac:dyDescent="0.2">
      <c r="V3369" s="8"/>
    </row>
    <row r="3370" spans="22:22" x14ac:dyDescent="0.2">
      <c r="V3370" s="8"/>
    </row>
    <row r="3371" spans="22:22" x14ac:dyDescent="0.2">
      <c r="V3371" s="8"/>
    </row>
    <row r="3372" spans="22:22" x14ac:dyDescent="0.2">
      <c r="V3372" s="8"/>
    </row>
    <row r="3373" spans="22:22" x14ac:dyDescent="0.2">
      <c r="V3373" s="8"/>
    </row>
    <row r="3374" spans="22:22" x14ac:dyDescent="0.2">
      <c r="V3374" s="8"/>
    </row>
    <row r="3375" spans="22:22" x14ac:dyDescent="0.2">
      <c r="V3375" s="8"/>
    </row>
    <row r="3376" spans="22:22" x14ac:dyDescent="0.2">
      <c r="V3376" s="8"/>
    </row>
    <row r="3377" spans="22:22" x14ac:dyDescent="0.2">
      <c r="V3377" s="8"/>
    </row>
    <row r="3378" spans="22:22" x14ac:dyDescent="0.2">
      <c r="V3378" s="8"/>
    </row>
    <row r="3379" spans="22:22" x14ac:dyDescent="0.2">
      <c r="V3379" s="8"/>
    </row>
    <row r="3380" spans="22:22" x14ac:dyDescent="0.2">
      <c r="V3380" s="8"/>
    </row>
    <row r="3381" spans="22:22" x14ac:dyDescent="0.2">
      <c r="V3381" s="8"/>
    </row>
    <row r="3382" spans="22:22" x14ac:dyDescent="0.2">
      <c r="V3382" s="8"/>
    </row>
    <row r="3383" spans="22:22" x14ac:dyDescent="0.2">
      <c r="V3383" s="8"/>
    </row>
    <row r="3384" spans="22:22" x14ac:dyDescent="0.2">
      <c r="V3384" s="8"/>
    </row>
    <row r="3385" spans="22:22" x14ac:dyDescent="0.2">
      <c r="V3385" s="8"/>
    </row>
    <row r="3386" spans="22:22" x14ac:dyDescent="0.2">
      <c r="V3386" s="8"/>
    </row>
    <row r="3387" spans="22:22" x14ac:dyDescent="0.2">
      <c r="V3387" s="8"/>
    </row>
    <row r="3388" spans="22:22" x14ac:dyDescent="0.2">
      <c r="V3388" s="8"/>
    </row>
    <row r="3389" spans="22:22" x14ac:dyDescent="0.2">
      <c r="V3389" s="8"/>
    </row>
    <row r="3390" spans="22:22" x14ac:dyDescent="0.2">
      <c r="V3390" s="8"/>
    </row>
    <row r="3391" spans="22:22" x14ac:dyDescent="0.2">
      <c r="V3391" s="8"/>
    </row>
    <row r="3392" spans="22:22" x14ac:dyDescent="0.2">
      <c r="V3392" s="8"/>
    </row>
    <row r="3393" spans="22:22" x14ac:dyDescent="0.2">
      <c r="V3393" s="8"/>
    </row>
    <row r="3394" spans="22:22" x14ac:dyDescent="0.2">
      <c r="V3394" s="8"/>
    </row>
    <row r="3395" spans="22:22" x14ac:dyDescent="0.2">
      <c r="V3395" s="8"/>
    </row>
    <row r="3396" spans="22:22" x14ac:dyDescent="0.2">
      <c r="V3396" s="8"/>
    </row>
    <row r="3397" spans="22:22" x14ac:dyDescent="0.2">
      <c r="V3397" s="8"/>
    </row>
    <row r="3398" spans="22:22" x14ac:dyDescent="0.2">
      <c r="V3398" s="8"/>
    </row>
    <row r="3399" spans="22:22" x14ac:dyDescent="0.2">
      <c r="V3399" s="8"/>
    </row>
    <row r="3400" spans="22:22" x14ac:dyDescent="0.2">
      <c r="V3400" s="8"/>
    </row>
    <row r="3401" spans="22:22" x14ac:dyDescent="0.2">
      <c r="V3401" s="8"/>
    </row>
    <row r="3402" spans="22:22" x14ac:dyDescent="0.2">
      <c r="V3402" s="8"/>
    </row>
    <row r="3403" spans="22:22" x14ac:dyDescent="0.2">
      <c r="V3403" s="8"/>
    </row>
    <row r="3404" spans="22:22" x14ac:dyDescent="0.2">
      <c r="V3404" s="8"/>
    </row>
    <row r="3405" spans="22:22" x14ac:dyDescent="0.2">
      <c r="V3405" s="8"/>
    </row>
    <row r="3406" spans="22:22" x14ac:dyDescent="0.2">
      <c r="V3406" s="8"/>
    </row>
    <row r="3407" spans="22:22" x14ac:dyDescent="0.2">
      <c r="V3407" s="8"/>
    </row>
    <row r="3408" spans="22:22" x14ac:dyDescent="0.2">
      <c r="V3408" s="8"/>
    </row>
    <row r="3409" spans="22:22" x14ac:dyDescent="0.2">
      <c r="V3409" s="8"/>
    </row>
    <row r="3410" spans="22:22" x14ac:dyDescent="0.2">
      <c r="V3410" s="8"/>
    </row>
    <row r="3411" spans="22:22" x14ac:dyDescent="0.2">
      <c r="V3411" s="8"/>
    </row>
    <row r="3412" spans="22:22" x14ac:dyDescent="0.2">
      <c r="V3412" s="8"/>
    </row>
    <row r="3413" spans="22:22" x14ac:dyDescent="0.2">
      <c r="V3413" s="8"/>
    </row>
    <row r="3414" spans="22:22" x14ac:dyDescent="0.2">
      <c r="V3414" s="8"/>
    </row>
    <row r="3415" spans="22:22" x14ac:dyDescent="0.2">
      <c r="V3415" s="8"/>
    </row>
    <row r="3416" spans="22:22" x14ac:dyDescent="0.2">
      <c r="V3416" s="8"/>
    </row>
    <row r="3417" spans="22:22" x14ac:dyDescent="0.2">
      <c r="V3417" s="8"/>
    </row>
    <row r="3418" spans="22:22" x14ac:dyDescent="0.2">
      <c r="V3418" s="8"/>
    </row>
    <row r="3419" spans="22:22" x14ac:dyDescent="0.2">
      <c r="V3419" s="8"/>
    </row>
    <row r="3420" spans="22:22" x14ac:dyDescent="0.2">
      <c r="V3420" s="8"/>
    </row>
    <row r="3421" spans="22:22" x14ac:dyDescent="0.2">
      <c r="V3421" s="8"/>
    </row>
    <row r="3422" spans="22:22" x14ac:dyDescent="0.2">
      <c r="V3422" s="8"/>
    </row>
    <row r="3423" spans="22:22" x14ac:dyDescent="0.2">
      <c r="V3423" s="8"/>
    </row>
    <row r="3424" spans="22:22" x14ac:dyDescent="0.2">
      <c r="V3424" s="8"/>
    </row>
    <row r="3425" spans="22:22" x14ac:dyDescent="0.2">
      <c r="V3425" s="8"/>
    </row>
    <row r="3426" spans="22:22" x14ac:dyDescent="0.2">
      <c r="V3426" s="8"/>
    </row>
    <row r="3427" spans="22:22" x14ac:dyDescent="0.2">
      <c r="V3427" s="8"/>
    </row>
    <row r="3428" spans="22:22" x14ac:dyDescent="0.2">
      <c r="V3428" s="8"/>
    </row>
    <row r="3429" spans="22:22" x14ac:dyDescent="0.2">
      <c r="V3429" s="8"/>
    </row>
    <row r="3430" spans="22:22" x14ac:dyDescent="0.2">
      <c r="V3430" s="8"/>
    </row>
    <row r="3431" spans="22:22" x14ac:dyDescent="0.2">
      <c r="V3431" s="8"/>
    </row>
    <row r="3432" spans="22:22" x14ac:dyDescent="0.2">
      <c r="V3432" s="8"/>
    </row>
    <row r="3433" spans="22:22" x14ac:dyDescent="0.2">
      <c r="V3433" s="8"/>
    </row>
    <row r="3434" spans="22:22" x14ac:dyDescent="0.2">
      <c r="V3434" s="8"/>
    </row>
    <row r="3435" spans="22:22" x14ac:dyDescent="0.2">
      <c r="V3435" s="8"/>
    </row>
    <row r="3436" spans="22:22" x14ac:dyDescent="0.2">
      <c r="V3436" s="8"/>
    </row>
    <row r="3437" spans="22:22" x14ac:dyDescent="0.2">
      <c r="V3437" s="8"/>
    </row>
    <row r="3438" spans="22:22" x14ac:dyDescent="0.2">
      <c r="V3438" s="8"/>
    </row>
    <row r="3439" spans="22:22" x14ac:dyDescent="0.2">
      <c r="V3439" s="8"/>
    </row>
    <row r="3440" spans="22:22" x14ac:dyDescent="0.2">
      <c r="V3440" s="8"/>
    </row>
    <row r="3441" spans="22:22" x14ac:dyDescent="0.2">
      <c r="V3441" s="8"/>
    </row>
    <row r="3442" spans="22:22" x14ac:dyDescent="0.2">
      <c r="V3442" s="8"/>
    </row>
    <row r="3443" spans="22:22" x14ac:dyDescent="0.2">
      <c r="V3443" s="8"/>
    </row>
    <row r="3444" spans="22:22" x14ac:dyDescent="0.2">
      <c r="V3444" s="8"/>
    </row>
    <row r="3445" spans="22:22" x14ac:dyDescent="0.2">
      <c r="V3445" s="8"/>
    </row>
    <row r="3446" spans="22:22" x14ac:dyDescent="0.2">
      <c r="V3446" s="8"/>
    </row>
    <row r="3447" spans="22:22" x14ac:dyDescent="0.2">
      <c r="V3447" s="8"/>
    </row>
    <row r="3448" spans="22:22" x14ac:dyDescent="0.2">
      <c r="V3448" s="8"/>
    </row>
    <row r="3449" spans="22:22" x14ac:dyDescent="0.2">
      <c r="V3449" s="8"/>
    </row>
    <row r="3450" spans="22:22" x14ac:dyDescent="0.2">
      <c r="V3450" s="8"/>
    </row>
    <row r="3451" spans="22:22" x14ac:dyDescent="0.2">
      <c r="V3451" s="8"/>
    </row>
    <row r="3452" spans="22:22" x14ac:dyDescent="0.2">
      <c r="V3452" s="8"/>
    </row>
    <row r="3453" spans="22:22" x14ac:dyDescent="0.2">
      <c r="V3453" s="8"/>
    </row>
    <row r="3454" spans="22:22" x14ac:dyDescent="0.2">
      <c r="V3454" s="8"/>
    </row>
    <row r="3455" spans="22:22" x14ac:dyDescent="0.2">
      <c r="V3455" s="8"/>
    </row>
    <row r="3456" spans="22:22" x14ac:dyDescent="0.2">
      <c r="V3456" s="8"/>
    </row>
    <row r="3457" spans="22:22" x14ac:dyDescent="0.2">
      <c r="V3457" s="8"/>
    </row>
    <row r="3458" spans="22:22" x14ac:dyDescent="0.2">
      <c r="V3458" s="8"/>
    </row>
    <row r="3459" spans="22:22" x14ac:dyDescent="0.2">
      <c r="V3459" s="8"/>
    </row>
    <row r="3460" spans="22:22" x14ac:dyDescent="0.2">
      <c r="V3460" s="8"/>
    </row>
    <row r="3461" spans="22:22" x14ac:dyDescent="0.2">
      <c r="V3461" s="8"/>
    </row>
    <row r="3462" spans="22:22" x14ac:dyDescent="0.2">
      <c r="V3462" s="8"/>
    </row>
    <row r="3463" spans="22:22" x14ac:dyDescent="0.2">
      <c r="V3463" s="8"/>
    </row>
    <row r="3464" spans="22:22" x14ac:dyDescent="0.2">
      <c r="V3464" s="8"/>
    </row>
    <row r="3465" spans="22:22" x14ac:dyDescent="0.2">
      <c r="V3465" s="8"/>
    </row>
    <row r="3466" spans="22:22" x14ac:dyDescent="0.2">
      <c r="V3466" s="8"/>
    </row>
    <row r="3467" spans="22:22" x14ac:dyDescent="0.2">
      <c r="V3467" s="8"/>
    </row>
    <row r="3468" spans="22:22" x14ac:dyDescent="0.2">
      <c r="V3468" s="8"/>
    </row>
    <row r="3469" spans="22:22" x14ac:dyDescent="0.2">
      <c r="V3469" s="8"/>
    </row>
    <row r="3470" spans="22:22" x14ac:dyDescent="0.2">
      <c r="V3470" s="8"/>
    </row>
    <row r="3471" spans="22:22" x14ac:dyDescent="0.2">
      <c r="V3471" s="8"/>
    </row>
    <row r="3472" spans="22:22" x14ac:dyDescent="0.2">
      <c r="V3472" s="8"/>
    </row>
    <row r="3473" spans="22:22" x14ac:dyDescent="0.2">
      <c r="V3473" s="8"/>
    </row>
    <row r="3474" spans="22:22" x14ac:dyDescent="0.2">
      <c r="V3474" s="8"/>
    </row>
    <row r="3475" spans="22:22" x14ac:dyDescent="0.2">
      <c r="V3475" s="8"/>
    </row>
    <row r="3476" spans="22:22" x14ac:dyDescent="0.2">
      <c r="V3476" s="8"/>
    </row>
    <row r="3477" spans="22:22" x14ac:dyDescent="0.2">
      <c r="V3477" s="8"/>
    </row>
    <row r="3478" spans="22:22" x14ac:dyDescent="0.2">
      <c r="V3478" s="8"/>
    </row>
    <row r="3479" spans="22:22" x14ac:dyDescent="0.2">
      <c r="V3479" s="8"/>
    </row>
    <row r="3480" spans="22:22" x14ac:dyDescent="0.2">
      <c r="V3480" s="8"/>
    </row>
    <row r="3481" spans="22:22" x14ac:dyDescent="0.2">
      <c r="V3481" s="8"/>
    </row>
    <row r="3482" spans="22:22" x14ac:dyDescent="0.2">
      <c r="V3482" s="8"/>
    </row>
    <row r="3483" spans="22:22" x14ac:dyDescent="0.2">
      <c r="V3483" s="8"/>
    </row>
    <row r="3484" spans="22:22" x14ac:dyDescent="0.2">
      <c r="V3484" s="8"/>
    </row>
    <row r="3485" spans="22:22" x14ac:dyDescent="0.2">
      <c r="V3485" s="8"/>
    </row>
    <row r="3486" spans="22:22" x14ac:dyDescent="0.2">
      <c r="V3486" s="8"/>
    </row>
    <row r="3487" spans="22:22" x14ac:dyDescent="0.2">
      <c r="V3487" s="8"/>
    </row>
    <row r="3488" spans="22:22" x14ac:dyDescent="0.2">
      <c r="V3488" s="8"/>
    </row>
    <row r="3489" spans="22:22" x14ac:dyDescent="0.2">
      <c r="V3489" s="8"/>
    </row>
    <row r="3490" spans="22:22" x14ac:dyDescent="0.2">
      <c r="V3490" s="8"/>
    </row>
    <row r="3491" spans="22:22" x14ac:dyDescent="0.2">
      <c r="V3491" s="8"/>
    </row>
    <row r="3492" spans="22:22" x14ac:dyDescent="0.2">
      <c r="V3492" s="8"/>
    </row>
    <row r="3493" spans="22:22" x14ac:dyDescent="0.2">
      <c r="V3493" s="8"/>
    </row>
    <row r="3494" spans="22:22" x14ac:dyDescent="0.2">
      <c r="V3494" s="8"/>
    </row>
    <row r="3495" spans="22:22" x14ac:dyDescent="0.2">
      <c r="V3495" s="8"/>
    </row>
    <row r="3496" spans="22:22" x14ac:dyDescent="0.2">
      <c r="V3496" s="8"/>
    </row>
    <row r="3497" spans="22:22" x14ac:dyDescent="0.2">
      <c r="V3497" s="8"/>
    </row>
    <row r="3498" spans="22:22" x14ac:dyDescent="0.2">
      <c r="V3498" s="8"/>
    </row>
    <row r="3499" spans="22:22" x14ac:dyDescent="0.2">
      <c r="V3499" s="8"/>
    </row>
    <row r="3500" spans="22:22" x14ac:dyDescent="0.2">
      <c r="V3500" s="8"/>
    </row>
    <row r="3501" spans="22:22" x14ac:dyDescent="0.2">
      <c r="V3501" s="8"/>
    </row>
    <row r="3502" spans="22:22" x14ac:dyDescent="0.2">
      <c r="V3502" s="8"/>
    </row>
    <row r="3503" spans="22:22" x14ac:dyDescent="0.2">
      <c r="V3503" s="8"/>
    </row>
    <row r="3504" spans="22:22" x14ac:dyDescent="0.2">
      <c r="V3504" s="8"/>
    </row>
    <row r="3505" spans="22:22" x14ac:dyDescent="0.2">
      <c r="V3505" s="8"/>
    </row>
    <row r="3506" spans="22:22" x14ac:dyDescent="0.2">
      <c r="V3506" s="8"/>
    </row>
    <row r="3507" spans="22:22" x14ac:dyDescent="0.2">
      <c r="V3507" s="8"/>
    </row>
    <row r="3508" spans="22:22" x14ac:dyDescent="0.2">
      <c r="V3508" s="8"/>
    </row>
    <row r="3509" spans="22:22" x14ac:dyDescent="0.2">
      <c r="V3509" s="8"/>
    </row>
    <row r="3510" spans="22:22" x14ac:dyDescent="0.2">
      <c r="V3510" s="8"/>
    </row>
    <row r="3511" spans="22:22" x14ac:dyDescent="0.2">
      <c r="V3511" s="8"/>
    </row>
    <row r="3512" spans="22:22" x14ac:dyDescent="0.2">
      <c r="V3512" s="8"/>
    </row>
    <row r="3513" spans="22:22" x14ac:dyDescent="0.2">
      <c r="V3513" s="8"/>
    </row>
    <row r="3514" spans="22:22" x14ac:dyDescent="0.2">
      <c r="V3514" s="8"/>
    </row>
    <row r="3515" spans="22:22" x14ac:dyDescent="0.2">
      <c r="V3515" s="8"/>
    </row>
    <row r="3516" spans="22:22" x14ac:dyDescent="0.2">
      <c r="V3516" s="8"/>
    </row>
    <row r="3517" spans="22:22" x14ac:dyDescent="0.2">
      <c r="V3517" s="8"/>
    </row>
    <row r="3518" spans="22:22" x14ac:dyDescent="0.2">
      <c r="V3518" s="8"/>
    </row>
    <row r="3519" spans="22:22" x14ac:dyDescent="0.2">
      <c r="V3519" s="8"/>
    </row>
    <row r="3520" spans="22:22" x14ac:dyDescent="0.2">
      <c r="V3520" s="8"/>
    </row>
    <row r="3521" spans="22:22" x14ac:dyDescent="0.2">
      <c r="V3521" s="8"/>
    </row>
    <row r="3522" spans="22:22" x14ac:dyDescent="0.2">
      <c r="V3522" s="8"/>
    </row>
    <row r="3523" spans="22:22" x14ac:dyDescent="0.2">
      <c r="V3523" s="8"/>
    </row>
    <row r="3524" spans="22:22" x14ac:dyDescent="0.2">
      <c r="V3524" s="8"/>
    </row>
    <row r="3525" spans="22:22" x14ac:dyDescent="0.2">
      <c r="V3525" s="8"/>
    </row>
    <row r="3526" spans="22:22" x14ac:dyDescent="0.2">
      <c r="V3526" s="8"/>
    </row>
    <row r="3527" spans="22:22" x14ac:dyDescent="0.2">
      <c r="V3527" s="8"/>
    </row>
    <row r="3528" spans="22:22" x14ac:dyDescent="0.2">
      <c r="V3528" s="8"/>
    </row>
    <row r="3529" spans="22:22" x14ac:dyDescent="0.2">
      <c r="V3529" s="8"/>
    </row>
    <row r="3530" spans="22:22" x14ac:dyDescent="0.2">
      <c r="V3530" s="8"/>
    </row>
    <row r="3531" spans="22:22" x14ac:dyDescent="0.2">
      <c r="V3531" s="8"/>
    </row>
    <row r="3532" spans="22:22" x14ac:dyDescent="0.2">
      <c r="V3532" s="8"/>
    </row>
    <row r="3533" spans="22:22" x14ac:dyDescent="0.2">
      <c r="V3533" s="8"/>
    </row>
    <row r="3534" spans="22:22" x14ac:dyDescent="0.2">
      <c r="V3534" s="8"/>
    </row>
    <row r="3535" spans="22:22" x14ac:dyDescent="0.2">
      <c r="V3535" s="8"/>
    </row>
    <row r="3536" spans="22:22" x14ac:dyDescent="0.2">
      <c r="V3536" s="8"/>
    </row>
    <row r="3537" spans="22:22" x14ac:dyDescent="0.2">
      <c r="V3537" s="8"/>
    </row>
    <row r="3538" spans="22:22" x14ac:dyDescent="0.2">
      <c r="V3538" s="8"/>
    </row>
    <row r="3539" spans="22:22" x14ac:dyDescent="0.2">
      <c r="V3539" s="8"/>
    </row>
    <row r="3540" spans="22:22" x14ac:dyDescent="0.2">
      <c r="V3540" s="8"/>
    </row>
    <row r="3541" spans="22:22" x14ac:dyDescent="0.2">
      <c r="V3541" s="8"/>
    </row>
    <row r="3542" spans="22:22" x14ac:dyDescent="0.2">
      <c r="V3542" s="8"/>
    </row>
    <row r="3543" spans="22:22" x14ac:dyDescent="0.2">
      <c r="V3543" s="8"/>
    </row>
    <row r="3544" spans="22:22" x14ac:dyDescent="0.2">
      <c r="V3544" s="8"/>
    </row>
    <row r="3545" spans="22:22" x14ac:dyDescent="0.2">
      <c r="V3545" s="8"/>
    </row>
    <row r="3546" spans="22:22" x14ac:dyDescent="0.2">
      <c r="V3546" s="8"/>
    </row>
    <row r="3547" spans="22:22" x14ac:dyDescent="0.2">
      <c r="V3547" s="8"/>
    </row>
    <row r="3548" spans="22:22" x14ac:dyDescent="0.2">
      <c r="V3548" s="8"/>
    </row>
    <row r="3549" spans="22:22" x14ac:dyDescent="0.2">
      <c r="V3549" s="8"/>
    </row>
    <row r="3550" spans="22:22" x14ac:dyDescent="0.2">
      <c r="V3550" s="8"/>
    </row>
    <row r="3551" spans="22:22" x14ac:dyDescent="0.2">
      <c r="V3551" s="8"/>
    </row>
    <row r="3552" spans="22:22" x14ac:dyDescent="0.2">
      <c r="V3552" s="8"/>
    </row>
    <row r="3553" spans="22:22" x14ac:dyDescent="0.2">
      <c r="V3553" s="8"/>
    </row>
    <row r="3554" spans="22:22" x14ac:dyDescent="0.2">
      <c r="V3554" s="8"/>
    </row>
    <row r="3555" spans="22:22" x14ac:dyDescent="0.2">
      <c r="V3555" s="8"/>
    </row>
    <row r="3556" spans="22:22" x14ac:dyDescent="0.2">
      <c r="V3556" s="8"/>
    </row>
    <row r="3557" spans="22:22" x14ac:dyDescent="0.2">
      <c r="V3557" s="8"/>
    </row>
    <row r="3558" spans="22:22" x14ac:dyDescent="0.2">
      <c r="V3558" s="8"/>
    </row>
    <row r="3559" spans="22:22" x14ac:dyDescent="0.2">
      <c r="V3559" s="8"/>
    </row>
    <row r="3560" spans="22:22" x14ac:dyDescent="0.2">
      <c r="V3560" s="8"/>
    </row>
    <row r="3561" spans="22:22" x14ac:dyDescent="0.2">
      <c r="V3561" s="8"/>
    </row>
    <row r="3562" spans="22:22" x14ac:dyDescent="0.2">
      <c r="V3562" s="8"/>
    </row>
    <row r="3563" spans="22:22" x14ac:dyDescent="0.2">
      <c r="V3563" s="8"/>
    </row>
    <row r="3564" spans="22:22" x14ac:dyDescent="0.2">
      <c r="V3564" s="8"/>
    </row>
    <row r="3565" spans="22:22" x14ac:dyDescent="0.2">
      <c r="V3565" s="8"/>
    </row>
    <row r="3566" spans="22:22" x14ac:dyDescent="0.2">
      <c r="V3566" s="8"/>
    </row>
    <row r="3567" spans="22:22" x14ac:dyDescent="0.2">
      <c r="V3567" s="8"/>
    </row>
    <row r="3568" spans="22:22" x14ac:dyDescent="0.2">
      <c r="V3568" s="8"/>
    </row>
    <row r="3569" spans="22:22" x14ac:dyDescent="0.2">
      <c r="V3569" s="8"/>
    </row>
    <row r="3570" spans="22:22" x14ac:dyDescent="0.2">
      <c r="V3570" s="8"/>
    </row>
    <row r="3571" spans="22:22" x14ac:dyDescent="0.2">
      <c r="V3571" s="8"/>
    </row>
    <row r="3572" spans="22:22" x14ac:dyDescent="0.2">
      <c r="V3572" s="8"/>
    </row>
    <row r="3573" spans="22:22" x14ac:dyDescent="0.2">
      <c r="V3573" s="8"/>
    </row>
    <row r="3574" spans="22:22" x14ac:dyDescent="0.2">
      <c r="V3574" s="8"/>
    </row>
    <row r="3575" spans="22:22" x14ac:dyDescent="0.2">
      <c r="V3575" s="8"/>
    </row>
    <row r="3576" spans="22:22" x14ac:dyDescent="0.2">
      <c r="V3576" s="8"/>
    </row>
    <row r="3577" spans="22:22" x14ac:dyDescent="0.2">
      <c r="V3577" s="8"/>
    </row>
    <row r="3578" spans="22:22" x14ac:dyDescent="0.2">
      <c r="V3578" s="8"/>
    </row>
    <row r="3579" spans="22:22" x14ac:dyDescent="0.2">
      <c r="V3579" s="8"/>
    </row>
    <row r="3580" spans="22:22" x14ac:dyDescent="0.2">
      <c r="V3580" s="8"/>
    </row>
    <row r="3581" spans="22:22" x14ac:dyDescent="0.2">
      <c r="V3581" s="8"/>
    </row>
    <row r="3582" spans="22:22" x14ac:dyDescent="0.2">
      <c r="V3582" s="8"/>
    </row>
    <row r="3583" spans="22:22" x14ac:dyDescent="0.2">
      <c r="V3583" s="8"/>
    </row>
    <row r="3584" spans="22:22" x14ac:dyDescent="0.2">
      <c r="V3584" s="8"/>
    </row>
    <row r="3585" spans="22:22" x14ac:dyDescent="0.2">
      <c r="V3585" s="8"/>
    </row>
    <row r="3586" spans="22:22" x14ac:dyDescent="0.2">
      <c r="V3586" s="8"/>
    </row>
    <row r="3587" spans="22:22" x14ac:dyDescent="0.2">
      <c r="V3587" s="8"/>
    </row>
    <row r="3588" spans="22:22" x14ac:dyDescent="0.2">
      <c r="V3588" s="8"/>
    </row>
    <row r="3589" spans="22:22" x14ac:dyDescent="0.2">
      <c r="V3589" s="8"/>
    </row>
    <row r="3590" spans="22:22" x14ac:dyDescent="0.2">
      <c r="V3590" s="8"/>
    </row>
    <row r="3591" spans="22:22" x14ac:dyDescent="0.2">
      <c r="V3591" s="8"/>
    </row>
    <row r="3592" spans="22:22" x14ac:dyDescent="0.2">
      <c r="V3592" s="8"/>
    </row>
    <row r="3593" spans="22:22" x14ac:dyDescent="0.2">
      <c r="V3593" s="8"/>
    </row>
    <row r="3594" spans="22:22" x14ac:dyDescent="0.2">
      <c r="V3594" s="8"/>
    </row>
    <row r="3595" spans="22:22" x14ac:dyDescent="0.2">
      <c r="V3595" s="8"/>
    </row>
    <row r="3596" spans="22:22" x14ac:dyDescent="0.2">
      <c r="V3596" s="8"/>
    </row>
    <row r="3597" spans="22:22" x14ac:dyDescent="0.2">
      <c r="V3597" s="8"/>
    </row>
    <row r="3598" spans="22:22" x14ac:dyDescent="0.2">
      <c r="V3598" s="8"/>
    </row>
    <row r="3599" spans="22:22" x14ac:dyDescent="0.2">
      <c r="V3599" s="8"/>
    </row>
    <row r="3600" spans="22:22" x14ac:dyDescent="0.2">
      <c r="V3600" s="8"/>
    </row>
    <row r="3601" spans="22:22" x14ac:dyDescent="0.2">
      <c r="V3601" s="8"/>
    </row>
    <row r="3602" spans="22:22" x14ac:dyDescent="0.2">
      <c r="V3602" s="8"/>
    </row>
    <row r="3603" spans="22:22" x14ac:dyDescent="0.2">
      <c r="V3603" s="8"/>
    </row>
    <row r="3604" spans="22:22" x14ac:dyDescent="0.2">
      <c r="V3604" s="8"/>
    </row>
    <row r="3605" spans="22:22" x14ac:dyDescent="0.2">
      <c r="V3605" s="8"/>
    </row>
    <row r="3606" spans="22:22" x14ac:dyDescent="0.2">
      <c r="V3606" s="8"/>
    </row>
    <row r="3607" spans="22:22" x14ac:dyDescent="0.2">
      <c r="V3607" s="8"/>
    </row>
    <row r="3608" spans="22:22" x14ac:dyDescent="0.2">
      <c r="V3608" s="8"/>
    </row>
    <row r="3609" spans="22:22" x14ac:dyDescent="0.2">
      <c r="V3609" s="8"/>
    </row>
    <row r="3610" spans="22:22" x14ac:dyDescent="0.2">
      <c r="V3610" s="8"/>
    </row>
    <row r="3611" spans="22:22" x14ac:dyDescent="0.2">
      <c r="V3611" s="8"/>
    </row>
    <row r="3612" spans="22:22" x14ac:dyDescent="0.2">
      <c r="V3612" s="8"/>
    </row>
    <row r="3613" spans="22:22" x14ac:dyDescent="0.2">
      <c r="V3613" s="8"/>
    </row>
    <row r="3614" spans="22:22" x14ac:dyDescent="0.2">
      <c r="V3614" s="8"/>
    </row>
    <row r="3615" spans="22:22" x14ac:dyDescent="0.2">
      <c r="V3615" s="8"/>
    </row>
    <row r="3616" spans="22:22" x14ac:dyDescent="0.2">
      <c r="V3616" s="8"/>
    </row>
    <row r="3617" spans="22:22" x14ac:dyDescent="0.2">
      <c r="V3617" s="8"/>
    </row>
    <row r="3618" spans="22:22" x14ac:dyDescent="0.2">
      <c r="V3618" s="8"/>
    </row>
    <row r="3619" spans="22:22" x14ac:dyDescent="0.2">
      <c r="V3619" s="8"/>
    </row>
    <row r="3620" spans="22:22" x14ac:dyDescent="0.2">
      <c r="V3620" s="8"/>
    </row>
    <row r="3621" spans="22:22" x14ac:dyDescent="0.2">
      <c r="V3621" s="8"/>
    </row>
    <row r="3622" spans="22:22" x14ac:dyDescent="0.2">
      <c r="V3622" s="8"/>
    </row>
    <row r="3623" spans="22:22" x14ac:dyDescent="0.2">
      <c r="V3623" s="8"/>
    </row>
    <row r="3624" spans="22:22" x14ac:dyDescent="0.2">
      <c r="V3624" s="8"/>
    </row>
    <row r="3625" spans="22:22" x14ac:dyDescent="0.2">
      <c r="V3625" s="8"/>
    </row>
    <row r="3626" spans="22:22" x14ac:dyDescent="0.2">
      <c r="V3626" s="8"/>
    </row>
    <row r="3627" spans="22:22" x14ac:dyDescent="0.2">
      <c r="V3627" s="8"/>
    </row>
    <row r="3628" spans="22:22" x14ac:dyDescent="0.2">
      <c r="V3628" s="8"/>
    </row>
    <row r="3629" spans="22:22" x14ac:dyDescent="0.2">
      <c r="V3629" s="8"/>
    </row>
    <row r="3630" spans="22:22" x14ac:dyDescent="0.2">
      <c r="V3630" s="8"/>
    </row>
    <row r="3631" spans="22:22" x14ac:dyDescent="0.2">
      <c r="V3631" s="8"/>
    </row>
    <row r="3632" spans="22:22" x14ac:dyDescent="0.2">
      <c r="V3632" s="8"/>
    </row>
    <row r="3633" spans="22:22" x14ac:dyDescent="0.2">
      <c r="V3633" s="8"/>
    </row>
    <row r="3634" spans="22:22" x14ac:dyDescent="0.2">
      <c r="V3634" s="8"/>
    </row>
    <row r="3635" spans="22:22" x14ac:dyDescent="0.2">
      <c r="V3635" s="8"/>
    </row>
    <row r="3636" spans="22:22" x14ac:dyDescent="0.2">
      <c r="V3636" s="8"/>
    </row>
    <row r="3637" spans="22:22" x14ac:dyDescent="0.2">
      <c r="V3637" s="8"/>
    </row>
    <row r="3638" spans="22:22" x14ac:dyDescent="0.2">
      <c r="V3638" s="8"/>
    </row>
    <row r="3639" spans="22:22" x14ac:dyDescent="0.2">
      <c r="V3639" s="8"/>
    </row>
    <row r="3640" spans="22:22" x14ac:dyDescent="0.2">
      <c r="V3640" s="8"/>
    </row>
    <row r="3641" spans="22:22" x14ac:dyDescent="0.2">
      <c r="V3641" s="8"/>
    </row>
    <row r="3642" spans="22:22" x14ac:dyDescent="0.2">
      <c r="V3642" s="8"/>
    </row>
    <row r="3643" spans="22:22" x14ac:dyDescent="0.2">
      <c r="V3643" s="8"/>
    </row>
    <row r="3644" spans="22:22" x14ac:dyDescent="0.2">
      <c r="V3644" s="8"/>
    </row>
    <row r="3645" spans="22:22" x14ac:dyDescent="0.2">
      <c r="V3645" s="8"/>
    </row>
    <row r="3646" spans="22:22" x14ac:dyDescent="0.2">
      <c r="V3646" s="8"/>
    </row>
    <row r="3647" spans="22:22" x14ac:dyDescent="0.2">
      <c r="V3647" s="8"/>
    </row>
    <row r="3648" spans="22:22" x14ac:dyDescent="0.2">
      <c r="V3648" s="8"/>
    </row>
    <row r="3649" spans="22:22" x14ac:dyDescent="0.2">
      <c r="V3649" s="8"/>
    </row>
    <row r="3650" spans="22:22" x14ac:dyDescent="0.2">
      <c r="V3650" s="8"/>
    </row>
    <row r="3651" spans="22:22" x14ac:dyDescent="0.2">
      <c r="V3651" s="8"/>
    </row>
    <row r="3652" spans="22:22" x14ac:dyDescent="0.2">
      <c r="V3652" s="8"/>
    </row>
    <row r="3653" spans="22:22" x14ac:dyDescent="0.2">
      <c r="V3653" s="8"/>
    </row>
    <row r="3654" spans="22:22" x14ac:dyDescent="0.2">
      <c r="V3654" s="8"/>
    </row>
    <row r="3655" spans="22:22" x14ac:dyDescent="0.2">
      <c r="V3655" s="8"/>
    </row>
    <row r="3656" spans="22:22" x14ac:dyDescent="0.2">
      <c r="V3656" s="8"/>
    </row>
    <row r="3657" spans="22:22" x14ac:dyDescent="0.2">
      <c r="V3657" s="8"/>
    </row>
    <row r="3658" spans="22:22" x14ac:dyDescent="0.2">
      <c r="V3658" s="8"/>
    </row>
    <row r="3659" spans="22:22" x14ac:dyDescent="0.2">
      <c r="V3659" s="8"/>
    </row>
    <row r="3660" spans="22:22" x14ac:dyDescent="0.2">
      <c r="V3660" s="8"/>
    </row>
    <row r="3661" spans="22:22" x14ac:dyDescent="0.2">
      <c r="V3661" s="8"/>
    </row>
    <row r="3662" spans="22:22" x14ac:dyDescent="0.2">
      <c r="V3662" s="8"/>
    </row>
    <row r="3663" spans="22:22" x14ac:dyDescent="0.2">
      <c r="V3663" s="8"/>
    </row>
    <row r="3664" spans="22:22" x14ac:dyDescent="0.2">
      <c r="V3664" s="8"/>
    </row>
    <row r="3665" spans="22:22" x14ac:dyDescent="0.2">
      <c r="V3665" s="8"/>
    </row>
    <row r="3666" spans="22:22" x14ac:dyDescent="0.2">
      <c r="V3666" s="8"/>
    </row>
    <row r="3667" spans="22:22" x14ac:dyDescent="0.2">
      <c r="V3667" s="8"/>
    </row>
    <row r="3668" spans="22:22" x14ac:dyDescent="0.2">
      <c r="V3668" s="8"/>
    </row>
    <row r="3669" spans="22:22" x14ac:dyDescent="0.2">
      <c r="V3669" s="8"/>
    </row>
    <row r="3670" spans="22:22" x14ac:dyDescent="0.2">
      <c r="V3670" s="8"/>
    </row>
    <row r="3671" spans="22:22" x14ac:dyDescent="0.2">
      <c r="V3671" s="8"/>
    </row>
    <row r="3672" spans="22:22" x14ac:dyDescent="0.2">
      <c r="V3672" s="8"/>
    </row>
    <row r="3673" spans="22:22" x14ac:dyDescent="0.2">
      <c r="V3673" s="8"/>
    </row>
    <row r="3674" spans="22:22" x14ac:dyDescent="0.2">
      <c r="V3674" s="8"/>
    </row>
    <row r="3675" spans="22:22" x14ac:dyDescent="0.2">
      <c r="V3675" s="8"/>
    </row>
    <row r="3676" spans="22:22" x14ac:dyDescent="0.2">
      <c r="V3676" s="8"/>
    </row>
    <row r="3677" spans="22:22" x14ac:dyDescent="0.2">
      <c r="V3677" s="8"/>
    </row>
    <row r="3678" spans="22:22" x14ac:dyDescent="0.2">
      <c r="V3678" s="8"/>
    </row>
    <row r="3679" spans="22:22" x14ac:dyDescent="0.2">
      <c r="V3679" s="8"/>
    </row>
    <row r="3680" spans="22:22" x14ac:dyDescent="0.2">
      <c r="V3680" s="8"/>
    </row>
    <row r="3681" spans="22:22" x14ac:dyDescent="0.2">
      <c r="V3681" s="8"/>
    </row>
    <row r="3682" spans="22:22" x14ac:dyDescent="0.2">
      <c r="V3682" s="8"/>
    </row>
    <row r="3683" spans="22:22" x14ac:dyDescent="0.2">
      <c r="V3683" s="8"/>
    </row>
    <row r="3684" spans="22:22" x14ac:dyDescent="0.2">
      <c r="V3684" s="8"/>
    </row>
    <row r="3685" spans="22:22" x14ac:dyDescent="0.2">
      <c r="V3685" s="8"/>
    </row>
    <row r="3686" spans="22:22" x14ac:dyDescent="0.2">
      <c r="V3686" s="8"/>
    </row>
    <row r="3687" spans="22:22" x14ac:dyDescent="0.2">
      <c r="V3687" s="8"/>
    </row>
    <row r="3688" spans="22:22" x14ac:dyDescent="0.2">
      <c r="V3688" s="8"/>
    </row>
    <row r="3689" spans="22:22" x14ac:dyDescent="0.2">
      <c r="V3689" s="8"/>
    </row>
    <row r="3690" spans="22:22" x14ac:dyDescent="0.2">
      <c r="V3690" s="8"/>
    </row>
    <row r="3691" spans="22:22" x14ac:dyDescent="0.2">
      <c r="V3691" s="8"/>
    </row>
    <row r="3692" spans="22:22" x14ac:dyDescent="0.2">
      <c r="V3692" s="8"/>
    </row>
    <row r="3693" spans="22:22" x14ac:dyDescent="0.2">
      <c r="V3693" s="8"/>
    </row>
    <row r="3694" spans="22:22" x14ac:dyDescent="0.2">
      <c r="V3694" s="8"/>
    </row>
    <row r="3695" spans="22:22" x14ac:dyDescent="0.2">
      <c r="V3695" s="8"/>
    </row>
    <row r="3696" spans="22:22" x14ac:dyDescent="0.2">
      <c r="V3696" s="8"/>
    </row>
    <row r="3697" spans="22:22" x14ac:dyDescent="0.2">
      <c r="V3697" s="8"/>
    </row>
    <row r="3698" spans="22:22" x14ac:dyDescent="0.2">
      <c r="V3698" s="8"/>
    </row>
    <row r="3699" spans="22:22" x14ac:dyDescent="0.2">
      <c r="V3699" s="8"/>
    </row>
    <row r="3700" spans="22:22" x14ac:dyDescent="0.2">
      <c r="V3700" s="8"/>
    </row>
    <row r="3701" spans="22:22" x14ac:dyDescent="0.2">
      <c r="V3701" s="8"/>
    </row>
    <row r="3702" spans="22:22" x14ac:dyDescent="0.2">
      <c r="V3702" s="8"/>
    </row>
    <row r="3703" spans="22:22" x14ac:dyDescent="0.2">
      <c r="V3703" s="8"/>
    </row>
    <row r="3704" spans="22:22" x14ac:dyDescent="0.2">
      <c r="V3704" s="8"/>
    </row>
    <row r="3705" spans="22:22" x14ac:dyDescent="0.2">
      <c r="V3705" s="8"/>
    </row>
    <row r="3706" spans="22:22" x14ac:dyDescent="0.2">
      <c r="V3706" s="8"/>
    </row>
    <row r="3707" spans="22:22" x14ac:dyDescent="0.2">
      <c r="V3707" s="8"/>
    </row>
    <row r="3708" spans="22:22" x14ac:dyDescent="0.2">
      <c r="V3708" s="8"/>
    </row>
    <row r="3709" spans="22:22" x14ac:dyDescent="0.2">
      <c r="V3709" s="8"/>
    </row>
    <row r="3710" spans="22:22" x14ac:dyDescent="0.2">
      <c r="V3710" s="8"/>
    </row>
    <row r="3711" spans="22:22" x14ac:dyDescent="0.2">
      <c r="V3711" s="8"/>
    </row>
    <row r="3712" spans="22:22" x14ac:dyDescent="0.2">
      <c r="V3712" s="8"/>
    </row>
    <row r="3713" spans="22:22" x14ac:dyDescent="0.2">
      <c r="V3713" s="8"/>
    </row>
    <row r="3714" spans="22:22" x14ac:dyDescent="0.2">
      <c r="V3714" s="8"/>
    </row>
    <row r="3715" spans="22:22" x14ac:dyDescent="0.2">
      <c r="V3715" s="8"/>
    </row>
    <row r="3716" spans="22:22" x14ac:dyDescent="0.2">
      <c r="V3716" s="8"/>
    </row>
    <row r="3717" spans="22:22" x14ac:dyDescent="0.2">
      <c r="V3717" s="8"/>
    </row>
    <row r="3718" spans="22:22" x14ac:dyDescent="0.2">
      <c r="V3718" s="8"/>
    </row>
    <row r="3719" spans="22:22" x14ac:dyDescent="0.2">
      <c r="V3719" s="8"/>
    </row>
    <row r="3720" spans="22:22" x14ac:dyDescent="0.2">
      <c r="V3720" s="8"/>
    </row>
    <row r="3721" spans="22:22" x14ac:dyDescent="0.2">
      <c r="V3721" s="8"/>
    </row>
    <row r="3722" spans="22:22" x14ac:dyDescent="0.2">
      <c r="V3722" s="8"/>
    </row>
    <row r="3723" spans="22:22" x14ac:dyDescent="0.2">
      <c r="V3723" s="8"/>
    </row>
    <row r="3724" spans="22:22" x14ac:dyDescent="0.2">
      <c r="V3724" s="8"/>
    </row>
    <row r="3725" spans="22:22" x14ac:dyDescent="0.2">
      <c r="V3725" s="8"/>
    </row>
    <row r="3726" spans="22:22" x14ac:dyDescent="0.2">
      <c r="V3726" s="8"/>
    </row>
    <row r="3727" spans="22:22" x14ac:dyDescent="0.2">
      <c r="V3727" s="8"/>
    </row>
    <row r="3728" spans="22:22" x14ac:dyDescent="0.2">
      <c r="V3728" s="8"/>
    </row>
    <row r="3729" spans="22:22" x14ac:dyDescent="0.2">
      <c r="V3729" s="8"/>
    </row>
    <row r="3730" spans="22:22" x14ac:dyDescent="0.2">
      <c r="V3730" s="8"/>
    </row>
    <row r="3731" spans="22:22" x14ac:dyDescent="0.2">
      <c r="V3731" s="8"/>
    </row>
    <row r="3732" spans="22:22" x14ac:dyDescent="0.2">
      <c r="V3732" s="8"/>
    </row>
    <row r="3733" spans="22:22" x14ac:dyDescent="0.2">
      <c r="V3733" s="8"/>
    </row>
    <row r="3734" spans="22:22" x14ac:dyDescent="0.2">
      <c r="V3734" s="8"/>
    </row>
    <row r="3735" spans="22:22" x14ac:dyDescent="0.2">
      <c r="V3735" s="8"/>
    </row>
    <row r="3736" spans="22:22" x14ac:dyDescent="0.2">
      <c r="V3736" s="8"/>
    </row>
    <row r="3737" spans="22:22" x14ac:dyDescent="0.2">
      <c r="V3737" s="8"/>
    </row>
    <row r="3738" spans="22:22" x14ac:dyDescent="0.2">
      <c r="V3738" s="8"/>
    </row>
    <row r="3739" spans="22:22" x14ac:dyDescent="0.2">
      <c r="V3739" s="8"/>
    </row>
    <row r="3740" spans="22:22" x14ac:dyDescent="0.2">
      <c r="V3740" s="8"/>
    </row>
    <row r="3741" spans="22:22" x14ac:dyDescent="0.2">
      <c r="V3741" s="8"/>
    </row>
    <row r="3742" spans="22:22" x14ac:dyDescent="0.2">
      <c r="V3742" s="8"/>
    </row>
    <row r="3743" spans="22:22" x14ac:dyDescent="0.2">
      <c r="V3743" s="8"/>
    </row>
    <row r="3744" spans="22:22" x14ac:dyDescent="0.2">
      <c r="V3744" s="8"/>
    </row>
    <row r="3745" spans="22:22" x14ac:dyDescent="0.2">
      <c r="V3745" s="8"/>
    </row>
    <row r="3746" spans="22:22" x14ac:dyDescent="0.2">
      <c r="V3746" s="8"/>
    </row>
    <row r="3747" spans="22:22" x14ac:dyDescent="0.2">
      <c r="V3747" s="8"/>
    </row>
    <row r="3748" spans="22:22" x14ac:dyDescent="0.2">
      <c r="V3748" s="8"/>
    </row>
    <row r="3749" spans="22:22" x14ac:dyDescent="0.2">
      <c r="V3749" s="8"/>
    </row>
    <row r="3750" spans="22:22" x14ac:dyDescent="0.2">
      <c r="V3750" s="8"/>
    </row>
    <row r="3751" spans="22:22" x14ac:dyDescent="0.2">
      <c r="V3751" s="8"/>
    </row>
    <row r="3752" spans="22:22" x14ac:dyDescent="0.2">
      <c r="V3752" s="8"/>
    </row>
    <row r="3753" spans="22:22" x14ac:dyDescent="0.2">
      <c r="V3753" s="8"/>
    </row>
    <row r="3754" spans="22:22" x14ac:dyDescent="0.2">
      <c r="V3754" s="8"/>
    </row>
    <row r="3755" spans="22:22" x14ac:dyDescent="0.2">
      <c r="V3755" s="8"/>
    </row>
    <row r="3756" spans="22:22" x14ac:dyDescent="0.2">
      <c r="V3756" s="8"/>
    </row>
    <row r="3757" spans="22:22" x14ac:dyDescent="0.2">
      <c r="V3757" s="8"/>
    </row>
    <row r="3758" spans="22:22" x14ac:dyDescent="0.2">
      <c r="V3758" s="8"/>
    </row>
    <row r="3759" spans="22:22" x14ac:dyDescent="0.2">
      <c r="V3759" s="8"/>
    </row>
    <row r="3760" spans="22:22" x14ac:dyDescent="0.2">
      <c r="V3760" s="8"/>
    </row>
    <row r="3761" spans="22:22" x14ac:dyDescent="0.2">
      <c r="V3761" s="8"/>
    </row>
    <row r="3762" spans="22:22" x14ac:dyDescent="0.2">
      <c r="V3762" s="8"/>
    </row>
    <row r="3763" spans="22:22" x14ac:dyDescent="0.2">
      <c r="V3763" s="8"/>
    </row>
    <row r="3764" spans="22:22" x14ac:dyDescent="0.2">
      <c r="V3764" s="8"/>
    </row>
    <row r="3765" spans="22:22" x14ac:dyDescent="0.2">
      <c r="V3765" s="8"/>
    </row>
    <row r="3766" spans="22:22" x14ac:dyDescent="0.2">
      <c r="V3766" s="8"/>
    </row>
    <row r="3767" spans="22:22" x14ac:dyDescent="0.2">
      <c r="V3767" s="8"/>
    </row>
    <row r="3768" spans="22:22" x14ac:dyDescent="0.2">
      <c r="V3768" s="8"/>
    </row>
    <row r="3769" spans="22:22" x14ac:dyDescent="0.2">
      <c r="V3769" s="8"/>
    </row>
    <row r="3770" spans="22:22" x14ac:dyDescent="0.2">
      <c r="V3770" s="8"/>
    </row>
    <row r="3771" spans="22:22" x14ac:dyDescent="0.2">
      <c r="V3771" s="8"/>
    </row>
    <row r="3772" spans="22:22" x14ac:dyDescent="0.2">
      <c r="V3772" s="8"/>
    </row>
    <row r="3773" spans="22:22" x14ac:dyDescent="0.2">
      <c r="V3773" s="8"/>
    </row>
    <row r="3774" spans="22:22" x14ac:dyDescent="0.2">
      <c r="V3774" s="8"/>
    </row>
    <row r="3775" spans="22:22" x14ac:dyDescent="0.2">
      <c r="V3775" s="8"/>
    </row>
    <row r="3776" spans="22:22" x14ac:dyDescent="0.2">
      <c r="V3776" s="8"/>
    </row>
    <row r="3777" spans="22:22" x14ac:dyDescent="0.2">
      <c r="V3777" s="8"/>
    </row>
    <row r="3778" spans="22:22" x14ac:dyDescent="0.2">
      <c r="V3778" s="8"/>
    </row>
    <row r="3779" spans="22:22" x14ac:dyDescent="0.2">
      <c r="V3779" s="8"/>
    </row>
    <row r="3780" spans="22:22" x14ac:dyDescent="0.2">
      <c r="V3780" s="8"/>
    </row>
    <row r="3781" spans="22:22" x14ac:dyDescent="0.2">
      <c r="V3781" s="8"/>
    </row>
    <row r="3782" spans="22:22" x14ac:dyDescent="0.2">
      <c r="V3782" s="8"/>
    </row>
    <row r="3783" spans="22:22" x14ac:dyDescent="0.2">
      <c r="V3783" s="8"/>
    </row>
    <row r="3784" spans="22:22" x14ac:dyDescent="0.2">
      <c r="V3784" s="8"/>
    </row>
    <row r="3785" spans="22:22" x14ac:dyDescent="0.2">
      <c r="V3785" s="8"/>
    </row>
    <row r="3786" spans="22:22" x14ac:dyDescent="0.2">
      <c r="V3786" s="8"/>
    </row>
    <row r="3787" spans="22:22" x14ac:dyDescent="0.2">
      <c r="V3787" s="8"/>
    </row>
    <row r="3788" spans="22:22" x14ac:dyDescent="0.2">
      <c r="V3788" s="8"/>
    </row>
    <row r="3789" spans="22:22" x14ac:dyDescent="0.2">
      <c r="V3789" s="8"/>
    </row>
    <row r="3790" spans="22:22" x14ac:dyDescent="0.2">
      <c r="V3790" s="8"/>
    </row>
    <row r="3791" spans="22:22" x14ac:dyDescent="0.2">
      <c r="V3791" s="8"/>
    </row>
    <row r="3792" spans="22:22" x14ac:dyDescent="0.2">
      <c r="V3792" s="8"/>
    </row>
    <row r="3793" spans="22:22" x14ac:dyDescent="0.2">
      <c r="V3793" s="8"/>
    </row>
    <row r="3794" spans="22:22" x14ac:dyDescent="0.2">
      <c r="V3794" s="8"/>
    </row>
    <row r="3795" spans="22:22" x14ac:dyDescent="0.2">
      <c r="V3795" s="8"/>
    </row>
    <row r="3796" spans="22:22" x14ac:dyDescent="0.2">
      <c r="V3796" s="8"/>
    </row>
    <row r="3797" spans="22:22" x14ac:dyDescent="0.2">
      <c r="V3797" s="8"/>
    </row>
    <row r="3798" spans="22:22" x14ac:dyDescent="0.2">
      <c r="V3798" s="8"/>
    </row>
    <row r="3799" spans="22:22" x14ac:dyDescent="0.2">
      <c r="V3799" s="8"/>
    </row>
    <row r="3800" spans="22:22" x14ac:dyDescent="0.2">
      <c r="V3800" s="8"/>
    </row>
    <row r="3801" spans="22:22" x14ac:dyDescent="0.2">
      <c r="V3801" s="8"/>
    </row>
    <row r="3802" spans="22:22" x14ac:dyDescent="0.2">
      <c r="V3802" s="8"/>
    </row>
    <row r="3803" spans="22:22" x14ac:dyDescent="0.2">
      <c r="V3803" s="8"/>
    </row>
    <row r="3804" spans="22:22" x14ac:dyDescent="0.2">
      <c r="V3804" s="8"/>
    </row>
    <row r="3805" spans="22:22" x14ac:dyDescent="0.2">
      <c r="V3805" s="8"/>
    </row>
    <row r="3806" spans="22:22" x14ac:dyDescent="0.2">
      <c r="V3806" s="8"/>
    </row>
    <row r="3807" spans="22:22" x14ac:dyDescent="0.2">
      <c r="V3807" s="8"/>
    </row>
    <row r="3808" spans="22:22" x14ac:dyDescent="0.2">
      <c r="V3808" s="8"/>
    </row>
    <row r="3809" spans="22:22" x14ac:dyDescent="0.2">
      <c r="V3809" s="8"/>
    </row>
    <row r="3810" spans="22:22" x14ac:dyDescent="0.2">
      <c r="V3810" s="8"/>
    </row>
    <row r="3811" spans="22:22" x14ac:dyDescent="0.2">
      <c r="V3811" s="8"/>
    </row>
    <row r="3812" spans="22:22" x14ac:dyDescent="0.2">
      <c r="V3812" s="8"/>
    </row>
    <row r="3813" spans="22:22" x14ac:dyDescent="0.2">
      <c r="V3813" s="8"/>
    </row>
    <row r="3814" spans="22:22" x14ac:dyDescent="0.2">
      <c r="V3814" s="8"/>
    </row>
    <row r="3815" spans="22:22" x14ac:dyDescent="0.2">
      <c r="V3815" s="8"/>
    </row>
    <row r="3816" spans="22:22" x14ac:dyDescent="0.2">
      <c r="V3816" s="8"/>
    </row>
    <row r="3817" spans="22:22" x14ac:dyDescent="0.2">
      <c r="V3817" s="8"/>
    </row>
    <row r="3818" spans="22:22" x14ac:dyDescent="0.2">
      <c r="V3818" s="8"/>
    </row>
    <row r="3819" spans="22:22" x14ac:dyDescent="0.2">
      <c r="V3819" s="8"/>
    </row>
    <row r="3820" spans="22:22" x14ac:dyDescent="0.2">
      <c r="V3820" s="8"/>
    </row>
    <row r="3821" spans="22:22" x14ac:dyDescent="0.2">
      <c r="V3821" s="8"/>
    </row>
    <row r="3822" spans="22:22" x14ac:dyDescent="0.2">
      <c r="V3822" s="8"/>
    </row>
    <row r="3823" spans="22:22" x14ac:dyDescent="0.2">
      <c r="V3823" s="8"/>
    </row>
    <row r="3824" spans="22:22" x14ac:dyDescent="0.2">
      <c r="V3824" s="8"/>
    </row>
    <row r="3825" spans="22:22" x14ac:dyDescent="0.2">
      <c r="V3825" s="8"/>
    </row>
    <row r="3826" spans="22:22" x14ac:dyDescent="0.2">
      <c r="V3826" s="8"/>
    </row>
    <row r="3827" spans="22:22" x14ac:dyDescent="0.2">
      <c r="V3827" s="8"/>
    </row>
    <row r="3828" spans="22:22" x14ac:dyDescent="0.2">
      <c r="V3828" s="8"/>
    </row>
    <row r="3829" spans="22:22" x14ac:dyDescent="0.2">
      <c r="V3829" s="8"/>
    </row>
    <row r="3830" spans="22:22" x14ac:dyDescent="0.2">
      <c r="V3830" s="8"/>
    </row>
    <row r="3831" spans="22:22" x14ac:dyDescent="0.2">
      <c r="V3831" s="8"/>
    </row>
    <row r="3832" spans="22:22" x14ac:dyDescent="0.2">
      <c r="V3832" s="8"/>
    </row>
    <row r="3833" spans="22:22" x14ac:dyDescent="0.2">
      <c r="V3833" s="8"/>
    </row>
    <row r="3834" spans="22:22" x14ac:dyDescent="0.2">
      <c r="V3834" s="8"/>
    </row>
    <row r="3835" spans="22:22" x14ac:dyDescent="0.2">
      <c r="V3835" s="8"/>
    </row>
    <row r="3836" spans="22:22" x14ac:dyDescent="0.2">
      <c r="V3836" s="8"/>
    </row>
    <row r="3837" spans="22:22" x14ac:dyDescent="0.2">
      <c r="V3837" s="8"/>
    </row>
    <row r="3838" spans="22:22" x14ac:dyDescent="0.2">
      <c r="V3838" s="8"/>
    </row>
    <row r="3839" spans="22:22" x14ac:dyDescent="0.2">
      <c r="V3839" s="8"/>
    </row>
    <row r="3840" spans="22:22" x14ac:dyDescent="0.2">
      <c r="V3840" s="8"/>
    </row>
    <row r="3841" spans="22:22" x14ac:dyDescent="0.2">
      <c r="V3841" s="8"/>
    </row>
    <row r="3842" spans="22:22" x14ac:dyDescent="0.2">
      <c r="V3842" s="8"/>
    </row>
    <row r="3843" spans="22:22" x14ac:dyDescent="0.2">
      <c r="V3843" s="8"/>
    </row>
    <row r="3844" spans="22:22" x14ac:dyDescent="0.2">
      <c r="V3844" s="8"/>
    </row>
    <row r="3845" spans="22:22" x14ac:dyDescent="0.2">
      <c r="V3845" s="8"/>
    </row>
    <row r="3846" spans="22:22" x14ac:dyDescent="0.2">
      <c r="V3846" s="8"/>
    </row>
    <row r="3847" spans="22:22" x14ac:dyDescent="0.2">
      <c r="V3847" s="8"/>
    </row>
    <row r="3848" spans="22:22" x14ac:dyDescent="0.2">
      <c r="V3848" s="8"/>
    </row>
    <row r="3849" spans="22:22" x14ac:dyDescent="0.2">
      <c r="V3849" s="8"/>
    </row>
    <row r="3850" spans="22:22" x14ac:dyDescent="0.2">
      <c r="V3850" s="8"/>
    </row>
    <row r="3851" spans="22:22" x14ac:dyDescent="0.2">
      <c r="V3851" s="8"/>
    </row>
    <row r="3852" spans="22:22" x14ac:dyDescent="0.2">
      <c r="V3852" s="8"/>
    </row>
    <row r="3853" spans="22:22" x14ac:dyDescent="0.2">
      <c r="V3853" s="8"/>
    </row>
    <row r="3854" spans="22:22" x14ac:dyDescent="0.2">
      <c r="V3854" s="8"/>
    </row>
    <row r="3855" spans="22:22" x14ac:dyDescent="0.2">
      <c r="V3855" s="8"/>
    </row>
    <row r="3856" spans="22:22" x14ac:dyDescent="0.2">
      <c r="V3856" s="8"/>
    </row>
    <row r="3857" spans="22:22" x14ac:dyDescent="0.2">
      <c r="V3857" s="8"/>
    </row>
    <row r="3858" spans="22:22" x14ac:dyDescent="0.2">
      <c r="V3858" s="8"/>
    </row>
    <row r="3859" spans="22:22" x14ac:dyDescent="0.2">
      <c r="V3859" s="8"/>
    </row>
    <row r="3860" spans="22:22" x14ac:dyDescent="0.2">
      <c r="V3860" s="8"/>
    </row>
    <row r="3861" spans="22:22" x14ac:dyDescent="0.2">
      <c r="V3861" s="8"/>
    </row>
    <row r="3862" spans="22:22" x14ac:dyDescent="0.2">
      <c r="V3862" s="8"/>
    </row>
    <row r="3863" spans="22:22" x14ac:dyDescent="0.2">
      <c r="V3863" s="8"/>
    </row>
    <row r="3864" spans="22:22" x14ac:dyDescent="0.2">
      <c r="V3864" s="8"/>
    </row>
    <row r="3865" spans="22:22" x14ac:dyDescent="0.2">
      <c r="V3865" s="8"/>
    </row>
    <row r="3866" spans="22:22" x14ac:dyDescent="0.2">
      <c r="V3866" s="8"/>
    </row>
    <row r="3867" spans="22:22" x14ac:dyDescent="0.2">
      <c r="V3867" s="8"/>
    </row>
    <row r="3868" spans="22:22" x14ac:dyDescent="0.2">
      <c r="V3868" s="8"/>
    </row>
    <row r="3869" spans="22:22" x14ac:dyDescent="0.2">
      <c r="V3869" s="8"/>
    </row>
    <row r="3870" spans="22:22" x14ac:dyDescent="0.2">
      <c r="V3870" s="8"/>
    </row>
    <row r="3871" spans="22:22" x14ac:dyDescent="0.2">
      <c r="V3871" s="8"/>
    </row>
    <row r="3872" spans="22:22" x14ac:dyDescent="0.2">
      <c r="V3872" s="8"/>
    </row>
    <row r="3873" spans="22:22" x14ac:dyDescent="0.2">
      <c r="V3873" s="8"/>
    </row>
    <row r="3874" spans="22:22" x14ac:dyDescent="0.2">
      <c r="V3874" s="8"/>
    </row>
    <row r="3875" spans="22:22" x14ac:dyDescent="0.2">
      <c r="V3875" s="8"/>
    </row>
    <row r="3876" spans="22:22" x14ac:dyDescent="0.2">
      <c r="V3876" s="8"/>
    </row>
    <row r="3877" spans="22:22" x14ac:dyDescent="0.2">
      <c r="V3877" s="8"/>
    </row>
    <row r="3878" spans="22:22" x14ac:dyDescent="0.2">
      <c r="V3878" s="8"/>
    </row>
    <row r="3879" spans="22:22" x14ac:dyDescent="0.2">
      <c r="V3879" s="8"/>
    </row>
    <row r="3880" spans="22:22" x14ac:dyDescent="0.2">
      <c r="V3880" s="8"/>
    </row>
    <row r="3881" spans="22:22" x14ac:dyDescent="0.2">
      <c r="V3881" s="8"/>
    </row>
    <row r="3882" spans="22:22" x14ac:dyDescent="0.2">
      <c r="V3882" s="8"/>
    </row>
    <row r="3883" spans="22:22" x14ac:dyDescent="0.2">
      <c r="V3883" s="8"/>
    </row>
    <row r="3884" spans="22:22" x14ac:dyDescent="0.2">
      <c r="V3884" s="8"/>
    </row>
    <row r="3885" spans="22:22" x14ac:dyDescent="0.2">
      <c r="V3885" s="8"/>
    </row>
    <row r="3886" spans="22:22" x14ac:dyDescent="0.2">
      <c r="V3886" s="8"/>
    </row>
    <row r="3887" spans="22:22" x14ac:dyDescent="0.2">
      <c r="V3887" s="8"/>
    </row>
    <row r="3888" spans="22:22" x14ac:dyDescent="0.2">
      <c r="V3888" s="8"/>
    </row>
    <row r="3889" spans="22:22" x14ac:dyDescent="0.2">
      <c r="V3889" s="8"/>
    </row>
    <row r="3890" spans="22:22" x14ac:dyDescent="0.2">
      <c r="V3890" s="8"/>
    </row>
    <row r="3891" spans="22:22" x14ac:dyDescent="0.2">
      <c r="V3891" s="8"/>
    </row>
    <row r="3892" spans="22:22" x14ac:dyDescent="0.2">
      <c r="V3892" s="8"/>
    </row>
    <row r="3893" spans="22:22" x14ac:dyDescent="0.2">
      <c r="V3893" s="8"/>
    </row>
    <row r="3894" spans="22:22" x14ac:dyDescent="0.2">
      <c r="V3894" s="8"/>
    </row>
    <row r="3895" spans="22:22" x14ac:dyDescent="0.2">
      <c r="V3895" s="8"/>
    </row>
    <row r="3896" spans="22:22" x14ac:dyDescent="0.2">
      <c r="V3896" s="8"/>
    </row>
    <row r="3897" spans="22:22" x14ac:dyDescent="0.2">
      <c r="V3897" s="8"/>
    </row>
    <row r="3898" spans="22:22" x14ac:dyDescent="0.2">
      <c r="V3898" s="8"/>
    </row>
    <row r="3899" spans="22:22" x14ac:dyDescent="0.2">
      <c r="V3899" s="8"/>
    </row>
    <row r="3900" spans="22:22" x14ac:dyDescent="0.2">
      <c r="V3900" s="8"/>
    </row>
    <row r="3901" spans="22:22" x14ac:dyDescent="0.2">
      <c r="V3901" s="8"/>
    </row>
    <row r="3902" spans="22:22" x14ac:dyDescent="0.2">
      <c r="V3902" s="8"/>
    </row>
    <row r="3903" spans="22:22" x14ac:dyDescent="0.2">
      <c r="V3903" s="8"/>
    </row>
    <row r="3904" spans="22:22" x14ac:dyDescent="0.2">
      <c r="V3904" s="8"/>
    </row>
    <row r="3905" spans="22:22" x14ac:dyDescent="0.2">
      <c r="V3905" s="8"/>
    </row>
    <row r="3906" spans="22:22" x14ac:dyDescent="0.2">
      <c r="V3906" s="8"/>
    </row>
    <row r="3907" spans="22:22" x14ac:dyDescent="0.2">
      <c r="V3907" s="8"/>
    </row>
    <row r="3908" spans="22:22" x14ac:dyDescent="0.2">
      <c r="V3908" s="8"/>
    </row>
    <row r="3909" spans="22:22" x14ac:dyDescent="0.2">
      <c r="V3909" s="8"/>
    </row>
    <row r="3910" spans="22:22" x14ac:dyDescent="0.2">
      <c r="V3910" s="8"/>
    </row>
    <row r="3911" spans="22:22" x14ac:dyDescent="0.2">
      <c r="V3911" s="8"/>
    </row>
    <row r="3912" spans="22:22" x14ac:dyDescent="0.2">
      <c r="V3912" s="8"/>
    </row>
    <row r="3913" spans="22:22" x14ac:dyDescent="0.2">
      <c r="V3913" s="8"/>
    </row>
    <row r="3914" spans="22:22" x14ac:dyDescent="0.2">
      <c r="V3914" s="8"/>
    </row>
    <row r="3915" spans="22:22" x14ac:dyDescent="0.2">
      <c r="V3915" s="8"/>
    </row>
    <row r="3916" spans="22:22" x14ac:dyDescent="0.2">
      <c r="V3916" s="8"/>
    </row>
    <row r="3917" spans="22:22" x14ac:dyDescent="0.2">
      <c r="V3917" s="8"/>
    </row>
    <row r="3918" spans="22:22" x14ac:dyDescent="0.2">
      <c r="V3918" s="8"/>
    </row>
    <row r="3919" spans="22:22" x14ac:dyDescent="0.2">
      <c r="V3919" s="8"/>
    </row>
    <row r="3920" spans="22:22" x14ac:dyDescent="0.2">
      <c r="V3920" s="8"/>
    </row>
    <row r="3921" spans="22:22" x14ac:dyDescent="0.2">
      <c r="V3921" s="8"/>
    </row>
    <row r="3922" spans="22:22" x14ac:dyDescent="0.2">
      <c r="V3922" s="8"/>
    </row>
    <row r="3923" spans="22:22" x14ac:dyDescent="0.2">
      <c r="V3923" s="8"/>
    </row>
    <row r="3924" spans="22:22" x14ac:dyDescent="0.2">
      <c r="V3924" s="8"/>
    </row>
    <row r="3925" spans="22:22" x14ac:dyDescent="0.2">
      <c r="V3925" s="8"/>
    </row>
    <row r="3926" spans="22:22" x14ac:dyDescent="0.2">
      <c r="V3926" s="8"/>
    </row>
    <row r="3927" spans="22:22" x14ac:dyDescent="0.2">
      <c r="V3927" s="8"/>
    </row>
    <row r="3928" spans="22:22" x14ac:dyDescent="0.2">
      <c r="V3928" s="8"/>
    </row>
    <row r="3929" spans="22:22" x14ac:dyDescent="0.2">
      <c r="V3929" s="8"/>
    </row>
    <row r="3930" spans="22:22" x14ac:dyDescent="0.2">
      <c r="V3930" s="8"/>
    </row>
    <row r="3931" spans="22:22" x14ac:dyDescent="0.2">
      <c r="V3931" s="8"/>
    </row>
    <row r="3932" spans="22:22" x14ac:dyDescent="0.2">
      <c r="V3932" s="8"/>
    </row>
    <row r="3933" spans="22:22" x14ac:dyDescent="0.2">
      <c r="V3933" s="8"/>
    </row>
    <row r="3934" spans="22:22" x14ac:dyDescent="0.2">
      <c r="V3934" s="8"/>
    </row>
    <row r="3935" spans="22:22" x14ac:dyDescent="0.2">
      <c r="V3935" s="8"/>
    </row>
    <row r="3936" spans="22:22" x14ac:dyDescent="0.2">
      <c r="V3936" s="8"/>
    </row>
    <row r="3937" spans="22:22" x14ac:dyDescent="0.2">
      <c r="V3937" s="8"/>
    </row>
    <row r="3938" spans="22:22" x14ac:dyDescent="0.2">
      <c r="V3938" s="8"/>
    </row>
    <row r="3939" spans="22:22" x14ac:dyDescent="0.2">
      <c r="V3939" s="8"/>
    </row>
    <row r="3940" spans="22:22" x14ac:dyDescent="0.2">
      <c r="V3940" s="8"/>
    </row>
    <row r="3941" spans="22:22" x14ac:dyDescent="0.2">
      <c r="V3941" s="8"/>
    </row>
    <row r="3942" spans="22:22" x14ac:dyDescent="0.2">
      <c r="V3942" s="8"/>
    </row>
    <row r="3943" spans="22:22" x14ac:dyDescent="0.2">
      <c r="V3943" s="8"/>
    </row>
    <row r="3944" spans="22:22" x14ac:dyDescent="0.2">
      <c r="V3944" s="8"/>
    </row>
    <row r="3945" spans="22:22" x14ac:dyDescent="0.2">
      <c r="V3945" s="8"/>
    </row>
    <row r="3946" spans="22:22" x14ac:dyDescent="0.2">
      <c r="V3946" s="8"/>
    </row>
    <row r="3947" spans="22:22" x14ac:dyDescent="0.2">
      <c r="V3947" s="8"/>
    </row>
    <row r="3948" spans="22:22" x14ac:dyDescent="0.2">
      <c r="V3948" s="8"/>
    </row>
    <row r="3949" spans="22:22" x14ac:dyDescent="0.2">
      <c r="V3949" s="8"/>
    </row>
    <row r="3950" spans="22:22" x14ac:dyDescent="0.2">
      <c r="V3950" s="8"/>
    </row>
    <row r="3951" spans="22:22" x14ac:dyDescent="0.2">
      <c r="V3951" s="8"/>
    </row>
    <row r="3952" spans="22:22" x14ac:dyDescent="0.2">
      <c r="V3952" s="8"/>
    </row>
    <row r="3953" spans="22:22" x14ac:dyDescent="0.2">
      <c r="V3953" s="8"/>
    </row>
    <row r="3954" spans="22:22" x14ac:dyDescent="0.2">
      <c r="V3954" s="8"/>
    </row>
    <row r="3955" spans="22:22" x14ac:dyDescent="0.2">
      <c r="V3955" s="8"/>
    </row>
    <row r="3956" spans="22:22" x14ac:dyDescent="0.2">
      <c r="V3956" s="8"/>
    </row>
    <row r="3957" spans="22:22" x14ac:dyDescent="0.2">
      <c r="V3957" s="8"/>
    </row>
    <row r="3958" spans="22:22" x14ac:dyDescent="0.2">
      <c r="V3958" s="8"/>
    </row>
    <row r="3959" spans="22:22" x14ac:dyDescent="0.2">
      <c r="V3959" s="8"/>
    </row>
    <row r="3960" spans="22:22" x14ac:dyDescent="0.2">
      <c r="V3960" s="8"/>
    </row>
    <row r="3961" spans="22:22" x14ac:dyDescent="0.2">
      <c r="V3961" s="8"/>
    </row>
    <row r="3962" spans="22:22" x14ac:dyDescent="0.2">
      <c r="V3962" s="8"/>
    </row>
    <row r="3963" spans="22:22" x14ac:dyDescent="0.2">
      <c r="V3963" s="8"/>
    </row>
    <row r="3964" spans="22:22" x14ac:dyDescent="0.2">
      <c r="V3964" s="8"/>
    </row>
    <row r="3965" spans="22:22" x14ac:dyDescent="0.2">
      <c r="V3965" s="8"/>
    </row>
    <row r="3966" spans="22:22" x14ac:dyDescent="0.2">
      <c r="V3966" s="8"/>
    </row>
    <row r="3967" spans="22:22" x14ac:dyDescent="0.2">
      <c r="V3967" s="8"/>
    </row>
    <row r="3968" spans="22:22" x14ac:dyDescent="0.2">
      <c r="V3968" s="8"/>
    </row>
    <row r="3969" spans="22:22" x14ac:dyDescent="0.2">
      <c r="V3969" s="8"/>
    </row>
    <row r="3970" spans="22:22" x14ac:dyDescent="0.2">
      <c r="V3970" s="8"/>
    </row>
    <row r="3971" spans="22:22" x14ac:dyDescent="0.2">
      <c r="V3971" s="8"/>
    </row>
    <row r="3972" spans="22:22" x14ac:dyDescent="0.2">
      <c r="V3972" s="8"/>
    </row>
    <row r="3973" spans="22:22" x14ac:dyDescent="0.2">
      <c r="V3973" s="8"/>
    </row>
    <row r="3974" spans="22:22" x14ac:dyDescent="0.2">
      <c r="V3974" s="8"/>
    </row>
    <row r="3975" spans="22:22" x14ac:dyDescent="0.2">
      <c r="V3975" s="8"/>
    </row>
    <row r="3976" spans="22:22" x14ac:dyDescent="0.2">
      <c r="V3976" s="8"/>
    </row>
    <row r="3977" spans="22:22" x14ac:dyDescent="0.2">
      <c r="V3977" s="8"/>
    </row>
    <row r="3978" spans="22:22" x14ac:dyDescent="0.2">
      <c r="V3978" s="8"/>
    </row>
    <row r="3979" spans="22:22" x14ac:dyDescent="0.2">
      <c r="V3979" s="8"/>
    </row>
    <row r="3980" spans="22:22" x14ac:dyDescent="0.2">
      <c r="V3980" s="8"/>
    </row>
    <row r="3981" spans="22:22" x14ac:dyDescent="0.2">
      <c r="V3981" s="8"/>
    </row>
    <row r="3982" spans="22:22" x14ac:dyDescent="0.2">
      <c r="V3982" s="8"/>
    </row>
    <row r="3983" spans="22:22" x14ac:dyDescent="0.2">
      <c r="V3983" s="8"/>
    </row>
    <row r="3984" spans="22:22" x14ac:dyDescent="0.2">
      <c r="V3984" s="8"/>
    </row>
    <row r="3985" spans="22:22" x14ac:dyDescent="0.2">
      <c r="V3985" s="8"/>
    </row>
    <row r="3986" spans="22:22" x14ac:dyDescent="0.2">
      <c r="V3986" s="8"/>
    </row>
    <row r="3987" spans="22:22" x14ac:dyDescent="0.2">
      <c r="V3987" s="8"/>
    </row>
    <row r="3988" spans="22:22" x14ac:dyDescent="0.2">
      <c r="V3988" s="8"/>
    </row>
    <row r="3989" spans="22:22" x14ac:dyDescent="0.2">
      <c r="V3989" s="8"/>
    </row>
    <row r="3990" spans="22:22" x14ac:dyDescent="0.2">
      <c r="V3990" s="8"/>
    </row>
    <row r="3991" spans="22:22" x14ac:dyDescent="0.2">
      <c r="V3991" s="8"/>
    </row>
    <row r="3992" spans="22:22" x14ac:dyDescent="0.2">
      <c r="V3992" s="8"/>
    </row>
    <row r="3993" spans="22:22" x14ac:dyDescent="0.2">
      <c r="V3993" s="8"/>
    </row>
    <row r="3994" spans="22:22" x14ac:dyDescent="0.2">
      <c r="V3994" s="8"/>
    </row>
    <row r="3995" spans="22:22" x14ac:dyDescent="0.2">
      <c r="V3995" s="8"/>
    </row>
    <row r="3996" spans="22:22" x14ac:dyDescent="0.2">
      <c r="V3996" s="8"/>
    </row>
    <row r="3997" spans="22:22" x14ac:dyDescent="0.2">
      <c r="V3997" s="8"/>
    </row>
    <row r="3998" spans="22:22" x14ac:dyDescent="0.2">
      <c r="V3998" s="8"/>
    </row>
    <row r="3999" spans="22:22" x14ac:dyDescent="0.2">
      <c r="V3999" s="8"/>
    </row>
    <row r="4000" spans="22:22" x14ac:dyDescent="0.2">
      <c r="V4000" s="8"/>
    </row>
    <row r="4001" spans="22:22" x14ac:dyDescent="0.2">
      <c r="V4001" s="8"/>
    </row>
    <row r="4002" spans="22:22" x14ac:dyDescent="0.2">
      <c r="V4002" s="8"/>
    </row>
    <row r="4003" spans="22:22" x14ac:dyDescent="0.2">
      <c r="V4003" s="8"/>
    </row>
    <row r="4004" spans="22:22" x14ac:dyDescent="0.2">
      <c r="V4004" s="8"/>
    </row>
    <row r="4005" spans="22:22" x14ac:dyDescent="0.2">
      <c r="V4005" s="8"/>
    </row>
    <row r="4006" spans="22:22" x14ac:dyDescent="0.2">
      <c r="V4006" s="8"/>
    </row>
    <row r="4007" spans="22:22" x14ac:dyDescent="0.2">
      <c r="V4007" s="8"/>
    </row>
    <row r="4008" spans="22:22" x14ac:dyDescent="0.2">
      <c r="V4008" s="8"/>
    </row>
    <row r="4009" spans="22:22" x14ac:dyDescent="0.2">
      <c r="V4009" s="8"/>
    </row>
    <row r="4010" spans="22:22" x14ac:dyDescent="0.2">
      <c r="V4010" s="8"/>
    </row>
    <row r="4011" spans="22:22" x14ac:dyDescent="0.2">
      <c r="V4011" s="8"/>
    </row>
    <row r="4012" spans="22:22" x14ac:dyDescent="0.2">
      <c r="V4012" s="8"/>
    </row>
    <row r="4013" spans="22:22" x14ac:dyDescent="0.2">
      <c r="V4013" s="8"/>
    </row>
    <row r="4014" spans="22:22" x14ac:dyDescent="0.2">
      <c r="V4014" s="8"/>
    </row>
    <row r="4015" spans="22:22" x14ac:dyDescent="0.2">
      <c r="V4015" s="8"/>
    </row>
    <row r="4016" spans="22:22" x14ac:dyDescent="0.2">
      <c r="V4016" s="8"/>
    </row>
    <row r="4017" spans="22:22" x14ac:dyDescent="0.2">
      <c r="V4017" s="8"/>
    </row>
    <row r="4018" spans="22:22" x14ac:dyDescent="0.2">
      <c r="V4018" s="8"/>
    </row>
    <row r="4019" spans="22:22" x14ac:dyDescent="0.2">
      <c r="V4019" s="8"/>
    </row>
    <row r="4020" spans="22:22" x14ac:dyDescent="0.2">
      <c r="V4020" s="8"/>
    </row>
    <row r="4021" spans="22:22" x14ac:dyDescent="0.2">
      <c r="V4021" s="8"/>
    </row>
    <row r="4022" spans="22:22" x14ac:dyDescent="0.2">
      <c r="V4022" s="8"/>
    </row>
    <row r="4023" spans="22:22" x14ac:dyDescent="0.2">
      <c r="V4023" s="8"/>
    </row>
    <row r="4024" spans="22:22" x14ac:dyDescent="0.2">
      <c r="V4024" s="8"/>
    </row>
    <row r="4025" spans="22:22" x14ac:dyDescent="0.2">
      <c r="V4025" s="8"/>
    </row>
    <row r="4026" spans="22:22" x14ac:dyDescent="0.2">
      <c r="V4026" s="8"/>
    </row>
    <row r="4027" spans="22:22" x14ac:dyDescent="0.2">
      <c r="V4027" s="8"/>
    </row>
    <row r="4028" spans="22:22" x14ac:dyDescent="0.2">
      <c r="V4028" s="8"/>
    </row>
    <row r="4029" spans="22:22" x14ac:dyDescent="0.2">
      <c r="V4029" s="8"/>
    </row>
    <row r="4030" spans="22:22" x14ac:dyDescent="0.2">
      <c r="V4030" s="8"/>
    </row>
    <row r="4031" spans="22:22" x14ac:dyDescent="0.2">
      <c r="V4031" s="8"/>
    </row>
    <row r="4032" spans="22:22" x14ac:dyDescent="0.2">
      <c r="V4032" s="8"/>
    </row>
    <row r="4033" spans="22:22" x14ac:dyDescent="0.2">
      <c r="V4033" s="8"/>
    </row>
    <row r="4034" spans="22:22" x14ac:dyDescent="0.2">
      <c r="V4034" s="8"/>
    </row>
    <row r="4035" spans="22:22" x14ac:dyDescent="0.2">
      <c r="V4035" s="8"/>
    </row>
    <row r="4036" spans="22:22" x14ac:dyDescent="0.2">
      <c r="V4036" s="8"/>
    </row>
    <row r="4037" spans="22:22" x14ac:dyDescent="0.2">
      <c r="V4037" s="8"/>
    </row>
    <row r="4038" spans="22:22" x14ac:dyDescent="0.2">
      <c r="V4038" s="8"/>
    </row>
    <row r="4039" spans="22:22" x14ac:dyDescent="0.2">
      <c r="V4039" s="8"/>
    </row>
    <row r="4040" spans="22:22" x14ac:dyDescent="0.2">
      <c r="V4040" s="8"/>
    </row>
    <row r="4041" spans="22:22" x14ac:dyDescent="0.2">
      <c r="V4041" s="8"/>
    </row>
    <row r="4042" spans="22:22" x14ac:dyDescent="0.2">
      <c r="V4042" s="8"/>
    </row>
    <row r="4043" spans="22:22" x14ac:dyDescent="0.2">
      <c r="V4043" s="8"/>
    </row>
    <row r="4044" spans="22:22" x14ac:dyDescent="0.2">
      <c r="V4044" s="8"/>
    </row>
    <row r="4045" spans="22:22" x14ac:dyDescent="0.2">
      <c r="V4045" s="8"/>
    </row>
    <row r="4046" spans="22:22" x14ac:dyDescent="0.2">
      <c r="V4046" s="8"/>
    </row>
    <row r="4047" spans="22:22" x14ac:dyDescent="0.2">
      <c r="V4047" s="8"/>
    </row>
    <row r="4048" spans="22:22" x14ac:dyDescent="0.2">
      <c r="V4048" s="8"/>
    </row>
    <row r="4049" spans="22:22" x14ac:dyDescent="0.2">
      <c r="V4049" s="8"/>
    </row>
    <row r="4050" spans="22:22" x14ac:dyDescent="0.2">
      <c r="V4050" s="8"/>
    </row>
    <row r="4051" spans="22:22" x14ac:dyDescent="0.2">
      <c r="V4051" s="8"/>
    </row>
    <row r="4052" spans="22:22" x14ac:dyDescent="0.2">
      <c r="V4052" s="8"/>
    </row>
    <row r="4053" spans="22:22" x14ac:dyDescent="0.2">
      <c r="V4053" s="8"/>
    </row>
    <row r="4054" spans="22:22" x14ac:dyDescent="0.2">
      <c r="V4054" s="8"/>
    </row>
    <row r="4055" spans="22:22" x14ac:dyDescent="0.2">
      <c r="V4055" s="8"/>
    </row>
    <row r="4056" spans="22:22" x14ac:dyDescent="0.2">
      <c r="V4056" s="8"/>
    </row>
    <row r="4057" spans="22:22" x14ac:dyDescent="0.2">
      <c r="V4057" s="8"/>
    </row>
    <row r="4058" spans="22:22" x14ac:dyDescent="0.2">
      <c r="V4058" s="8"/>
    </row>
    <row r="4059" spans="22:22" x14ac:dyDescent="0.2">
      <c r="V4059" s="8"/>
    </row>
    <row r="4060" spans="22:22" x14ac:dyDescent="0.2">
      <c r="V4060" s="8"/>
    </row>
    <row r="4061" spans="22:22" x14ac:dyDescent="0.2">
      <c r="V4061" s="8"/>
    </row>
    <row r="4062" spans="22:22" x14ac:dyDescent="0.2">
      <c r="V4062" s="8"/>
    </row>
    <row r="4063" spans="22:22" x14ac:dyDescent="0.2">
      <c r="V4063" s="8"/>
    </row>
  </sheetData>
  <autoFilter ref="V1:V434" xr:uid="{00000000-0009-0000-0000-000000000000}"/>
  <mergeCells count="4">
    <mergeCell ref="A417:X417"/>
    <mergeCell ref="A1:AA1"/>
    <mergeCell ref="A2:AA2"/>
    <mergeCell ref="A3:AA3"/>
  </mergeCells>
  <phoneticPr fontId="2" type="noConversion"/>
  <printOptions horizontalCentered="1"/>
  <pageMargins left="0.25" right="0.25" top="0.75" bottom="0.75" header="0.3" footer="0.3"/>
  <pageSetup paperSize="9" scale="39" fitToHeight="0" orientation="landscape"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08c569a-914a-497c-aea0-79f4816f295c">
      <UserInfo>
        <DisplayName>Klackova, Jana</DisplayName>
        <AccountId>2692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5595BA151E12D46B1A65C02AD20D3D0" ma:contentTypeVersion="2" ma:contentTypeDescription="Umožňuje vytvoriť nový dokument." ma:contentTypeScope="" ma:versionID="467cb121fe11da19ea53815e1e2f4572">
  <xsd:schema xmlns:xsd="http://www.w3.org/2001/XMLSchema" xmlns:xs="http://www.w3.org/2001/XMLSchema" xmlns:p="http://schemas.microsoft.com/office/2006/metadata/properties" xmlns:ns2="d08c569a-914a-497c-aea0-79f4816f295c" targetNamespace="http://schemas.microsoft.com/office/2006/metadata/properties" ma:root="true" ma:fieldsID="2a6512272990520c68966abf61dacd48" ns2:_="">
    <xsd:import namespace="d08c569a-914a-497c-aea0-79f4816f295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8c569a-914a-497c-aea0-79f4816f29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A337EC-FFD8-4C60-BF6E-A483A6824573}">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d08c569a-914a-497c-aea0-79f4816f295c"/>
    <ds:schemaRef ds:uri="http://www.w3.org/XML/1998/namespace"/>
  </ds:schemaRefs>
</ds:datastoreItem>
</file>

<file path=customXml/itemProps2.xml><?xml version="1.0" encoding="utf-8"?>
<ds:datastoreItem xmlns:ds="http://schemas.openxmlformats.org/officeDocument/2006/customXml" ds:itemID="{59067401-13B4-4789-A17F-F9CCC6FE5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8c569a-914a-497c-aea0-79f4816f2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50CABC-5A15-4277-A2CF-C4F7C6654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Sumár TSV (7) 2025</vt:lpstr>
      <vt:lpstr>'Sumár TSV (7) 2025'!Oblasť_tlače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Muller, Otto</dc:creator>
  <cp:keywords/>
  <dc:description/>
  <cp:lastModifiedBy>Chudik, Bohuslav</cp:lastModifiedBy>
  <cp:revision/>
  <dcterms:created xsi:type="dcterms:W3CDTF">2013-05-14T07:30:07Z</dcterms:created>
  <dcterms:modified xsi:type="dcterms:W3CDTF">2025-03-10T14:02:01Z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0x01010025595BA151E12D46B1A65C02AD20D3D0</vt:lpwstr>
  </property>
</Properties>
</file>