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sikova2515903\Desktop\Archívny materiál ŠA NR\výzva JOSEPHINE\"/>
    </mc:Choice>
  </mc:AlternateContent>
  <bookViews>
    <workbookView xWindow="0" yWindow="0" windowWidth="27690" windowHeight="10965"/>
  </bookViews>
  <sheets>
    <sheet name="cenová kalkulácia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7" l="1"/>
  <c r="K14" i="7"/>
  <c r="K15" i="7"/>
  <c r="K16" i="7"/>
  <c r="K17" i="7"/>
  <c r="K18" i="7"/>
  <c r="K19" i="7"/>
  <c r="K20" i="7"/>
  <c r="J13" i="7"/>
  <c r="J14" i="7"/>
  <c r="J15" i="7"/>
  <c r="J16" i="7"/>
  <c r="J17" i="7"/>
  <c r="J18" i="7"/>
  <c r="J19" i="7"/>
  <c r="J20" i="7"/>
  <c r="H13" i="7"/>
  <c r="H14" i="7"/>
  <c r="H15" i="7"/>
  <c r="H16" i="7"/>
  <c r="H17" i="7"/>
  <c r="H18" i="7"/>
  <c r="H19" i="7"/>
  <c r="H20" i="7"/>
  <c r="I20" i="7"/>
  <c r="I19" i="7"/>
  <c r="I18" i="7"/>
  <c r="I17" i="7"/>
  <c r="I16" i="7"/>
  <c r="I15" i="7"/>
  <c r="I14" i="7"/>
  <c r="I13" i="7"/>
  <c r="I12" i="7" l="1"/>
  <c r="H12" i="7"/>
  <c r="K12" i="7" s="1"/>
  <c r="I11" i="7"/>
  <c r="H11" i="7"/>
  <c r="K11" i="7" s="1"/>
  <c r="I10" i="7"/>
  <c r="H10" i="7"/>
  <c r="K10" i="7" s="1"/>
  <c r="I9" i="7"/>
  <c r="H9" i="7"/>
  <c r="K9" i="7" s="1"/>
  <c r="I8" i="7"/>
  <c r="H8" i="7"/>
  <c r="K8" i="7" s="1"/>
  <c r="J8" i="7" s="1"/>
  <c r="I7" i="7"/>
  <c r="H7" i="7"/>
  <c r="K7" i="7" s="1"/>
  <c r="J7" i="7" s="1"/>
  <c r="I6" i="7"/>
  <c r="H6" i="7"/>
  <c r="K6" i="7" s="1"/>
  <c r="J6" i="7" s="1"/>
  <c r="I5" i="7"/>
  <c r="H5" i="7"/>
  <c r="K5" i="7" s="1"/>
  <c r="I4" i="7"/>
  <c r="H4" i="7"/>
  <c r="K4" i="7" s="1"/>
  <c r="J9" i="7" l="1"/>
  <c r="J5" i="7"/>
  <c r="K21" i="7"/>
  <c r="J4" i="7"/>
  <c r="I21" i="7"/>
  <c r="J12" i="7"/>
  <c r="J11" i="7"/>
  <c r="J10" i="7"/>
  <c r="J21" i="7" l="1"/>
</calcChain>
</file>

<file path=xl/sharedStrings.xml><?xml version="1.0" encoding="utf-8"?>
<sst xmlns="http://schemas.openxmlformats.org/spreadsheetml/2006/main" count="71" uniqueCount="53">
  <si>
    <t>Množstvo</t>
  </si>
  <si>
    <t>Názov položky</t>
  </si>
  <si>
    <t>Špecifikácia položky</t>
  </si>
  <si>
    <t>ks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</si>
  <si>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</si>
  <si>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</si>
  <si>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</si>
  <si>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</si>
  <si>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</si>
  <si>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</si>
  <si>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</si>
  <si>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</si>
  <si>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Pozn.:</t>
  </si>
  <si>
    <t>Porad. číslo</t>
  </si>
  <si>
    <t xml:space="preserve">V cene musia byť zahrnuté všetky náklady, ktoré sú spojené s plnením zákazy - priame i nepriame náklady na predmet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 </t>
  </si>
  <si>
    <t xml:space="preserve">pečiatka a podpis </t>
  </si>
  <si>
    <t>V ...........................................</t>
  </si>
  <si>
    <t>dňa ...............................................</t>
  </si>
  <si>
    <t>Uchádzač vypĺňa len bunky zvýraznené zelenou farbou.</t>
  </si>
  <si>
    <t xml:space="preserve">Cenová ponuka: </t>
  </si>
  <si>
    <t>Transparentná samolepiaca papierová páska 50 m x 2 cm ekvivalent FILMPLAST P</t>
  </si>
  <si>
    <t>Transparentná samolepiaca papierová páska 50 m x 4 cm ekvivalent FILMPLAST P</t>
  </si>
  <si>
    <t>Euroklip 50x70 cm</t>
  </si>
  <si>
    <t>Euroklip 30x40 cm</t>
  </si>
  <si>
    <t>Euroklip 70x100 cm</t>
  </si>
  <si>
    <t>Knižná zarážka 110x140x140 mm</t>
  </si>
  <si>
    <t>Knižná zarážka 210x210x290 mm</t>
  </si>
  <si>
    <t>Opierka na otvorenú knihu</t>
  </si>
  <si>
    <t>Stojan na knihu dvojitý</t>
  </si>
  <si>
    <t>Archívna krabica 240x400x35 mm</t>
  </si>
  <si>
    <t>Archívna krabica 400x500x35 mm</t>
  </si>
  <si>
    <t>Archívna krabica 600x800x35 mm</t>
  </si>
  <si>
    <t>Transparentné obálky 9x12 cm</t>
  </si>
  <si>
    <t>bal</t>
  </si>
  <si>
    <t>Transparentné obálky 9x13 cm</t>
  </si>
  <si>
    <t>Transparentné obálky 10x15 cm</t>
  </si>
  <si>
    <t>Transparentné obálky 13x18 cm</t>
  </si>
  <si>
    <t>Transparentné obálky 18x24 cm</t>
  </si>
  <si>
    <t>páska neobsahujúca kyslé a drevité látky, gramáž 20 g/m2. Je odolná vodi starnutiu a žltnutiu. Permanentne elastická, pH neutrálne, lepidlo obsahuje alkalickú rezervu CaCO3</t>
  </si>
  <si>
    <t>moderná a elegantná pomôcka pre jednoduché a rýchle zarámovanie fotografií, reprodukcií, certifikátov a pod. Vyrobené z plexiskla. Rozmer 50x70xcm</t>
  </si>
  <si>
    <t>moderná a elegantná pomôcka pre jednoduché a rýchle zarámovanie fotografií, reprodukcií, certifikátov a pod. Vyrobené z plexiskla. Rozmer 30x40 cm</t>
  </si>
  <si>
    <t>moderná a elegantná pomôcka pre jednoduché a rýchle zarámovanie fotografií, reprodukcií, certifikátov a pod. Vyrobené z plexiskla. Rozmer70x100cm</t>
  </si>
  <si>
    <t>vyrobená z 1 mm silného plech, povrhc ošetrený bielou práškovou farbou</t>
  </si>
  <si>
    <t>formát A4 vyrobené z plexiskla Axpet</t>
  </si>
  <si>
    <t xml:space="preserve">Vhodná na uloženie pergamenových listín, vyrobená z archívnej vlnitej lepenky o hrúbke 1,6 mm. Krabice sú vyrobené: - zadná strana KLUGCorrugated Board E-flute - svetlošedá/ biela farba, hrúbky 1,6 mm, 560g/m2, formát 100x172 cm. Zadná strana KLUG je veľmi obľúbená archívna alkalická vlnitá lepenka určená špeciálne pre zadnú stranu pri pasprtovaní a výrobe krabíc. Je vyrobená z veľmi odolného materiálu 100% alphacelulóza, odľahčená. Bez použitia zjasňovadiel, lignin-free, pH 8-9,5 , splňuje PAT test a ISO9706. Jednotlivé vrstvy lepenky sú lepené k sebe špeciálne ošetreným pH neutrálnym vodeodolným lepidlom, ktoré v prípade poškodenia garantuje odolnosť proti vode minimálne 24 hodín. Rozmer 240x400x35 mm </t>
  </si>
  <si>
    <t xml:space="preserve">Vhodná na uloženie pergamenových listín, vyrobená z archívnej vlnitej lepenky o hrúbke 1,6 mm. Krabice sú vyrobené: - zadná strana KLUGCorrugated Board E-flute - svetlošedá/ biela farba, hrúbky 1,6 mm, 560g/m2, formát 100x172 cm. Zadná strana KLUG je veľmi obľúbená archívna alkalická vlnitá lepenka určená špeciálne pre zadnú stranu pri pasprtovaní a výrobe krabíc. Je vyrobená z veľmi odolného materiálu 100% alphacelulóza, odľahčená. Bez použitia zjasňovadiel, lignin-free, pH 8-9,5 , splňuje PAT test a ISO9706. Jednotlivé vrstvy lepenky sú lepené k sebe špeciálne ošetreným pH neutrálnym vodeodolným lepidlom, ktoré v prípade poškodenia garantuje odolnosť proti vode minimálne 24 hodín. Rozmer 400x500x35 mm </t>
  </si>
  <si>
    <t xml:space="preserve">Vhodná na uloženie pergamenových listín, vyrobená z archívnej vlnitej lepenky o hrúbke 1,6 mm. Krabice sú vyrobené: - zadná strana KLUGCorrugated Board E-flute - svetlošedá/ biela farba, hrúbky 1,6 mm, 560g/m2, formát 100x172 cm. Zadná strana KLUG je veľmi obľúbená archívna alkalická vlnitá lepenka určená špeciálne pre zadnú stranu pri pasprtovaní a výrobe krabíc. Je vyrobená z veľmi odolného materiálu 100% alphacelulóza, odľahčená. Bez použitia zjasňovadiel, lignin-free, pH 8-9,5 , splňuje PAT test a ISO9706. Jednotlivé vrstvy lepenky sú lepené k sebe špeciálne ošetreným pH neutrálnym vodeodolným lepidlom, ktoré v prípade poškodenia garantuje odolnosť proti vode minimálne 24 hodín. Rozmer 600x800x35 mm </t>
  </si>
  <si>
    <t>Obal obálkového typu v tvare U odolný voči starnutiu bez alkalickej rezervy, vyrobný z rahnsprenstného fotografického papiera. Obálka sa otvára na dlhšej strane. Vhodná pre archiváciu fotografií, negatívov a sklíčok. Papier aj lepidlo prešly  testovaním fotografickej aktivity (PAT) v súlade s ISO 18916. Priehľadná, archívny papier, váha 40 gsm, bez alkalickej rezervy vonkajší rozmer 105/95 x 125 mm formát 9 x 12 cm balenie 100 ks</t>
  </si>
  <si>
    <t>Obal obálkového typu v tvare U odolný voči starnutiu bez alkalickej rezervy, vyrobný z rahnsprenstného fotografického papiera. Obálka sa otvára na dlhšej strane. Vhodná pre archiváciu fotografií, negatívov a sklíčok. Papier aj lepidlo prešly  testovaním fotografickej aktivity (PAT) v súlade s ISO 18916. Priehľadná, archívny papier, váha 40 gsm, bez alkalickej rezervy vonkajší rozmer 105/95 x 135 mm formát 9 x 13 cm balenie 100 ks</t>
  </si>
  <si>
    <t>Obal obálkového typu v tvare U odolný voči starnutiu bez alkalickej rezervy, vyrobný z rahnsprenstného fotografického papiera. Obálka sa otvára na dlhšej strane. Vhodná pre archiváciu fotografií, negatívov a sklíčok. Papier aj lepidlo prešly  testovaním fotografickej aktivity (PAT) v súlade s ISO 18916. Priehľadná, archívny papier, váha 40 gsm, bez alkalickej rezervy vonkajší rozmer 115/105 x 155 mm formát 10 x 15 cm balenie 100 ks</t>
  </si>
  <si>
    <t>Obal obálkového typu v tvare U odolný voči starnutiu bez alkalickej rezervy, vyrobný z rahnsprenstného fotografického papiera. Obálka sa otvára na dlhšej strane. Vhodná pre archiváciu fotografií, negatívov a sklíčok. Papier aj lepidlo prešly  testovaním fotografickej aktivity (PAT) v súlade s ISO 18916. Priehľadná, archívny papier, váha 40 gsm, bez alkalickej rezervy vonkajší rozmer 1146/135 x 190  mm formát 13 x 18 cm balenie 100 ks</t>
  </si>
  <si>
    <t>Obal obálkového typu v tvare U odolný voči starnutiu bez alkalickej rezervy, vyrobný z rahnsprenstného fotografického papiera. Obálka sa otvára na dlhšej strane. Vhodná pre archiváciu fotografií, negatívov a sklíčok. Papier aj lepidlo prešly  testovaním fotografickej aktivity (PAT) v súlade s ISO 18916. Priehľadná, archívny papier, váha 50 gsm, bez alkalickej rezervy vonkajší rozmer 192/188 x 250 mm formát 18 x 24 cm balenie 100 ks</t>
  </si>
  <si>
    <t>Príloha č. 4 k CPNR-OMTZ-2025/001422-002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</si>
</sst>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hidden="1"/>
    </xf>
    <xf numFmtId="164" fontId="2" fillId="3" borderId="2" xfId="1" applyNumberFormat="1" applyFont="1" applyFill="1" applyBorder="1" applyAlignment="1" applyProtection="1">
      <alignment vertical="center" wrapText="1"/>
      <protection locked="0" hidden="1"/>
    </xf>
    <xf numFmtId="10" fontId="2" fillId="3" borderId="2" xfId="2" applyNumberFormat="1" applyFont="1" applyFill="1" applyBorder="1" applyAlignment="1" applyProtection="1">
      <alignment vertical="center" wrapText="1"/>
      <protection locked="0" hidden="1"/>
    </xf>
    <xf numFmtId="164" fontId="2" fillId="4" borderId="2" xfId="0" applyNumberFormat="1" applyFont="1" applyFill="1" applyBorder="1" applyAlignment="1" applyProtection="1">
      <alignment vertical="center" wrapText="1"/>
      <protection locked="0" hidden="1"/>
    </xf>
    <xf numFmtId="164" fontId="2" fillId="0" borderId="2" xfId="0" applyNumberFormat="1" applyFont="1" applyBorder="1" applyAlignment="1" applyProtection="1">
      <alignment vertical="center" wrapText="1"/>
      <protection hidden="1"/>
    </xf>
    <xf numFmtId="44" fontId="2" fillId="4" borderId="2" xfId="0" applyNumberFormat="1" applyFont="1" applyFill="1" applyBorder="1" applyAlignment="1" applyProtection="1">
      <alignment vertical="center" wrapText="1"/>
      <protection locked="0" hidden="1"/>
    </xf>
    <xf numFmtId="44" fontId="2" fillId="0" borderId="0" xfId="0" applyNumberFormat="1" applyFont="1"/>
    <xf numFmtId="0" fontId="7" fillId="0" borderId="0" xfId="0" applyFont="1"/>
    <xf numFmtId="0" fontId="8" fillId="0" borderId="0" xfId="0" applyFont="1"/>
    <xf numFmtId="0" fontId="2" fillId="0" borderId="0" xfId="0" applyFont="1" applyFill="1"/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mruColors>
      <color rgb="FFF0938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Normal="100" workbookViewId="0">
      <selection activeCell="A2" sqref="A2:K2"/>
    </sheetView>
  </sheetViews>
  <sheetFormatPr defaultRowHeight="15" x14ac:dyDescent="0.25"/>
  <cols>
    <col min="1" max="1" width="6.85546875" bestFit="1" customWidth="1"/>
    <col min="2" max="2" width="27.85546875" customWidth="1"/>
    <col min="3" max="3" width="70.7109375" customWidth="1"/>
    <col min="4" max="4" width="8.5703125" bestFit="1" customWidth="1"/>
    <col min="5" max="5" width="9.5703125" bestFit="1" customWidth="1"/>
    <col min="6" max="6" width="18.42578125" customWidth="1"/>
    <col min="7" max="7" width="15.7109375" customWidth="1"/>
    <col min="8" max="9" width="17.28515625" customWidth="1"/>
    <col min="10" max="10" width="14.85546875" customWidth="1"/>
    <col min="11" max="11" width="17.5703125" customWidth="1"/>
  </cols>
  <sheetData>
    <row r="1" spans="1:11" x14ac:dyDescent="0.25">
      <c r="A1" t="s">
        <v>52</v>
      </c>
    </row>
    <row r="2" spans="1:11" s="20" customFormat="1" ht="32.25" customHeight="1" x14ac:dyDescent="0.2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33" x14ac:dyDescent="0.25">
      <c r="A3" s="2" t="s">
        <v>13</v>
      </c>
      <c r="B3" s="2" t="s">
        <v>1</v>
      </c>
      <c r="C3" s="2" t="s">
        <v>2</v>
      </c>
      <c r="D3" s="2" t="s">
        <v>4</v>
      </c>
      <c r="E3" s="3" t="s">
        <v>0</v>
      </c>
      <c r="F3" s="4" t="s">
        <v>5</v>
      </c>
      <c r="G3" s="2" t="s">
        <v>6</v>
      </c>
      <c r="H3" s="5" t="s">
        <v>7</v>
      </c>
      <c r="I3" s="5" t="s">
        <v>8</v>
      </c>
      <c r="J3" s="4" t="s">
        <v>9</v>
      </c>
      <c r="K3" s="4" t="s">
        <v>10</v>
      </c>
    </row>
    <row r="4" spans="1:11" ht="49.5" x14ac:dyDescent="0.25">
      <c r="A4" s="6">
        <v>1</v>
      </c>
      <c r="B4" s="7" t="s">
        <v>20</v>
      </c>
      <c r="C4" s="21" t="s">
        <v>38</v>
      </c>
      <c r="D4" s="8" t="s">
        <v>3</v>
      </c>
      <c r="E4" s="9">
        <v>4</v>
      </c>
      <c r="F4" s="10"/>
      <c r="G4" s="11"/>
      <c r="H4" s="12">
        <f>F4*G4+F4</f>
        <v>0</v>
      </c>
      <c r="I4" s="12">
        <f>E4*F4</f>
        <v>0</v>
      </c>
      <c r="J4" s="13">
        <f>K4-I4</f>
        <v>0</v>
      </c>
      <c r="K4" s="13">
        <f>E4*H4</f>
        <v>0</v>
      </c>
    </row>
    <row r="5" spans="1:11" ht="66" customHeight="1" x14ac:dyDescent="0.25">
      <c r="A5" s="6">
        <v>2</v>
      </c>
      <c r="B5" s="7" t="s">
        <v>21</v>
      </c>
      <c r="C5" s="21" t="s">
        <v>38</v>
      </c>
      <c r="D5" s="8" t="s">
        <v>3</v>
      </c>
      <c r="E5" s="9">
        <v>2</v>
      </c>
      <c r="F5" s="10"/>
      <c r="G5" s="11"/>
      <c r="H5" s="12">
        <f t="shared" ref="H5:H20" si="0">F5*G5+F5</f>
        <v>0</v>
      </c>
      <c r="I5" s="12">
        <f t="shared" ref="I5:I20" si="1">E5*F5</f>
        <v>0</v>
      </c>
      <c r="J5" s="13">
        <f t="shared" ref="J5:J20" si="2">K5-I5</f>
        <v>0</v>
      </c>
      <c r="K5" s="13">
        <f t="shared" ref="K5:K20" si="3">E5*H5</f>
        <v>0</v>
      </c>
    </row>
    <row r="6" spans="1:11" ht="33" x14ac:dyDescent="0.25">
      <c r="A6" s="6">
        <v>3</v>
      </c>
      <c r="B6" s="7" t="s">
        <v>22</v>
      </c>
      <c r="C6" s="7" t="s">
        <v>39</v>
      </c>
      <c r="D6" s="8" t="s">
        <v>3</v>
      </c>
      <c r="E6" s="9">
        <v>2</v>
      </c>
      <c r="F6" s="10"/>
      <c r="G6" s="11"/>
      <c r="H6" s="12">
        <f t="shared" si="0"/>
        <v>0</v>
      </c>
      <c r="I6" s="12">
        <f t="shared" si="1"/>
        <v>0</v>
      </c>
      <c r="J6" s="13">
        <f t="shared" si="2"/>
        <v>0</v>
      </c>
      <c r="K6" s="13">
        <f t="shared" si="3"/>
        <v>0</v>
      </c>
    </row>
    <row r="7" spans="1:11" ht="33" x14ac:dyDescent="0.25">
      <c r="A7" s="6">
        <v>4</v>
      </c>
      <c r="B7" s="7" t="s">
        <v>23</v>
      </c>
      <c r="C7" s="7" t="s">
        <v>40</v>
      </c>
      <c r="D7" s="8" t="s">
        <v>3</v>
      </c>
      <c r="E7" s="9">
        <v>2</v>
      </c>
      <c r="F7" s="10"/>
      <c r="G7" s="11"/>
      <c r="H7" s="12">
        <f t="shared" si="0"/>
        <v>0</v>
      </c>
      <c r="I7" s="12">
        <f t="shared" si="1"/>
        <v>0</v>
      </c>
      <c r="J7" s="13">
        <f t="shared" si="2"/>
        <v>0</v>
      </c>
      <c r="K7" s="13">
        <f t="shared" si="3"/>
        <v>0</v>
      </c>
    </row>
    <row r="8" spans="1:11" ht="33" x14ac:dyDescent="0.25">
      <c r="A8" s="6">
        <v>5</v>
      </c>
      <c r="B8" s="7" t="s">
        <v>24</v>
      </c>
      <c r="C8" s="7" t="s">
        <v>41</v>
      </c>
      <c r="D8" s="8" t="s">
        <v>3</v>
      </c>
      <c r="E8" s="9">
        <v>12</v>
      </c>
      <c r="F8" s="10"/>
      <c r="G8" s="11"/>
      <c r="H8" s="12">
        <f t="shared" si="0"/>
        <v>0</v>
      </c>
      <c r="I8" s="12">
        <f t="shared" si="1"/>
        <v>0</v>
      </c>
      <c r="J8" s="13">
        <f t="shared" si="2"/>
        <v>0</v>
      </c>
      <c r="K8" s="13">
        <f t="shared" si="3"/>
        <v>0</v>
      </c>
    </row>
    <row r="9" spans="1:11" ht="16.5" x14ac:dyDescent="0.25">
      <c r="A9" s="6">
        <v>6</v>
      </c>
      <c r="B9" s="7" t="s">
        <v>25</v>
      </c>
      <c r="C9" s="7" t="s">
        <v>42</v>
      </c>
      <c r="D9" s="8" t="s">
        <v>3</v>
      </c>
      <c r="E9" s="9">
        <v>10</v>
      </c>
      <c r="F9" s="10"/>
      <c r="G9" s="11"/>
      <c r="H9" s="12">
        <f t="shared" si="0"/>
        <v>0</v>
      </c>
      <c r="I9" s="12">
        <f t="shared" si="1"/>
        <v>0</v>
      </c>
      <c r="J9" s="13">
        <f t="shared" si="2"/>
        <v>0</v>
      </c>
      <c r="K9" s="13">
        <f t="shared" si="3"/>
        <v>0</v>
      </c>
    </row>
    <row r="10" spans="1:11" ht="16.5" x14ac:dyDescent="0.25">
      <c r="A10" s="6">
        <v>7</v>
      </c>
      <c r="B10" s="7" t="s">
        <v>26</v>
      </c>
      <c r="C10" s="7" t="s">
        <v>42</v>
      </c>
      <c r="D10" s="8" t="s">
        <v>3</v>
      </c>
      <c r="E10" s="9">
        <v>40</v>
      </c>
      <c r="F10" s="10"/>
      <c r="G10" s="11"/>
      <c r="H10" s="12">
        <f t="shared" si="0"/>
        <v>0</v>
      </c>
      <c r="I10" s="12">
        <f t="shared" si="1"/>
        <v>0</v>
      </c>
      <c r="J10" s="13">
        <f t="shared" si="2"/>
        <v>0</v>
      </c>
      <c r="K10" s="13">
        <f t="shared" si="3"/>
        <v>0</v>
      </c>
    </row>
    <row r="11" spans="1:11" ht="49.5" customHeight="1" x14ac:dyDescent="0.25">
      <c r="A11" s="6">
        <v>8</v>
      </c>
      <c r="B11" s="7" t="s">
        <v>27</v>
      </c>
      <c r="C11" s="7" t="s">
        <v>43</v>
      </c>
      <c r="D11" s="8" t="s">
        <v>3</v>
      </c>
      <c r="E11" s="9">
        <v>7</v>
      </c>
      <c r="F11" s="10"/>
      <c r="G11" s="11"/>
      <c r="H11" s="12">
        <f t="shared" si="0"/>
        <v>0</v>
      </c>
      <c r="I11" s="12">
        <f t="shared" si="1"/>
        <v>0</v>
      </c>
      <c r="J11" s="13">
        <f t="shared" si="2"/>
        <v>0</v>
      </c>
      <c r="K11" s="13">
        <f t="shared" si="3"/>
        <v>0</v>
      </c>
    </row>
    <row r="12" spans="1:11" ht="16.5" x14ac:dyDescent="0.25">
      <c r="A12" s="6">
        <v>9</v>
      </c>
      <c r="B12" s="7" t="s">
        <v>28</v>
      </c>
      <c r="C12" s="7" t="s">
        <v>43</v>
      </c>
      <c r="D12" s="8" t="s">
        <v>3</v>
      </c>
      <c r="E12" s="9">
        <v>3</v>
      </c>
      <c r="F12" s="10"/>
      <c r="G12" s="11"/>
      <c r="H12" s="12">
        <f t="shared" si="0"/>
        <v>0</v>
      </c>
      <c r="I12" s="12">
        <f t="shared" si="1"/>
        <v>0</v>
      </c>
      <c r="J12" s="13">
        <f t="shared" si="2"/>
        <v>0</v>
      </c>
      <c r="K12" s="13">
        <f t="shared" si="3"/>
        <v>0</v>
      </c>
    </row>
    <row r="13" spans="1:11" ht="148.5" x14ac:dyDescent="0.25">
      <c r="A13" s="6">
        <v>10</v>
      </c>
      <c r="B13" s="7" t="s">
        <v>29</v>
      </c>
      <c r="C13" s="7" t="s">
        <v>44</v>
      </c>
      <c r="D13" s="8" t="s">
        <v>3</v>
      </c>
      <c r="E13" s="9">
        <v>12</v>
      </c>
      <c r="F13" s="10"/>
      <c r="G13" s="11"/>
      <c r="H13" s="12">
        <f t="shared" si="0"/>
        <v>0</v>
      </c>
      <c r="I13" s="12">
        <f t="shared" si="1"/>
        <v>0</v>
      </c>
      <c r="J13" s="13">
        <f t="shared" si="2"/>
        <v>0</v>
      </c>
      <c r="K13" s="13">
        <f t="shared" si="3"/>
        <v>0</v>
      </c>
    </row>
    <row r="14" spans="1:11" ht="148.5" x14ac:dyDescent="0.25">
      <c r="A14" s="6">
        <v>11</v>
      </c>
      <c r="B14" s="7" t="s">
        <v>30</v>
      </c>
      <c r="C14" s="7" t="s">
        <v>45</v>
      </c>
      <c r="D14" s="8" t="s">
        <v>3</v>
      </c>
      <c r="E14" s="9">
        <v>7</v>
      </c>
      <c r="F14" s="10"/>
      <c r="G14" s="11"/>
      <c r="H14" s="12">
        <f t="shared" si="0"/>
        <v>0</v>
      </c>
      <c r="I14" s="12">
        <f t="shared" si="1"/>
        <v>0</v>
      </c>
      <c r="J14" s="13">
        <f t="shared" si="2"/>
        <v>0</v>
      </c>
      <c r="K14" s="13">
        <f t="shared" si="3"/>
        <v>0</v>
      </c>
    </row>
    <row r="15" spans="1:11" ht="148.5" x14ac:dyDescent="0.25">
      <c r="A15" s="6">
        <v>12</v>
      </c>
      <c r="B15" s="7" t="s">
        <v>31</v>
      </c>
      <c r="C15" s="7" t="s">
        <v>46</v>
      </c>
      <c r="D15" s="8" t="s">
        <v>3</v>
      </c>
      <c r="E15" s="9">
        <v>35</v>
      </c>
      <c r="F15" s="10"/>
      <c r="G15" s="11"/>
      <c r="H15" s="12">
        <f t="shared" si="0"/>
        <v>0</v>
      </c>
      <c r="I15" s="12">
        <f t="shared" si="1"/>
        <v>0</v>
      </c>
      <c r="J15" s="13">
        <f t="shared" si="2"/>
        <v>0</v>
      </c>
      <c r="K15" s="13">
        <f t="shared" si="3"/>
        <v>0</v>
      </c>
    </row>
    <row r="16" spans="1:11" ht="99" x14ac:dyDescent="0.25">
      <c r="A16" s="6">
        <v>13</v>
      </c>
      <c r="B16" s="7" t="s">
        <v>32</v>
      </c>
      <c r="C16" s="7" t="s">
        <v>47</v>
      </c>
      <c r="D16" s="8" t="s">
        <v>33</v>
      </c>
      <c r="E16" s="9">
        <v>1</v>
      </c>
      <c r="F16" s="10"/>
      <c r="G16" s="11"/>
      <c r="H16" s="12">
        <f t="shared" si="0"/>
        <v>0</v>
      </c>
      <c r="I16" s="12">
        <f t="shared" si="1"/>
        <v>0</v>
      </c>
      <c r="J16" s="13">
        <f t="shared" si="2"/>
        <v>0</v>
      </c>
      <c r="K16" s="13">
        <f t="shared" si="3"/>
        <v>0</v>
      </c>
    </row>
    <row r="17" spans="1:11" ht="99" x14ac:dyDescent="0.25">
      <c r="A17" s="6">
        <v>14</v>
      </c>
      <c r="B17" s="7" t="s">
        <v>34</v>
      </c>
      <c r="C17" s="7" t="s">
        <v>48</v>
      </c>
      <c r="D17" s="8" t="s">
        <v>33</v>
      </c>
      <c r="E17" s="9">
        <v>2</v>
      </c>
      <c r="F17" s="10"/>
      <c r="G17" s="11"/>
      <c r="H17" s="12">
        <f t="shared" si="0"/>
        <v>0</v>
      </c>
      <c r="I17" s="12">
        <f t="shared" si="1"/>
        <v>0</v>
      </c>
      <c r="J17" s="13">
        <f t="shared" si="2"/>
        <v>0</v>
      </c>
      <c r="K17" s="13">
        <f t="shared" si="3"/>
        <v>0</v>
      </c>
    </row>
    <row r="18" spans="1:11" ht="99" x14ac:dyDescent="0.25">
      <c r="A18" s="6">
        <v>15</v>
      </c>
      <c r="B18" s="7" t="s">
        <v>35</v>
      </c>
      <c r="C18" s="7" t="s">
        <v>49</v>
      </c>
      <c r="D18" s="8" t="s">
        <v>33</v>
      </c>
      <c r="E18" s="9">
        <v>7</v>
      </c>
      <c r="F18" s="10"/>
      <c r="G18" s="11"/>
      <c r="H18" s="12">
        <f t="shared" si="0"/>
        <v>0</v>
      </c>
      <c r="I18" s="12">
        <f t="shared" si="1"/>
        <v>0</v>
      </c>
      <c r="J18" s="13">
        <f t="shared" si="2"/>
        <v>0</v>
      </c>
      <c r="K18" s="13">
        <f t="shared" si="3"/>
        <v>0</v>
      </c>
    </row>
    <row r="19" spans="1:11" ht="99" x14ac:dyDescent="0.25">
      <c r="A19" s="6">
        <v>16</v>
      </c>
      <c r="B19" s="7" t="s">
        <v>36</v>
      </c>
      <c r="C19" s="7" t="s">
        <v>50</v>
      </c>
      <c r="D19" s="8" t="s">
        <v>33</v>
      </c>
      <c r="E19" s="9">
        <v>1</v>
      </c>
      <c r="F19" s="10"/>
      <c r="G19" s="11"/>
      <c r="H19" s="12">
        <f t="shared" si="0"/>
        <v>0</v>
      </c>
      <c r="I19" s="12">
        <f t="shared" si="1"/>
        <v>0</v>
      </c>
      <c r="J19" s="13">
        <f t="shared" si="2"/>
        <v>0</v>
      </c>
      <c r="K19" s="13">
        <f t="shared" si="3"/>
        <v>0</v>
      </c>
    </row>
    <row r="20" spans="1:11" ht="99" x14ac:dyDescent="0.25">
      <c r="A20" s="6">
        <v>17</v>
      </c>
      <c r="B20" s="7" t="s">
        <v>37</v>
      </c>
      <c r="C20" s="7" t="s">
        <v>51</v>
      </c>
      <c r="D20" s="8" t="s">
        <v>33</v>
      </c>
      <c r="E20" s="9">
        <v>1</v>
      </c>
      <c r="F20" s="10"/>
      <c r="G20" s="11"/>
      <c r="H20" s="12">
        <f t="shared" si="0"/>
        <v>0</v>
      </c>
      <c r="I20" s="12">
        <f t="shared" si="1"/>
        <v>0</v>
      </c>
      <c r="J20" s="13">
        <f t="shared" si="2"/>
        <v>0</v>
      </c>
      <c r="K20" s="13">
        <f t="shared" si="3"/>
        <v>0</v>
      </c>
    </row>
    <row r="21" spans="1:11" ht="16.5" customHeight="1" x14ac:dyDescent="0.25">
      <c r="A21" s="24" t="s">
        <v>11</v>
      </c>
      <c r="B21" s="25"/>
      <c r="C21" s="25"/>
      <c r="D21" s="25"/>
      <c r="E21" s="25"/>
      <c r="F21" s="25"/>
      <c r="G21" s="25"/>
      <c r="H21" s="26"/>
      <c r="I21" s="14">
        <f>SUM(I4:I20)</f>
        <v>0</v>
      </c>
      <c r="J21" s="14">
        <f>SUM(J4:J20)</f>
        <v>0</v>
      </c>
      <c r="K21" s="14">
        <f>SUM(K4:K20)</f>
        <v>0</v>
      </c>
    </row>
    <row r="22" spans="1:11" ht="16.5" x14ac:dyDescent="0.3">
      <c r="A22" s="1"/>
      <c r="B22" s="1"/>
      <c r="C22" s="1"/>
      <c r="D22" s="1"/>
      <c r="E22" s="1"/>
      <c r="F22" s="15"/>
      <c r="G22" s="15"/>
      <c r="H22" s="15"/>
      <c r="I22" s="15"/>
      <c r="J22" s="15"/>
      <c r="K22" s="15"/>
    </row>
    <row r="23" spans="1:11" ht="16.5" x14ac:dyDescent="0.3">
      <c r="A23" s="16" t="s">
        <v>12</v>
      </c>
      <c r="B23" s="27" t="s">
        <v>18</v>
      </c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33.75" customHeight="1" x14ac:dyDescent="0.25">
      <c r="A24" s="17"/>
      <c r="B24" s="27" t="s">
        <v>14</v>
      </c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16.5" x14ac:dyDescent="0.25">
      <c r="A25" s="17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ht="16.5" x14ac:dyDescent="0.25">
      <c r="A26" s="17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6.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6.5" x14ac:dyDescent="0.3">
      <c r="A28" s="1"/>
      <c r="B28" s="1" t="s">
        <v>16</v>
      </c>
      <c r="C28" s="1" t="s">
        <v>17</v>
      </c>
      <c r="D28" s="1"/>
      <c r="E28" s="1"/>
      <c r="F28" s="1"/>
      <c r="G28" s="1"/>
      <c r="H28" s="28"/>
      <c r="I28" s="28"/>
      <c r="J28" s="28"/>
      <c r="K28" s="28"/>
    </row>
    <row r="29" spans="1:11" ht="16.5" x14ac:dyDescent="0.3">
      <c r="A29" s="18"/>
      <c r="B29" s="18"/>
      <c r="C29" s="18"/>
      <c r="D29" s="18"/>
      <c r="E29" s="18"/>
      <c r="F29" s="18"/>
      <c r="G29" s="18"/>
      <c r="H29" s="29" t="s">
        <v>15</v>
      </c>
      <c r="I29" s="29"/>
      <c r="J29" s="29"/>
      <c r="K29" s="29"/>
    </row>
    <row r="30" spans="1:11" ht="16.5" x14ac:dyDescent="0.3">
      <c r="A30" s="1"/>
      <c r="B30" s="1"/>
      <c r="C30" s="1"/>
      <c r="D30" s="1"/>
      <c r="E30" s="1"/>
      <c r="F30" s="1"/>
      <c r="G30" s="1"/>
      <c r="H30" s="22"/>
      <c r="I30" s="22"/>
      <c r="J30" s="22"/>
      <c r="K30" s="22"/>
    </row>
  </sheetData>
  <mergeCells count="7">
    <mergeCell ref="H30:K30"/>
    <mergeCell ref="A2:K2"/>
    <mergeCell ref="A21:H21"/>
    <mergeCell ref="B23:K23"/>
    <mergeCell ref="B24:K24"/>
    <mergeCell ref="H28:K28"/>
    <mergeCell ref="H29:K29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kalkulácia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Mária Jašíková</cp:lastModifiedBy>
  <cp:lastPrinted>2025-04-02T12:36:26Z</cp:lastPrinted>
  <dcterms:created xsi:type="dcterms:W3CDTF">2023-02-27T13:57:10Z</dcterms:created>
  <dcterms:modified xsi:type="dcterms:W3CDTF">2025-04-02T12:38:26Z</dcterms:modified>
</cp:coreProperties>
</file>