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4_2025 Príprava a dovoz stravy\PT\"/>
    </mc:Choice>
  </mc:AlternateContent>
  <xr:revisionPtr revIDLastSave="0" documentId="8_{B813F054-DBEF-45AE-A3AF-994EE04BFECF}" xr6:coauthVersionLast="36" xr6:coauthVersionMax="36" xr10:uidLastSave="{00000000-0000-0000-0000-000000000000}"/>
  <bookViews>
    <workbookView xWindow="0" yWindow="0" windowWidth="28800" windowHeight="11325" xr2:uid="{826CE777-0BD7-45A1-AE01-DAAC591EB082}"/>
  </bookViews>
  <sheets>
    <sheet name="Príloha č.1 - časť 2" sheetId="2" r:id="rId1"/>
    <sheet name="Príloha č.2 - časť 2" sheetId="1" r:id="rId2"/>
  </sheets>
  <externalReferences>
    <externalReference r:id="rId3"/>
  </externalReferences>
  <definedNames>
    <definedName name="_xlnm.Print_Area" localSheetId="0">'Príloha č.1 - časť 2'!$B$1:$F$89</definedName>
    <definedName name="_xlnm.Print_Area" localSheetId="1">'Príloha č.2 - časť 2'!$B$1:$V$23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N15" i="1" s="1"/>
  <c r="N10" i="1"/>
  <c r="E21" i="1" l="1"/>
  <c r="G15" i="1"/>
  <c r="H15" i="1" s="1"/>
  <c r="L15" i="1" s="1"/>
  <c r="P15" i="1" s="1"/>
  <c r="J10" i="1"/>
  <c r="L10" i="1" s="1"/>
  <c r="T10" i="1" s="1"/>
  <c r="E20" i="1" s="1"/>
  <c r="F10" i="1"/>
  <c r="G10" i="1" s="1"/>
  <c r="P10" i="1" s="1"/>
  <c r="B1" i="1"/>
  <c r="E22" i="1" l="1"/>
  <c r="I20" i="1"/>
  <c r="K20" i="1" s="1"/>
  <c r="V10" i="1"/>
  <c r="S10" i="1"/>
  <c r="I21" i="1"/>
  <c r="K21" i="1" s="1"/>
  <c r="Q10" i="1"/>
  <c r="K22" i="1" l="1"/>
</calcChain>
</file>

<file path=xl/sharedStrings.xml><?xml version="1.0" encoding="utf-8"?>
<sst xmlns="http://schemas.openxmlformats.org/spreadsheetml/2006/main" count="176" uniqueCount="153">
  <si>
    <t>Príprava a dovoz stravy</t>
  </si>
  <si>
    <t xml:space="preserve">Kalkulácia ceny </t>
  </si>
  <si>
    <t>Časť č. 2 - STRAVA PRE ZAMESTNANCOV</t>
  </si>
  <si>
    <t>Položka č. 1 - Príprava stravy pre zamestnancov</t>
  </si>
  <si>
    <t>Obed - zamestnanec</t>
  </si>
  <si>
    <t>Jednotková cena
za 1 porciu
bez DPH</t>
  </si>
  <si>
    <t>Sadzba DPH v %</t>
  </si>
  <si>
    <t>Výška DPH 
v EUR</t>
  </si>
  <si>
    <t>Jednotková cena
za 1 porciu vrátane DPH</t>
  </si>
  <si>
    <t>Predpokladaný počet
porcií
za 1 deň</t>
  </si>
  <si>
    <t xml:space="preserve">Predpokladaný počet porcií 
za 1 týždeň
(5 dní) </t>
  </si>
  <si>
    <t xml:space="preserve">Predpokladaný počet porcií 
za
24 mesiacov 
(104 týždňov)
</t>
  </si>
  <si>
    <t>Predpokladaná cena
za počet porcií 
bez DPH
za 1 deň</t>
  </si>
  <si>
    <t>Predpokladaná cena
za počet porcií vrátane DPH
za 1 deň</t>
  </si>
  <si>
    <t>Predpokladaná cena
za počet porcií
bez DPH
za 1 týždeň 
(5 dní)</t>
  </si>
  <si>
    <t>Predpokladaná cena
za počet porcií
vrátane DPH
za 1 týždeň 
(5 dní)</t>
  </si>
  <si>
    <t>Predpokladaná cena
za počet porcií bez DPH
za 24 mesiacov 
(104 týždňov)</t>
  </si>
  <si>
    <t>Predpokladaná cena
za počet porcií vrátane DPH
za 24 mesiacov 
(104 týždňov)</t>
  </si>
  <si>
    <t>Položka č. 2 - Dovoz stravy</t>
  </si>
  <si>
    <t>Druh služby</t>
  </si>
  <si>
    <t>Počet dní v týždni</t>
  </si>
  <si>
    <t>Jednotková cena
v EUR bez DPH
za 1 deň 
(1x denne dovoz stravy)</t>
  </si>
  <si>
    <t>Sadzba DPH
v %</t>
  </si>
  <si>
    <t>Výška DPH
v EUR</t>
  </si>
  <si>
    <t>Jednotková cena
v EUR vrátane DPH
za 1 deň 
(1x denne dovoz stravy)</t>
  </si>
  <si>
    <t>Celková cena
v EUR bez DPH
za 1 týždeň
(5 dní)</t>
  </si>
  <si>
    <t>Celková cena
v EUR vrátane DPH
za 1 týždeň
(5 dní)</t>
  </si>
  <si>
    <t>Celková cena
v EUR bez DPH
za 24 mesiacov 
(104 týždňov)</t>
  </si>
  <si>
    <t>Celková cena
v EUR vrátane DPH
za 24 mesiacov 
(104 týždňov)</t>
  </si>
  <si>
    <t>Dovoz stravy</t>
  </si>
  <si>
    <t>SPOLU:</t>
  </si>
  <si>
    <t>Celková cena spolu v EUR
bez DPH za 24 mesiacov 
(104 týždňov)</t>
  </si>
  <si>
    <t>Celková cena spolu v EUR
vrátane DPH 
za 24 mesiacov 
(104 týždňov)</t>
  </si>
  <si>
    <t>Strava pre zamestnancov</t>
  </si>
  <si>
    <t xml:space="preserve">Celkom: </t>
  </si>
  <si>
    <t>xxx</t>
  </si>
  <si>
    <t>V:</t>
  </si>
  <si>
    <t>Dňa:</t>
  </si>
  <si>
    <t>Poznámka:</t>
  </si>
  <si>
    <t>- povinné údaje vyplní uchádzač</t>
  </si>
  <si>
    <t xml:space="preserve">V: </t>
  </si>
  <si>
    <t>Meno a priezvisko (titul) oprávnenej osoby:</t>
  </si>
  <si>
    <t>Podpis a pečiatka uchádzača:</t>
  </si>
  <si>
    <t>Názov predmetu zákazky:</t>
  </si>
  <si>
    <t>ŠPECIFIKÁCIA PREDMETU ZÁKAZKY</t>
  </si>
  <si>
    <t>Časť č. 2</t>
  </si>
  <si>
    <t>STRAVA PRE ZAMESTNANCOV</t>
  </si>
  <si>
    <t xml:space="preserve">Opis a požadované minimálne technické vlastnosti, parametre a hodnoty predmetu zákazky, ktoré verejný obstarávateľ požaduje:
</t>
  </si>
  <si>
    <t>A. VŠEOBECNÉ POŽIADAVKY:</t>
  </si>
  <si>
    <t>1.</t>
  </si>
  <si>
    <t>2.</t>
  </si>
  <si>
    <t>počas sezóny jún – august rozšírenie ponuky o menu pozostávajúce z obedových čerstvých šalátov, s prídavkom celozrnného chleba, alebo pečiva</t>
  </si>
  <si>
    <t>3.</t>
  </si>
  <si>
    <t>skladba jedálneho lístka má zodpovedať tradičným národným zvyklostiam</t>
  </si>
  <si>
    <t>4.</t>
  </si>
  <si>
    <t>preferovaná je strava domáceho typu</t>
  </si>
  <si>
    <t>5.</t>
  </si>
  <si>
    <t>jedálny lístok zasielať týždeň vopred, najneskôr v utorok predchádzajúceho týždňa</t>
  </si>
  <si>
    <t>6.</t>
  </si>
  <si>
    <t>na jedálnom lístku uvieť nasledovné údaje: 
- gramáž,
- alergény, 
- energetická hodnota jednotlivých pokrmov, 
- pôvod mäsa</t>
  </si>
  <si>
    <t>B. KONKRÉTNE POŽIADAVKY NA VÝBER POTRAVÍN A POKRMOV:</t>
  </si>
  <si>
    <t>1. POLIEVKY</t>
  </si>
  <si>
    <t>1.1</t>
  </si>
  <si>
    <t>minimálne 1x týždenne zaradenie polievky  s obsahom mäsa, príp. údeniny</t>
  </si>
  <si>
    <t>1.2</t>
  </si>
  <si>
    <t>minimálne 1x týždenne zaradenie strukovinovej polievky</t>
  </si>
  <si>
    <t>1.3</t>
  </si>
  <si>
    <t>podiel čerstvej zeleniny v polievkach min. 1/2</t>
  </si>
  <si>
    <t>1.4</t>
  </si>
  <si>
    <t>primerané zahustenie polievok</t>
  </si>
  <si>
    <t>1.5</t>
  </si>
  <si>
    <t>primerané dochucovanie polievok, s vylúčením dehydrovaných základov a hotových pokrmov, t.z. nežiadúce je podávanie instantných polievok</t>
  </si>
  <si>
    <t>1.6</t>
  </si>
  <si>
    <t>dodanie cestovín, príp. inej vložky v samostatnej nádobe, nie v polievke</t>
  </si>
  <si>
    <t>2. MÄSITÉ POKRMY</t>
  </si>
  <si>
    <t>2.1</t>
  </si>
  <si>
    <t>príprava pokrmov z kvalitných a dobre spracovaných druhov mäsa (nežiadúce je šľachovité a mastné mäso)</t>
  </si>
  <si>
    <t>2.2</t>
  </si>
  <si>
    <t>minimálne 3x týždenne podávať mäso vo forme plátkov</t>
  </si>
  <si>
    <t>2.3</t>
  </si>
  <si>
    <t>minimálne 1x týždenne podávať hovädzie mäso (aj vo forme plátkov)</t>
  </si>
  <si>
    <t>2.4</t>
  </si>
  <si>
    <t>2.5</t>
  </si>
  <si>
    <t>2.6</t>
  </si>
  <si>
    <t>mäsové pokrmy z mletého mäsa sa požadujú pripravovať jedine z čerstvého mäsa (nežiadúce sú polotovary ako mäsové guľky, mletý rezeň a pod.)</t>
  </si>
  <si>
    <t>2.7</t>
  </si>
  <si>
    <t xml:space="preserve">požadované gramáže mäsa v surovom stave:
 - červené mäso bez kosti min. 100g 
 - červené mäso s kosťou min. 120g
 - hydinové mäso bez kosti min. 120g
 - kalibrované kuracie stehno min. 250g
 - čerstvé ryby min. 120g
 - mrazené ryby min. 150g </t>
  </si>
  <si>
    <t xml:space="preserve">3. ŠŤAVY/OMÁČKY/PRÍVARKY </t>
  </si>
  <si>
    <t>3.1</t>
  </si>
  <si>
    <t>primerané zahustenie šťavy/omáčky/prívarku</t>
  </si>
  <si>
    <t>3.2</t>
  </si>
  <si>
    <t>primerané dochucovanie šťavy/omáčky/prívarku, s vylúčením dehydrovaných základov a hotových pokrmov</t>
  </si>
  <si>
    <t xml:space="preserve">4. BEZMÄSITÉ POKRMY </t>
  </si>
  <si>
    <t>4.1</t>
  </si>
  <si>
    <t>príprava kysnutých pokrmov z čerstvého kysnutého cesta (buchty, šišky, koláče, langoše a pod.)</t>
  </si>
  <si>
    <t>4.2</t>
  </si>
  <si>
    <t>príprava vaječných pokrmov jedine z čerstvých vajec</t>
  </si>
  <si>
    <t>4.3</t>
  </si>
  <si>
    <t>akceptované  polotovary – šúľance, pirohy (nežiadúce polotovary –  zemiakové placky, mrazené langoše)</t>
  </si>
  <si>
    <t xml:space="preserve">5. ŠALÁTY/KOMPÓTY/OBLOHA </t>
  </si>
  <si>
    <t>5.1</t>
  </si>
  <si>
    <t xml:space="preserve">zaradenie k hlavnému pokrmu v prípade, ak ide napr. o vyprážaný pokrm, príp. ak sa v šťave/omáčke pokrmu nenachádza žiadna vložka vo forme zeleniny a pod. (nežiadúce je dochucovanie umelými sladidlami) </t>
  </si>
  <si>
    <t>5.2</t>
  </si>
  <si>
    <t xml:space="preserve">
požadované gramáže (netto)
 - šalát 120g
 - kompót 120g
 - zeleninová obloha 120g
</t>
  </si>
  <si>
    <t xml:space="preserve">6. PRÍDAVKY K OBEDU </t>
  </si>
  <si>
    <t>6.1</t>
  </si>
  <si>
    <t>minimálne 3x týždenne zaradenie prídavku k obedu vo forme ovocia, koláča, keksa a pod.</t>
  </si>
  <si>
    <t>6.2</t>
  </si>
  <si>
    <t>prídavok je zahrnutý v cene za stravnú jednotku</t>
  </si>
  <si>
    <t>7. NÁPOJE</t>
  </si>
  <si>
    <t>7.1</t>
  </si>
  <si>
    <t>teplý nápoj vo forme uvareného čaju, príp. zabezpečenie čaju vo forme surovín. Požaduje sa striedanie rôznych druhov čajov, s výnimkou zázvorového. Nežiadúce sú instatné čaje. Na dochucovanie je potrebné zabezpečiť cukor, citrovit, sirup (nežiadúci je sirup s obsahom umelých sladidiel)</t>
  </si>
  <si>
    <t>7.2</t>
  </si>
  <si>
    <t>v letných mesiacoch možnosť podania studeného nápoja vo forme sirupu (bez umelých sladidiel).  Podiel ovocnej zložky sirupu nesmie klesnúť pod 50% (nežiadúce sú instantné nápoje a dochucovanie umelými sladidlami)</t>
  </si>
  <si>
    <t>7.3</t>
  </si>
  <si>
    <t>nádoby na nápoj je povinný zabezpečiť dodávateľ stravy. Požadované sú nádoby s výpustom.</t>
  </si>
  <si>
    <t>7.4</t>
  </si>
  <si>
    <t>nápoj je zahrnutý v cene za stravnú jednotku</t>
  </si>
  <si>
    <t>Položka č. 1 - PRÍPRAVA STRAVY PRE ZAMESTNANCOV</t>
  </si>
  <si>
    <t>1. POŽIADAVKY</t>
  </si>
  <si>
    <t>Požiadavky</t>
  </si>
  <si>
    <t>Vypracovanie jedálneho lístka na obdobie jedného týždňa dopredu a vhodným spôsobom (elektronicky, poštou) ho doručiť Objednávateľovi najneskôr v utorok v kalendárnom týždni predchádzajúcom týždňu, na ktorý bol jedálny lístok vypracovaný.</t>
  </si>
  <si>
    <t>Objednávanie obedov elektronicky online prostredníctvom webového rozhrania alebo zaslaním na e-mailovú adresu Dodávateľa.</t>
  </si>
  <si>
    <t>Objednávanie a spresnenie počtu porcií stravy realizovať denne u nutričnej terapeutky v týchto časových termínoch: nahlásenie počtu porcií najneskôr do 14:15 hod. predchádzajúceho dňa a možnosť doobjednania, resp. odhlásenia v daný deň do 8:15 hod.</t>
  </si>
  <si>
    <t>Požaduje sa dodanie stravy v počte a špecifikácii zodpovedajúcej Objednávkam Objednávateľa, ktorý je v Objednávke povinný špecifikovať počet jedál s rozdelením podľa výberu.</t>
  </si>
  <si>
    <t>Dodanie obedov každý pracovný deň v čase od 11,15 do 11,30 hod.</t>
  </si>
  <si>
    <t>1.7</t>
  </si>
  <si>
    <t>Obedové menu musí zodpovedať zásadám racionálnej výživy a čo do množstva a kvality jedla zodpovedať štandardom stravovania zaužívaným v SR</t>
  </si>
  <si>
    <t>1.8</t>
  </si>
  <si>
    <t xml:space="preserve">Požaduje sa, že 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</si>
  <si>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1.9</t>
  </si>
  <si>
    <t>Požaduje sa, že stravu od Dodávateľa v dohodnutom čase prevezme prevádzkový pracovník Objednávateľa na základe preberacieho protokolu, ktorý bude odsúhlasený a potvrdený oprávnenými zástupcami.</t>
  </si>
  <si>
    <t>1.10</t>
  </si>
  <si>
    <t>1.11</t>
  </si>
  <si>
    <t>1.12</t>
  </si>
  <si>
    <t>Položka č. 2 - DOVOZ STRAVY</t>
  </si>
  <si>
    <t>Položky 2. časti predmetu zákazky</t>
  </si>
  <si>
    <t>Príprava stravy pre zamestnancov</t>
  </si>
  <si>
    <t>Obchodný názov uchádzača:</t>
  </si>
  <si>
    <t>Sídlo uchádzača:</t>
  </si>
  <si>
    <t>IČO:</t>
  </si>
  <si>
    <t>DIČ:</t>
  </si>
  <si>
    <t xml:space="preserve">
Výber z dvoch hlavných jedál: 
- menu č. 1 – mäsitý pokrm 
- menu č. 2 – bezmäsitý pokrm
</t>
  </si>
  <si>
    <t>minimálne 1x týždenne podávať jedlo z hydiny. V prípade hydiny sú žiadané prsia, kalibrované stehná, štvrte s kosťou (nežiadúce sú pokrmy pripravované z vykosteného hydinového mäsa)</t>
  </si>
  <si>
    <t>V prípade zmeny v schválenom jedálnom lístku je Dodávateľ povinný e-mailom bezodkladne informovať Objednávateľa.</t>
  </si>
  <si>
    <t>Týmto potvrdzujem, že spĺňam požadované minimálne technické vlastnosti, parametre a hodnoty predmetu zákazky, ktoré verejný obstarávateľ požaduje:</t>
  </si>
  <si>
    <t>minimálne 1x týždenne podávať pokrm z rýb, pričom sa požaduje striedanie rôznych druhov rýb (nežiadúce sú pokrmy z ryby Pangasius)</t>
  </si>
  <si>
    <t>Za hygienu a dezinfekciu termoizolačných termoportov a nerezových nádob zodpovedá Dodávateľ.</t>
  </si>
  <si>
    <t>Požaduje sa, aby po odsúhlasení a potvrdení preberacieho protokolu za dovoz stravy Dodávateľ prevzal od prevádzkového pracovníka Objednávateľa termoizolačné termoporty a nerezové nádoby aj so zvyškami stravy.</t>
  </si>
  <si>
    <t>Požaduje sa, aby bola strava dovážaná v nerezových nádobách a prepravných termoizolačných termoportoch, ktoré poskytne Dodávateľ Objednávateľovi na základe preberacieho protokolu.</t>
  </si>
  <si>
    <t>Požaduje sa dovoz stravy uskutočňovať po trase, ktorú určí v zmluve Dodávateľ.</t>
  </si>
  <si>
    <r>
      <t>Predmetom zákazky je zabezpečenie stravovania zamestnancov v stravovacej jednotke Objednávateľa a to dodaním objednaného obedového menu do priestorov stravovacej jednotky a jeho výdaj zamestnancom počas pracovných dní. Výdaj stravy zabezpečí Objednávateľ svojimi zamestnancami, ktorí sú držiteľmi platného zdravotného preukazu. Požaduje sa, aby Dodávateľ vykonával služby podľa požiadaviek Objednávateľa, v kvalite obvyklej pre tento druh služby, hospodárne, odborne a starostlivo  v súlade s Vyhláškou MZ SR č. 533/2007 Z. z. o podrobnostiach o požiadavkách na zariadenie spoločného stravovania, Zákonom č. 152/1995 Z. z. o potravinách v platnom znení, Zákon č. 355/2007 Z. z.  o ochrane, podpore a rozvoji verejného zdravia v platnom znení a v zmysle Potravinového kódexu SR pri zavedení a prevádzkovaní systému HACCP ako „Správna výrobná prax“, alebo ekvivalentnými predpismi.
Ponuka musí zodpovedať požiadavkám uvedeným v špecifikácii predmetu zákazky. Nádoby a termoizolačné teroporty na prepravu stravy a nápojov zabezpečí Dodávateľ.</t>
    </r>
    <r>
      <rPr>
        <b/>
        <sz val="10"/>
        <rFont val="Arial"/>
        <family val="2"/>
        <charset val="238"/>
      </rPr>
      <t xml:space="preserve"> Nádoby a termoizolačné termoporty musia zodpovedať náležitým estetickým a hygienickým požiadavkám; nesmú javiť známky opotrebovania.</t>
    </r>
  </si>
  <si>
    <r>
      <t>Požaduje sa dovoz motorovým vozidlom k stravovacím výťahom v budove VÚSCH, a.s. vyhovujúcim na prepravu, pričom typ vozidla určí v zmluve uchádzač.</t>
    </r>
    <r>
      <rPr>
        <b/>
        <sz val="10"/>
        <rFont val="Arial"/>
        <family val="2"/>
        <charset val="238"/>
      </rPr>
      <t xml:space="preserve"> Zodpovedný pracovník Dodávateľa doručí stravu stravovacím výťahom priamo až ku Výdajni stravy pre zamestnancov VÚSCH, 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</si>
</sst>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#,##0.00\ [$EUR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6" fillId="0" borderId="0" applyNumberFormat="0" applyFill="0" applyBorder="0" applyProtection="0"/>
  </cellStyleXfs>
  <cellXfs count="24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 vertical="top"/>
    </xf>
    <xf numFmtId="0" fontId="4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2" borderId="0" xfId="2" applyNumberFormat="1" applyFont="1" applyFill="1" applyAlignment="1"/>
    <xf numFmtId="49" fontId="3" fillId="2" borderId="0" xfId="2" applyNumberFormat="1" applyFont="1" applyFill="1" applyAlignment="1"/>
    <xf numFmtId="49" fontId="3" fillId="0" borderId="0" xfId="2" applyNumberFormat="1" applyFont="1" applyAlignme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2" applyNumberFormat="1" applyFont="1" applyBorder="1" applyAlignment="1">
      <alignment horizontal="left" vertical="top" wrapText="1"/>
    </xf>
    <xf numFmtId="0" fontId="8" fillId="0" borderId="0" xfId="1" applyFont="1" applyAlignment="1">
      <alignment horizontal="right"/>
    </xf>
    <xf numFmtId="0" fontId="4" fillId="3" borderId="3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 wrapText="1"/>
    </xf>
    <xf numFmtId="0" fontId="3" fillId="0" borderId="0" xfId="1" applyFont="1" applyFill="1" applyAlignment="1">
      <alignment vertical="top"/>
    </xf>
    <xf numFmtId="164" fontId="7" fillId="0" borderId="10" xfId="0" applyNumberFormat="1" applyFont="1" applyBorder="1" applyAlignment="1" applyProtection="1">
      <alignment horizontal="right" vertical="center" wrapText="1"/>
      <protection locked="0"/>
    </xf>
    <xf numFmtId="9" fontId="7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/>
    <xf numFmtId="0" fontId="4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/>
    <xf numFmtId="164" fontId="4" fillId="0" borderId="0" xfId="1" applyNumberFormat="1" applyFont="1"/>
    <xf numFmtId="0" fontId="4" fillId="3" borderId="5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3" fillId="0" borderId="12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vertical="center"/>
    </xf>
    <xf numFmtId="164" fontId="3" fillId="0" borderId="0" xfId="1" applyNumberFormat="1" applyFont="1"/>
    <xf numFmtId="0" fontId="6" fillId="0" borderId="0" xfId="1" applyFont="1" applyFill="1" applyBorder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0" fontId="9" fillId="0" borderId="0" xfId="3" applyFont="1" applyAlignment="1">
      <alignment horizontal="left"/>
    </xf>
    <xf numFmtId="0" fontId="10" fillId="0" borderId="0" xfId="3" applyFont="1"/>
    <xf numFmtId="0" fontId="7" fillId="0" borderId="0" xfId="0" applyFont="1" applyAlignment="1">
      <alignment horizontal="right" vertical="center" wrapText="1"/>
    </xf>
    <xf numFmtId="49" fontId="13" fillId="3" borderId="35" xfId="0" applyNumberFormat="1" applyFont="1" applyFill="1" applyBorder="1" applyAlignment="1">
      <alignment wrapText="1"/>
    </xf>
    <xf numFmtId="0" fontId="9" fillId="0" borderId="0" xfId="3" applyFont="1" applyAlignment="1">
      <alignment horizontal="left" wrapText="1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49" fontId="15" fillId="0" borderId="0" xfId="2" applyNumberFormat="1" applyFont="1" applyAlignment="1">
      <alignment horizontal="left" vertical="top" wrapText="1"/>
    </xf>
    <xf numFmtId="49" fontId="15" fillId="0" borderId="0" xfId="2" applyNumberFormat="1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9" fontId="2" fillId="0" borderId="49" xfId="5" applyNumberFormat="1" applyFont="1" applyBorder="1" applyAlignment="1">
      <alignment horizontal="left" vertical="center" wrapText="1"/>
    </xf>
    <xf numFmtId="49" fontId="2" fillId="0" borderId="68" xfId="5" applyNumberFormat="1" applyFont="1" applyBorder="1" applyAlignment="1">
      <alignment horizontal="left" vertical="center" wrapText="1"/>
    </xf>
    <xf numFmtId="49" fontId="2" fillId="0" borderId="50" xfId="5" applyNumberFormat="1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1" fillId="0" borderId="0" xfId="4" applyFont="1" applyBorder="1" applyAlignment="1">
      <alignment horizontal="left" vertical="center" wrapText="1"/>
    </xf>
    <xf numFmtId="49" fontId="14" fillId="0" borderId="78" xfId="2" applyNumberFormat="1" applyFont="1" applyBorder="1" applyAlignment="1">
      <alignment horizontal="left" vertical="center" wrapText="1"/>
    </xf>
    <xf numFmtId="49" fontId="14" fillId="0" borderId="30" xfId="2" applyNumberFormat="1" applyFont="1" applyBorder="1" applyAlignment="1">
      <alignment horizontal="left" vertical="center" wrapText="1"/>
    </xf>
    <xf numFmtId="49" fontId="14" fillId="0" borderId="79" xfId="2" applyNumberFormat="1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9" fontId="2" fillId="0" borderId="46" xfId="6" applyNumberFormat="1" applyFont="1" applyBorder="1" applyAlignment="1">
      <alignment horizontal="left" vertical="center" wrapText="1"/>
    </xf>
    <xf numFmtId="49" fontId="2" fillId="0" borderId="67" xfId="6" applyNumberFormat="1" applyFont="1" applyBorder="1" applyAlignment="1">
      <alignment horizontal="left" vertical="center" wrapText="1"/>
    </xf>
    <xf numFmtId="49" fontId="2" fillId="0" borderId="47" xfId="6" applyNumberFormat="1" applyFont="1" applyBorder="1" applyAlignment="1">
      <alignment horizontal="left" vertical="center" wrapText="1"/>
    </xf>
    <xf numFmtId="49" fontId="2" fillId="0" borderId="24" xfId="6" applyNumberFormat="1" applyFont="1" applyBorder="1" applyAlignment="1">
      <alignment horizontal="left" vertical="top" wrapText="1"/>
    </xf>
    <xf numFmtId="49" fontId="2" fillId="0" borderId="25" xfId="6" applyNumberFormat="1" applyFont="1" applyBorder="1" applyAlignment="1">
      <alignment horizontal="left" vertical="top" wrapText="1"/>
    </xf>
    <xf numFmtId="49" fontId="2" fillId="0" borderId="28" xfId="6" applyNumberFormat="1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9" fillId="0" borderId="0" xfId="3" applyFont="1" applyAlignment="1">
      <alignment horizontal="left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4" applyFont="1" applyAlignment="1">
      <alignment horizontal="left"/>
    </xf>
    <xf numFmtId="164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165" fontId="4" fillId="0" borderId="16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9" fontId="3" fillId="0" borderId="0" xfId="1" applyNumberFormat="1" applyFont="1" applyBorder="1" applyAlignment="1">
      <alignment vertical="center" wrapText="1"/>
    </xf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165" fontId="4" fillId="0" borderId="32" xfId="1" applyNumberFormat="1" applyFont="1" applyFill="1" applyBorder="1" applyAlignment="1">
      <alignment horizontal="center" vertical="center"/>
    </xf>
    <xf numFmtId="165" fontId="4" fillId="0" borderId="31" xfId="1" applyNumberFormat="1" applyFont="1" applyFill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65" fontId="4" fillId="4" borderId="32" xfId="1" applyNumberFormat="1" applyFont="1" applyFill="1" applyBorder="1" applyAlignment="1">
      <alignment horizontal="center" vertical="center"/>
    </xf>
    <xf numFmtId="165" fontId="4" fillId="4" borderId="33" xfId="1" applyNumberFormat="1" applyFont="1" applyFill="1" applyBorder="1" applyAlignment="1">
      <alignment horizontal="center" vertical="center"/>
    </xf>
    <xf numFmtId="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165" fontId="3" fillId="0" borderId="27" xfId="1" applyNumberFormat="1" applyFont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9" fontId="3" fillId="0" borderId="27" xfId="1" applyNumberFormat="1" applyFont="1" applyBorder="1" applyAlignment="1">
      <alignment horizontal="center" vertical="center"/>
    </xf>
    <xf numFmtId="9" fontId="3" fillId="0" borderId="26" xfId="1" applyNumberFormat="1" applyFont="1" applyBorder="1" applyAlignment="1">
      <alignment horizontal="center" vertical="center"/>
    </xf>
    <xf numFmtId="165" fontId="3" fillId="0" borderId="28" xfId="1" applyNumberFormat="1" applyFont="1" applyBorder="1" applyAlignment="1">
      <alignment horizontal="center" vertical="center"/>
    </xf>
    <xf numFmtId="165" fontId="3" fillId="0" borderId="16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164" fontId="7" fillId="0" borderId="22" xfId="0" applyNumberFormat="1" applyFont="1" applyBorder="1" applyAlignment="1" applyProtection="1">
      <alignment horizontal="center" vertical="center" wrapText="1"/>
      <protection locked="0"/>
    </xf>
    <xf numFmtId="164" fontId="7" fillId="0" borderId="21" xfId="0" applyNumberFormat="1" applyFont="1" applyBorder="1" applyAlignment="1" applyProtection="1">
      <alignment horizontal="center" vertical="center" wrapText="1"/>
      <protection locked="0"/>
    </xf>
    <xf numFmtId="9" fontId="3" fillId="0" borderId="22" xfId="1" applyNumberFormat="1" applyFont="1" applyBorder="1" applyAlignment="1">
      <alignment horizontal="center" vertical="center"/>
    </xf>
    <xf numFmtId="9" fontId="3" fillId="0" borderId="21" xfId="1" applyNumberFormat="1" applyFont="1" applyBorder="1" applyAlignment="1">
      <alignment horizontal="center" vertical="center"/>
    </xf>
    <xf numFmtId="165" fontId="3" fillId="0" borderId="22" xfId="1" applyNumberFormat="1" applyFont="1" applyBorder="1" applyAlignment="1">
      <alignment horizontal="center" vertical="center"/>
    </xf>
    <xf numFmtId="165" fontId="3" fillId="0" borderId="21" xfId="1" applyNumberFormat="1" applyFont="1" applyBorder="1" applyAlignment="1">
      <alignment horizontal="center" vertical="center"/>
    </xf>
    <xf numFmtId="165" fontId="3" fillId="0" borderId="23" xfId="1" applyNumberFormat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right" vertical="center" wrapText="1"/>
    </xf>
    <xf numFmtId="9" fontId="3" fillId="0" borderId="12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5" xfId="1" applyFont="1" applyFill="1" applyBorder="1" applyAlignment="1">
      <alignment horizontal="center" vertical="top" wrapText="1"/>
    </xf>
    <xf numFmtId="164" fontId="3" fillId="0" borderId="13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4" fillId="0" borderId="0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top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12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wrapText="1"/>
    </xf>
    <xf numFmtId="0" fontId="3" fillId="0" borderId="0" xfId="5" applyFont="1" applyAlignment="1">
      <alignment wrapText="1"/>
    </xf>
    <xf numFmtId="0" fontId="3" fillId="0" borderId="0" xfId="5" applyFont="1" applyAlignment="1">
      <alignment vertical="center" wrapText="1"/>
    </xf>
    <xf numFmtId="0" fontId="2" fillId="0" borderId="0" xfId="5" applyFont="1" applyAlignment="1">
      <alignment wrapText="1"/>
    </xf>
    <xf numFmtId="0" fontId="4" fillId="0" borderId="0" xfId="5" applyFont="1" applyAlignment="1">
      <alignment horizontal="left" vertical="top"/>
    </xf>
    <xf numFmtId="0" fontId="17" fillId="0" borderId="0" xfId="5" applyFont="1" applyAlignment="1">
      <alignment horizontal="center" wrapText="1"/>
    </xf>
    <xf numFmtId="0" fontId="17" fillId="0" borderId="0" xfId="5" applyFont="1" applyAlignment="1">
      <alignment vertical="center" wrapText="1"/>
    </xf>
    <xf numFmtId="0" fontId="17" fillId="0" borderId="0" xfId="5" applyFont="1" applyAlignment="1">
      <alignment wrapText="1"/>
    </xf>
    <xf numFmtId="0" fontId="15" fillId="0" borderId="0" xfId="5" applyFont="1" applyAlignment="1">
      <alignment horizontal="center" wrapText="1"/>
    </xf>
    <xf numFmtId="0" fontId="15" fillId="0" borderId="0" xfId="5" applyFont="1" applyAlignment="1">
      <alignment wrapText="1"/>
    </xf>
    <xf numFmtId="49" fontId="2" fillId="0" borderId="0" xfId="2" applyNumberFormat="1" applyFont="1" applyAlignment="1">
      <alignment horizontal="left" wrapText="1"/>
    </xf>
    <xf numFmtId="49" fontId="2" fillId="0" borderId="0" xfId="2" applyNumberFormat="1" applyFont="1" applyAlignment="1">
      <alignment horizontal="left" vertical="top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5" applyFont="1" applyAlignment="1">
      <alignment vertical="top" wrapText="1"/>
    </xf>
    <xf numFmtId="0" fontId="17" fillId="0" borderId="0" xfId="5" applyFont="1" applyAlignment="1">
      <alignment vertical="top" wrapText="1"/>
    </xf>
    <xf numFmtId="49" fontId="14" fillId="0" borderId="75" xfId="5" applyNumberFormat="1" applyFont="1" applyBorder="1" applyAlignment="1">
      <alignment horizontal="left" vertical="top" wrapText="1"/>
    </xf>
    <xf numFmtId="49" fontId="14" fillId="0" borderId="76" xfId="5" applyNumberFormat="1" applyFont="1" applyBorder="1" applyAlignment="1">
      <alignment horizontal="left" vertical="top" wrapText="1"/>
    </xf>
    <xf numFmtId="49" fontId="14" fillId="0" borderId="39" xfId="5" applyNumberFormat="1" applyFont="1" applyBorder="1" applyAlignment="1">
      <alignment horizontal="left" vertical="top" wrapText="1"/>
    </xf>
    <xf numFmtId="49" fontId="14" fillId="5" borderId="1" xfId="5" applyNumberFormat="1" applyFont="1" applyFill="1" applyBorder="1" applyAlignment="1">
      <alignment horizontal="left" vertical="center" wrapText="1"/>
    </xf>
    <xf numFmtId="49" fontId="14" fillId="5" borderId="40" xfId="5" applyNumberFormat="1" applyFont="1" applyFill="1" applyBorder="1" applyAlignment="1">
      <alignment horizontal="left" vertical="center" wrapText="1"/>
    </xf>
    <xf numFmtId="49" fontId="14" fillId="5" borderId="41" xfId="5" applyNumberFormat="1" applyFont="1" applyFill="1" applyBorder="1" applyAlignment="1">
      <alignment horizontal="left" vertical="center" wrapText="1"/>
    </xf>
    <xf numFmtId="49" fontId="2" fillId="0" borderId="45" xfId="5" applyNumberFormat="1" applyFont="1" applyBorder="1" applyAlignment="1">
      <alignment horizontal="center" vertical="center"/>
    </xf>
    <xf numFmtId="0" fontId="2" fillId="0" borderId="0" xfId="5" applyFont="1" applyAlignment="1">
      <alignment vertical="center"/>
    </xf>
    <xf numFmtId="49" fontId="2" fillId="0" borderId="48" xfId="5" applyNumberFormat="1" applyFont="1" applyBorder="1" applyAlignment="1">
      <alignment horizontal="center" vertical="center"/>
    </xf>
    <xf numFmtId="49" fontId="2" fillId="0" borderId="49" xfId="6" applyNumberFormat="1" applyFont="1" applyBorder="1" applyAlignment="1">
      <alignment horizontal="left" vertical="center" wrapText="1"/>
    </xf>
    <xf numFmtId="49" fontId="2" fillId="0" borderId="68" xfId="6" applyNumberFormat="1" applyFont="1" applyBorder="1" applyAlignment="1">
      <alignment horizontal="left" vertical="center" wrapText="1"/>
    </xf>
    <xf numFmtId="49" fontId="2" fillId="0" borderId="50" xfId="6" applyNumberFormat="1" applyFont="1" applyBorder="1" applyAlignment="1">
      <alignment horizontal="left" vertical="center" wrapText="1"/>
    </xf>
    <xf numFmtId="49" fontId="2" fillId="0" borderId="51" xfId="5" applyNumberFormat="1" applyFont="1" applyBorder="1" applyAlignment="1">
      <alignment horizontal="center" vertical="center"/>
    </xf>
    <xf numFmtId="49" fontId="14" fillId="5" borderId="53" xfId="5" applyNumberFormat="1" applyFont="1" applyFill="1" applyBorder="1" applyAlignment="1">
      <alignment horizontal="left" vertical="center" wrapText="1"/>
    </xf>
    <xf numFmtId="49" fontId="14" fillId="5" borderId="54" xfId="5" applyNumberFormat="1" applyFont="1" applyFill="1" applyBorder="1" applyAlignment="1">
      <alignment horizontal="left" vertical="center" wrapText="1"/>
    </xf>
    <xf numFmtId="49" fontId="14" fillId="5" borderId="55" xfId="5" applyNumberFormat="1" applyFont="1" applyFill="1" applyBorder="1" applyAlignment="1">
      <alignment horizontal="left" vertical="center" wrapText="1"/>
    </xf>
    <xf numFmtId="49" fontId="14" fillId="5" borderId="42" xfId="5" applyNumberFormat="1" applyFont="1" applyFill="1" applyBorder="1" applyAlignment="1">
      <alignment horizontal="left" vertical="center" wrapText="1"/>
    </xf>
    <xf numFmtId="49" fontId="14" fillId="5" borderId="43" xfId="5" applyNumberFormat="1" applyFont="1" applyFill="1" applyBorder="1" applyAlignment="1">
      <alignment horizontal="left" vertical="center" wrapText="1"/>
    </xf>
    <xf numFmtId="49" fontId="14" fillId="5" borderId="44" xfId="5" applyNumberFormat="1" applyFont="1" applyFill="1" applyBorder="1" applyAlignment="1">
      <alignment horizontal="left" vertical="center" wrapText="1"/>
    </xf>
    <xf numFmtId="0" fontId="14" fillId="0" borderId="0" xfId="5" applyFont="1" applyAlignment="1">
      <alignment vertical="center"/>
    </xf>
    <xf numFmtId="49" fontId="14" fillId="6" borderId="56" xfId="5" applyNumberFormat="1" applyFont="1" applyFill="1" applyBorder="1" applyAlignment="1">
      <alignment horizontal="left" vertical="center"/>
    </xf>
    <xf numFmtId="49" fontId="14" fillId="6" borderId="57" xfId="5" applyNumberFormat="1" applyFont="1" applyFill="1" applyBorder="1" applyAlignment="1">
      <alignment horizontal="left" vertical="center"/>
    </xf>
    <xf numFmtId="49" fontId="14" fillId="6" borderId="58" xfId="5" applyNumberFormat="1" applyFont="1" applyFill="1" applyBorder="1" applyAlignment="1">
      <alignment horizontal="left" vertical="center"/>
    </xf>
    <xf numFmtId="49" fontId="2" fillId="0" borderId="69" xfId="5" applyNumberFormat="1" applyFont="1" applyBorder="1" applyAlignment="1">
      <alignment horizontal="left" vertical="center" wrapText="1"/>
    </xf>
    <xf numFmtId="49" fontId="2" fillId="0" borderId="54" xfId="5" applyNumberFormat="1" applyFont="1" applyBorder="1" applyAlignment="1">
      <alignment horizontal="left" vertical="center" wrapText="1"/>
    </xf>
    <xf numFmtId="49" fontId="2" fillId="0" borderId="55" xfId="5" applyNumberFormat="1" applyFont="1" applyBorder="1" applyAlignment="1">
      <alignment horizontal="left" vertical="center" wrapText="1"/>
    </xf>
    <xf numFmtId="49" fontId="2" fillId="0" borderId="70" xfId="5" applyNumberFormat="1" applyFont="1" applyBorder="1" applyAlignment="1">
      <alignment horizontal="left" vertical="center" wrapText="1"/>
    </xf>
    <xf numFmtId="49" fontId="2" fillId="0" borderId="34" xfId="5" applyNumberFormat="1" applyFont="1" applyBorder="1" applyAlignment="1">
      <alignment horizontal="left" vertical="center" wrapText="1"/>
    </xf>
    <xf numFmtId="49" fontId="2" fillId="0" borderId="71" xfId="5" applyNumberFormat="1" applyFont="1" applyBorder="1" applyAlignment="1">
      <alignment horizontal="left" vertical="center" wrapText="1"/>
    </xf>
    <xf numFmtId="49" fontId="2" fillId="0" borderId="46" xfId="5" applyNumberFormat="1" applyFont="1" applyBorder="1" applyAlignment="1">
      <alignment horizontal="left" vertical="center" wrapText="1"/>
    </xf>
    <xf numFmtId="49" fontId="2" fillId="0" borderId="67" xfId="5" applyNumberFormat="1" applyFont="1" applyBorder="1" applyAlignment="1">
      <alignment horizontal="left" vertical="center" wrapText="1"/>
    </xf>
    <xf numFmtId="49" fontId="2" fillId="0" borderId="47" xfId="5" applyNumberFormat="1" applyFont="1" applyBorder="1" applyAlignment="1">
      <alignment horizontal="left" vertical="center" wrapText="1"/>
    </xf>
    <xf numFmtId="49" fontId="2" fillId="0" borderId="52" xfId="6" applyNumberFormat="1" applyFont="1" applyBorder="1" applyAlignment="1">
      <alignment horizontal="left" vertical="center" wrapText="1"/>
    </xf>
    <xf numFmtId="49" fontId="2" fillId="0" borderId="72" xfId="6" applyNumberFormat="1" applyFont="1" applyBorder="1" applyAlignment="1">
      <alignment horizontal="left" vertical="center" wrapText="1"/>
    </xf>
    <xf numFmtId="49" fontId="2" fillId="0" borderId="59" xfId="6" applyNumberFormat="1" applyFont="1" applyBorder="1" applyAlignment="1">
      <alignment horizontal="left" vertical="center" wrapText="1"/>
    </xf>
    <xf numFmtId="49" fontId="2" fillId="0" borderId="52" xfId="5" applyNumberFormat="1" applyFont="1" applyBorder="1" applyAlignment="1">
      <alignment horizontal="left" vertical="center" wrapText="1"/>
    </xf>
    <xf numFmtId="49" fontId="2" fillId="0" borderId="72" xfId="5" applyNumberFormat="1" applyFont="1" applyBorder="1" applyAlignment="1">
      <alignment horizontal="left" vertical="center" wrapText="1"/>
    </xf>
    <xf numFmtId="49" fontId="2" fillId="0" borderId="59" xfId="5" applyNumberFormat="1" applyFont="1" applyBorder="1" applyAlignment="1">
      <alignment horizontal="left" vertical="center" wrapText="1"/>
    </xf>
    <xf numFmtId="49" fontId="14" fillId="5" borderId="56" xfId="5" applyNumberFormat="1" applyFont="1" applyFill="1" applyBorder="1" applyAlignment="1">
      <alignment horizontal="left" vertical="center" wrapText="1"/>
    </xf>
    <xf numFmtId="49" fontId="14" fillId="5" borderId="57" xfId="5" applyNumberFormat="1" applyFont="1" applyFill="1" applyBorder="1" applyAlignment="1">
      <alignment horizontal="left" vertical="center" wrapText="1"/>
    </xf>
    <xf numFmtId="49" fontId="14" fillId="5" borderId="58" xfId="5" applyNumberFormat="1" applyFont="1" applyFill="1" applyBorder="1" applyAlignment="1">
      <alignment horizontal="left" vertical="center" wrapText="1"/>
    </xf>
    <xf numFmtId="49" fontId="2" fillId="0" borderId="60" xfId="5" applyNumberFormat="1" applyFont="1" applyBorder="1" applyAlignment="1">
      <alignment horizontal="center" vertical="center"/>
    </xf>
    <xf numFmtId="49" fontId="2" fillId="0" borderId="61" xfId="5" applyNumberFormat="1" applyFont="1" applyBorder="1" applyAlignment="1">
      <alignment horizontal="center" vertical="center"/>
    </xf>
    <xf numFmtId="49" fontId="2" fillId="0" borderId="62" xfId="5" applyNumberFormat="1" applyFont="1" applyBorder="1" applyAlignment="1">
      <alignment horizontal="center" vertical="center"/>
    </xf>
    <xf numFmtId="49" fontId="2" fillId="0" borderId="63" xfId="5" applyNumberFormat="1" applyFont="1" applyBorder="1" applyAlignment="1">
      <alignment horizontal="center" vertical="center"/>
    </xf>
    <xf numFmtId="49" fontId="2" fillId="0" borderId="61" xfId="5" applyNumberFormat="1" applyFont="1" applyBorder="1" applyAlignment="1">
      <alignment horizontal="left" vertical="center" wrapText="1"/>
    </xf>
    <xf numFmtId="0" fontId="2" fillId="0" borderId="46" xfId="5" applyFont="1" applyBorder="1" applyAlignment="1">
      <alignment horizontal="left" vertical="center" wrapText="1"/>
    </xf>
    <xf numFmtId="0" fontId="2" fillId="0" borderId="67" xfId="5" applyFont="1" applyBorder="1" applyAlignment="1">
      <alignment horizontal="left" vertical="center" wrapText="1"/>
    </xf>
    <xf numFmtId="0" fontId="2" fillId="0" borderId="47" xfId="5" applyFont="1" applyBorder="1" applyAlignment="1">
      <alignment horizontal="left" vertical="center" wrapText="1"/>
    </xf>
    <xf numFmtId="49" fontId="2" fillId="0" borderId="64" xfId="5" applyNumberFormat="1" applyFont="1" applyBorder="1" applyAlignment="1">
      <alignment horizontal="center" vertical="center"/>
    </xf>
    <xf numFmtId="49" fontId="2" fillId="0" borderId="65" xfId="5" applyNumberFormat="1" applyFont="1" applyBorder="1" applyAlignment="1">
      <alignment horizontal="left" vertical="center" wrapText="1"/>
    </xf>
    <xf numFmtId="0" fontId="2" fillId="0" borderId="73" xfId="5" applyFont="1" applyBorder="1" applyAlignment="1">
      <alignment horizontal="left" vertical="center" wrapText="1"/>
    </xf>
    <xf numFmtId="0" fontId="2" fillId="0" borderId="74" xfId="5" applyFont="1" applyBorder="1" applyAlignment="1">
      <alignment horizontal="left" vertical="center" wrapText="1"/>
    </xf>
    <xf numFmtId="0" fontId="2" fillId="0" borderId="66" xfId="5" applyFont="1" applyBorder="1" applyAlignment="1">
      <alignment horizontal="left" vertical="center" wrapText="1"/>
    </xf>
    <xf numFmtId="49" fontId="2" fillId="0" borderId="0" xfId="2" applyNumberFormat="1" applyFont="1"/>
    <xf numFmtId="49" fontId="2" fillId="0" borderId="0" xfId="5" applyNumberFormat="1" applyFont="1" applyAlignment="1">
      <alignment vertical="top" wrapText="1"/>
    </xf>
    <xf numFmtId="49" fontId="2" fillId="0" borderId="0" xfId="2" applyNumberFormat="1" applyFont="1" applyAlignment="1">
      <alignment vertical="center" wrapText="1"/>
    </xf>
    <xf numFmtId="0" fontId="2" fillId="0" borderId="0" xfId="2" applyFont="1"/>
    <xf numFmtId="0" fontId="2" fillId="0" borderId="0" xfId="5" applyFont="1" applyAlignment="1">
      <alignment vertical="center" wrapText="1"/>
    </xf>
    <xf numFmtId="49" fontId="2" fillId="0" borderId="37" xfId="2" applyNumberFormat="1" applyFont="1" applyBorder="1" applyAlignment="1">
      <alignment horizontal="left" vertical="center" wrapText="1"/>
    </xf>
    <xf numFmtId="49" fontId="2" fillId="0" borderId="38" xfId="2" applyNumberFormat="1" applyFont="1" applyBorder="1" applyAlignment="1">
      <alignment horizontal="left" vertical="center" wrapText="1"/>
    </xf>
    <xf numFmtId="49" fontId="2" fillId="0" borderId="39" xfId="2" applyNumberFormat="1" applyFont="1" applyBorder="1" applyAlignment="1">
      <alignment horizontal="left" vertical="center" wrapText="1"/>
    </xf>
    <xf numFmtId="49" fontId="2" fillId="0" borderId="80" xfId="2" applyNumberFormat="1" applyFont="1" applyBorder="1" applyAlignment="1">
      <alignment horizontal="left" vertical="center" wrapText="1"/>
    </xf>
    <xf numFmtId="49" fontId="2" fillId="0" borderId="77" xfId="2" applyNumberFormat="1" applyFont="1" applyBorder="1" applyAlignment="1">
      <alignment horizontal="left" vertical="center" wrapText="1"/>
    </xf>
    <xf numFmtId="49" fontId="2" fillId="0" borderId="81" xfId="2" applyNumberFormat="1" applyFont="1" applyBorder="1" applyAlignment="1">
      <alignment horizontal="left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vertical="center" wrapText="1"/>
    </xf>
    <xf numFmtId="0" fontId="3" fillId="0" borderId="0" xfId="4" applyFont="1" applyAlignment="1" applyProtection="1">
      <alignment vertical="center" wrapText="1"/>
      <protection locked="0"/>
    </xf>
    <xf numFmtId="0" fontId="3" fillId="0" borderId="0" xfId="6" applyFont="1" applyAlignment="1">
      <alignment vertical="center"/>
    </xf>
    <xf numFmtId="0" fontId="4" fillId="0" borderId="0" xfId="4" applyFont="1" applyAlignment="1" applyProtection="1">
      <alignment horizontal="left" vertical="center" wrapText="1"/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wrapText="1"/>
      <protection locked="0"/>
    </xf>
    <xf numFmtId="0" fontId="4" fillId="0" borderId="0" xfId="4" applyFont="1" applyBorder="1" applyAlignment="1">
      <alignment horizontal="left" vertical="center" wrapText="1"/>
    </xf>
    <xf numFmtId="0" fontId="2" fillId="0" borderId="0" xfId="6" applyFont="1" applyAlignment="1" applyProtection="1">
      <alignment wrapText="1"/>
      <protection locked="0"/>
    </xf>
    <xf numFmtId="0" fontId="3" fillId="0" borderId="0" xfId="4" applyFont="1" applyBorder="1" applyAlignment="1" applyProtection="1">
      <alignment wrapText="1"/>
      <protection locked="0"/>
    </xf>
    <xf numFmtId="0" fontId="3" fillId="0" borderId="0" xfId="4" applyFont="1" applyAlignment="1" applyProtection="1">
      <protection locked="0"/>
    </xf>
    <xf numFmtId="0" fontId="3" fillId="0" borderId="0" xfId="4" applyFont="1" applyAlignment="1" applyProtection="1">
      <alignment horizontal="right"/>
      <protection locked="0"/>
    </xf>
    <xf numFmtId="0" fontId="3" fillId="0" borderId="0" xfId="4" applyFont="1" applyAlignment="1">
      <alignment horizontal="right"/>
    </xf>
    <xf numFmtId="0" fontId="3" fillId="0" borderId="0" xfId="4" applyFont="1" applyAlignment="1">
      <alignment horizontal="right" vertical="center"/>
    </xf>
    <xf numFmtId="0" fontId="3" fillId="3" borderId="35" xfId="4" applyFont="1" applyFill="1" applyBorder="1" applyAlignment="1" applyProtection="1">
      <alignment wrapText="1"/>
      <protection locked="0"/>
    </xf>
    <xf numFmtId="0" fontId="3" fillId="0" borderId="36" xfId="4" applyFont="1" applyBorder="1" applyAlignment="1" applyProtection="1">
      <alignment horizontal="left" vertical="center"/>
      <protection locked="0"/>
    </xf>
    <xf numFmtId="0" fontId="3" fillId="0" borderId="0" xfId="4" applyFont="1" applyBorder="1" applyAlignment="1" applyProtection="1">
      <alignment horizontal="left" vertical="center" wrapText="1"/>
      <protection locked="0"/>
    </xf>
  </cellXfs>
  <cellStyles count="7">
    <cellStyle name="Normálna" xfId="0" builtinId="0"/>
    <cellStyle name="Normálna 2" xfId="6" xr:uid="{2062A660-9687-4A0B-8466-9AEFD85298A2}"/>
    <cellStyle name="Normálna 2 2" xfId="3" xr:uid="{3DF3134A-962B-44C9-A172-E146A985445E}"/>
    <cellStyle name="Normálna 2 3 2" xfId="4" xr:uid="{8D3B89FA-01A7-4815-80F6-BB4617A0DD8B}"/>
    <cellStyle name="Normálna 5" xfId="1" xr:uid="{D97B9FFD-5DFE-4E39-80E5-694659C4910F}"/>
    <cellStyle name="Normálna 7 2 2" xfId="5" xr:uid="{20CEC2A9-5C20-416C-9B30-2896861D3132}"/>
    <cellStyle name="normálne 2 2" xfId="2" xr:uid="{452ABB82-67FF-4FD2-9F6C-C772CA8189DC}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1717-13A9-4DC6-8A7D-E844A1B4016D}">
  <sheetPr>
    <tabColor theme="9" tint="0.39997558519241921"/>
    <pageSetUpPr fitToPage="1"/>
  </sheetPr>
  <dimension ref="B1:L89"/>
  <sheetViews>
    <sheetView showGridLines="0" tabSelected="1" topLeftCell="A75" zoomScaleNormal="100" workbookViewId="0">
      <selection activeCell="F99" sqref="F99"/>
    </sheetView>
  </sheetViews>
  <sheetFormatPr defaultRowHeight="14.25" x14ac:dyDescent="0.2"/>
  <cols>
    <col min="1" max="1" width="1.85546875" style="159" customWidth="1"/>
    <col min="2" max="3" width="5.28515625" style="159" customWidth="1"/>
    <col min="4" max="4" width="60.7109375" style="159" customWidth="1"/>
    <col min="5" max="5" width="15.7109375" style="159" customWidth="1"/>
    <col min="6" max="6" width="20.7109375" style="158" customWidth="1"/>
    <col min="7" max="7" width="27.5703125" style="159" customWidth="1"/>
    <col min="8" max="8" width="9.140625" style="159"/>
    <col min="9" max="9" width="9.140625" style="159" customWidth="1"/>
    <col min="10" max="16384" width="9.140625" style="159"/>
  </cols>
  <sheetData>
    <row r="1" spans="2:12" s="155" customFormat="1" ht="12.75" x14ac:dyDescent="0.2">
      <c r="B1" s="152" t="s">
        <v>43</v>
      </c>
      <c r="C1" s="152"/>
      <c r="D1" s="152"/>
      <c r="E1" s="153"/>
      <c r="F1" s="154"/>
    </row>
    <row r="2" spans="2:12" s="155" customFormat="1" ht="15" customHeight="1" x14ac:dyDescent="0.2">
      <c r="B2" s="156" t="s">
        <v>0</v>
      </c>
      <c r="C2" s="156"/>
      <c r="D2" s="156"/>
      <c r="E2" s="156"/>
      <c r="F2" s="156"/>
    </row>
    <row r="3" spans="2:12" ht="15" customHeight="1" x14ac:dyDescent="0.2">
      <c r="B3" s="157"/>
      <c r="C3" s="157"/>
      <c r="D3" s="157"/>
      <c r="E3" s="157"/>
    </row>
    <row r="4" spans="2:12" ht="15" customHeight="1" x14ac:dyDescent="0.25">
      <c r="B4" s="160" t="s">
        <v>44</v>
      </c>
      <c r="C4" s="160"/>
      <c r="D4" s="160"/>
      <c r="E4" s="160"/>
      <c r="F4" s="160"/>
      <c r="G4" s="161"/>
      <c r="H4" s="161"/>
      <c r="I4" s="161"/>
      <c r="J4" s="161"/>
      <c r="K4" s="161"/>
      <c r="L4" s="161"/>
    </row>
    <row r="5" spans="2:12" s="165" customFormat="1" ht="15" customHeight="1" x14ac:dyDescent="0.2">
      <c r="B5" s="162" t="s">
        <v>45</v>
      </c>
      <c r="C5" s="162"/>
      <c r="D5" s="162"/>
      <c r="E5" s="163"/>
      <c r="F5" s="164"/>
    </row>
    <row r="6" spans="2:12" s="165" customFormat="1" ht="15" customHeight="1" x14ac:dyDescent="0.25">
      <c r="B6" s="76" t="s">
        <v>46</v>
      </c>
      <c r="C6" s="76"/>
      <c r="D6" s="76"/>
      <c r="E6" s="76"/>
      <c r="F6" s="76"/>
    </row>
    <row r="7" spans="2:12" s="166" customFormat="1" ht="15" customHeight="1" thickBot="1" x14ac:dyDescent="0.3">
      <c r="B7" s="57"/>
      <c r="C7" s="57"/>
      <c r="D7" s="57"/>
      <c r="E7" s="57"/>
      <c r="F7" s="58"/>
    </row>
    <row r="8" spans="2:12" s="165" customFormat="1" ht="30" customHeight="1" x14ac:dyDescent="0.25">
      <c r="B8" s="167" t="s">
        <v>47</v>
      </c>
      <c r="C8" s="168"/>
      <c r="D8" s="168"/>
      <c r="E8" s="168"/>
      <c r="F8" s="169"/>
    </row>
    <row r="9" spans="2:12" s="165" customFormat="1" ht="144.75" customHeight="1" thickBot="1" x14ac:dyDescent="0.3">
      <c r="B9" s="73" t="s">
        <v>151</v>
      </c>
      <c r="C9" s="74"/>
      <c r="D9" s="74"/>
      <c r="E9" s="74"/>
      <c r="F9" s="75"/>
    </row>
    <row r="10" spans="2:12" s="165" customFormat="1" ht="20.100000000000001" customHeight="1" x14ac:dyDescent="0.25">
      <c r="B10" s="170" t="s">
        <v>48</v>
      </c>
      <c r="C10" s="171"/>
      <c r="D10" s="171"/>
      <c r="E10" s="171"/>
      <c r="F10" s="172"/>
    </row>
    <row r="11" spans="2:12" s="174" customFormat="1" ht="39.950000000000003" customHeight="1" x14ac:dyDescent="0.25">
      <c r="B11" s="173" t="s">
        <v>49</v>
      </c>
      <c r="C11" s="70" t="s">
        <v>142</v>
      </c>
      <c r="D11" s="71"/>
      <c r="E11" s="71"/>
      <c r="F11" s="72"/>
    </row>
    <row r="12" spans="2:12" s="174" customFormat="1" ht="30" customHeight="1" x14ac:dyDescent="0.25">
      <c r="B12" s="175" t="s">
        <v>50</v>
      </c>
      <c r="C12" s="176" t="s">
        <v>51</v>
      </c>
      <c r="D12" s="177"/>
      <c r="E12" s="177"/>
      <c r="F12" s="178"/>
    </row>
    <row r="13" spans="2:12" s="174" customFormat="1" ht="24.95" customHeight="1" x14ac:dyDescent="0.25">
      <c r="B13" s="175" t="s">
        <v>52</v>
      </c>
      <c r="C13" s="176" t="s">
        <v>53</v>
      </c>
      <c r="D13" s="177"/>
      <c r="E13" s="177"/>
      <c r="F13" s="178"/>
    </row>
    <row r="14" spans="2:12" s="174" customFormat="1" ht="24.95" customHeight="1" x14ac:dyDescent="0.25">
      <c r="B14" s="175" t="s">
        <v>54</v>
      </c>
      <c r="C14" s="176" t="s">
        <v>55</v>
      </c>
      <c r="D14" s="177"/>
      <c r="E14" s="177"/>
      <c r="F14" s="178"/>
    </row>
    <row r="15" spans="2:12" s="174" customFormat="1" ht="24.95" customHeight="1" x14ac:dyDescent="0.25">
      <c r="B15" s="175" t="s">
        <v>56</v>
      </c>
      <c r="C15" s="176" t="s">
        <v>57</v>
      </c>
      <c r="D15" s="177"/>
      <c r="E15" s="177"/>
      <c r="F15" s="178"/>
    </row>
    <row r="16" spans="2:12" s="174" customFormat="1" ht="65.099999999999994" customHeight="1" x14ac:dyDescent="0.25">
      <c r="B16" s="179" t="s">
        <v>58</v>
      </c>
      <c r="C16" s="176" t="s">
        <v>59</v>
      </c>
      <c r="D16" s="177"/>
      <c r="E16" s="177"/>
      <c r="F16" s="178"/>
    </row>
    <row r="17" spans="2:6" s="165" customFormat="1" ht="20.100000000000001" customHeight="1" x14ac:dyDescent="0.25">
      <c r="B17" s="180" t="s">
        <v>60</v>
      </c>
      <c r="C17" s="181"/>
      <c r="D17" s="181"/>
      <c r="E17" s="181"/>
      <c r="F17" s="182"/>
    </row>
    <row r="18" spans="2:6" s="186" customFormat="1" ht="12" customHeight="1" x14ac:dyDescent="0.25">
      <c r="B18" s="183"/>
      <c r="C18" s="184"/>
      <c r="D18" s="184"/>
      <c r="E18" s="184"/>
      <c r="F18" s="185"/>
    </row>
    <row r="19" spans="2:6" s="165" customFormat="1" ht="20.100000000000001" customHeight="1" x14ac:dyDescent="0.25">
      <c r="B19" s="187" t="s">
        <v>61</v>
      </c>
      <c r="C19" s="188"/>
      <c r="D19" s="188"/>
      <c r="E19" s="188"/>
      <c r="F19" s="189"/>
    </row>
    <row r="20" spans="2:6" s="165" customFormat="1" ht="24.95" customHeight="1" x14ac:dyDescent="0.25">
      <c r="B20" s="173" t="s">
        <v>62</v>
      </c>
      <c r="C20" s="190" t="s">
        <v>63</v>
      </c>
      <c r="D20" s="191"/>
      <c r="E20" s="191"/>
      <c r="F20" s="192"/>
    </row>
    <row r="21" spans="2:6" s="174" customFormat="1" ht="24.95" customHeight="1" x14ac:dyDescent="0.25">
      <c r="B21" s="175" t="s">
        <v>64</v>
      </c>
      <c r="C21" s="61" t="s">
        <v>65</v>
      </c>
      <c r="D21" s="62"/>
      <c r="E21" s="62"/>
      <c r="F21" s="63"/>
    </row>
    <row r="22" spans="2:6" s="174" customFormat="1" ht="24.95" customHeight="1" x14ac:dyDescent="0.25">
      <c r="B22" s="175" t="s">
        <v>66</v>
      </c>
      <c r="C22" s="61" t="s">
        <v>67</v>
      </c>
      <c r="D22" s="62"/>
      <c r="E22" s="62"/>
      <c r="F22" s="63"/>
    </row>
    <row r="23" spans="2:6" s="174" customFormat="1" ht="24.95" customHeight="1" x14ac:dyDescent="0.25">
      <c r="B23" s="175" t="s">
        <v>68</v>
      </c>
      <c r="C23" s="61" t="s">
        <v>69</v>
      </c>
      <c r="D23" s="62"/>
      <c r="E23" s="62"/>
      <c r="F23" s="63"/>
    </row>
    <row r="24" spans="2:6" s="174" customFormat="1" ht="30" customHeight="1" x14ac:dyDescent="0.25">
      <c r="B24" s="175" t="s">
        <v>70</v>
      </c>
      <c r="C24" s="61" t="s">
        <v>71</v>
      </c>
      <c r="D24" s="62"/>
      <c r="E24" s="62"/>
      <c r="F24" s="63"/>
    </row>
    <row r="25" spans="2:6" s="174" customFormat="1" ht="24.95" customHeight="1" x14ac:dyDescent="0.25">
      <c r="B25" s="179" t="s">
        <v>72</v>
      </c>
      <c r="C25" s="193" t="s">
        <v>73</v>
      </c>
      <c r="D25" s="194"/>
      <c r="E25" s="194"/>
      <c r="F25" s="195"/>
    </row>
    <row r="26" spans="2:6" s="165" customFormat="1" ht="20.100000000000001" customHeight="1" x14ac:dyDescent="0.25">
      <c r="B26" s="187" t="s">
        <v>74</v>
      </c>
      <c r="C26" s="188"/>
      <c r="D26" s="188"/>
      <c r="E26" s="188"/>
      <c r="F26" s="189"/>
    </row>
    <row r="27" spans="2:6" s="165" customFormat="1" ht="24.95" customHeight="1" x14ac:dyDescent="0.25">
      <c r="B27" s="173" t="s">
        <v>75</v>
      </c>
      <c r="C27" s="196" t="s">
        <v>76</v>
      </c>
      <c r="D27" s="197"/>
      <c r="E27" s="197"/>
      <c r="F27" s="198"/>
    </row>
    <row r="28" spans="2:6" s="174" customFormat="1" ht="24.95" customHeight="1" x14ac:dyDescent="0.25">
      <c r="B28" s="175" t="s">
        <v>77</v>
      </c>
      <c r="C28" s="61" t="s">
        <v>78</v>
      </c>
      <c r="D28" s="62"/>
      <c r="E28" s="62"/>
      <c r="F28" s="63"/>
    </row>
    <row r="29" spans="2:6" s="174" customFormat="1" ht="24.95" customHeight="1" x14ac:dyDescent="0.25">
      <c r="B29" s="175" t="s">
        <v>79</v>
      </c>
      <c r="C29" s="61" t="s">
        <v>80</v>
      </c>
      <c r="D29" s="62"/>
      <c r="E29" s="62"/>
      <c r="F29" s="63"/>
    </row>
    <row r="30" spans="2:6" s="174" customFormat="1" ht="30" customHeight="1" x14ac:dyDescent="0.25">
      <c r="B30" s="175" t="s">
        <v>81</v>
      </c>
      <c r="C30" s="61" t="s">
        <v>143</v>
      </c>
      <c r="D30" s="62"/>
      <c r="E30" s="62"/>
      <c r="F30" s="63"/>
    </row>
    <row r="31" spans="2:6" s="174" customFormat="1" ht="30" customHeight="1" x14ac:dyDescent="0.25">
      <c r="B31" s="175" t="s">
        <v>82</v>
      </c>
      <c r="C31" s="61" t="s">
        <v>146</v>
      </c>
      <c r="D31" s="62"/>
      <c r="E31" s="62"/>
      <c r="F31" s="63"/>
    </row>
    <row r="32" spans="2:6" s="174" customFormat="1" ht="30" customHeight="1" x14ac:dyDescent="0.25">
      <c r="B32" s="175" t="s">
        <v>83</v>
      </c>
      <c r="C32" s="61" t="s">
        <v>84</v>
      </c>
      <c r="D32" s="62"/>
      <c r="E32" s="62"/>
      <c r="F32" s="63"/>
    </row>
    <row r="33" spans="2:6" s="174" customFormat="1" ht="94.5" customHeight="1" x14ac:dyDescent="0.25">
      <c r="B33" s="179" t="s">
        <v>85</v>
      </c>
      <c r="C33" s="61" t="s">
        <v>86</v>
      </c>
      <c r="D33" s="62"/>
      <c r="E33" s="62"/>
      <c r="F33" s="63"/>
    </row>
    <row r="34" spans="2:6" s="165" customFormat="1" ht="20.100000000000001" customHeight="1" x14ac:dyDescent="0.25">
      <c r="B34" s="187" t="s">
        <v>87</v>
      </c>
      <c r="C34" s="188"/>
      <c r="D34" s="188"/>
      <c r="E34" s="188"/>
      <c r="F34" s="189"/>
    </row>
    <row r="35" spans="2:6" s="165" customFormat="1" ht="24.95" customHeight="1" x14ac:dyDescent="0.25">
      <c r="B35" s="173" t="s">
        <v>88</v>
      </c>
      <c r="C35" s="196" t="s">
        <v>89</v>
      </c>
      <c r="D35" s="197"/>
      <c r="E35" s="197"/>
      <c r="F35" s="198"/>
    </row>
    <row r="36" spans="2:6" s="174" customFormat="1" ht="24.95" customHeight="1" x14ac:dyDescent="0.25">
      <c r="B36" s="179" t="s">
        <v>90</v>
      </c>
      <c r="C36" s="199" t="s">
        <v>91</v>
      </c>
      <c r="D36" s="200"/>
      <c r="E36" s="200"/>
      <c r="F36" s="201"/>
    </row>
    <row r="37" spans="2:6" s="165" customFormat="1" ht="20.100000000000001" customHeight="1" x14ac:dyDescent="0.25">
      <c r="B37" s="187" t="s">
        <v>92</v>
      </c>
      <c r="C37" s="188"/>
      <c r="D37" s="188"/>
      <c r="E37" s="188"/>
      <c r="F37" s="189"/>
    </row>
    <row r="38" spans="2:6" s="165" customFormat="1" ht="24.95" customHeight="1" x14ac:dyDescent="0.25">
      <c r="B38" s="173" t="s">
        <v>93</v>
      </c>
      <c r="C38" s="196" t="s">
        <v>94</v>
      </c>
      <c r="D38" s="197"/>
      <c r="E38" s="197"/>
      <c r="F38" s="198"/>
    </row>
    <row r="39" spans="2:6" s="174" customFormat="1" ht="24.95" customHeight="1" x14ac:dyDescent="0.25">
      <c r="B39" s="175" t="s">
        <v>95</v>
      </c>
      <c r="C39" s="61" t="s">
        <v>96</v>
      </c>
      <c r="D39" s="62"/>
      <c r="E39" s="62"/>
      <c r="F39" s="63"/>
    </row>
    <row r="40" spans="2:6" s="174" customFormat="1" ht="30" customHeight="1" x14ac:dyDescent="0.25">
      <c r="B40" s="179" t="s">
        <v>97</v>
      </c>
      <c r="C40" s="202" t="s">
        <v>98</v>
      </c>
      <c r="D40" s="203"/>
      <c r="E40" s="203"/>
      <c r="F40" s="204"/>
    </row>
    <row r="41" spans="2:6" s="165" customFormat="1" ht="20.100000000000001" customHeight="1" x14ac:dyDescent="0.25">
      <c r="B41" s="187" t="s">
        <v>99</v>
      </c>
      <c r="C41" s="188"/>
      <c r="D41" s="188"/>
      <c r="E41" s="188"/>
      <c r="F41" s="189"/>
    </row>
    <row r="42" spans="2:6" s="165" customFormat="1" ht="30" customHeight="1" x14ac:dyDescent="0.25">
      <c r="B42" s="173" t="s">
        <v>100</v>
      </c>
      <c r="C42" s="70" t="s">
        <v>101</v>
      </c>
      <c r="D42" s="71"/>
      <c r="E42" s="71"/>
      <c r="F42" s="72"/>
    </row>
    <row r="43" spans="2:6" s="174" customFormat="1" ht="57" customHeight="1" x14ac:dyDescent="0.25">
      <c r="B43" s="179" t="s">
        <v>102</v>
      </c>
      <c r="C43" s="199" t="s">
        <v>103</v>
      </c>
      <c r="D43" s="200"/>
      <c r="E43" s="200"/>
      <c r="F43" s="201"/>
    </row>
    <row r="44" spans="2:6" s="165" customFormat="1" ht="20.100000000000001" customHeight="1" x14ac:dyDescent="0.25">
      <c r="B44" s="187" t="s">
        <v>104</v>
      </c>
      <c r="C44" s="188"/>
      <c r="D44" s="188"/>
      <c r="E44" s="188"/>
      <c r="F44" s="189"/>
    </row>
    <row r="45" spans="2:6" s="165" customFormat="1" ht="24.95" customHeight="1" x14ac:dyDescent="0.25">
      <c r="B45" s="173" t="s">
        <v>105</v>
      </c>
      <c r="C45" s="196" t="s">
        <v>106</v>
      </c>
      <c r="D45" s="197"/>
      <c r="E45" s="197"/>
      <c r="F45" s="198"/>
    </row>
    <row r="46" spans="2:6" s="174" customFormat="1" ht="24.95" customHeight="1" x14ac:dyDescent="0.25">
      <c r="B46" s="179" t="s">
        <v>107</v>
      </c>
      <c r="C46" s="202" t="s">
        <v>108</v>
      </c>
      <c r="D46" s="203"/>
      <c r="E46" s="203"/>
      <c r="F46" s="204"/>
    </row>
    <row r="47" spans="2:6" s="165" customFormat="1" ht="20.100000000000001" customHeight="1" x14ac:dyDescent="0.25">
      <c r="B47" s="187" t="s">
        <v>109</v>
      </c>
      <c r="C47" s="188"/>
      <c r="D47" s="188"/>
      <c r="E47" s="188"/>
      <c r="F47" s="189"/>
    </row>
    <row r="48" spans="2:6" s="165" customFormat="1" ht="45" customHeight="1" x14ac:dyDescent="0.25">
      <c r="B48" s="173" t="s">
        <v>110</v>
      </c>
      <c r="C48" s="196" t="s">
        <v>111</v>
      </c>
      <c r="D48" s="197"/>
      <c r="E48" s="197"/>
      <c r="F48" s="198"/>
    </row>
    <row r="49" spans="2:6" s="174" customFormat="1" ht="30" customHeight="1" x14ac:dyDescent="0.25">
      <c r="B49" s="175" t="s">
        <v>112</v>
      </c>
      <c r="C49" s="61" t="s">
        <v>113</v>
      </c>
      <c r="D49" s="62"/>
      <c r="E49" s="62"/>
      <c r="F49" s="63"/>
    </row>
    <row r="50" spans="2:6" s="174" customFormat="1" ht="24.95" customHeight="1" x14ac:dyDescent="0.25">
      <c r="B50" s="175" t="s">
        <v>114</v>
      </c>
      <c r="C50" s="61" t="s">
        <v>115</v>
      </c>
      <c r="D50" s="62"/>
      <c r="E50" s="62"/>
      <c r="F50" s="63"/>
    </row>
    <row r="51" spans="2:6" s="174" customFormat="1" ht="24.95" customHeight="1" x14ac:dyDescent="0.25">
      <c r="B51" s="179" t="s">
        <v>116</v>
      </c>
      <c r="C51" s="202" t="s">
        <v>117</v>
      </c>
      <c r="D51" s="203"/>
      <c r="E51" s="203"/>
      <c r="F51" s="204"/>
    </row>
    <row r="52" spans="2:6" s="165" customFormat="1" ht="20.100000000000001" customHeight="1" x14ac:dyDescent="0.25">
      <c r="B52" s="205" t="s">
        <v>118</v>
      </c>
      <c r="C52" s="206"/>
      <c r="D52" s="206"/>
      <c r="E52" s="206"/>
      <c r="F52" s="207"/>
    </row>
    <row r="53" spans="2:6" s="165" customFormat="1" ht="20.100000000000001" customHeight="1" x14ac:dyDescent="0.25">
      <c r="B53" s="187" t="s">
        <v>119</v>
      </c>
      <c r="C53" s="188" t="s">
        <v>120</v>
      </c>
      <c r="D53" s="188"/>
      <c r="E53" s="188"/>
      <c r="F53" s="189"/>
    </row>
    <row r="54" spans="2:6" s="174" customFormat="1" ht="45" customHeight="1" x14ac:dyDescent="0.25">
      <c r="B54" s="208"/>
      <c r="C54" s="209" t="s">
        <v>62</v>
      </c>
      <c r="D54" s="70" t="s">
        <v>121</v>
      </c>
      <c r="E54" s="71"/>
      <c r="F54" s="72"/>
    </row>
    <row r="55" spans="2:6" s="174" customFormat="1" ht="30" customHeight="1" x14ac:dyDescent="0.25">
      <c r="B55" s="210"/>
      <c r="C55" s="211" t="s">
        <v>64</v>
      </c>
      <c r="D55" s="61" t="s">
        <v>122</v>
      </c>
      <c r="E55" s="62"/>
      <c r="F55" s="63"/>
    </row>
    <row r="56" spans="2:6" s="174" customFormat="1" ht="24.95" customHeight="1" x14ac:dyDescent="0.25">
      <c r="B56" s="210"/>
      <c r="C56" s="211" t="s">
        <v>66</v>
      </c>
      <c r="D56" s="61" t="s">
        <v>144</v>
      </c>
      <c r="E56" s="62"/>
      <c r="F56" s="63"/>
    </row>
    <row r="57" spans="2:6" s="174" customFormat="1" ht="45" customHeight="1" x14ac:dyDescent="0.25">
      <c r="B57" s="210"/>
      <c r="C57" s="211" t="s">
        <v>68</v>
      </c>
      <c r="D57" s="61" t="s">
        <v>123</v>
      </c>
      <c r="E57" s="62"/>
      <c r="F57" s="63"/>
    </row>
    <row r="58" spans="2:6" s="174" customFormat="1" ht="30" customHeight="1" x14ac:dyDescent="0.25">
      <c r="B58" s="210"/>
      <c r="C58" s="211" t="s">
        <v>70</v>
      </c>
      <c r="D58" s="61" t="s">
        <v>124</v>
      </c>
      <c r="E58" s="62"/>
      <c r="F58" s="63"/>
    </row>
    <row r="59" spans="2:6" s="174" customFormat="1" ht="24.95" customHeight="1" x14ac:dyDescent="0.25">
      <c r="B59" s="210"/>
      <c r="C59" s="211" t="s">
        <v>72</v>
      </c>
      <c r="D59" s="61" t="s">
        <v>125</v>
      </c>
      <c r="E59" s="62"/>
      <c r="F59" s="63"/>
    </row>
    <row r="60" spans="2:6" s="174" customFormat="1" ht="30" customHeight="1" x14ac:dyDescent="0.25">
      <c r="B60" s="210"/>
      <c r="C60" s="211" t="s">
        <v>126</v>
      </c>
      <c r="D60" s="61" t="s">
        <v>127</v>
      </c>
      <c r="E60" s="62"/>
      <c r="F60" s="63"/>
    </row>
    <row r="61" spans="2:6" s="174" customFormat="1" ht="45" customHeight="1" x14ac:dyDescent="0.25">
      <c r="B61" s="210"/>
      <c r="C61" s="211" t="s">
        <v>128</v>
      </c>
      <c r="D61" s="61" t="s">
        <v>129</v>
      </c>
      <c r="E61" s="62"/>
      <c r="F61" s="63"/>
    </row>
    <row r="62" spans="2:6" s="174" customFormat="1" ht="30" customHeight="1" x14ac:dyDescent="0.25">
      <c r="B62" s="210"/>
      <c r="C62" s="211" t="s">
        <v>130</v>
      </c>
      <c r="D62" s="61" t="s">
        <v>131</v>
      </c>
      <c r="E62" s="62"/>
      <c r="F62" s="63"/>
    </row>
    <row r="63" spans="2:6" s="174" customFormat="1" ht="30" customHeight="1" x14ac:dyDescent="0.25">
      <c r="B63" s="210"/>
      <c r="C63" s="211" t="s">
        <v>132</v>
      </c>
      <c r="D63" s="61" t="s">
        <v>149</v>
      </c>
      <c r="E63" s="62"/>
      <c r="F63" s="63"/>
    </row>
    <row r="64" spans="2:6" s="174" customFormat="1" ht="30" customHeight="1" x14ac:dyDescent="0.25">
      <c r="B64" s="210"/>
      <c r="C64" s="211" t="s">
        <v>133</v>
      </c>
      <c r="D64" s="61" t="s">
        <v>148</v>
      </c>
      <c r="E64" s="62"/>
      <c r="F64" s="63"/>
    </row>
    <row r="65" spans="2:7" s="174" customFormat="1" ht="24.95" customHeight="1" x14ac:dyDescent="0.25">
      <c r="B65" s="210"/>
      <c r="C65" s="211" t="s">
        <v>134</v>
      </c>
      <c r="D65" s="61" t="s">
        <v>147</v>
      </c>
      <c r="E65" s="62"/>
      <c r="F65" s="63"/>
    </row>
    <row r="66" spans="2:7" s="165" customFormat="1" ht="20.100000000000001" customHeight="1" x14ac:dyDescent="0.25">
      <c r="B66" s="205" t="s">
        <v>135</v>
      </c>
      <c r="C66" s="206"/>
      <c r="D66" s="206"/>
      <c r="E66" s="206"/>
      <c r="F66" s="207"/>
    </row>
    <row r="67" spans="2:7" s="165" customFormat="1" ht="20.100000000000001" customHeight="1" x14ac:dyDescent="0.25">
      <c r="B67" s="187" t="s">
        <v>119</v>
      </c>
      <c r="C67" s="188" t="s">
        <v>120</v>
      </c>
      <c r="D67" s="188"/>
      <c r="E67" s="188"/>
      <c r="F67" s="189"/>
    </row>
    <row r="68" spans="2:7" s="174" customFormat="1" ht="37.5" customHeight="1" x14ac:dyDescent="0.25">
      <c r="B68" s="208"/>
      <c r="C68" s="212" t="s">
        <v>62</v>
      </c>
      <c r="D68" s="213" t="s">
        <v>152</v>
      </c>
      <c r="E68" s="214"/>
      <c r="F68" s="215"/>
    </row>
    <row r="69" spans="2:7" s="174" customFormat="1" ht="24.95" customHeight="1" thickBot="1" x14ac:dyDescent="0.3">
      <c r="B69" s="216"/>
      <c r="C69" s="217" t="s">
        <v>64</v>
      </c>
      <c r="D69" s="218" t="s">
        <v>150</v>
      </c>
      <c r="E69" s="219"/>
      <c r="F69" s="220"/>
    </row>
    <row r="70" spans="2:7" s="165" customFormat="1" ht="15" customHeight="1" thickBot="1" x14ac:dyDescent="0.25">
      <c r="B70" s="221"/>
      <c r="C70" s="221"/>
      <c r="D70" s="222"/>
      <c r="E70" s="223"/>
      <c r="F70" s="223"/>
      <c r="G70" s="224"/>
    </row>
    <row r="71" spans="2:7" s="225" customFormat="1" ht="24.95" customHeight="1" thickBot="1" x14ac:dyDescent="0.3">
      <c r="B71" s="66" t="s">
        <v>136</v>
      </c>
      <c r="C71" s="67"/>
      <c r="D71" s="68"/>
      <c r="E71" s="223"/>
      <c r="F71" s="223"/>
    </row>
    <row r="72" spans="2:7" s="225" customFormat="1" ht="24.95" customHeight="1" x14ac:dyDescent="0.25">
      <c r="B72" s="226" t="s">
        <v>49</v>
      </c>
      <c r="C72" s="227" t="s">
        <v>137</v>
      </c>
      <c r="D72" s="228"/>
      <c r="E72" s="223"/>
      <c r="F72" s="223"/>
    </row>
    <row r="73" spans="2:7" s="225" customFormat="1" ht="24.95" customHeight="1" thickBot="1" x14ac:dyDescent="0.3">
      <c r="B73" s="229" t="s">
        <v>50</v>
      </c>
      <c r="C73" s="230" t="s">
        <v>29</v>
      </c>
      <c r="D73" s="231"/>
      <c r="E73" s="223"/>
      <c r="F73" s="223"/>
    </row>
    <row r="74" spans="2:7" ht="15" customHeight="1" x14ac:dyDescent="0.2"/>
    <row r="75" spans="2:7" ht="24.95" customHeight="1" x14ac:dyDescent="0.2">
      <c r="B75" s="69" t="s">
        <v>145</v>
      </c>
      <c r="C75" s="69"/>
      <c r="D75" s="69"/>
      <c r="E75" s="59"/>
      <c r="F75" s="59"/>
      <c r="G75" s="59"/>
    </row>
    <row r="76" spans="2:7" ht="14.25" customHeight="1" x14ac:dyDescent="0.2">
      <c r="B76" s="60"/>
      <c r="C76" s="60"/>
      <c r="D76" s="60"/>
      <c r="E76" s="59"/>
      <c r="F76" s="59"/>
      <c r="G76" s="59"/>
    </row>
    <row r="77" spans="2:7" ht="14.25" customHeight="1" x14ac:dyDescent="0.2">
      <c r="B77" s="64" t="s">
        <v>138</v>
      </c>
      <c r="C77" s="64"/>
      <c r="D77" s="64"/>
      <c r="E77" s="232"/>
      <c r="F77" s="232"/>
      <c r="G77" s="233"/>
    </row>
    <row r="78" spans="2:7" s="235" customFormat="1" ht="12" customHeight="1" x14ac:dyDescent="0.25">
      <c r="B78" s="64" t="s">
        <v>139</v>
      </c>
      <c r="C78" s="64"/>
      <c r="D78" s="234"/>
      <c r="E78" s="232"/>
      <c r="F78" s="232"/>
      <c r="G78" s="233"/>
    </row>
    <row r="79" spans="2:7" s="235" customFormat="1" ht="12" customHeight="1" x14ac:dyDescent="0.25">
      <c r="B79" s="64" t="s">
        <v>140</v>
      </c>
      <c r="C79" s="64"/>
      <c r="D79" s="234"/>
      <c r="E79" s="232"/>
      <c r="F79" s="232"/>
      <c r="G79" s="233"/>
    </row>
    <row r="80" spans="2:7" ht="14.25" customHeight="1" x14ac:dyDescent="0.2">
      <c r="B80" s="64" t="s">
        <v>141</v>
      </c>
      <c r="C80" s="64"/>
      <c r="D80" s="234"/>
      <c r="E80" s="232"/>
      <c r="F80" s="232"/>
      <c r="G80" s="233"/>
    </row>
    <row r="81" spans="2:7" x14ac:dyDescent="0.2">
      <c r="B81" s="236"/>
      <c r="C81" s="236"/>
      <c r="D81" s="236"/>
      <c r="E81" s="236"/>
      <c r="F81" s="236"/>
      <c r="G81" s="236"/>
    </row>
    <row r="82" spans="2:7" x14ac:dyDescent="0.2">
      <c r="B82" s="237"/>
      <c r="C82" s="238"/>
      <c r="D82" s="237"/>
      <c r="E82" s="238"/>
      <c r="F82" s="236"/>
      <c r="G82" s="237"/>
    </row>
    <row r="83" spans="2:7" x14ac:dyDescent="0.2">
      <c r="B83" s="237" t="s">
        <v>36</v>
      </c>
      <c r="C83" s="239"/>
      <c r="D83" s="239"/>
      <c r="E83" s="237"/>
      <c r="F83" s="240"/>
      <c r="G83" s="240"/>
    </row>
    <row r="84" spans="2:7" x14ac:dyDescent="0.2">
      <c r="B84" s="237" t="s">
        <v>37</v>
      </c>
      <c r="C84" s="239"/>
      <c r="D84" s="239"/>
      <c r="E84" s="241"/>
      <c r="F84" s="240"/>
      <c r="G84" s="240"/>
    </row>
    <row r="85" spans="2:7" x14ac:dyDescent="0.2">
      <c r="B85" s="237"/>
      <c r="C85" s="238"/>
      <c r="D85" s="237"/>
      <c r="F85" s="159"/>
      <c r="G85" s="233"/>
    </row>
    <row r="86" spans="2:7" x14ac:dyDescent="0.2">
      <c r="B86" s="242" t="s">
        <v>38</v>
      </c>
      <c r="C86" s="242"/>
      <c r="D86" s="243" t="s">
        <v>41</v>
      </c>
      <c r="E86" s="232"/>
      <c r="F86" s="232"/>
      <c r="G86" s="240"/>
    </row>
    <row r="87" spans="2:7" x14ac:dyDescent="0.2">
      <c r="B87" s="242"/>
      <c r="C87" s="242"/>
      <c r="D87" s="244" t="s">
        <v>42</v>
      </c>
      <c r="E87" s="245"/>
      <c r="F87" s="237"/>
      <c r="G87" s="240"/>
    </row>
    <row r="88" spans="2:7" x14ac:dyDescent="0.2">
      <c r="B88" s="242"/>
      <c r="C88" s="242"/>
      <c r="D88" s="244"/>
      <c r="E88" s="245"/>
      <c r="F88" s="237"/>
      <c r="G88" s="240"/>
    </row>
    <row r="89" spans="2:7" x14ac:dyDescent="0.2">
      <c r="B89" s="246"/>
      <c r="C89" s="247" t="s">
        <v>39</v>
      </c>
      <c r="D89" s="248"/>
      <c r="F89" s="237"/>
      <c r="G89" s="248"/>
    </row>
  </sheetData>
  <mergeCells count="81">
    <mergeCell ref="C15:F15"/>
    <mergeCell ref="B9:F9"/>
    <mergeCell ref="B1:D1"/>
    <mergeCell ref="B3:E3"/>
    <mergeCell ref="B4:F4"/>
    <mergeCell ref="B5:D5"/>
    <mergeCell ref="B6:F6"/>
    <mergeCell ref="B8:F8"/>
    <mergeCell ref="C21:F21"/>
    <mergeCell ref="C22:F22"/>
    <mergeCell ref="C23:F23"/>
    <mergeCell ref="B19:F19"/>
    <mergeCell ref="C16:F16"/>
    <mergeCell ref="B17:F18"/>
    <mergeCell ref="C20:F20"/>
    <mergeCell ref="C28:F28"/>
    <mergeCell ref="C29:F29"/>
    <mergeCell ref="C30:F30"/>
    <mergeCell ref="B26:F26"/>
    <mergeCell ref="C24:F24"/>
    <mergeCell ref="C25:F25"/>
    <mergeCell ref="C27:F27"/>
    <mergeCell ref="B34:F34"/>
    <mergeCell ref="B37:F37"/>
    <mergeCell ref="C35:F35"/>
    <mergeCell ref="C36:F36"/>
    <mergeCell ref="C31:F31"/>
    <mergeCell ref="C32:F32"/>
    <mergeCell ref="C33:F33"/>
    <mergeCell ref="B41:F41"/>
    <mergeCell ref="B44:F44"/>
    <mergeCell ref="C42:F42"/>
    <mergeCell ref="C43:F43"/>
    <mergeCell ref="C38:F38"/>
    <mergeCell ref="C39:F39"/>
    <mergeCell ref="C40:F40"/>
    <mergeCell ref="C49:F49"/>
    <mergeCell ref="C50:F50"/>
    <mergeCell ref="C51:F51"/>
    <mergeCell ref="B47:F47"/>
    <mergeCell ref="C45:F45"/>
    <mergeCell ref="C46:F46"/>
    <mergeCell ref="C48:F48"/>
    <mergeCell ref="D58:F58"/>
    <mergeCell ref="D59:F59"/>
    <mergeCell ref="D60:F60"/>
    <mergeCell ref="D61:F61"/>
    <mergeCell ref="B52:F52"/>
    <mergeCell ref="B53:F53"/>
    <mergeCell ref="D54:F54"/>
    <mergeCell ref="D55:F55"/>
    <mergeCell ref="D56:F56"/>
    <mergeCell ref="D57:F57"/>
    <mergeCell ref="E86:F86"/>
    <mergeCell ref="B10:F10"/>
    <mergeCell ref="C11:F11"/>
    <mergeCell ref="C12:F12"/>
    <mergeCell ref="C13:F13"/>
    <mergeCell ref="C14:F14"/>
    <mergeCell ref="B77:D77"/>
    <mergeCell ref="E77:F77"/>
    <mergeCell ref="B78:C78"/>
    <mergeCell ref="E78:F78"/>
    <mergeCell ref="B79:C79"/>
    <mergeCell ref="E79:F79"/>
    <mergeCell ref="B71:D71"/>
    <mergeCell ref="C72:D72"/>
    <mergeCell ref="C73:D73"/>
    <mergeCell ref="B75:D75"/>
    <mergeCell ref="C83:D83"/>
    <mergeCell ref="C84:D84"/>
    <mergeCell ref="D68:F68"/>
    <mergeCell ref="D69:F69"/>
    <mergeCell ref="B66:F66"/>
    <mergeCell ref="B67:F67"/>
    <mergeCell ref="D62:F62"/>
    <mergeCell ref="D63:F63"/>
    <mergeCell ref="D64:F64"/>
    <mergeCell ref="D65:F65"/>
    <mergeCell ref="B80:C80"/>
    <mergeCell ref="E80:F80"/>
  </mergeCells>
  <conditionalFormatting sqref="E78:F80">
    <cfRule type="containsBlanks" dxfId="11" priority="2">
      <formula>LEN(TRIM(E78))=0</formula>
    </cfRule>
  </conditionalFormatting>
  <conditionalFormatting sqref="C83:D84">
    <cfRule type="containsBlanks" dxfId="10" priority="4">
      <formula>LEN(TRIM(C83))=0</formula>
    </cfRule>
  </conditionalFormatting>
  <conditionalFormatting sqref="E77:F77">
    <cfRule type="containsBlanks" dxfId="9" priority="3">
      <formula>LEN(TRIM(E77))=0</formula>
    </cfRule>
  </conditionalFormatting>
  <conditionalFormatting sqref="E86:F86">
    <cfRule type="containsBlanks" dxfId="8" priority="1">
      <formula>LEN(TRIM(E86))=0</formula>
    </cfRule>
  </conditionalFormatting>
  <pageMargins left="0.78740157480314965" right="0.39370078740157483" top="0.98425196850393704" bottom="0.98425196850393704" header="0.31496062992125984" footer="0.31496062992125984"/>
  <pageSetup paperSize="9" scale="83" fitToHeight="0" orientation="portrait" r:id="rId1"/>
  <headerFooter>
    <oddHeader>&amp;L&amp;"Arial,Tučné"&amp;9Príloha č. 5 SP (Príloha č. 1 RD)
&amp;"Arial,Normálne"Špecifikácia predmetu zákazky</oddHeader>
  </headerFooter>
  <rowBreaks count="1" manualBreakCount="1">
    <brk id="31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F570-0FB2-49F2-A150-E6506CCC4BC7}">
  <sheetPr>
    <pageSetUpPr fitToPage="1"/>
  </sheetPr>
  <dimension ref="B1:AG38"/>
  <sheetViews>
    <sheetView showGridLines="0" zoomScaleNormal="100" workbookViewId="0">
      <selection activeCell="B38" sqref="B38:Q39"/>
    </sheetView>
  </sheetViews>
  <sheetFormatPr defaultRowHeight="12" x14ac:dyDescent="0.2"/>
  <cols>
    <col min="1" max="1" width="1.85546875" style="1" customWidth="1"/>
    <col min="2" max="7" width="13.7109375" style="1" customWidth="1"/>
    <col min="8" max="15" width="8.7109375" style="1" customWidth="1"/>
    <col min="16" max="16" width="16.7109375" style="1" customWidth="1"/>
    <col min="17" max="18" width="8.7109375" style="1" customWidth="1"/>
    <col min="19" max="19" width="16.7109375" style="1" customWidth="1"/>
    <col min="20" max="21" width="8.7109375" style="1" customWidth="1"/>
    <col min="22" max="22" width="16.7109375" style="1" customWidth="1"/>
    <col min="23" max="24" width="13.7109375" style="1" customWidth="1"/>
    <col min="25" max="25" width="10.7109375" style="1" customWidth="1"/>
    <col min="26" max="26" width="17.7109375" style="1" customWidth="1"/>
    <col min="27" max="28" width="9.140625" style="1"/>
    <col min="29" max="29" width="16.140625" style="1" bestFit="1" customWidth="1"/>
    <col min="30" max="16384" width="9.140625" style="1"/>
  </cols>
  <sheetData>
    <row r="1" spans="2:32" ht="20.100000000000001" customHeight="1" x14ac:dyDescent="0.2">
      <c r="B1" s="140" t="e">
        <f>'[1]Príloha č. 1'!A1:B1</f>
        <v>#REF!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2:32" ht="30" customHeight="1" x14ac:dyDescent="0.2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2:32" ht="18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4"/>
      <c r="X3" s="4"/>
      <c r="Y3" s="4"/>
      <c r="Z3" s="4"/>
      <c r="AA3" s="4"/>
      <c r="AB3" s="4"/>
      <c r="AC3" s="5"/>
      <c r="AD3" s="5"/>
      <c r="AE3" s="5"/>
      <c r="AF3" s="5"/>
    </row>
    <row r="4" spans="2:32" ht="18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2:32" s="10" customFormat="1" ht="15" customHeight="1" x14ac:dyDescent="0.2">
      <c r="B5" s="7" t="s">
        <v>2</v>
      </c>
      <c r="C5" s="8"/>
      <c r="D5" s="8"/>
      <c r="E5" s="9"/>
      <c r="F5" s="9"/>
      <c r="G5" s="9"/>
      <c r="H5" s="9"/>
      <c r="I5" s="9"/>
      <c r="N5" s="11"/>
      <c r="O5" s="12"/>
      <c r="P5" s="12"/>
      <c r="Q5" s="11"/>
      <c r="R5" s="11"/>
      <c r="S5" s="11"/>
      <c r="T5" s="11"/>
      <c r="AB5" s="11"/>
    </row>
    <row r="6" spans="2:32" s="10" customFormat="1" ht="15" customHeight="1" x14ac:dyDescent="0.25">
      <c r="B6" s="142"/>
      <c r="C6" s="142"/>
      <c r="D6" s="142"/>
      <c r="E6" s="142"/>
      <c r="F6" s="142"/>
      <c r="G6" s="142"/>
      <c r="H6" s="142"/>
      <c r="I6" s="13"/>
      <c r="N6" s="11"/>
      <c r="O6" s="12"/>
      <c r="P6" s="12"/>
      <c r="Q6" s="11"/>
      <c r="R6" s="11"/>
      <c r="S6" s="11"/>
      <c r="T6" s="11"/>
      <c r="AB6" s="11"/>
    </row>
    <row r="7" spans="2:32" s="10" customFormat="1" ht="15" customHeight="1" x14ac:dyDescent="0.2">
      <c r="B7" s="3" t="s">
        <v>3</v>
      </c>
      <c r="C7" s="13"/>
      <c r="D7" s="13"/>
      <c r="E7" s="13"/>
      <c r="J7" s="11"/>
      <c r="K7" s="12"/>
      <c r="L7" s="11"/>
      <c r="M7" s="11"/>
      <c r="N7" s="11"/>
      <c r="X7" s="11"/>
    </row>
    <row r="8" spans="2:32" ht="12.75" thickBot="1" x14ac:dyDescent="0.25">
      <c r="X8" s="14"/>
    </row>
    <row r="9" spans="2:32" s="20" customFormat="1" ht="86.25" customHeight="1" thickBot="1" x14ac:dyDescent="0.3">
      <c r="B9" s="143" t="s">
        <v>4</v>
      </c>
      <c r="C9" s="144"/>
      <c r="D9" s="15" t="s">
        <v>5</v>
      </c>
      <c r="E9" s="15" t="s">
        <v>6</v>
      </c>
      <c r="F9" s="15" t="s">
        <v>7</v>
      </c>
      <c r="G9" s="15" t="s">
        <v>8</v>
      </c>
      <c r="H9" s="137" t="s">
        <v>9</v>
      </c>
      <c r="I9" s="138"/>
      <c r="J9" s="137" t="s">
        <v>10</v>
      </c>
      <c r="K9" s="138"/>
      <c r="L9" s="137" t="s">
        <v>11</v>
      </c>
      <c r="M9" s="138"/>
      <c r="N9" s="137" t="s">
        <v>12</v>
      </c>
      <c r="O9" s="138"/>
      <c r="P9" s="16" t="s">
        <v>13</v>
      </c>
      <c r="Q9" s="137" t="s">
        <v>14</v>
      </c>
      <c r="R9" s="138"/>
      <c r="S9" s="16" t="s">
        <v>15</v>
      </c>
      <c r="T9" s="137" t="s">
        <v>16</v>
      </c>
      <c r="U9" s="147"/>
      <c r="V9" s="17" t="s">
        <v>17</v>
      </c>
      <c r="W9" s="18"/>
      <c r="X9" s="19"/>
      <c r="Y9" s="19"/>
      <c r="Z9" s="19"/>
    </row>
    <row r="10" spans="2:32" s="29" customFormat="1" ht="28.5" customHeight="1" thickTop="1" thickBot="1" x14ac:dyDescent="0.25">
      <c r="B10" s="145"/>
      <c r="C10" s="146"/>
      <c r="D10" s="21"/>
      <c r="E10" s="22"/>
      <c r="F10" s="23">
        <f>D10*E10</f>
        <v>0</v>
      </c>
      <c r="G10" s="23">
        <f>D10+F10</f>
        <v>0</v>
      </c>
      <c r="H10" s="148">
        <v>34</v>
      </c>
      <c r="I10" s="149"/>
      <c r="J10" s="148">
        <f>H10*5</f>
        <v>170</v>
      </c>
      <c r="K10" s="149"/>
      <c r="L10" s="150">
        <f>J10*104</f>
        <v>17680</v>
      </c>
      <c r="M10" s="151"/>
      <c r="N10" s="132">
        <f>D10*H10</f>
        <v>0</v>
      </c>
      <c r="O10" s="133"/>
      <c r="P10" s="24">
        <f>G10*H10</f>
        <v>0</v>
      </c>
      <c r="Q10" s="132">
        <f>D10*J10</f>
        <v>0</v>
      </c>
      <c r="R10" s="133"/>
      <c r="S10" s="24">
        <f>G10*J10</f>
        <v>0</v>
      </c>
      <c r="T10" s="132">
        <f>L10*D10</f>
        <v>0</v>
      </c>
      <c r="U10" s="139"/>
      <c r="V10" s="25">
        <f>G10*L10</f>
        <v>0</v>
      </c>
      <c r="W10" s="26"/>
      <c r="X10" s="27"/>
      <c r="Y10" s="28"/>
      <c r="Z10" s="26"/>
    </row>
    <row r="11" spans="2:32" s="29" customFormat="1" ht="26.25" customHeight="1" x14ac:dyDescent="0.2">
      <c r="B11" s="30"/>
      <c r="C11" s="31"/>
      <c r="D11" s="31"/>
      <c r="E11" s="32"/>
      <c r="F11" s="32"/>
      <c r="G11" s="33"/>
      <c r="H11" s="33"/>
      <c r="I11" s="33"/>
      <c r="J11" s="33"/>
    </row>
    <row r="12" spans="2:32" s="29" customFormat="1" ht="14.25" customHeight="1" x14ac:dyDescent="0.2">
      <c r="B12" s="34" t="s">
        <v>18</v>
      </c>
      <c r="C12" s="31"/>
      <c r="D12" s="31"/>
      <c r="E12" s="32"/>
      <c r="F12" s="32"/>
      <c r="G12" s="33"/>
      <c r="H12" s="33"/>
      <c r="I12" s="33"/>
      <c r="J12" s="33"/>
    </row>
    <row r="13" spans="2:32" s="3" customFormat="1" ht="12.75" customHeight="1" thickBot="1" x14ac:dyDescent="0.25">
      <c r="Z13" s="35"/>
    </row>
    <row r="14" spans="2:32" ht="75" customHeight="1" thickBot="1" x14ac:dyDescent="0.25">
      <c r="B14" s="136" t="s">
        <v>19</v>
      </c>
      <c r="C14" s="125"/>
      <c r="D14" s="15" t="s">
        <v>20</v>
      </c>
      <c r="E14" s="36" t="s">
        <v>21</v>
      </c>
      <c r="F14" s="15" t="s">
        <v>22</v>
      </c>
      <c r="G14" s="36" t="s">
        <v>23</v>
      </c>
      <c r="H14" s="137" t="s">
        <v>24</v>
      </c>
      <c r="I14" s="138"/>
      <c r="J14" s="137" t="s">
        <v>25</v>
      </c>
      <c r="K14" s="138"/>
      <c r="L14" s="137" t="s">
        <v>26</v>
      </c>
      <c r="M14" s="138"/>
      <c r="N14" s="137" t="s">
        <v>27</v>
      </c>
      <c r="O14" s="138"/>
      <c r="P14" s="16" t="s">
        <v>28</v>
      </c>
      <c r="Q14" s="127"/>
      <c r="R14" s="110"/>
      <c r="S14" s="37"/>
      <c r="T14" s="110"/>
      <c r="U14" s="110"/>
      <c r="V14" s="37"/>
      <c r="W14" s="37"/>
      <c r="X14" s="110"/>
      <c r="Y14" s="110"/>
      <c r="Z14" s="37"/>
      <c r="AB14" s="30"/>
    </row>
    <row r="15" spans="2:32" ht="29.25" customHeight="1" thickTop="1" thickBot="1" x14ac:dyDescent="0.25">
      <c r="B15" s="128" t="s">
        <v>29</v>
      </c>
      <c r="C15" s="129"/>
      <c r="D15" s="38">
        <v>5</v>
      </c>
      <c r="E15" s="39"/>
      <c r="F15" s="22"/>
      <c r="G15" s="40">
        <f>E15*F15</f>
        <v>0</v>
      </c>
      <c r="H15" s="130">
        <f>E15+G15</f>
        <v>0</v>
      </c>
      <c r="I15" s="131"/>
      <c r="J15" s="132">
        <f>D15*E15</f>
        <v>0</v>
      </c>
      <c r="K15" s="133"/>
      <c r="L15" s="132">
        <f>D15*H15</f>
        <v>0</v>
      </c>
      <c r="M15" s="133"/>
      <c r="N15" s="132">
        <f>J15*104</f>
        <v>0</v>
      </c>
      <c r="O15" s="133"/>
      <c r="P15" s="24">
        <f>L15*104</f>
        <v>0</v>
      </c>
      <c r="Q15" s="134"/>
      <c r="R15" s="135"/>
      <c r="S15" s="28"/>
      <c r="T15" s="135"/>
      <c r="U15" s="135"/>
      <c r="V15" s="28"/>
      <c r="W15" s="27"/>
      <c r="X15" s="135"/>
      <c r="Y15" s="135"/>
      <c r="Z15" s="28"/>
      <c r="AB15" s="41"/>
    </row>
    <row r="16" spans="2:32" ht="24" customHeight="1" x14ac:dyDescent="0.2">
      <c r="J16" s="42"/>
      <c r="R16" s="42"/>
      <c r="S16" s="42"/>
      <c r="U16" s="42"/>
      <c r="V16" s="42"/>
    </row>
    <row r="17" spans="2:33" s="29" customFormat="1" ht="14.25" customHeight="1" x14ac:dyDescent="0.2">
      <c r="B17" s="43" t="s">
        <v>30</v>
      </c>
      <c r="C17" s="31"/>
      <c r="D17" s="31"/>
      <c r="E17" s="32"/>
      <c r="F17" s="32"/>
      <c r="G17" s="33"/>
      <c r="H17" s="33"/>
      <c r="I17" s="33"/>
      <c r="J17" s="33"/>
    </row>
    <row r="18" spans="2:33" ht="12.75" thickBot="1" x14ac:dyDescent="0.25"/>
    <row r="19" spans="2:33" ht="63.75" customHeight="1" thickBot="1" x14ac:dyDescent="0.25">
      <c r="B19" s="121"/>
      <c r="C19" s="122"/>
      <c r="D19" s="123"/>
      <c r="E19" s="124" t="s">
        <v>31</v>
      </c>
      <c r="F19" s="125"/>
      <c r="G19" s="124" t="s">
        <v>22</v>
      </c>
      <c r="H19" s="125"/>
      <c r="I19" s="124" t="s">
        <v>23</v>
      </c>
      <c r="J19" s="125"/>
      <c r="K19" s="124" t="s">
        <v>32</v>
      </c>
      <c r="L19" s="126"/>
      <c r="M19" s="127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44"/>
      <c r="AA19" s="44"/>
      <c r="AB19" s="44"/>
      <c r="AC19" s="44"/>
      <c r="AD19" s="45"/>
      <c r="AE19" s="45"/>
      <c r="AF19" s="45"/>
      <c r="AG19" s="45"/>
    </row>
    <row r="20" spans="2:33" s="46" customFormat="1" ht="24.95" customHeight="1" thickTop="1" x14ac:dyDescent="0.25">
      <c r="B20" s="111" t="s">
        <v>33</v>
      </c>
      <c r="C20" s="112"/>
      <c r="D20" s="113"/>
      <c r="E20" s="114">
        <f>T10</f>
        <v>0</v>
      </c>
      <c r="F20" s="115"/>
      <c r="G20" s="116">
        <v>0.19</v>
      </c>
      <c r="H20" s="117"/>
      <c r="I20" s="118">
        <f>E20*G20</f>
        <v>0</v>
      </c>
      <c r="J20" s="119"/>
      <c r="K20" s="118">
        <f>E20+I20</f>
        <v>0</v>
      </c>
      <c r="L20" s="120"/>
      <c r="M20" s="108"/>
      <c r="N20" s="99"/>
      <c r="O20" s="97"/>
      <c r="P20" s="97"/>
      <c r="Q20" s="97"/>
      <c r="R20" s="98"/>
      <c r="S20" s="98"/>
      <c r="T20" s="98"/>
      <c r="U20" s="99"/>
      <c r="V20" s="99"/>
      <c r="W20" s="99"/>
      <c r="X20" s="87"/>
      <c r="Y20" s="87"/>
      <c r="Z20" s="44"/>
      <c r="AA20" s="44"/>
      <c r="AB20" s="44"/>
      <c r="AC20" s="44"/>
    </row>
    <row r="21" spans="2:33" s="46" customFormat="1" ht="24.95" customHeight="1" thickBot="1" x14ac:dyDescent="0.3">
      <c r="B21" s="100" t="s">
        <v>29</v>
      </c>
      <c r="C21" s="101"/>
      <c r="D21" s="102"/>
      <c r="E21" s="103">
        <f>N15</f>
        <v>0</v>
      </c>
      <c r="F21" s="104"/>
      <c r="G21" s="105">
        <v>0.19</v>
      </c>
      <c r="H21" s="106"/>
      <c r="I21" s="103">
        <f>E21*G21</f>
        <v>0</v>
      </c>
      <c r="J21" s="104"/>
      <c r="K21" s="103">
        <f>E21+I21</f>
        <v>0</v>
      </c>
      <c r="L21" s="107"/>
      <c r="M21" s="108"/>
      <c r="N21" s="99"/>
      <c r="O21" s="97"/>
      <c r="P21" s="97"/>
      <c r="Q21" s="97"/>
      <c r="R21" s="109"/>
      <c r="S21" s="109"/>
      <c r="T21" s="109"/>
      <c r="U21" s="99"/>
      <c r="V21" s="99"/>
      <c r="W21" s="99"/>
      <c r="X21" s="87"/>
      <c r="Y21" s="87"/>
      <c r="Z21" s="44"/>
      <c r="AA21" s="44"/>
      <c r="AB21" s="44"/>
      <c r="AC21" s="44"/>
    </row>
    <row r="22" spans="2:33" s="5" customFormat="1" ht="24.95" customHeight="1" thickBot="1" x14ac:dyDescent="0.3">
      <c r="B22" s="88" t="s">
        <v>34</v>
      </c>
      <c r="C22" s="89"/>
      <c r="D22" s="90"/>
      <c r="E22" s="91">
        <f>SUM(E20:F21)</f>
        <v>0</v>
      </c>
      <c r="F22" s="92"/>
      <c r="G22" s="93" t="s">
        <v>35</v>
      </c>
      <c r="H22" s="94"/>
      <c r="I22" s="93" t="s">
        <v>35</v>
      </c>
      <c r="J22" s="94"/>
      <c r="K22" s="95">
        <f>SUM(K20:L21)</f>
        <v>0</v>
      </c>
      <c r="L22" s="96"/>
      <c r="M22" s="83"/>
      <c r="N22" s="84"/>
      <c r="O22" s="85"/>
      <c r="P22" s="85"/>
      <c r="Q22" s="85"/>
      <c r="R22" s="86"/>
      <c r="S22" s="86"/>
      <c r="T22" s="86"/>
      <c r="U22" s="84"/>
      <c r="V22" s="84"/>
      <c r="W22" s="84"/>
      <c r="X22" s="87"/>
      <c r="Y22" s="87"/>
      <c r="Z22" s="47"/>
      <c r="AA22" s="47"/>
      <c r="AB22" s="47"/>
      <c r="AC22" s="48"/>
    </row>
    <row r="23" spans="2:33" s="50" customFormat="1" ht="15.75" customHeight="1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49"/>
      <c r="S23" s="49"/>
    </row>
    <row r="24" spans="2:33" s="50" customFormat="1" ht="15.75" customHeight="1" x14ac:dyDescent="0.2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49"/>
      <c r="S24" s="49"/>
    </row>
    <row r="25" spans="2:33" s="54" customFormat="1" ht="20.100000000000001" customHeight="1" x14ac:dyDescent="0.25">
      <c r="B25" s="54" t="s">
        <v>40</v>
      </c>
      <c r="C25" s="81"/>
      <c r="D25" s="81"/>
      <c r="E25" s="81"/>
      <c r="F25" s="81"/>
      <c r="N25" s="55"/>
      <c r="X25" s="51"/>
      <c r="Y25" s="56"/>
    </row>
    <row r="26" spans="2:33" s="54" customFormat="1" ht="20.100000000000001" customHeight="1" x14ac:dyDescent="0.25">
      <c r="B26" s="54" t="s">
        <v>37</v>
      </c>
      <c r="C26" s="81"/>
      <c r="D26" s="81"/>
      <c r="E26" s="81"/>
      <c r="F26" s="81"/>
      <c r="N26" s="55"/>
      <c r="X26" s="51"/>
      <c r="Y26" s="56"/>
    </row>
    <row r="27" spans="2:33" s="54" customFormat="1" ht="20.100000000000001" customHeight="1" x14ac:dyDescent="0.25">
      <c r="N27" s="55"/>
      <c r="X27" s="51"/>
      <c r="Y27" s="56"/>
    </row>
    <row r="28" spans="2:33" ht="24.95" customHeight="1" x14ac:dyDescent="0.2">
      <c r="B28" s="82" t="s">
        <v>41</v>
      </c>
      <c r="C28" s="82"/>
      <c r="D28" s="65"/>
      <c r="E28" s="65"/>
      <c r="F28" s="65"/>
    </row>
    <row r="29" spans="2:33" ht="15" customHeight="1" x14ac:dyDescent="0.2">
      <c r="B29" s="80" t="s">
        <v>42</v>
      </c>
      <c r="C29" s="80"/>
    </row>
    <row r="30" spans="2:33" s="50" customFormat="1" ht="15.75" customHeight="1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49"/>
      <c r="S30" s="49"/>
    </row>
    <row r="31" spans="2:33" s="50" customFormat="1" ht="15.75" customHeight="1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49"/>
      <c r="S31" s="49"/>
    </row>
    <row r="32" spans="2:33" s="50" customFormat="1" ht="15.75" customHeight="1" x14ac:dyDescent="0.2">
      <c r="B32" s="77" t="s">
        <v>38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49"/>
      <c r="S32" s="49"/>
    </row>
    <row r="33" spans="2:19" s="50" customFormat="1" ht="15.75" customHeight="1" x14ac:dyDescent="0.2">
      <c r="B33" s="52"/>
      <c r="C33" s="78" t="s">
        <v>39</v>
      </c>
      <c r="D33" s="79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49"/>
      <c r="S33" s="49"/>
    </row>
    <row r="34" spans="2:19" s="50" customFormat="1" ht="15.75" customHeight="1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49"/>
      <c r="S34" s="49"/>
    </row>
    <row r="35" spans="2:19" s="50" customFormat="1" ht="15.75" customHeight="1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49"/>
      <c r="S35" s="49"/>
    </row>
    <row r="36" spans="2:19" s="50" customFormat="1" ht="15.75" customHeight="1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49"/>
      <c r="S36" s="49"/>
    </row>
    <row r="37" spans="2:19" s="50" customFormat="1" ht="15.75" customHeight="1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49"/>
      <c r="S37" s="49"/>
    </row>
    <row r="38" spans="2:19" s="50" customFormat="1" ht="15.75" customHeight="1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49"/>
      <c r="S38" s="49"/>
    </row>
  </sheetData>
  <mergeCells count="85">
    <mergeCell ref="T10:U10"/>
    <mergeCell ref="B1:AC1"/>
    <mergeCell ref="B3:V3"/>
    <mergeCell ref="B6:H6"/>
    <mergeCell ref="B9:C10"/>
    <mergeCell ref="H9:I9"/>
    <mergeCell ref="J9:K9"/>
    <mergeCell ref="L9:M9"/>
    <mergeCell ref="N9:O9"/>
    <mergeCell ref="Q9:R9"/>
    <mergeCell ref="T9:U9"/>
    <mergeCell ref="H10:I10"/>
    <mergeCell ref="J10:K10"/>
    <mergeCell ref="L10:M10"/>
    <mergeCell ref="N10:O10"/>
    <mergeCell ref="Q10:R10"/>
    <mergeCell ref="T14:U14"/>
    <mergeCell ref="X14:Y14"/>
    <mergeCell ref="B15:C15"/>
    <mergeCell ref="H15:I15"/>
    <mergeCell ref="J15:K15"/>
    <mergeCell ref="L15:M15"/>
    <mergeCell ref="N15:O15"/>
    <mergeCell ref="Q15:R15"/>
    <mergeCell ref="T15:U15"/>
    <mergeCell ref="X15:Y15"/>
    <mergeCell ref="B14:C14"/>
    <mergeCell ref="H14:I14"/>
    <mergeCell ref="J14:K14"/>
    <mergeCell ref="L14:M14"/>
    <mergeCell ref="N14:O14"/>
    <mergeCell ref="Q14:R14"/>
    <mergeCell ref="O19:Q19"/>
    <mergeCell ref="R19:T19"/>
    <mergeCell ref="U19:W19"/>
    <mergeCell ref="X19:Y19"/>
    <mergeCell ref="B20:D20"/>
    <mergeCell ref="E20:F20"/>
    <mergeCell ref="G20:H20"/>
    <mergeCell ref="I20:J20"/>
    <mergeCell ref="K20:L20"/>
    <mergeCell ref="M20:N20"/>
    <mergeCell ref="B19:D19"/>
    <mergeCell ref="E19:F19"/>
    <mergeCell ref="G19:H19"/>
    <mergeCell ref="I19:J19"/>
    <mergeCell ref="K19:L19"/>
    <mergeCell ref="M19:N19"/>
    <mergeCell ref="O20:Q20"/>
    <mergeCell ref="R20:T20"/>
    <mergeCell ref="U20:W20"/>
    <mergeCell ref="X20:Y20"/>
    <mergeCell ref="B21:D21"/>
    <mergeCell ref="E21:F21"/>
    <mergeCell ref="G21:H21"/>
    <mergeCell ref="I21:J21"/>
    <mergeCell ref="K21:L21"/>
    <mergeCell ref="M21:N21"/>
    <mergeCell ref="O21:Q21"/>
    <mergeCell ref="R21:T21"/>
    <mergeCell ref="U21:W21"/>
    <mergeCell ref="X21:Y21"/>
    <mergeCell ref="B22:D22"/>
    <mergeCell ref="E22:F22"/>
    <mergeCell ref="G22:H22"/>
    <mergeCell ref="I22:J22"/>
    <mergeCell ref="K22:L22"/>
    <mergeCell ref="M22:N22"/>
    <mergeCell ref="O22:Q22"/>
    <mergeCell ref="R22:T22"/>
    <mergeCell ref="U22:W22"/>
    <mergeCell ref="X22:Y22"/>
    <mergeCell ref="B23:Q23"/>
    <mergeCell ref="C33:D33"/>
    <mergeCell ref="B29:C29"/>
    <mergeCell ref="B32:Q32"/>
    <mergeCell ref="C25:F25"/>
    <mergeCell ref="C26:F26"/>
    <mergeCell ref="B28:C28"/>
    <mergeCell ref="D28:F28"/>
    <mergeCell ref="B34:Q34"/>
    <mergeCell ref="B35:Q35"/>
    <mergeCell ref="B36:Q36"/>
    <mergeCell ref="B37:Q37"/>
    <mergeCell ref="B38:Q38"/>
  </mergeCells>
  <conditionalFormatting sqref="E20">
    <cfRule type="containsBlanks" dxfId="7" priority="11">
      <formula>LEN(TRIM(E20))=0</formula>
    </cfRule>
  </conditionalFormatting>
  <conditionalFormatting sqref="E10">
    <cfRule type="containsBlanks" dxfId="6" priority="9">
      <formula>LEN(TRIM(E10))=0</formula>
    </cfRule>
  </conditionalFormatting>
  <conditionalFormatting sqref="D10">
    <cfRule type="containsBlanks" dxfId="5" priority="10">
      <formula>LEN(TRIM(D10))=0</formula>
    </cfRule>
  </conditionalFormatting>
  <conditionalFormatting sqref="E15">
    <cfRule type="containsBlanks" dxfId="4" priority="8">
      <formula>LEN(TRIM(E15))=0</formula>
    </cfRule>
  </conditionalFormatting>
  <conditionalFormatting sqref="F15">
    <cfRule type="containsBlanks" dxfId="3" priority="7">
      <formula>LEN(TRIM(F15))=0</formula>
    </cfRule>
  </conditionalFormatting>
  <conditionalFormatting sqref="C26:F26">
    <cfRule type="containsBlanks" dxfId="2" priority="2">
      <formula>LEN(TRIM(C26))=0</formula>
    </cfRule>
  </conditionalFormatting>
  <conditionalFormatting sqref="C25:F25">
    <cfRule type="containsBlanks" dxfId="1" priority="3">
      <formula>LEN(TRIM(C25))=0</formula>
    </cfRule>
  </conditionalFormatting>
  <conditionalFormatting sqref="D28:F28">
    <cfRule type="containsBlanks" dxfId="0" priority="1">
      <formula>LEN(TRIM(D28))=0</formula>
    </cfRule>
  </conditionalFormatting>
  <pageMargins left="0.78740157480314965" right="0.39370078740157483" top="0.98425196850393704" bottom="0.98425196850393704" header="0.51181102362204722" footer="0.51181102362204722"/>
  <pageSetup paperSize="9" scale="56" orientation="landscape" r:id="rId1"/>
  <headerFooter alignWithMargins="0">
    <oddHeader>&amp;L&amp;"-,Tučné"Príloha č. 2&amp;"-,Normálne"
Kalkulácia ceny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č.1 - časť 2</vt:lpstr>
      <vt:lpstr>Príloha č.2 - časť 2</vt:lpstr>
      <vt:lpstr>'Príloha č.1 - časť 2'!Oblasť_tlače</vt:lpstr>
      <vt:lpstr>'Príloha č.2 - časť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2025-04-02T10:30:42Z</cp:lastPrinted>
  <dcterms:created xsi:type="dcterms:W3CDTF">2025-04-01T12:48:18Z</dcterms:created>
  <dcterms:modified xsi:type="dcterms:W3CDTF">2025-04-02T12:09:06Z</dcterms:modified>
</cp:coreProperties>
</file>