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42F0BEAC-868D-4DAB-8938-F6FE4177D766}" xr6:coauthVersionLast="47" xr6:coauthVersionMax="47" xr10:uidLastSave="{00000000-0000-0000-0000-000000000000}"/>
  <bookViews>
    <workbookView xWindow="-120" yWindow="-120" windowWidth="29040" windowHeight="15720" xr2:uid="{00000000-000D-0000-FFFF-FFFF00000000}"/>
  </bookViews>
  <sheets>
    <sheet name="Predmet zákazky" sheetId="1" r:id="rId1"/>
  </sheets>
  <definedNames>
    <definedName name="_Hlk195086642" localSheetId="0">'Predmet zákazky'!$B$8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6" i="1"/>
  <c r="E17" i="1"/>
  <c r="E18" i="1"/>
  <c r="E19" i="1"/>
  <c r="E13" i="1"/>
  <c r="E11" i="1"/>
  <c r="E10" i="1"/>
  <c r="E7" i="1"/>
  <c r="E8" i="1"/>
  <c r="E6" i="1"/>
  <c r="E20" i="1" s="1"/>
  <c r="E22" i="1" s="1"/>
  <c r="E21" i="1" l="1"/>
</calcChain>
</file>

<file path=xl/sharedStrings.xml><?xml version="1.0" encoding="utf-8"?>
<sst xmlns="http://schemas.openxmlformats.org/spreadsheetml/2006/main" count="44" uniqueCount="44">
  <si>
    <t xml:space="preserve">P. č. </t>
  </si>
  <si>
    <t>Jednotková cena v € bez DPH</t>
  </si>
  <si>
    <t>Celková cena v € bez DPH</t>
  </si>
  <si>
    <t>1.</t>
  </si>
  <si>
    <t xml:space="preserve">  1.1</t>
  </si>
  <si>
    <t xml:space="preserve">  1.2</t>
  </si>
  <si>
    <t xml:space="preserve">  1.3</t>
  </si>
  <si>
    <t>ŠTRUKTUROVANÝ ROZPOČET</t>
  </si>
  <si>
    <t>Príloha č.2</t>
  </si>
  <si>
    <t xml:space="preserve"> Časť 1 – Servis pyrotechnických robotov TEODOR EVO</t>
  </si>
  <si>
    <r>
      <t xml:space="preserve">Servis pyrotechnických robotov TEODOR EVO </t>
    </r>
    <r>
      <rPr>
        <sz val="11"/>
        <color theme="1"/>
        <rFont val="Calibri"/>
        <family val="2"/>
        <charset val="238"/>
        <scheme val="minor"/>
      </rPr>
      <t>Do ceny servisnej prehliadky je potrebné zahrnúť všetky náklady spojené so servisom napríklad náklady na dopravu robota alebo technika, cestovné náhrady, spotrebný materiál, pravidelne meniace sa súčiastky ako napríklad tesnenia, prašnice alebo iné segmenty, spony a podobne, clo, kurzový prepočet atď.</t>
    </r>
  </si>
  <si>
    <t xml:space="preserve">Servisná prehliadka základná </t>
  </si>
  <si>
    <t>Servisná prehliadka a oprava nefunkčného robota</t>
  </si>
  <si>
    <t xml:space="preserve">Servisná prehliadka rozšírená </t>
  </si>
  <si>
    <t xml:space="preserve">Doplnkové služby </t>
  </si>
  <si>
    <t>1.4</t>
  </si>
  <si>
    <t>Prvotný update softvéru robota v servisnom stredisku výrobcu</t>
  </si>
  <si>
    <t>1.5</t>
  </si>
  <si>
    <t>Aktualizácia softvéru robota v mieste dislokácie robota u konečného zákazníka</t>
  </si>
  <si>
    <t xml:space="preserve">Opravy </t>
  </si>
  <si>
    <t>1.6</t>
  </si>
  <si>
    <t>Otočná veža robota</t>
  </si>
  <si>
    <t>1.7</t>
  </si>
  <si>
    <t>Čeľusti robota</t>
  </si>
  <si>
    <t>1.8</t>
  </si>
  <si>
    <t>Podvozok robota</t>
  </si>
  <si>
    <t>1.9</t>
  </si>
  <si>
    <t>Rádiový systém robota</t>
  </si>
  <si>
    <t>1.10</t>
  </si>
  <si>
    <t>Ovládací panel robota</t>
  </si>
  <si>
    <t>1.11</t>
  </si>
  <si>
    <t>Box s elektrickým vybavením, napájanie, nabíjanie</t>
  </si>
  <si>
    <t>1.12</t>
  </si>
  <si>
    <t>Cena celkom za poskytnuté služby za obdobie 48 mesiacov  bez DPH</t>
  </si>
  <si>
    <t>Cena celkom za poskytnuté služby za obdobie 48 mesiacov  s DPH</t>
  </si>
  <si>
    <t>Percentuálna sadzba 23 % a výška DPH</t>
  </si>
  <si>
    <t>Predpokladaný počet  ks</t>
  </si>
  <si>
    <t xml:space="preserve">Dolné rameno robota </t>
  </si>
  <si>
    <t xml:space="preserve">Pozn. </t>
  </si>
  <si>
    <t>K bodom 1.6 - 1.12</t>
  </si>
  <si>
    <t xml:space="preserve">Popis </t>
  </si>
  <si>
    <t>Uchádzač uvedie max. cenu za opravu celej časti robota v zmysle opisu predmetu zákazky uvedenom v prílohe č.1 - časť 1</t>
  </si>
  <si>
    <t>podľa bodu 4.7 Rámcovej dohody.</t>
  </si>
  <si>
    <t xml:space="preserve">V prípade dielčej opravy bude cena fakturovaná na základe objednávky v zodpovedajúcom rozsahu opravy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</si>
</sst>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b/>
      <sz val="11"/>
      <color theme="1"/>
      <name val="Arial Narrow"/>
      <family val="2"/>
      <charset val="238"/>
    </font>
    <font>
      <b/>
      <sz val="10"/>
      <color theme="1"/>
      <name val="Calibri"/>
      <family val="2"/>
      <charset val="238"/>
      <scheme val="minor"/>
    </font>
    <font>
      <sz val="11"/>
      <color rgb="FF000000"/>
      <name val="Calibri"/>
      <family val="2"/>
      <charset val="238"/>
    </font>
  </fonts>
  <fills count="3">
    <fill>
      <patternFill patternType="none"/>
    </fill>
    <fill>
      <patternFill patternType="gray125"/>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Fill="1"/>
    <xf numFmtId="0" fontId="5" fillId="0" borderId="0" xfId="0" applyFont="1" applyFill="1" applyAlignment="1">
      <alignment horizontal="center" vertical="center"/>
    </xf>
    <xf numFmtId="0" fontId="0" fillId="0" borderId="1" xfId="0" applyFill="1" applyBorder="1"/>
    <xf numFmtId="4" fontId="0" fillId="0" borderId="1" xfId="0" applyNumberFormat="1" applyFont="1" applyFill="1" applyBorder="1"/>
    <xf numFmtId="4" fontId="0" fillId="0" borderId="10" xfId="0" applyNumberFormat="1" applyFill="1" applyBorder="1"/>
    <xf numFmtId="49" fontId="5" fillId="0" borderId="5" xfId="0" applyNumberFormat="1" applyFont="1" applyFill="1" applyBorder="1" applyAlignment="1">
      <alignment horizontal="left"/>
    </xf>
    <xf numFmtId="0" fontId="5" fillId="0" borderId="1" xfId="0" applyFont="1" applyFill="1" applyBorder="1"/>
    <xf numFmtId="0" fontId="4" fillId="0" borderId="1" xfId="0" applyFont="1" applyFill="1" applyBorder="1"/>
    <xf numFmtId="0" fontId="4" fillId="0" borderId="1" xfId="0" applyFont="1" applyFill="1" applyBorder="1" applyAlignment="1">
      <alignment horizontal="right" vertical="center"/>
    </xf>
    <xf numFmtId="0" fontId="0" fillId="0" borderId="0" xfId="0" applyFill="1" applyAlignment="1">
      <alignment horizontal="left" vertical="center"/>
    </xf>
    <xf numFmtId="0" fontId="5" fillId="0" borderId="0" xfId="0" applyFont="1" applyFill="1" applyAlignment="1">
      <alignment vertical="center"/>
    </xf>
    <xf numFmtId="49" fontId="0" fillId="0" borderId="0" xfId="0" applyNumberFormat="1" applyFill="1" applyAlignment="1">
      <alignment horizontal="left"/>
    </xf>
    <xf numFmtId="4" fontId="0" fillId="0" borderId="0" xfId="0" applyNumberFormat="1" applyFill="1"/>
    <xf numFmtId="4" fontId="5" fillId="2" borderId="7"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4" fontId="5" fillId="2" borderId="12" xfId="0" applyNumberFormat="1" applyFont="1" applyFill="1" applyBorder="1" applyAlignment="1">
      <alignment horizontal="right" vertical="center"/>
    </xf>
    <xf numFmtId="0" fontId="8" fillId="0" borderId="0" xfId="0" applyFont="1" applyAlignment="1">
      <alignment horizontal="justify" vertical="center"/>
    </xf>
    <xf numFmtId="49" fontId="0" fillId="0" borderId="5" xfId="0" applyNumberFormat="1" applyFill="1" applyBorder="1" applyAlignment="1">
      <alignment horizontal="center"/>
    </xf>
    <xf numFmtId="49" fontId="5" fillId="0" borderId="4" xfId="0" applyNumberFormat="1" applyFont="1" applyFill="1" applyBorder="1" applyAlignment="1">
      <alignment horizontal="center"/>
    </xf>
    <xf numFmtId="0" fontId="9" fillId="0" borderId="1" xfId="0" applyFont="1" applyBorder="1"/>
    <xf numFmtId="0" fontId="3" fillId="0" borderId="1" xfId="0" applyFont="1" applyBorder="1"/>
    <xf numFmtId="49" fontId="3" fillId="0" borderId="5" xfId="0" applyNumberFormat="1" applyFont="1" applyFill="1" applyBorder="1" applyAlignment="1">
      <alignment horizontal="center"/>
    </xf>
    <xf numFmtId="49" fontId="3" fillId="0" borderId="5" xfId="0" applyNumberFormat="1" applyFont="1" applyFill="1" applyBorder="1" applyAlignment="1">
      <alignment horizontal="center" vertical="center"/>
    </xf>
    <xf numFmtId="0" fontId="3" fillId="0" borderId="0" xfId="0" applyFont="1" applyBorder="1"/>
    <xf numFmtId="4" fontId="5" fillId="2" borderId="10" xfId="0" applyNumberFormat="1" applyFont="1" applyFill="1" applyBorder="1" applyAlignment="1">
      <alignmen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4" fontId="5" fillId="2" borderId="23" xfId="0" applyNumberFormat="1" applyFont="1" applyFill="1" applyBorder="1" applyAlignment="1">
      <alignment vertical="center"/>
    </xf>
    <xf numFmtId="0" fontId="2" fillId="0" borderId="1" xfId="0" applyFont="1" applyBorder="1"/>
    <xf numFmtId="4" fontId="0" fillId="0" borderId="2" xfId="0" applyNumberFormat="1" applyFill="1" applyBorder="1" applyAlignment="1">
      <alignment horizontal="center"/>
    </xf>
    <xf numFmtId="4" fontId="0" fillId="0" borderId="11" xfId="0" applyNumberFormat="1" applyFill="1" applyBorder="1" applyAlignment="1">
      <alignment horizontal="center"/>
    </xf>
    <xf numFmtId="0" fontId="5" fillId="2" borderId="17" xfId="0" applyFont="1" applyFill="1" applyBorder="1" applyAlignment="1">
      <alignment horizontal="left" vertical="center"/>
    </xf>
    <xf numFmtId="0" fontId="5" fillId="2" borderId="3" xfId="0" applyFont="1" applyFill="1" applyBorder="1" applyAlignment="1">
      <alignment horizontal="left" vertical="center"/>
    </xf>
    <xf numFmtId="0" fontId="5" fillId="2" borderId="16"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49" fontId="0" fillId="0" borderId="0" xfId="0" applyNumberFormat="1" applyFill="1" applyAlignment="1">
      <alignment horizontal="right"/>
    </xf>
    <xf numFmtId="49" fontId="6" fillId="0" borderId="8"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xf>
    <xf numFmtId="0" fontId="5" fillId="0"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10" fillId="0" borderId="0" xfId="0" applyFont="1" applyAlignment="1">
      <alignmen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zoomScale="140" zoomScaleNormal="140" workbookViewId="0">
      <pane ySplit="4" topLeftCell="A20" activePane="bottomLeft" state="frozen"/>
      <selection pane="bottomLeft" activeCell="B26" sqref="B26:E27"/>
    </sheetView>
  </sheetViews>
  <sheetFormatPr defaultColWidth="9.140625" defaultRowHeight="15" x14ac:dyDescent="0.25"/>
  <cols>
    <col min="1" max="1" width="8" style="12" customWidth="1"/>
    <col min="2" max="2" width="75.7109375" style="1" customWidth="1"/>
    <col min="3" max="3" width="14.140625" style="1" customWidth="1"/>
    <col min="4" max="5" width="12.140625" style="13" customWidth="1"/>
    <col min="6" max="16384" width="9.140625" style="1"/>
  </cols>
  <sheetData>
    <row r="1" spans="1:5" ht="16.5" x14ac:dyDescent="0.25">
      <c r="B1" s="20" t="s">
        <v>9</v>
      </c>
      <c r="E1" s="13" t="s">
        <v>8</v>
      </c>
    </row>
    <row r="2" spans="1:5" x14ac:dyDescent="0.25">
      <c r="A2" s="41"/>
      <c r="B2" s="41"/>
      <c r="C2" s="41"/>
      <c r="D2" s="41"/>
      <c r="E2" s="41"/>
    </row>
    <row r="3" spans="1:5" ht="22.5" customHeight="1" thickBot="1" x14ac:dyDescent="0.3">
      <c r="A3" s="42" t="s">
        <v>7</v>
      </c>
      <c r="B3" s="43"/>
      <c r="C3" s="43"/>
      <c r="D3" s="43"/>
      <c r="E3" s="43"/>
    </row>
    <row r="4" spans="1:5" s="2" customFormat="1" ht="45.75" thickBot="1" x14ac:dyDescent="0.3">
      <c r="A4" s="16" t="s">
        <v>0</v>
      </c>
      <c r="B4" s="17" t="s">
        <v>40</v>
      </c>
      <c r="C4" s="18" t="s">
        <v>36</v>
      </c>
      <c r="D4" s="14" t="s">
        <v>1</v>
      </c>
      <c r="E4" s="15" t="s">
        <v>2</v>
      </c>
    </row>
    <row r="5" spans="1:5" ht="57" customHeight="1" x14ac:dyDescent="0.25">
      <c r="A5" s="22" t="s">
        <v>3</v>
      </c>
      <c r="B5" s="44" t="s">
        <v>10</v>
      </c>
      <c r="C5" s="45"/>
      <c r="D5" s="45"/>
      <c r="E5" s="46"/>
    </row>
    <row r="6" spans="1:5" x14ac:dyDescent="0.25">
      <c r="A6" s="21" t="s">
        <v>4</v>
      </c>
      <c r="B6" s="24" t="s">
        <v>11</v>
      </c>
      <c r="C6" s="3">
        <v>12</v>
      </c>
      <c r="D6" s="4"/>
      <c r="E6" s="5">
        <f t="shared" ref="E6:E8" si="0">C6*D6</f>
        <v>0</v>
      </c>
    </row>
    <row r="7" spans="1:5" x14ac:dyDescent="0.25">
      <c r="A7" s="21" t="s">
        <v>5</v>
      </c>
      <c r="B7" s="24" t="s">
        <v>12</v>
      </c>
      <c r="C7" s="3">
        <v>1</v>
      </c>
      <c r="D7" s="4"/>
      <c r="E7" s="5">
        <f t="shared" si="0"/>
        <v>0</v>
      </c>
    </row>
    <row r="8" spans="1:5" x14ac:dyDescent="0.25">
      <c r="A8" s="21" t="s">
        <v>6</v>
      </c>
      <c r="B8" s="24" t="s">
        <v>13</v>
      </c>
      <c r="C8" s="3">
        <v>6</v>
      </c>
      <c r="D8" s="4"/>
      <c r="E8" s="5">
        <f t="shared" si="0"/>
        <v>0</v>
      </c>
    </row>
    <row r="9" spans="1:5" x14ac:dyDescent="0.25">
      <c r="A9" s="6"/>
      <c r="B9" s="23" t="s">
        <v>14</v>
      </c>
      <c r="C9" s="7"/>
      <c r="D9" s="33"/>
      <c r="E9" s="34"/>
    </row>
    <row r="10" spans="1:5" x14ac:dyDescent="0.25">
      <c r="A10" s="21" t="s">
        <v>15</v>
      </c>
      <c r="B10" s="24" t="s">
        <v>16</v>
      </c>
      <c r="C10" s="3">
        <v>3</v>
      </c>
      <c r="D10" s="4"/>
      <c r="E10" s="5">
        <f>C10*D10</f>
        <v>0</v>
      </c>
    </row>
    <row r="11" spans="1:5" x14ac:dyDescent="0.25">
      <c r="A11" s="21" t="s">
        <v>17</v>
      </c>
      <c r="B11" s="24" t="s">
        <v>18</v>
      </c>
      <c r="C11" s="3">
        <v>1</v>
      </c>
      <c r="D11" s="4"/>
      <c r="E11" s="5">
        <f>C11*D11</f>
        <v>0</v>
      </c>
    </row>
    <row r="12" spans="1:5" x14ac:dyDescent="0.25">
      <c r="A12" s="6"/>
      <c r="B12" s="23" t="s">
        <v>19</v>
      </c>
      <c r="C12" s="7"/>
      <c r="D12" s="33"/>
      <c r="E12" s="34"/>
    </row>
    <row r="13" spans="1:5" x14ac:dyDescent="0.25">
      <c r="A13" s="21" t="s">
        <v>20</v>
      </c>
      <c r="B13" s="32" t="s">
        <v>37</v>
      </c>
      <c r="C13" s="3">
        <v>1</v>
      </c>
      <c r="D13" s="4"/>
      <c r="E13" s="5">
        <f t="shared" ref="E13:E19" si="1">C13*D13</f>
        <v>0</v>
      </c>
    </row>
    <row r="14" spans="1:5" x14ac:dyDescent="0.25">
      <c r="A14" s="21" t="s">
        <v>22</v>
      </c>
      <c r="B14" s="27" t="s">
        <v>21</v>
      </c>
      <c r="C14" s="3">
        <v>1</v>
      </c>
      <c r="D14" s="4"/>
      <c r="E14" s="5">
        <f t="shared" si="1"/>
        <v>0</v>
      </c>
    </row>
    <row r="15" spans="1:5" x14ac:dyDescent="0.25">
      <c r="A15" s="21" t="s">
        <v>24</v>
      </c>
      <c r="B15" s="24" t="s">
        <v>23</v>
      </c>
      <c r="C15" s="3">
        <v>1</v>
      </c>
      <c r="D15" s="4"/>
      <c r="E15" s="5">
        <f t="shared" si="1"/>
        <v>0</v>
      </c>
    </row>
    <row r="16" spans="1:5" x14ac:dyDescent="0.25">
      <c r="A16" s="25" t="s">
        <v>26</v>
      </c>
      <c r="B16" s="24" t="s">
        <v>25</v>
      </c>
      <c r="C16" s="8">
        <v>1</v>
      </c>
      <c r="D16" s="4"/>
      <c r="E16" s="5">
        <f t="shared" si="1"/>
        <v>0</v>
      </c>
    </row>
    <row r="17" spans="1:5" x14ac:dyDescent="0.25">
      <c r="A17" s="25" t="s">
        <v>28</v>
      </c>
      <c r="B17" s="27" t="s">
        <v>27</v>
      </c>
      <c r="C17" s="8">
        <v>1</v>
      </c>
      <c r="D17" s="4"/>
      <c r="E17" s="5">
        <f t="shared" si="1"/>
        <v>0</v>
      </c>
    </row>
    <row r="18" spans="1:5" s="10" customFormat="1" x14ac:dyDescent="0.25">
      <c r="A18" s="26" t="s">
        <v>30</v>
      </c>
      <c r="B18" s="24" t="s">
        <v>29</v>
      </c>
      <c r="C18" s="9">
        <v>1</v>
      </c>
      <c r="D18" s="4"/>
      <c r="E18" s="5">
        <f t="shared" si="1"/>
        <v>0</v>
      </c>
    </row>
    <row r="19" spans="1:5" x14ac:dyDescent="0.25">
      <c r="A19" s="25" t="s">
        <v>32</v>
      </c>
      <c r="B19" s="27" t="s">
        <v>31</v>
      </c>
      <c r="C19" s="8">
        <v>1</v>
      </c>
      <c r="D19" s="4"/>
      <c r="E19" s="5">
        <f t="shared" si="1"/>
        <v>0</v>
      </c>
    </row>
    <row r="20" spans="1:5" s="11" customFormat="1" ht="22.5" customHeight="1" x14ac:dyDescent="0.25">
      <c r="A20" s="35" t="s">
        <v>33</v>
      </c>
      <c r="B20" s="36"/>
      <c r="C20" s="36"/>
      <c r="D20" s="37"/>
      <c r="E20" s="28">
        <f>SUM(E6:E19)</f>
        <v>0</v>
      </c>
    </row>
    <row r="21" spans="1:5" s="11" customFormat="1" ht="22.5" customHeight="1" x14ac:dyDescent="0.25">
      <c r="A21" s="29" t="s">
        <v>35</v>
      </c>
      <c r="B21" s="29"/>
      <c r="C21" s="29"/>
      <c r="D21" s="30"/>
      <c r="E21" s="31">
        <f>(E20*1.23)-E20</f>
        <v>0</v>
      </c>
    </row>
    <row r="22" spans="1:5" s="11" customFormat="1" ht="22.5" customHeight="1" thickBot="1" x14ac:dyDescent="0.3">
      <c r="A22" s="38" t="s">
        <v>34</v>
      </c>
      <c r="B22" s="39"/>
      <c r="C22" s="39"/>
      <c r="D22" s="40"/>
      <c r="E22" s="19">
        <f>E20*1.23</f>
        <v>0</v>
      </c>
    </row>
    <row r="24" spans="1:5" x14ac:dyDescent="0.25">
      <c r="A24" s="12" t="s">
        <v>38</v>
      </c>
      <c r="B24" s="1" t="s">
        <v>39</v>
      </c>
    </row>
    <row r="25" spans="1:5" x14ac:dyDescent="0.25">
      <c r="B25" s="1" t="s">
        <v>41</v>
      </c>
    </row>
    <row r="26" spans="1:5" x14ac:dyDescent="0.25">
      <c r="B26" s="47" t="s">
        <v>43</v>
      </c>
    </row>
    <row r="27" spans="1:5" x14ac:dyDescent="0.25">
      <c r="B27" s="1" t="s">
        <v>42</v>
      </c>
    </row>
  </sheetData>
  <mergeCells count="7">
    <mergeCell ref="D12:E12"/>
    <mergeCell ref="D9:E9"/>
    <mergeCell ref="A20:D20"/>
    <mergeCell ref="A22:D22"/>
    <mergeCell ref="A2:E2"/>
    <mergeCell ref="A3:E3"/>
    <mergeCell ref="B5:E5"/>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Predmet zákazky</vt:lpstr>
      <vt:lpstr>'Predmet zákazky'!_Hlk195086642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2025-05-19T12:53:18Z</dcterms:modified>
</cp:coreProperties>
</file>