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70D8F92E-056E-4A44-AEDF-022D48A86CCF}" xr6:coauthVersionLast="47" xr6:coauthVersionMax="47" xr10:uidLastSave="{00000000-0000-0000-0000-000000000000}"/>
  <bookViews>
    <workbookView xWindow="-120" yWindow="-120" windowWidth="29040" windowHeight="15720" xr2:uid="{00000000-000D-0000-FFFF-FFFF00000000}"/>
  </bookViews>
  <sheets>
    <sheet name="Predmet zákazky" sheetId="1" r:id="rId1"/>
  </sheets>
  <definedNames>
    <definedName name="_Hlk195086642" localSheetId="0">'Predmet zákazky'!$B$8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E17" i="1"/>
  <c r="E18" i="1"/>
  <c r="E13" i="1"/>
  <c r="E11" i="1"/>
  <c r="E10" i="1"/>
  <c r="E7" i="1"/>
  <c r="E8" i="1"/>
  <c r="E6" i="1"/>
  <c r="E19" i="1" l="1"/>
  <c r="E21" i="1" s="1"/>
  <c r="E20" i="1" l="1"/>
</calcChain>
</file>

<file path=xl/sharedStrings.xml><?xml version="1.0" encoding="utf-8"?>
<sst xmlns="http://schemas.openxmlformats.org/spreadsheetml/2006/main" count="42" uniqueCount="42">
  <si>
    <t xml:space="preserve">P. č. </t>
  </si>
  <si>
    <t>Jednotková cena v € bez DPH</t>
  </si>
  <si>
    <t>Celková cena v € bez DPH</t>
  </si>
  <si>
    <t>ŠTRUKTUROVANÝ ROZPOČET</t>
  </si>
  <si>
    <t>Príloha č.2</t>
  </si>
  <si>
    <t xml:space="preserve">Servisná prehliadka základná </t>
  </si>
  <si>
    <t>Servisná prehliadka a oprava nefunkčného robota</t>
  </si>
  <si>
    <t xml:space="preserve">Doplnkové služby </t>
  </si>
  <si>
    <t xml:space="preserve">Opravy </t>
  </si>
  <si>
    <t>Dolné rameno robota</t>
  </si>
  <si>
    <t>Otočná veža robota</t>
  </si>
  <si>
    <t>Čeľusti robota</t>
  </si>
  <si>
    <t>Podvozok robota</t>
  </si>
  <si>
    <t>Ovládací panel robota</t>
  </si>
  <si>
    <t>Cena celkom za poskytnuté služby za obdobie 48 mesiacov  bez DPH</t>
  </si>
  <si>
    <t>Cena celkom za poskytnuté služby za obdobie 48 mesiacov  s DPH</t>
  </si>
  <si>
    <t>Percentuálna sadzba 23 % a výška DPH</t>
  </si>
  <si>
    <t xml:space="preserve"> Časť 2 – Servis pyrotechnických robotov Telemax EVO PRO</t>
  </si>
  <si>
    <r>
      <t xml:space="preserve">Servis pyrotechnických robotov Telemax EVO PRO </t>
    </r>
    <r>
      <rPr>
        <sz val="11"/>
        <color theme="1"/>
        <rFont val="Calibri"/>
        <family val="2"/>
        <charset val="238"/>
        <scheme val="minor"/>
      </rPr>
      <t>Do ceny servisnej prehliadky je potrebné zahrnúť všetky náklady spojené so servisom napríklad náklady na dopravu robota alebo technika, cestovné náhrady, spotrebný materiál, pravidelne meniace sa súčiastky ako napríklad tesnenia, prašnice alebo iné segmenty, spony a podobne, clo, kurzový prepočet atď.</t>
    </r>
  </si>
  <si>
    <t>Servisná prehliadka rozšírená (rozšírenie základnej prehliadky)</t>
  </si>
  <si>
    <t>2.</t>
  </si>
  <si>
    <t xml:space="preserve">  2.1</t>
  </si>
  <si>
    <t xml:space="preserve">  2.2</t>
  </si>
  <si>
    <t xml:space="preserve">  2.3</t>
  </si>
  <si>
    <t xml:space="preserve">Prvotný (jednorazový) poplatok za upgrade softvéru robota u výrobcu </t>
  </si>
  <si>
    <t>2.4</t>
  </si>
  <si>
    <t xml:space="preserve">Upgrade softvéru robota v mieste dislokácie konečného užívateľa </t>
  </si>
  <si>
    <t>2.5</t>
  </si>
  <si>
    <t>2.6</t>
  </si>
  <si>
    <t>2.7</t>
  </si>
  <si>
    <t>2.8</t>
  </si>
  <si>
    <t>2.9</t>
  </si>
  <si>
    <t>2.10</t>
  </si>
  <si>
    <t>Box s elektrickým vybavením, napájanie, nabíjanie</t>
  </si>
  <si>
    <t>2.11</t>
  </si>
  <si>
    <t>Predpokladaný počet  ks</t>
  </si>
  <si>
    <t xml:space="preserve">Pozn. </t>
  </si>
  <si>
    <t>K bodom 2.6 - 2.11</t>
  </si>
  <si>
    <t xml:space="preserve">Popis </t>
  </si>
  <si>
    <t>Uchádzač uvedie max. cenu za opravu celej časti robota v zmysle opisu predmetu zákazky uvedenom v prílohe č.1 - časť 2</t>
  </si>
  <si>
    <t xml:space="preserve">V prípade dielčej opravy bude cena fakturovaná na základe objednávky v zodpovedajúcom rozsahu opravy </t>
  </si>
  <si>
    <t>podľa bodu 4.7 Rámcovej dohody.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</si>
</sst>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color theme="1"/>
      <name val="Arial Narrow"/>
      <family val="2"/>
      <charset val="238"/>
    </font>
    <font>
      <b/>
      <sz val="10"/>
      <color theme="1"/>
      <name val="Calibri"/>
      <family val="2"/>
      <charset val="238"/>
      <scheme val="minor"/>
    </font>
  </fonts>
  <fills count="3">
    <fill>
      <patternFill patternType="none"/>
    </fill>
    <fill>
      <patternFill patternType="gray125"/>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Fill="1"/>
    <xf numFmtId="0" fontId="5" fillId="0" borderId="0" xfId="0" applyFont="1" applyFill="1" applyAlignment="1">
      <alignment horizontal="center" vertical="center"/>
    </xf>
    <xf numFmtId="0" fontId="0" fillId="0" borderId="1" xfId="0" applyFill="1" applyBorder="1"/>
    <xf numFmtId="4" fontId="0" fillId="0" borderId="1" xfId="0" applyNumberFormat="1" applyFont="1" applyFill="1" applyBorder="1"/>
    <xf numFmtId="4" fontId="0" fillId="0" borderId="10" xfId="0" applyNumberFormat="1" applyFill="1" applyBorder="1"/>
    <xf numFmtId="49" fontId="5" fillId="0" borderId="5" xfId="0" applyNumberFormat="1" applyFont="1" applyFill="1" applyBorder="1" applyAlignment="1">
      <alignment horizontal="left"/>
    </xf>
    <xf numFmtId="0" fontId="5" fillId="0" borderId="1" xfId="0" applyFont="1" applyFill="1" applyBorder="1"/>
    <xf numFmtId="0" fontId="4" fillId="0" borderId="1" xfId="0" applyFont="1" applyFill="1" applyBorder="1"/>
    <xf numFmtId="0" fontId="4" fillId="0" borderId="1" xfId="0" applyFont="1" applyFill="1" applyBorder="1" applyAlignment="1">
      <alignment horizontal="right" vertical="center"/>
    </xf>
    <xf numFmtId="0" fontId="0" fillId="0" borderId="0" xfId="0" applyFill="1" applyAlignment="1">
      <alignment horizontal="left" vertical="center"/>
    </xf>
    <xf numFmtId="0" fontId="5" fillId="0" borderId="0" xfId="0" applyFont="1" applyFill="1" applyAlignment="1">
      <alignment vertical="center"/>
    </xf>
    <xf numFmtId="49" fontId="0" fillId="0" borderId="0" xfId="0" applyNumberFormat="1" applyFill="1" applyAlignment="1">
      <alignment horizontal="left"/>
    </xf>
    <xf numFmtId="4" fontId="0" fillId="0" borderId="0" xfId="0" applyNumberFormat="1" applyFill="1"/>
    <xf numFmtId="4" fontId="5" fillId="2" borderId="7"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4" fontId="5" fillId="2" borderId="12" xfId="0" applyNumberFormat="1" applyFont="1" applyFill="1" applyBorder="1" applyAlignment="1">
      <alignment horizontal="right" vertical="center"/>
    </xf>
    <xf numFmtId="0" fontId="8" fillId="0" borderId="0" xfId="0" applyFont="1" applyAlignment="1">
      <alignment horizontal="justify" vertical="center"/>
    </xf>
    <xf numFmtId="49" fontId="0" fillId="0" borderId="5" xfId="0" applyNumberFormat="1" applyFill="1" applyBorder="1" applyAlignment="1">
      <alignment horizontal="center"/>
    </xf>
    <xf numFmtId="49" fontId="5" fillId="0" borderId="4" xfId="0" applyNumberFormat="1" applyFont="1" applyFill="1" applyBorder="1" applyAlignment="1">
      <alignment horizontal="center"/>
    </xf>
    <xf numFmtId="0" fontId="9" fillId="0" borderId="1" xfId="0" applyFont="1" applyBorder="1"/>
    <xf numFmtId="0" fontId="3" fillId="0" borderId="1" xfId="0" applyFont="1" applyBorder="1"/>
    <xf numFmtId="0" fontId="3" fillId="0" borderId="0" xfId="0" applyFont="1" applyBorder="1"/>
    <xf numFmtId="4" fontId="5" fillId="2" borderId="10" xfId="0" applyNumberFormat="1" applyFont="1" applyFill="1" applyBorder="1" applyAlignment="1">
      <alignmen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4" fontId="5" fillId="2" borderId="23" xfId="0" applyNumberFormat="1" applyFont="1" applyFill="1" applyBorder="1" applyAlignment="1">
      <alignment vertical="center"/>
    </xf>
    <xf numFmtId="0" fontId="2" fillId="0" borderId="0" xfId="0" applyFont="1"/>
    <xf numFmtId="0" fontId="2" fillId="0" borderId="1" xfId="0" applyFont="1" applyBorder="1"/>
    <xf numFmtId="49" fontId="2" fillId="0" borderId="5" xfId="0" applyNumberFormat="1" applyFont="1" applyFill="1" applyBorder="1" applyAlignment="1">
      <alignment horizontal="center"/>
    </xf>
    <xf numFmtId="49" fontId="2" fillId="0" borderId="5" xfId="0" applyNumberFormat="1" applyFont="1" applyFill="1" applyBorder="1" applyAlignment="1">
      <alignment horizontal="center" vertical="center"/>
    </xf>
    <xf numFmtId="4" fontId="0" fillId="0" borderId="2" xfId="0" applyNumberFormat="1" applyFill="1" applyBorder="1" applyAlignment="1">
      <alignment horizontal="center"/>
    </xf>
    <xf numFmtId="4" fontId="0" fillId="0" borderId="11" xfId="0" applyNumberFormat="1" applyFill="1" applyBorder="1" applyAlignment="1">
      <alignment horizontal="center"/>
    </xf>
    <xf numFmtId="0" fontId="5" fillId="2" borderId="17" xfId="0" applyFont="1" applyFill="1" applyBorder="1" applyAlignment="1">
      <alignment horizontal="left" vertical="center"/>
    </xf>
    <xf numFmtId="0" fontId="5" fillId="2" borderId="3" xfId="0" applyFont="1" applyFill="1" applyBorder="1" applyAlignment="1">
      <alignment horizontal="left" vertical="center"/>
    </xf>
    <xf numFmtId="0" fontId="5" fillId="2" borderId="16"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49" fontId="0" fillId="0" borderId="0" xfId="0" applyNumberFormat="1" applyFill="1" applyAlignment="1">
      <alignment horizontal="right"/>
    </xf>
    <xf numFmtId="49" fontId="6" fillId="0" borderId="8"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xf>
    <xf numFmtId="0" fontId="5" fillId="0"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140" zoomScaleNormal="140" workbookViewId="0">
      <pane ySplit="4" topLeftCell="A14" activePane="bottomLeft" state="frozen"/>
      <selection pane="bottomLeft" activeCell="B28" sqref="B28"/>
    </sheetView>
  </sheetViews>
  <sheetFormatPr defaultColWidth="9.140625" defaultRowHeight="15" x14ac:dyDescent="0.25"/>
  <cols>
    <col min="1" max="1" width="8" style="12" customWidth="1"/>
    <col min="2" max="2" width="75.7109375" style="1" customWidth="1"/>
    <col min="3" max="3" width="14.28515625" style="1" customWidth="1"/>
    <col min="4" max="5" width="12.140625" style="13" customWidth="1"/>
    <col min="6" max="16384" width="9.140625" style="1"/>
  </cols>
  <sheetData>
    <row r="1" spans="1:5" ht="16.5" x14ac:dyDescent="0.25">
      <c r="B1" s="20" t="s">
        <v>17</v>
      </c>
      <c r="E1" s="13" t="s">
        <v>4</v>
      </c>
    </row>
    <row r="2" spans="1:5" x14ac:dyDescent="0.25">
      <c r="A2" s="42"/>
      <c r="B2" s="42"/>
      <c r="C2" s="42"/>
      <c r="D2" s="42"/>
      <c r="E2" s="42"/>
    </row>
    <row r="3" spans="1:5" ht="22.5" customHeight="1" thickBot="1" x14ac:dyDescent="0.3">
      <c r="A3" s="43" t="s">
        <v>3</v>
      </c>
      <c r="B3" s="44"/>
      <c r="C3" s="44"/>
      <c r="D3" s="44"/>
      <c r="E3" s="44"/>
    </row>
    <row r="4" spans="1:5" s="2" customFormat="1" ht="45.75" thickBot="1" x14ac:dyDescent="0.3">
      <c r="A4" s="16" t="s">
        <v>0</v>
      </c>
      <c r="B4" s="17" t="s">
        <v>38</v>
      </c>
      <c r="C4" s="18" t="s">
        <v>35</v>
      </c>
      <c r="D4" s="14" t="s">
        <v>1</v>
      </c>
      <c r="E4" s="15" t="s">
        <v>2</v>
      </c>
    </row>
    <row r="5" spans="1:5" ht="57" customHeight="1" x14ac:dyDescent="0.25">
      <c r="A5" s="22" t="s">
        <v>20</v>
      </c>
      <c r="B5" s="45" t="s">
        <v>18</v>
      </c>
      <c r="C5" s="46"/>
      <c r="D5" s="46"/>
      <c r="E5" s="47"/>
    </row>
    <row r="6" spans="1:5" x14ac:dyDescent="0.25">
      <c r="A6" s="21" t="s">
        <v>21</v>
      </c>
      <c r="B6" s="24" t="s">
        <v>5</v>
      </c>
      <c r="C6" s="3">
        <v>12</v>
      </c>
      <c r="D6" s="4"/>
      <c r="E6" s="5">
        <f t="shared" ref="E6:E8" si="0">C6*D6</f>
        <v>0</v>
      </c>
    </row>
    <row r="7" spans="1:5" x14ac:dyDescent="0.25">
      <c r="A7" s="21" t="s">
        <v>22</v>
      </c>
      <c r="B7" s="31" t="s">
        <v>19</v>
      </c>
      <c r="C7" s="3">
        <v>6</v>
      </c>
      <c r="D7" s="4"/>
      <c r="E7" s="5">
        <f t="shared" si="0"/>
        <v>0</v>
      </c>
    </row>
    <row r="8" spans="1:5" x14ac:dyDescent="0.25">
      <c r="A8" s="21" t="s">
        <v>23</v>
      </c>
      <c r="B8" s="31" t="s">
        <v>6</v>
      </c>
      <c r="C8" s="3">
        <v>1</v>
      </c>
      <c r="D8" s="4"/>
      <c r="E8" s="5">
        <f t="shared" si="0"/>
        <v>0</v>
      </c>
    </row>
    <row r="9" spans="1:5" x14ac:dyDescent="0.25">
      <c r="A9" s="6"/>
      <c r="B9" s="23" t="s">
        <v>7</v>
      </c>
      <c r="C9" s="7"/>
      <c r="D9" s="34"/>
      <c r="E9" s="35"/>
    </row>
    <row r="10" spans="1:5" x14ac:dyDescent="0.25">
      <c r="A10" s="21" t="s">
        <v>25</v>
      </c>
      <c r="B10" s="31" t="s">
        <v>24</v>
      </c>
      <c r="C10" s="3">
        <v>3</v>
      </c>
      <c r="D10" s="4"/>
      <c r="E10" s="5">
        <f>C10*D10</f>
        <v>0</v>
      </c>
    </row>
    <row r="11" spans="1:5" x14ac:dyDescent="0.25">
      <c r="A11" s="21" t="s">
        <v>27</v>
      </c>
      <c r="B11" s="31" t="s">
        <v>26</v>
      </c>
      <c r="C11" s="3">
        <v>1</v>
      </c>
      <c r="D11" s="4"/>
      <c r="E11" s="5">
        <f>C11*D11</f>
        <v>0</v>
      </c>
    </row>
    <row r="12" spans="1:5" x14ac:dyDescent="0.25">
      <c r="A12" s="6"/>
      <c r="B12" s="23" t="s">
        <v>8</v>
      </c>
      <c r="C12" s="7"/>
      <c r="D12" s="34"/>
      <c r="E12" s="35"/>
    </row>
    <row r="13" spans="1:5" x14ac:dyDescent="0.25">
      <c r="A13" s="21" t="s">
        <v>28</v>
      </c>
      <c r="B13" s="31" t="s">
        <v>9</v>
      </c>
      <c r="C13" s="3">
        <v>1</v>
      </c>
      <c r="D13" s="4"/>
      <c r="E13" s="5">
        <f t="shared" ref="E13:E18" si="1">C13*D13</f>
        <v>0</v>
      </c>
    </row>
    <row r="14" spans="1:5" x14ac:dyDescent="0.25">
      <c r="A14" s="21" t="s">
        <v>29</v>
      </c>
      <c r="B14" s="25" t="s">
        <v>10</v>
      </c>
      <c r="C14" s="3">
        <v>1</v>
      </c>
      <c r="D14" s="4"/>
      <c r="E14" s="5">
        <f t="shared" si="1"/>
        <v>0</v>
      </c>
    </row>
    <row r="15" spans="1:5" x14ac:dyDescent="0.25">
      <c r="A15" s="21" t="s">
        <v>30</v>
      </c>
      <c r="B15" s="24" t="s">
        <v>11</v>
      </c>
      <c r="C15" s="3">
        <v>1</v>
      </c>
      <c r="D15" s="4"/>
      <c r="E15" s="5">
        <f t="shared" si="1"/>
        <v>0</v>
      </c>
    </row>
    <row r="16" spans="1:5" x14ac:dyDescent="0.25">
      <c r="A16" s="32" t="s">
        <v>31</v>
      </c>
      <c r="B16" s="24" t="s">
        <v>12</v>
      </c>
      <c r="C16" s="8">
        <v>1</v>
      </c>
      <c r="D16" s="4"/>
      <c r="E16" s="5">
        <f t="shared" si="1"/>
        <v>0</v>
      </c>
    </row>
    <row r="17" spans="1:5" x14ac:dyDescent="0.25">
      <c r="A17" s="32" t="s">
        <v>32</v>
      </c>
      <c r="B17" s="30" t="s">
        <v>13</v>
      </c>
      <c r="C17" s="8">
        <v>1</v>
      </c>
      <c r="D17" s="4"/>
      <c r="E17" s="5">
        <f t="shared" si="1"/>
        <v>0</v>
      </c>
    </row>
    <row r="18" spans="1:5" s="10" customFormat="1" x14ac:dyDescent="0.25">
      <c r="A18" s="33" t="s">
        <v>34</v>
      </c>
      <c r="B18" s="31" t="s">
        <v>33</v>
      </c>
      <c r="C18" s="9">
        <v>1</v>
      </c>
      <c r="D18" s="4"/>
      <c r="E18" s="5">
        <f t="shared" si="1"/>
        <v>0</v>
      </c>
    </row>
    <row r="19" spans="1:5" s="11" customFormat="1" ht="22.5" customHeight="1" x14ac:dyDescent="0.25">
      <c r="A19" s="36" t="s">
        <v>14</v>
      </c>
      <c r="B19" s="37"/>
      <c r="C19" s="37"/>
      <c r="D19" s="38"/>
      <c r="E19" s="26">
        <f>SUM(E6:E18)</f>
        <v>0</v>
      </c>
    </row>
    <row r="20" spans="1:5" s="11" customFormat="1" ht="22.5" customHeight="1" x14ac:dyDescent="0.25">
      <c r="A20" s="27" t="s">
        <v>16</v>
      </c>
      <c r="B20" s="27"/>
      <c r="C20" s="27"/>
      <c r="D20" s="28"/>
      <c r="E20" s="29">
        <f>(E19*1.23)-E19</f>
        <v>0</v>
      </c>
    </row>
    <row r="21" spans="1:5" s="11" customFormat="1" ht="22.5" customHeight="1" thickBot="1" x14ac:dyDescent="0.3">
      <c r="A21" s="39" t="s">
        <v>15</v>
      </c>
      <c r="B21" s="40"/>
      <c r="C21" s="40"/>
      <c r="D21" s="41"/>
      <c r="E21" s="19">
        <f>E19*1.23</f>
        <v>0</v>
      </c>
    </row>
    <row r="23" spans="1:5" x14ac:dyDescent="0.25">
      <c r="A23" s="12" t="s">
        <v>36</v>
      </c>
      <c r="B23" s="1" t="s">
        <v>37</v>
      </c>
    </row>
    <row r="24" spans="1:5" x14ac:dyDescent="0.25">
      <c r="B24" s="1" t="s">
        <v>39</v>
      </c>
    </row>
    <row r="25" spans="1:5" x14ac:dyDescent="0.25">
      <c r="B25" s="1" t="s">
        <v>40</v>
      </c>
    </row>
    <row r="26" spans="1:5" x14ac:dyDescent="0.25">
      <c r="B26" s="1" t="s">
        <v>41</v>
      </c>
    </row>
  </sheetData>
  <mergeCells count="7">
    <mergeCell ref="D12:E12"/>
    <mergeCell ref="D9:E9"/>
    <mergeCell ref="A19:D19"/>
    <mergeCell ref="A21:D21"/>
    <mergeCell ref="A2:E2"/>
    <mergeCell ref="A3:E3"/>
    <mergeCell ref="B5:E5"/>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Predmet zákazky</vt:lpstr>
      <vt:lpstr>'Predmet zákazky'!_Hlk195086642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2025-05-19T12:53:42Z</dcterms:modified>
</cp:coreProperties>
</file>