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79946CD-14AF-4FAF-9D7F-4A82939C5C65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Technologia výkrm č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E82" i="1"/>
  <c r="E81" i="1"/>
  <c r="E74" i="1"/>
  <c r="E73" i="1"/>
  <c r="E72" i="1"/>
  <c r="E66" i="1"/>
  <c r="E65" i="1"/>
  <c r="E64" i="1"/>
  <c r="E63" i="1"/>
  <c r="E62" i="1"/>
  <c r="E61" i="1"/>
  <c r="E60" i="1"/>
  <c r="E50" i="1"/>
  <c r="E41" i="1"/>
  <c r="E40" i="1"/>
  <c r="E39" i="1"/>
  <c r="E31" i="1"/>
  <c r="E32" i="1" s="1"/>
  <c r="E24" i="1"/>
  <c r="E25" i="1" s="1"/>
  <c r="E23" i="1"/>
  <c r="E14" i="1"/>
  <c r="E13" i="1"/>
  <c r="E15" i="1" s="1"/>
  <c r="E83" i="1" l="1"/>
  <c r="E75" i="1"/>
  <c r="E67" i="1"/>
  <c r="E42" i="1"/>
  <c r="E88" i="1" l="1"/>
</calcChain>
</file>

<file path=xl/sharedStrings.xml><?xml version="1.0" encoding="utf-8"?>
<sst xmlns="http://schemas.openxmlformats.org/spreadsheetml/2006/main" count="135" uniqueCount="72">
  <si>
    <t>Rastislavice</t>
  </si>
  <si>
    <t xml:space="preserve">Farma ošípané: </t>
  </si>
  <si>
    <t>Rozmer</t>
  </si>
  <si>
    <t>43 x 9 m</t>
  </si>
  <si>
    <t>Počet ustajňovacích miest</t>
  </si>
  <si>
    <t>496 u.m</t>
  </si>
  <si>
    <t>Plocha</t>
  </si>
  <si>
    <t>387 m2</t>
  </si>
  <si>
    <t>Ustajnenie</t>
  </si>
  <si>
    <t>Na prekrytie kanálov v sekcii je použitý plast. rošt MIK Trapper a rozmermi 800 x 600 mm. Rozmer kanála</t>
  </si>
  <si>
    <t>je 4 975 mm x 9 000 mm. V kanáli je 1 výpusť, ktorým sa hnojovica vypúšťa do centrálneho zberného potrubia.</t>
  </si>
  <si>
    <t>Koterec je tvorený plastovým hradením s nerezovými stĺpikmi BN 20. Výška hradenia je 1000 mm.</t>
  </si>
  <si>
    <t>Rozmery koterca sú 4 100 x 4 975 mm.</t>
  </si>
  <si>
    <t>Hradenie</t>
  </si>
  <si>
    <t>V sekcii sú 16 skupinové koterce po 24-32 ks prasiat.</t>
  </si>
  <si>
    <t>rošt MIK trapper 800 x 600 mm</t>
  </si>
  <si>
    <t>výpust kanála</t>
  </si>
  <si>
    <t>MJ</t>
  </si>
  <si>
    <t>množstvo</t>
  </si>
  <si>
    <t>Jednotková cena</t>
  </si>
  <si>
    <t>ks</t>
  </si>
  <si>
    <t>Celkom</t>
  </si>
  <si>
    <t>Hradenie pre výkrm BN 20 1000 mm plné</t>
  </si>
  <si>
    <t>Inštalačný materiál kotercov</t>
  </si>
  <si>
    <t>kpl.</t>
  </si>
  <si>
    <t>sada</t>
  </si>
  <si>
    <t>Kŕmenie a napájanie</t>
  </si>
  <si>
    <t>Kŕmenie prasiat je zabezpečené kŕmnymi a napájacími automatmi Turbo 120.</t>
  </si>
  <si>
    <t>Turbo TU 120 do hradenia, rošt</t>
  </si>
  <si>
    <t>Napájanie</t>
  </si>
  <si>
    <t>Rozvod vody je riešený ako tlakový s nastaviteľným tlakom vody a mechanickou filtráciou nečistôt.</t>
  </si>
  <si>
    <t>Je tvorený z plastových rúr o rozmere 3/4 ". Oddelenie má samostatný regulátor tlaku. Mecha -</t>
  </si>
  <si>
    <t>nický filter je spoločný pre celý objekt.</t>
  </si>
  <si>
    <t>plastový rozvod vody 3/4" v oddelení</t>
  </si>
  <si>
    <t>regulátor tlaku</t>
  </si>
  <si>
    <t>mechanický filter</t>
  </si>
  <si>
    <t>bm</t>
  </si>
  <si>
    <t>Dopravné cesty</t>
  </si>
  <si>
    <t>Reťazový dopravník VDL 600 slúži na dopravu kŕmnej zmesi so sila do kŕmnych automatov.</t>
  </si>
  <si>
    <t>typ dopravník : VDL600a120 1ks, dĺžka dopravníka 120m, počet násypiek 2ks, počet univerzaln. Límcov 2ks</t>
  </si>
  <si>
    <t>počet výsypiek 8ks, počet spádových trubiek 8ks, počet rohov 7ks, počet hladinových senzorov 2ks</t>
  </si>
  <si>
    <t>Reťazový dopravník DS 55a120</t>
  </si>
  <si>
    <t>Ventilácia</t>
  </si>
  <si>
    <t>Ventilácia je riešená ako plynule riadená v rozsahu 100 %</t>
  </si>
  <si>
    <t>Prisávanie vzduchu je cez nasávacie ventilačné klapky do priestoru</t>
  </si>
  <si>
    <t>oddelenia. Odsávanie vzduchu je prostredníctvom ventilátorov umiestnených v stene oddelenia -</t>
  </si>
  <si>
    <t>priečne vetranie. Výkon vetrania na základe vnútornej teploty reguluje počítač.</t>
  </si>
  <si>
    <t>mikropočítač  + relé</t>
  </si>
  <si>
    <t>vnútorné teplotné čidlo</t>
  </si>
  <si>
    <t>ventilátor MUL 920 1f s mriežkou</t>
  </si>
  <si>
    <t>žalúzia 920</t>
  </si>
  <si>
    <t>ventilačná klapka TPI 3000 VFBR</t>
  </si>
  <si>
    <t>servomotor</t>
  </si>
  <si>
    <t>ovládanie ventilátorov</t>
  </si>
  <si>
    <t>Spoločné zariadenia</t>
  </si>
  <si>
    <t>Pre oddelenie výkrmu budú použité rozvádzače.</t>
  </si>
  <si>
    <t>rozvádzač</t>
  </si>
  <si>
    <t>elektroinštalácia</t>
  </si>
  <si>
    <t>Váženie síl (6x tenzometer)</t>
  </si>
  <si>
    <t>Zabezpečovacie zariadenie - alarm + osvetlenie</t>
  </si>
  <si>
    <t>Na zabezpečenie ochrany zvierat v oddelení proti maximálnym a minimálnym teplotám je použitá alar -</t>
  </si>
  <si>
    <t>mová jednotka.</t>
  </si>
  <si>
    <t>GSM brána + PC + monitor</t>
  </si>
  <si>
    <t>LED osvetlenie</t>
  </si>
  <si>
    <t>Montáž a doprava technológie</t>
  </si>
  <si>
    <t>Ponukový návrh</t>
  </si>
  <si>
    <t>SPOLU</t>
  </si>
  <si>
    <t>medzisúčet</t>
  </si>
  <si>
    <t xml:space="preserve">Technológia výkrm č. 8 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</si>
  <si>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</si>
  <si>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Upozornenie 1: Vyplnia sa iba modrou farbou vyznačené miesta</t>
  </si>
  <si>
    <t>Príloha č. 1 časť A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</si>
</sst>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13" xfId="0" applyFont="1" applyBorder="1"/>
    <xf numFmtId="0" fontId="2" fillId="0" borderId="14" xfId="0" applyFont="1" applyBorder="1"/>
    <xf numFmtId="0" fontId="2" fillId="2" borderId="15" xfId="0" applyFont="1" applyFill="1" applyBorder="1"/>
    <xf numFmtId="0" fontId="0" fillId="0" borderId="16" xfId="0" applyBorder="1"/>
    <xf numFmtId="0" fontId="0" fillId="0" borderId="17" xfId="0" applyBorder="1"/>
    <xf numFmtId="0" fontId="0" fillId="2" borderId="9" xfId="0" applyFill="1" applyBorder="1"/>
    <xf numFmtId="0" fontId="0" fillId="2" borderId="10" xfId="0" applyFill="1" applyBorder="1"/>
    <xf numFmtId="0" fontId="2" fillId="2" borderId="2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0" borderId="21" xfId="0" applyFont="1" applyBorder="1"/>
    <xf numFmtId="0" fontId="2" fillId="0" borderId="22" xfId="0" applyFont="1" applyBorder="1"/>
    <xf numFmtId="0" fontId="2" fillId="2" borderId="23" xfId="0" applyFont="1" applyFill="1" applyBorder="1"/>
    <xf numFmtId="0" fontId="2" fillId="2" borderId="8" xfId="0" applyFont="1" applyFill="1" applyBorder="1"/>
    <xf numFmtId="0" fontId="7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3</xdr:col>
      <xdr:colOff>1066799</xdr:colOff>
      <xdr:row>96</xdr:row>
      <xdr:rowOff>10017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45DC877-FFF7-404B-A5A8-35931E642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11563"/>
          <a:ext cx="5086349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7"/>
  <sheetViews>
    <sheetView tabSelected="1" workbookViewId="0">
      <selection activeCell="H85" sqref="H85"/>
    </sheetView>
  </sheetViews>
  <sheetFormatPr defaultRowHeight="14.25" x14ac:dyDescent="0.45"/>
  <cols>
    <col min="1" max="1" width="34.19921875" customWidth="1"/>
    <col min="2" max="2" width="12.19921875" customWidth="1"/>
    <col min="3" max="3" width="9.86328125" customWidth="1"/>
    <col min="4" max="4" width="15.19921875" customWidth="1"/>
    <col min="5" max="5" width="11.86328125" customWidth="1"/>
  </cols>
  <sheetData>
    <row r="1" spans="1:5" x14ac:dyDescent="0.45">
      <c r="A1" s="2" t="s">
        <v>71</v>
      </c>
    </row>
    <row r="2" spans="1:5" ht="21.6" customHeight="1" x14ac:dyDescent="0.65">
      <c r="A2" s="27" t="s">
        <v>68</v>
      </c>
      <c r="B2" s="27"/>
      <c r="C2" s="27"/>
      <c r="D2" s="27"/>
      <c r="E2" s="27"/>
    </row>
    <row r="3" spans="1:5" x14ac:dyDescent="0.45">
      <c r="A3" s="1" t="s">
        <v>1</v>
      </c>
      <c r="B3" s="1" t="s">
        <v>0</v>
      </c>
    </row>
    <row r="4" spans="1:5" x14ac:dyDescent="0.45">
      <c r="A4" s="1" t="s">
        <v>2</v>
      </c>
      <c r="B4" s="1" t="s">
        <v>3</v>
      </c>
    </row>
    <row r="5" spans="1:5" x14ac:dyDescent="0.45">
      <c r="A5" s="1" t="s">
        <v>6</v>
      </c>
      <c r="B5" s="1" t="s">
        <v>7</v>
      </c>
    </row>
    <row r="6" spans="1:5" x14ac:dyDescent="0.45">
      <c r="A6" s="1" t="s">
        <v>4</v>
      </c>
      <c r="B6" s="1" t="s">
        <v>5</v>
      </c>
    </row>
    <row r="8" spans="1:5" x14ac:dyDescent="0.45">
      <c r="A8" s="1" t="s">
        <v>8</v>
      </c>
    </row>
    <row r="9" spans="1:5" x14ac:dyDescent="0.45">
      <c r="A9" t="s">
        <v>9</v>
      </c>
    </row>
    <row r="10" spans="1:5" ht="14.65" thickBot="1" x14ac:dyDescent="0.5">
      <c r="A10" t="s">
        <v>10</v>
      </c>
    </row>
    <row r="11" spans="1:5" x14ac:dyDescent="0.45">
      <c r="D11" s="28" t="s">
        <v>65</v>
      </c>
      <c r="E11" s="29"/>
    </row>
    <row r="12" spans="1:5" x14ac:dyDescent="0.45">
      <c r="A12" s="3"/>
      <c r="B12" s="18" t="s">
        <v>17</v>
      </c>
      <c r="C12" s="19" t="s">
        <v>18</v>
      </c>
      <c r="D12" s="5" t="s">
        <v>19</v>
      </c>
      <c r="E12" s="6" t="s">
        <v>21</v>
      </c>
    </row>
    <row r="13" spans="1:5" x14ac:dyDescent="0.45">
      <c r="A13" s="3" t="s">
        <v>15</v>
      </c>
      <c r="B13" s="3" t="s">
        <v>20</v>
      </c>
      <c r="C13" s="4">
        <v>1</v>
      </c>
      <c r="D13" s="7">
        <v>0</v>
      </c>
      <c r="E13" s="8">
        <f>C13*D13</f>
        <v>0</v>
      </c>
    </row>
    <row r="14" spans="1:5" ht="14.65" thickBot="1" x14ac:dyDescent="0.5">
      <c r="A14" s="13" t="s">
        <v>16</v>
      </c>
      <c r="B14" s="13" t="s">
        <v>20</v>
      </c>
      <c r="C14" s="14">
        <v>16</v>
      </c>
      <c r="D14" s="15">
        <v>0</v>
      </c>
      <c r="E14" s="16">
        <f>C14*D14</f>
        <v>0</v>
      </c>
    </row>
    <row r="15" spans="1:5" s="1" customFormat="1" ht="14.65" thickBot="1" x14ac:dyDescent="0.5">
      <c r="A15" s="10" t="s">
        <v>67</v>
      </c>
      <c r="B15" s="11"/>
      <c r="C15" s="11"/>
      <c r="D15" s="10"/>
      <c r="E15" s="12">
        <f>SUM(E13:E14)</f>
        <v>0</v>
      </c>
    </row>
    <row r="17" spans="1:5" x14ac:dyDescent="0.45">
      <c r="A17" s="1" t="s">
        <v>13</v>
      </c>
    </row>
    <row r="18" spans="1:5" x14ac:dyDescent="0.45">
      <c r="A18" t="s">
        <v>14</v>
      </c>
    </row>
    <row r="19" spans="1:5" x14ac:dyDescent="0.45">
      <c r="A19" t="s">
        <v>11</v>
      </c>
    </row>
    <row r="20" spans="1:5" ht="14.65" thickBot="1" x14ac:dyDescent="0.5">
      <c r="A20" t="s">
        <v>12</v>
      </c>
    </row>
    <row r="21" spans="1:5" x14ac:dyDescent="0.45">
      <c r="D21" s="25" t="s">
        <v>65</v>
      </c>
      <c r="E21" s="26"/>
    </row>
    <row r="22" spans="1:5" x14ac:dyDescent="0.45">
      <c r="A22" s="3"/>
      <c r="B22" s="18" t="s">
        <v>17</v>
      </c>
      <c r="C22" s="19" t="s">
        <v>18</v>
      </c>
      <c r="D22" s="5" t="s">
        <v>19</v>
      </c>
      <c r="E22" s="6" t="s">
        <v>21</v>
      </c>
    </row>
    <row r="23" spans="1:5" x14ac:dyDescent="0.45">
      <c r="A23" s="3" t="s">
        <v>22</v>
      </c>
      <c r="B23" s="3" t="s">
        <v>24</v>
      </c>
      <c r="C23" s="4">
        <v>1</v>
      </c>
      <c r="D23" s="7">
        <v>0</v>
      </c>
      <c r="E23" s="8">
        <f>C23*D23</f>
        <v>0</v>
      </c>
    </row>
    <row r="24" spans="1:5" x14ac:dyDescent="0.45">
      <c r="A24" s="3" t="s">
        <v>23</v>
      </c>
      <c r="B24" s="3" t="s">
        <v>25</v>
      </c>
      <c r="C24" s="4">
        <v>16</v>
      </c>
      <c r="D24" s="7">
        <v>0</v>
      </c>
      <c r="E24" s="8">
        <f>C24*D24</f>
        <v>0</v>
      </c>
    </row>
    <row r="25" spans="1:5" s="1" customFormat="1" ht="14.65" thickBot="1" x14ac:dyDescent="0.5">
      <c r="A25" s="20" t="s">
        <v>67</v>
      </c>
      <c r="B25" s="21"/>
      <c r="C25" s="21"/>
      <c r="D25" s="20"/>
      <c r="E25" s="22">
        <f>SUM(E23:E24)</f>
        <v>0</v>
      </c>
    </row>
    <row r="27" spans="1:5" x14ac:dyDescent="0.45">
      <c r="A27" s="1" t="s">
        <v>26</v>
      </c>
    </row>
    <row r="28" spans="1:5" ht="14.65" thickBot="1" x14ac:dyDescent="0.5">
      <c r="A28" t="s">
        <v>27</v>
      </c>
    </row>
    <row r="29" spans="1:5" x14ac:dyDescent="0.45">
      <c r="D29" s="25" t="s">
        <v>65</v>
      </c>
      <c r="E29" s="26"/>
    </row>
    <row r="30" spans="1:5" x14ac:dyDescent="0.45">
      <c r="A30" s="3"/>
      <c r="B30" s="18" t="s">
        <v>17</v>
      </c>
      <c r="C30" s="19" t="s">
        <v>18</v>
      </c>
      <c r="D30" s="5" t="s">
        <v>19</v>
      </c>
      <c r="E30" s="6" t="s">
        <v>21</v>
      </c>
    </row>
    <row r="31" spans="1:5" x14ac:dyDescent="0.45">
      <c r="A31" s="3" t="s">
        <v>28</v>
      </c>
      <c r="B31" s="3" t="s">
        <v>20</v>
      </c>
      <c r="C31" s="4">
        <v>8</v>
      </c>
      <c r="D31" s="7">
        <v>0</v>
      </c>
      <c r="E31" s="8">
        <f>C31*D31</f>
        <v>0</v>
      </c>
    </row>
    <row r="32" spans="1:5" s="1" customFormat="1" ht="14.65" thickBot="1" x14ac:dyDescent="0.5">
      <c r="A32" s="20" t="s">
        <v>67</v>
      </c>
      <c r="B32" s="21"/>
      <c r="C32" s="21"/>
      <c r="D32" s="20"/>
      <c r="E32" s="22">
        <f>SUM(E30:E31)</f>
        <v>0</v>
      </c>
    </row>
    <row r="33" spans="1:5" x14ac:dyDescent="0.45">
      <c r="A33" s="1" t="s">
        <v>29</v>
      </c>
    </row>
    <row r="34" spans="1:5" x14ac:dyDescent="0.45">
      <c r="A34" t="s">
        <v>30</v>
      </c>
    </row>
    <row r="35" spans="1:5" x14ac:dyDescent="0.45">
      <c r="A35" t="s">
        <v>31</v>
      </c>
    </row>
    <row r="36" spans="1:5" ht="14.65" thickBot="1" x14ac:dyDescent="0.5">
      <c r="A36" t="s">
        <v>32</v>
      </c>
    </row>
    <row r="37" spans="1:5" x14ac:dyDescent="0.45">
      <c r="D37" s="25" t="s">
        <v>65</v>
      </c>
      <c r="E37" s="26"/>
    </row>
    <row r="38" spans="1:5" x14ac:dyDescent="0.45">
      <c r="A38" s="3"/>
      <c r="B38" s="18" t="s">
        <v>17</v>
      </c>
      <c r="C38" s="19" t="s">
        <v>18</v>
      </c>
      <c r="D38" s="5" t="s">
        <v>19</v>
      </c>
      <c r="E38" s="6" t="s">
        <v>21</v>
      </c>
    </row>
    <row r="39" spans="1:5" x14ac:dyDescent="0.45">
      <c r="A39" s="3" t="s">
        <v>33</v>
      </c>
      <c r="B39" s="3" t="s">
        <v>36</v>
      </c>
      <c r="C39" s="4">
        <v>135</v>
      </c>
      <c r="D39" s="7">
        <v>0</v>
      </c>
      <c r="E39" s="8">
        <f>C39*D39</f>
        <v>0</v>
      </c>
    </row>
    <row r="40" spans="1:5" x14ac:dyDescent="0.45">
      <c r="A40" s="3" t="s">
        <v>34</v>
      </c>
      <c r="B40" s="3" t="s">
        <v>20</v>
      </c>
      <c r="C40" s="4">
        <v>1</v>
      </c>
      <c r="D40" s="7">
        <v>0</v>
      </c>
      <c r="E40" s="8">
        <f>C40*D40</f>
        <v>0</v>
      </c>
    </row>
    <row r="41" spans="1:5" x14ac:dyDescent="0.45">
      <c r="A41" s="3" t="s">
        <v>35</v>
      </c>
      <c r="B41" s="3" t="s">
        <v>20</v>
      </c>
      <c r="C41" s="4">
        <v>1</v>
      </c>
      <c r="D41" s="7">
        <v>0</v>
      </c>
      <c r="E41" s="8">
        <f>C41*D41</f>
        <v>0</v>
      </c>
    </row>
    <row r="42" spans="1:5" s="1" customFormat="1" ht="14.65" thickBot="1" x14ac:dyDescent="0.5">
      <c r="A42" s="20" t="s">
        <v>67</v>
      </c>
      <c r="B42" s="21"/>
      <c r="C42" s="21"/>
      <c r="D42" s="20"/>
      <c r="E42" s="22">
        <f>SUM(E39:E41)</f>
        <v>0</v>
      </c>
    </row>
    <row r="43" spans="1:5" x14ac:dyDescent="0.45">
      <c r="A43" s="1" t="s">
        <v>37</v>
      </c>
    </row>
    <row r="44" spans="1:5" x14ac:dyDescent="0.45">
      <c r="A44" t="s">
        <v>38</v>
      </c>
    </row>
    <row r="45" spans="1:5" x14ac:dyDescent="0.45">
      <c r="A45" t="s">
        <v>39</v>
      </c>
    </row>
    <row r="46" spans="1:5" x14ac:dyDescent="0.45">
      <c r="A46" t="s">
        <v>40</v>
      </c>
    </row>
    <row r="47" spans="1:5" ht="14.65" thickBot="1" x14ac:dyDescent="0.5"/>
    <row r="48" spans="1:5" x14ac:dyDescent="0.45">
      <c r="D48" s="25" t="s">
        <v>65</v>
      </c>
      <c r="E48" s="26"/>
    </row>
    <row r="49" spans="1:5" x14ac:dyDescent="0.45">
      <c r="A49" s="3"/>
      <c r="B49" s="18" t="s">
        <v>17</v>
      </c>
      <c r="C49" s="19" t="s">
        <v>18</v>
      </c>
      <c r="D49" s="5" t="s">
        <v>19</v>
      </c>
      <c r="E49" s="6" t="s">
        <v>21</v>
      </c>
    </row>
    <row r="50" spans="1:5" ht="14.65" thickBot="1" x14ac:dyDescent="0.5">
      <c r="A50" s="3" t="s">
        <v>41</v>
      </c>
      <c r="B50" s="3" t="s">
        <v>20</v>
      </c>
      <c r="C50" s="4">
        <v>1</v>
      </c>
      <c r="D50" s="9">
        <v>0</v>
      </c>
      <c r="E50" s="23">
        <f>C50*D50</f>
        <v>0</v>
      </c>
    </row>
    <row r="52" spans="1:5" x14ac:dyDescent="0.45">
      <c r="A52" s="1" t="s">
        <v>42</v>
      </c>
    </row>
    <row r="53" spans="1:5" x14ac:dyDescent="0.45">
      <c r="A53" t="s">
        <v>43</v>
      </c>
    </row>
    <row r="54" spans="1:5" x14ac:dyDescent="0.45">
      <c r="A54" t="s">
        <v>44</v>
      </c>
    </row>
    <row r="55" spans="1:5" x14ac:dyDescent="0.45">
      <c r="A55" t="s">
        <v>45</v>
      </c>
    </row>
    <row r="56" spans="1:5" x14ac:dyDescent="0.45">
      <c r="A56" t="s">
        <v>46</v>
      </c>
    </row>
    <row r="57" spans="1:5" ht="14.65" thickBot="1" x14ac:dyDescent="0.5"/>
    <row r="58" spans="1:5" x14ac:dyDescent="0.45">
      <c r="D58" s="32" t="s">
        <v>65</v>
      </c>
      <c r="E58" s="33"/>
    </row>
    <row r="59" spans="1:5" x14ac:dyDescent="0.45">
      <c r="A59" s="3"/>
      <c r="B59" s="18" t="s">
        <v>17</v>
      </c>
      <c r="C59" s="19" t="s">
        <v>18</v>
      </c>
      <c r="D59" s="5" t="s">
        <v>19</v>
      </c>
      <c r="E59" s="6" t="s">
        <v>21</v>
      </c>
    </row>
    <row r="60" spans="1:5" x14ac:dyDescent="0.45">
      <c r="A60" s="3" t="s">
        <v>47</v>
      </c>
      <c r="B60" s="3" t="s">
        <v>20</v>
      </c>
      <c r="C60" s="4">
        <v>1</v>
      </c>
      <c r="D60" s="7">
        <v>0</v>
      </c>
      <c r="E60" s="8">
        <f t="shared" ref="E60:E66" si="0">C60*D60</f>
        <v>0</v>
      </c>
    </row>
    <row r="61" spans="1:5" x14ac:dyDescent="0.45">
      <c r="A61" s="3" t="s">
        <v>48</v>
      </c>
      <c r="B61" s="3" t="s">
        <v>20</v>
      </c>
      <c r="C61" s="4">
        <v>3</v>
      </c>
      <c r="D61" s="7">
        <v>0</v>
      </c>
      <c r="E61" s="8">
        <f t="shared" si="0"/>
        <v>0</v>
      </c>
    </row>
    <row r="62" spans="1:5" x14ac:dyDescent="0.45">
      <c r="A62" s="3" t="s">
        <v>49</v>
      </c>
      <c r="B62" s="3" t="s">
        <v>20</v>
      </c>
      <c r="C62" s="4">
        <v>4</v>
      </c>
      <c r="D62" s="7">
        <v>0</v>
      </c>
      <c r="E62" s="8">
        <f t="shared" si="0"/>
        <v>0</v>
      </c>
    </row>
    <row r="63" spans="1:5" x14ac:dyDescent="0.45">
      <c r="A63" s="3" t="s">
        <v>50</v>
      </c>
      <c r="B63" s="3" t="s">
        <v>20</v>
      </c>
      <c r="C63" s="4">
        <v>4</v>
      </c>
      <c r="D63" s="7">
        <v>0</v>
      </c>
      <c r="E63" s="8">
        <f t="shared" si="0"/>
        <v>0</v>
      </c>
    </row>
    <row r="64" spans="1:5" x14ac:dyDescent="0.45">
      <c r="A64" s="3" t="s">
        <v>51</v>
      </c>
      <c r="B64" s="3" t="s">
        <v>20</v>
      </c>
      <c r="C64" s="4">
        <v>20</v>
      </c>
      <c r="D64" s="7">
        <v>0</v>
      </c>
      <c r="E64" s="8">
        <f t="shared" si="0"/>
        <v>0</v>
      </c>
    </row>
    <row r="65" spans="1:5" x14ac:dyDescent="0.45">
      <c r="A65" s="3" t="s">
        <v>52</v>
      </c>
      <c r="B65" s="3" t="s">
        <v>20</v>
      </c>
      <c r="C65" s="4">
        <v>2</v>
      </c>
      <c r="D65" s="7">
        <v>0</v>
      </c>
      <c r="E65" s="8">
        <f t="shared" si="0"/>
        <v>0</v>
      </c>
    </row>
    <row r="66" spans="1:5" x14ac:dyDescent="0.45">
      <c r="A66" s="3" t="s">
        <v>53</v>
      </c>
      <c r="B66" s="3" t="s">
        <v>20</v>
      </c>
      <c r="C66" s="4">
        <v>2</v>
      </c>
      <c r="D66" s="7">
        <v>0</v>
      </c>
      <c r="E66" s="8">
        <f t="shared" si="0"/>
        <v>0</v>
      </c>
    </row>
    <row r="67" spans="1:5" s="1" customFormat="1" ht="14.65" thickBot="1" x14ac:dyDescent="0.5">
      <c r="A67" s="20" t="s">
        <v>67</v>
      </c>
      <c r="B67" s="21"/>
      <c r="C67" s="21"/>
      <c r="D67" s="20"/>
      <c r="E67" s="22">
        <f>SUM(E60:E66)</f>
        <v>0</v>
      </c>
    </row>
    <row r="68" spans="1:5" x14ac:dyDescent="0.45">
      <c r="A68" s="1" t="s">
        <v>54</v>
      </c>
    </row>
    <row r="69" spans="1:5" ht="14.65" thickBot="1" x14ac:dyDescent="0.5">
      <c r="A69" t="s">
        <v>55</v>
      </c>
    </row>
    <row r="70" spans="1:5" x14ac:dyDescent="0.45">
      <c r="D70" s="25" t="s">
        <v>65</v>
      </c>
      <c r="E70" s="26"/>
    </row>
    <row r="71" spans="1:5" x14ac:dyDescent="0.45">
      <c r="A71" s="3"/>
      <c r="B71" s="3"/>
      <c r="C71" s="4"/>
      <c r="D71" s="7" t="s">
        <v>19</v>
      </c>
      <c r="E71" s="8" t="s">
        <v>21</v>
      </c>
    </row>
    <row r="72" spans="1:5" x14ac:dyDescent="0.45">
      <c r="A72" s="3" t="s">
        <v>56</v>
      </c>
      <c r="B72" s="3" t="s">
        <v>20</v>
      </c>
      <c r="C72" s="4">
        <v>1</v>
      </c>
      <c r="D72" s="7">
        <v>0</v>
      </c>
      <c r="E72" s="8">
        <f>C72*D72</f>
        <v>0</v>
      </c>
    </row>
    <row r="73" spans="1:5" x14ac:dyDescent="0.45">
      <c r="A73" s="3" t="s">
        <v>57</v>
      </c>
      <c r="B73" s="3" t="s">
        <v>20</v>
      </c>
      <c r="C73" s="4">
        <v>1</v>
      </c>
      <c r="D73" s="7">
        <v>0</v>
      </c>
      <c r="E73" s="8">
        <f>C73*D73</f>
        <v>0</v>
      </c>
    </row>
    <row r="74" spans="1:5" x14ac:dyDescent="0.45">
      <c r="A74" s="3" t="s">
        <v>58</v>
      </c>
      <c r="B74" s="3" t="s">
        <v>24</v>
      </c>
      <c r="C74" s="4">
        <v>1</v>
      </c>
      <c r="D74" s="7">
        <v>0</v>
      </c>
      <c r="E74" s="8">
        <f>C74*D74</f>
        <v>0</v>
      </c>
    </row>
    <row r="75" spans="1:5" s="1" customFormat="1" ht="14.65" thickBot="1" x14ac:dyDescent="0.5">
      <c r="A75" s="20" t="s">
        <v>67</v>
      </c>
      <c r="B75" s="21"/>
      <c r="C75" s="21"/>
      <c r="D75" s="20"/>
      <c r="E75" s="22">
        <f>SUM(E72:E74)</f>
        <v>0</v>
      </c>
    </row>
    <row r="76" spans="1:5" x14ac:dyDescent="0.45">
      <c r="A76" s="1" t="s">
        <v>59</v>
      </c>
    </row>
    <row r="77" spans="1:5" x14ac:dyDescent="0.45">
      <c r="A77" t="s">
        <v>60</v>
      </c>
    </row>
    <row r="78" spans="1:5" ht="14.65" thickBot="1" x14ac:dyDescent="0.5">
      <c r="A78" t="s">
        <v>61</v>
      </c>
    </row>
    <row r="79" spans="1:5" x14ac:dyDescent="0.45">
      <c r="D79" s="34" t="s">
        <v>65</v>
      </c>
      <c r="E79" s="35"/>
    </row>
    <row r="80" spans="1:5" x14ac:dyDescent="0.45">
      <c r="A80" s="3"/>
      <c r="B80" s="18" t="s">
        <v>17</v>
      </c>
      <c r="C80" s="19" t="s">
        <v>18</v>
      </c>
      <c r="D80" s="5" t="s">
        <v>19</v>
      </c>
      <c r="E80" s="6" t="s">
        <v>21</v>
      </c>
    </row>
    <row r="81" spans="1:5" x14ac:dyDescent="0.45">
      <c r="A81" s="3" t="s">
        <v>62</v>
      </c>
      <c r="B81" s="3" t="s">
        <v>20</v>
      </c>
      <c r="C81" s="4">
        <v>1</v>
      </c>
      <c r="D81" s="7">
        <v>0</v>
      </c>
      <c r="E81" s="8">
        <f>C81*D81</f>
        <v>0</v>
      </c>
    </row>
    <row r="82" spans="1:5" x14ac:dyDescent="0.45">
      <c r="A82" s="3" t="s">
        <v>63</v>
      </c>
      <c r="B82" s="3" t="s">
        <v>20</v>
      </c>
      <c r="C82" s="4">
        <v>36</v>
      </c>
      <c r="D82" s="7">
        <v>0</v>
      </c>
      <c r="E82" s="8">
        <f>C82*D82</f>
        <v>0</v>
      </c>
    </row>
    <row r="83" spans="1:5" s="1" customFormat="1" ht="14.65" thickBot="1" x14ac:dyDescent="0.5">
      <c r="A83" s="20" t="s">
        <v>67</v>
      </c>
      <c r="B83" s="21"/>
      <c r="C83" s="21"/>
      <c r="D83" s="20"/>
      <c r="E83" s="22">
        <f>SUM(E81:E82)</f>
        <v>0</v>
      </c>
    </row>
    <row r="84" spans="1:5" x14ac:dyDescent="0.45">
      <c r="A84" s="1" t="s">
        <v>64</v>
      </c>
      <c r="D84" s="34" t="s">
        <v>65</v>
      </c>
      <c r="E84" s="35"/>
    </row>
    <row r="85" spans="1:5" x14ac:dyDescent="0.45">
      <c r="A85" s="3"/>
      <c r="B85" s="18" t="s">
        <v>17</v>
      </c>
      <c r="C85" s="19" t="s">
        <v>18</v>
      </c>
      <c r="D85" s="5" t="s">
        <v>19</v>
      </c>
      <c r="E85" s="6" t="s">
        <v>21</v>
      </c>
    </row>
    <row r="86" spans="1:5" ht="14.65" thickBot="1" x14ac:dyDescent="0.5">
      <c r="A86" s="3" t="s">
        <v>64</v>
      </c>
      <c r="B86" s="3" t="s">
        <v>20</v>
      </c>
      <c r="C86" s="4">
        <v>1</v>
      </c>
      <c r="D86" s="9">
        <v>0</v>
      </c>
      <c r="E86" s="23">
        <f>C86*D86</f>
        <v>0</v>
      </c>
    </row>
    <row r="87" spans="1:5" ht="14.65" thickBot="1" x14ac:dyDescent="0.5"/>
    <row r="88" spans="1:5" ht="14.65" thickBot="1" x14ac:dyDescent="0.5">
      <c r="A88" s="10" t="s">
        <v>66</v>
      </c>
      <c r="B88" s="11"/>
      <c r="C88" s="11"/>
      <c r="D88" s="11"/>
      <c r="E88" s="12">
        <f>E86+E83+E75+E67+E50+E42+E32+E25+E15</f>
        <v>0</v>
      </c>
    </row>
    <row r="89" spans="1:5" ht="14.65" thickBot="1" x14ac:dyDescent="0.5"/>
    <row r="90" spans="1:5" ht="14.25" customHeight="1" x14ac:dyDescent="0.45">
      <c r="E90" s="30" t="s">
        <v>69</v>
      </c>
    </row>
    <row r="91" spans="1:5" ht="14.65" thickBot="1" x14ac:dyDescent="0.5">
      <c r="E91" s="31"/>
    </row>
    <row r="92" spans="1:5" ht="14.65" thickBot="1" x14ac:dyDescent="0.5">
      <c r="E92" s="17"/>
    </row>
    <row r="97" spans="1:1" x14ac:dyDescent="0.45">
      <c r="A97" s="24" t="s">
        <v>70</v>
      </c>
    </row>
  </sheetData>
  <mergeCells count="11">
    <mergeCell ref="E90:E91"/>
    <mergeCell ref="D58:E58"/>
    <mergeCell ref="D70:E70"/>
    <mergeCell ref="D84:E84"/>
    <mergeCell ref="D79:E79"/>
    <mergeCell ref="D48:E48"/>
    <mergeCell ref="A2:E2"/>
    <mergeCell ref="D11:E11"/>
    <mergeCell ref="D21:E21"/>
    <mergeCell ref="D29:E29"/>
    <mergeCell ref="D37:E37"/>
  </mergeCells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Technologia výkrm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2025-04-09T15:01:43Z</dcterms:modified>
</cp:coreProperties>
</file>