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1" l="1"/>
  <c r="F103" i="1"/>
  <c r="I103" i="1" s="1"/>
  <c r="H102" i="1"/>
  <c r="F102" i="1"/>
  <c r="I102" i="1" s="1"/>
  <c r="H101" i="1"/>
  <c r="F101" i="1"/>
  <c r="I101" i="1" s="1"/>
  <c r="I100" i="1"/>
  <c r="H100" i="1"/>
  <c r="F100" i="1"/>
  <c r="H99" i="1"/>
  <c r="F99" i="1"/>
  <c r="I99" i="1" s="1"/>
  <c r="H98" i="1"/>
  <c r="F98" i="1"/>
  <c r="I98" i="1" s="1"/>
  <c r="I97" i="1"/>
  <c r="H97" i="1"/>
  <c r="F97" i="1"/>
  <c r="H96" i="1"/>
  <c r="F96" i="1"/>
  <c r="I96" i="1" s="1"/>
  <c r="H95" i="1"/>
  <c r="F95" i="1"/>
  <c r="I95" i="1" s="1"/>
  <c r="H94" i="1"/>
  <c r="F94" i="1"/>
  <c r="I94" i="1" s="1"/>
  <c r="H93" i="1"/>
  <c r="F93" i="1"/>
  <c r="I93" i="1" s="1"/>
  <c r="I92" i="1"/>
  <c r="H92" i="1"/>
  <c r="F92" i="1"/>
  <c r="H91" i="1"/>
  <c r="F91" i="1"/>
  <c r="I91" i="1" s="1"/>
  <c r="H90" i="1"/>
  <c r="F90" i="1"/>
  <c r="I90" i="1" s="1"/>
  <c r="I89" i="1"/>
  <c r="H89" i="1"/>
  <c r="F89" i="1"/>
  <c r="H88" i="1"/>
  <c r="F88" i="1"/>
  <c r="I88" i="1" s="1"/>
  <c r="H87" i="1"/>
  <c r="F87" i="1"/>
  <c r="I87" i="1" s="1"/>
  <c r="H86" i="1"/>
  <c r="F86" i="1"/>
  <c r="I86" i="1" s="1"/>
  <c r="H85" i="1"/>
  <c r="F85" i="1"/>
  <c r="I85" i="1" s="1"/>
  <c r="I84" i="1"/>
  <c r="H84" i="1"/>
  <c r="F84" i="1"/>
  <c r="H83" i="1"/>
  <c r="F83" i="1"/>
  <c r="I83" i="1" s="1"/>
  <c r="H82" i="1"/>
  <c r="F82" i="1"/>
  <c r="I82" i="1" s="1"/>
  <c r="I81" i="1"/>
  <c r="H81" i="1"/>
  <c r="F81" i="1"/>
  <c r="H80" i="1"/>
  <c r="F80" i="1"/>
  <c r="I80" i="1" s="1"/>
  <c r="H79" i="1"/>
  <c r="F79" i="1"/>
  <c r="I79" i="1" s="1"/>
  <c r="H78" i="1"/>
  <c r="F78" i="1"/>
  <c r="I78" i="1" s="1"/>
  <c r="H77" i="1"/>
  <c r="F77" i="1"/>
  <c r="I77" i="1" s="1"/>
  <c r="I76" i="1"/>
  <c r="H76" i="1"/>
  <c r="F76" i="1"/>
  <c r="H75" i="1"/>
  <c r="F75" i="1"/>
  <c r="I75" i="1" s="1"/>
  <c r="H74" i="1"/>
  <c r="F74" i="1"/>
  <c r="I74" i="1" s="1"/>
  <c r="I73" i="1"/>
  <c r="H73" i="1"/>
  <c r="F73" i="1"/>
  <c r="H72" i="1"/>
  <c r="F72" i="1"/>
  <c r="I72" i="1" s="1"/>
  <c r="H71" i="1"/>
  <c r="F71" i="1"/>
  <c r="I71" i="1" s="1"/>
  <c r="H70" i="1"/>
  <c r="F70" i="1"/>
  <c r="I70" i="1" s="1"/>
  <c r="H69" i="1"/>
  <c r="F69" i="1"/>
  <c r="I69" i="1" s="1"/>
  <c r="I68" i="1"/>
  <c r="H68" i="1"/>
  <c r="F68" i="1"/>
  <c r="H67" i="1"/>
  <c r="F67" i="1"/>
  <c r="I67" i="1" s="1"/>
  <c r="H66" i="1"/>
  <c r="F66" i="1"/>
  <c r="I66" i="1" s="1"/>
  <c r="I65" i="1"/>
  <c r="H65" i="1"/>
  <c r="F65" i="1"/>
  <c r="H64" i="1"/>
  <c r="F64" i="1"/>
  <c r="I64" i="1" s="1"/>
  <c r="H63" i="1"/>
  <c r="F63" i="1"/>
  <c r="I63" i="1" s="1"/>
  <c r="H62" i="1"/>
  <c r="F62" i="1"/>
  <c r="I62" i="1" s="1"/>
  <c r="H61" i="1"/>
  <c r="F61" i="1"/>
  <c r="I61" i="1" s="1"/>
  <c r="I60" i="1"/>
  <c r="H60" i="1"/>
  <c r="F60" i="1"/>
  <c r="H59" i="1"/>
  <c r="F59" i="1"/>
  <c r="I59" i="1" s="1"/>
  <c r="H58" i="1"/>
  <c r="F58" i="1"/>
  <c r="I58" i="1" s="1"/>
  <c r="I57" i="1"/>
  <c r="H57" i="1"/>
  <c r="F57" i="1"/>
  <c r="H56" i="1"/>
  <c r="F56" i="1"/>
  <c r="I56" i="1" s="1"/>
  <c r="H55" i="1"/>
  <c r="F55" i="1"/>
  <c r="I55" i="1" s="1"/>
  <c r="H54" i="1"/>
  <c r="F54" i="1"/>
  <c r="I54" i="1" s="1"/>
  <c r="H53" i="1"/>
  <c r="F53" i="1"/>
  <c r="I53" i="1" s="1"/>
  <c r="I52" i="1"/>
  <c r="H52" i="1"/>
  <c r="F52" i="1"/>
  <c r="H51" i="1"/>
  <c r="F51" i="1"/>
  <c r="I51" i="1" s="1"/>
  <c r="H50" i="1"/>
  <c r="F50" i="1"/>
  <c r="I50" i="1" s="1"/>
  <c r="I49" i="1"/>
  <c r="H49" i="1"/>
  <c r="F49" i="1"/>
  <c r="H48" i="1"/>
  <c r="F48" i="1"/>
  <c r="I48" i="1" s="1"/>
  <c r="H47" i="1"/>
  <c r="F47" i="1"/>
  <c r="I47" i="1" s="1"/>
  <c r="H46" i="1"/>
  <c r="F46" i="1"/>
  <c r="I46" i="1" s="1"/>
  <c r="H45" i="1"/>
  <c r="F45" i="1"/>
  <c r="I45" i="1" s="1"/>
  <c r="I44" i="1"/>
  <c r="H44" i="1"/>
  <c r="F44" i="1"/>
  <c r="H43" i="1"/>
  <c r="F43" i="1"/>
  <c r="I43" i="1" s="1"/>
  <c r="H42" i="1"/>
  <c r="F42" i="1"/>
  <c r="I42" i="1" s="1"/>
  <c r="I41" i="1"/>
  <c r="H41" i="1"/>
  <c r="F41" i="1"/>
  <c r="H40" i="1"/>
  <c r="F40" i="1"/>
  <c r="I40" i="1" s="1"/>
  <c r="H39" i="1"/>
  <c r="F39" i="1"/>
  <c r="I39" i="1" s="1"/>
  <c r="H38" i="1"/>
  <c r="F38" i="1"/>
  <c r="I38" i="1" s="1"/>
  <c r="H37" i="1"/>
  <c r="F37" i="1"/>
  <c r="I37" i="1" s="1"/>
  <c r="I36" i="1"/>
  <c r="H36" i="1"/>
  <c r="F36" i="1"/>
  <c r="H35" i="1"/>
  <c r="F35" i="1"/>
  <c r="I35" i="1" s="1"/>
  <c r="H34" i="1"/>
  <c r="F34" i="1"/>
  <c r="I34" i="1" s="1"/>
  <c r="I33" i="1"/>
  <c r="H33" i="1"/>
  <c r="F33" i="1"/>
  <c r="H32" i="1"/>
  <c r="F32" i="1"/>
  <c r="I32" i="1" s="1"/>
  <c r="H31" i="1"/>
  <c r="F31" i="1"/>
  <c r="I31" i="1" s="1"/>
  <c r="H30" i="1"/>
  <c r="F30" i="1"/>
  <c r="I30" i="1" s="1"/>
  <c r="H29" i="1"/>
  <c r="F29" i="1"/>
  <c r="I29" i="1" s="1"/>
  <c r="I28" i="1"/>
  <c r="H28" i="1"/>
  <c r="F28" i="1"/>
  <c r="H27" i="1"/>
  <c r="F27" i="1"/>
  <c r="I27" i="1" s="1"/>
  <c r="H26" i="1"/>
  <c r="F26" i="1"/>
  <c r="I26" i="1" s="1"/>
  <c r="I25" i="1"/>
  <c r="H25" i="1"/>
  <c r="F25" i="1"/>
  <c r="H24" i="1"/>
  <c r="F24" i="1"/>
  <c r="I24" i="1" s="1"/>
  <c r="H23" i="1"/>
  <c r="F23" i="1"/>
  <c r="I23" i="1" s="1"/>
  <c r="H22" i="1"/>
  <c r="F22" i="1"/>
  <c r="I22" i="1" s="1"/>
  <c r="H21" i="1"/>
  <c r="F21" i="1"/>
  <c r="I21" i="1" s="1"/>
  <c r="I20" i="1"/>
  <c r="H20" i="1"/>
  <c r="F20" i="1"/>
  <c r="H19" i="1"/>
  <c r="F19" i="1"/>
  <c r="I19" i="1" s="1"/>
  <c r="H18" i="1"/>
  <c r="F18" i="1"/>
  <c r="I18" i="1" s="1"/>
  <c r="I17" i="1"/>
  <c r="H17" i="1"/>
  <c r="F17" i="1"/>
  <c r="H16" i="1"/>
  <c r="F16" i="1"/>
  <c r="I16" i="1" s="1"/>
  <c r="H15" i="1"/>
  <c r="F15" i="1"/>
  <c r="I15" i="1" s="1"/>
  <c r="H14" i="1"/>
  <c r="F14" i="1"/>
  <c r="I14" i="1" s="1"/>
  <c r="H13" i="1"/>
  <c r="F13" i="1"/>
  <c r="I13" i="1" s="1"/>
  <c r="I12" i="1"/>
  <c r="H12" i="1"/>
  <c r="F12" i="1"/>
  <c r="H11" i="1"/>
  <c r="F11" i="1"/>
  <c r="F104" i="1" s="1"/>
  <c r="I11" i="1" l="1"/>
  <c r="I104" i="1" s="1"/>
</calcChain>
</file>

<file path=xl/sharedStrings.xml><?xml version="1.0" encoding="utf-8"?>
<sst xmlns="http://schemas.openxmlformats.org/spreadsheetml/2006/main" count="195" uniqueCount="108">
  <si>
    <t>L.p.</t>
  </si>
  <si>
    <t xml:space="preserve"> Nazwa artykułu podanego w treści. Nazwy pochodzenia art. Nie   są bezwzględnie obowiązujące, dopuszcza się art. równoważne jakością lub lepsze.</t>
  </si>
  <si>
    <t>J.M.</t>
  </si>
  <si>
    <t>SZACOWANA ILOŚĆ</t>
  </si>
  <si>
    <t>CENA JEDNOST. NETTO(zł.)</t>
  </si>
  <si>
    <t>WARTOŚĆ NETTO (zł.)</t>
  </si>
  <si>
    <t>PODATEK  %</t>
  </si>
  <si>
    <t>CENA JEDNOST. BRUTTO (zł.)</t>
  </si>
  <si>
    <t>WARTOŚĆ BRUTTO</t>
  </si>
  <si>
    <t>Ananas w puszce</t>
  </si>
  <si>
    <t>szt</t>
  </si>
  <si>
    <t>Barszcz czerwony kiszony,butelka szklana 500ml., wyciągz naturalnie kiszonych buraków ,sól,czosnek,substancja konserwująca</t>
  </si>
  <si>
    <t>Bazylia 10g</t>
  </si>
  <si>
    <t>kg</t>
  </si>
  <si>
    <t>Biszkopty 1000g,skład :mąka orkiszowa ,bez dodatku sztucznych aromatów,barwników i konserwantów</t>
  </si>
  <si>
    <t>Brzoskwinie w puszce- op 820 gr  owoce bez uszkodzeń bez dodatku cukru, opakowanie szczelne bez odszktałceń, odpowiednio oznakowane.</t>
  </si>
  <si>
    <t>Budyń z cukrem 60g skład :skrobia (ziemniaczana, kukurydziana), cukier, aromat, barwniki (kurkumina, karoteny) Produkt bezglutenowy. Może zawierać mleko.</t>
  </si>
  <si>
    <t>Buraki czerwone w słoiku 900g Składniki: buraki, cukier,ocet spirytusowy, woda, sól, mieszanka przypraw (pieprz ziarnisty, ziele angielskie, liść laurowy).</t>
  </si>
  <si>
    <t>Chrupki kukurydziane,105 g kukurydza pełnoziarnista51%grys kukurydziany,sól morska 0,5%,opakowanie szczelne,czyste bez odkształceń,odpowiednio oznakowane</t>
  </si>
  <si>
    <t>Ciastka wafelki 80 g opakowanie szczelne,czyste bez odkształceń,odpowiednio oznakowane</t>
  </si>
  <si>
    <t>Cukier kryształ 1kg bez substancji przeciwzbrylających</t>
  </si>
  <si>
    <t>Cukier puder 400g bez substancji przeciwzbrylających</t>
  </si>
  <si>
    <t>Cukier waniliowy 30g</t>
  </si>
  <si>
    <t>Cynamon 20g</t>
  </si>
  <si>
    <t>Czosnek mielony 10g</t>
  </si>
  <si>
    <t>Drożdże 100g</t>
  </si>
  <si>
    <t>szt.</t>
  </si>
  <si>
    <t>Dżem  niskosłodzony 280g w szkle, owoce,woda,bez dodatku syrop glukozowo-fruktozowy,konserwantów i sztucznych barwników.Z 40g owoców na 100g produktu.</t>
  </si>
  <si>
    <t>Fasola czerwona/biała 380g puszka</t>
  </si>
  <si>
    <t>Fasola drobna sucha op. 400g bez oznak, pleśni, uszkodzeń,</t>
  </si>
  <si>
    <t>Filet śledziowy w sosie pomidorowym 175g</t>
  </si>
  <si>
    <t>Galaretka z cukrem 71g Składniki: cukier, żelatyna wieprzowa, regulator kwasowości (kwas cytrynowy), aromat, koncentraty roślinne (marchwi i hibiskusa, krokosza)</t>
  </si>
  <si>
    <t>Gałka muszkatołowa 10g</t>
  </si>
  <si>
    <t>Groch łuskany op. 400g</t>
  </si>
  <si>
    <t>Groszek konserwowy puszka (400 gr)KL.I bez cukru,nie modyfikowana,Opakowanie szczelne,czyste,bez odkształceń,odpowiednio oznakowane.</t>
  </si>
  <si>
    <t>Herbata expresowa  bardzo dobra  opakowanie 88 szt. , bez sztucznych barwników,aromatów</t>
  </si>
  <si>
    <t>Imbir mielony 15g</t>
  </si>
  <si>
    <t xml:space="preserve"> Kakao ciemne 150g, Decomoreno lub równoważne</t>
  </si>
  <si>
    <t>Kapusta czerwona w słoiku 900 g</t>
  </si>
  <si>
    <t>Kasza jęczmienna - wiejska średnia 1kg kl.I powinna być wolna od zanieczyszczeń organicznych(maka,otręby,całe ziarno,itp.)mineralnych(piasek itp.)szkodników i ich pozostałości,jednolity kolor,zapach typowy.</t>
  </si>
  <si>
    <t>Kasza manna kl.I powinna być wolna od zanieczyszczeń organicznych(maka,otręby,całe ziarno,itp.)mineralnych(piasek itp.)szkodników i ich pozostałości,jednolity kolor,zapach typowy.</t>
  </si>
  <si>
    <t>Kasza kus-kus kl.I powinna być wolna od zanieczyszczeń organicznych</t>
  </si>
  <si>
    <t>Kawa zbożowa 500g Kujawianka- zboże 72% jęczmień, produkt wymagający gotowania</t>
  </si>
  <si>
    <t>Ketchup  bez konserwantów  450 g,pomidory (205g zużytych pomidorów na 100g produktu)cukier,sól,regulator kwasowości - kwas cytrynowy, naturalne aromaty,przyprawy.</t>
  </si>
  <si>
    <t>Kisiel z cukrem 77g Składniki: cukier, skrobia ziemniaczana, regulator kwasowości (kwas cytrynowy), koncentraty roślinne (marchwi, hibiskusa, słodkiego ziemniaka, rzodkiewki, wiśni, jabłka, krokosza), maltodekstryna, aromat, sól, witamina C. Produkt może zawierać śladowe ilości mleka.</t>
  </si>
  <si>
    <t>Koncentrat pomidorowy 28-30% 195g</t>
  </si>
  <si>
    <t>Koncentrat pomidorowy 28-30% 950g</t>
  </si>
  <si>
    <t xml:space="preserve"> Krem czekoladowo orzechowy 350g</t>
  </si>
  <si>
    <t>Kwasek cytrynowy op ( 20 g )</t>
  </si>
  <si>
    <r>
      <t xml:space="preserve">Liść  laurowy 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20g</t>
    </r>
    <r>
      <rPr>
        <sz val="11"/>
        <color indexed="10"/>
        <rFont val="Calibri"/>
        <family val="2"/>
        <charset val="238"/>
        <scheme val="minor"/>
      </rPr>
      <t xml:space="preserve">                                   </t>
    </r>
  </si>
  <si>
    <t>Majeranek  otarty 8 g</t>
  </si>
  <si>
    <t>Majonez  170ml (olej rzepakowy, musztarda, ocet, gorczyca, sól, żółtka jaj kurzych 7%</t>
  </si>
  <si>
    <t>Majonez  310ml (olej rzepakowy, musztarda, ocet, gorczyca, sól, żółtka jaj kurzych 7%</t>
  </si>
  <si>
    <t>Majonez  900ml (olej rzepakowy, musztarda, ocet, gorczyca, sól, żółtka jaj kurzych 7%</t>
  </si>
  <si>
    <t>Mąka ziemniaczana 1 kg</t>
  </si>
  <si>
    <t>Makaron z pszenicy nitka kostka op. 250g,mąkaz pszenicy durum,opakowanie szczelne,czyste,bez odkształceń,odpowiednio oznakowane</t>
  </si>
  <si>
    <t>Makaron z pszenicy różne kształty op. 250g,mąkaz pszenicy durum,opakowanie szczelne,czyste,bez odkształceń,odpowiednio oznakowane</t>
  </si>
  <si>
    <t>Makaron z pszenicy różne kształty op. 400g,mąkaz pszenicy durum,opakowanie szczelne,czyste,bez odkształceń,odpowiednio oznakowane</t>
  </si>
  <si>
    <t>Marmolada  wieloowocowa 350</t>
  </si>
  <si>
    <r>
      <t>Mąka pszenna typ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450</t>
    </r>
    <r>
      <rPr>
        <sz val="11"/>
        <color theme="1"/>
        <rFont val="Calibri"/>
        <family val="2"/>
        <charset val="238"/>
        <scheme val="minor"/>
      </rPr>
      <t xml:space="preserve"> 1kg tortowa</t>
    </r>
  </si>
  <si>
    <t xml:space="preserve">Miód wielokwiatowy naturalny- słoik 1kg naturalny nektarowy krajowy, bez barwników i domieszek, w opakowaniu szklanym, słoik, miód nie może być mieszniną różnych miodów. </t>
  </si>
  <si>
    <t>Mus owocowy, mus 100% owoców,przecierowy,pasteryzowany,bez dodatku cukru 120g</t>
  </si>
  <si>
    <t>Musztarda stołowa op.180 gr woda, gorczyca biała, ocet spirytusowy, gorczyca czarna, cukier, sól, aromat, ekstrakt z kurkumy, bez sztucznych barwników.</t>
  </si>
  <si>
    <t>Ocet spirytusowy,500 ml</t>
  </si>
  <si>
    <r>
      <t xml:space="preserve">Ocet winny jabłkowy 250 </t>
    </r>
    <r>
      <rPr>
        <sz val="11"/>
        <rFont val="Calibri"/>
        <family val="2"/>
        <charset val="238"/>
        <scheme val="minor"/>
      </rPr>
      <t>ml</t>
    </r>
  </si>
  <si>
    <t>Ogórki konserwowe słoik 880g ogórki, woda ,sól,bez oznak uszkodzeń,pleeśni,obcych zapachów</t>
  </si>
  <si>
    <t>Olej  roślinny   rzepakowy  butelka 1l z nasion rzepaku, czyli kwitnącej na żółto rośliny,bez zanieczyszczeń. Opakowanie szczelne,czyste,bez odkształceń,odpowiednio oznakowane.</t>
  </si>
  <si>
    <t>Oliwa z oliwek 1l.</t>
  </si>
  <si>
    <t>Oregano  10g</t>
  </si>
  <si>
    <r>
      <t xml:space="preserve">Papryka konserwowa </t>
    </r>
    <r>
      <rPr>
        <sz val="11"/>
        <rFont val="Calibri"/>
        <family val="2"/>
        <charset val="238"/>
        <scheme val="minor"/>
      </rPr>
      <t>500</t>
    </r>
    <r>
      <rPr>
        <sz val="11"/>
        <color theme="1"/>
        <rFont val="Calibri"/>
        <family val="2"/>
        <charset val="238"/>
        <scheme val="minor"/>
      </rPr>
      <t>ml</t>
    </r>
  </si>
  <si>
    <t>Papryka słodka czerwona mielona- 20g</t>
  </si>
  <si>
    <t>Pieprz czarny mielony 20g</t>
  </si>
  <si>
    <t>Pieprz ziołowy 15g</t>
  </si>
  <si>
    <t>Płatki kukurydziane ,różne rodzaje 1000g, cukier, sól, glukoza, cukier brązowy, syrop cukru inwertowanego, melasa cukru trzcinowego, regulator kwasowośc. może zawierać orzeszki ziemne i orzechy. % - odnosi się do zawartości składnika w całym produkcie.</t>
  </si>
  <si>
    <t>Płatki owsiane kl.I struktura- i konsystencja sypka.</t>
  </si>
  <si>
    <t>Pomidory w puszce400 g krojone pomidory 60% Sok pomidorowy 40% Sól</t>
  </si>
  <si>
    <r>
      <t>Powidła śliwkowe</t>
    </r>
    <r>
      <rPr>
        <sz val="11"/>
        <color indexed="1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290g</t>
    </r>
  </si>
  <si>
    <t>Proszek do pieczenia regulator kwasowości, skrobia ziemniaczana, kukurydziana,regulator kwasowości.30g</t>
  </si>
  <si>
    <t>Przyprawa do gulaszu 20g</t>
  </si>
  <si>
    <t>Przyprawa do kurczaka złocistego 30g</t>
  </si>
  <si>
    <t>Przyprawa do piernika 40g</t>
  </si>
  <si>
    <t>Przyprawa do pizzy</t>
  </si>
  <si>
    <t>Przyprawa do ryb 15g</t>
  </si>
  <si>
    <t>Przyprawa Gyros 30g</t>
  </si>
  <si>
    <t>Przyprawa lubczykowa do zup i sosów 1000g bez konserwantów</t>
  </si>
  <si>
    <t>Przyprawa smak natury 1kg,sól morska,warzywa suszone(40%):marchew,cebula,ziemniak,korzeń selera,czosnek,korzeń i natka pietruszki,korzeń lubczyku,por,kapusta.papryka słodka,pomidor,pasternak,kurkuma,pieprz czarny,oliwa z oliwek z pierwszego tloczenia</t>
  </si>
  <si>
    <t>Pulpa pomidorowa-butelka 500g,skład:pomidor 99,5%pomidory bez skóry,bez konserwantów,kl.I,opakowanie czyste bez odkształceń,odpowiednio oznakowane</t>
  </si>
  <si>
    <t>Ryż biały długoziarnisty 1kg kl.I</t>
  </si>
  <si>
    <t>Soczewica czerwona 400 g</t>
  </si>
  <si>
    <t>Słomka ptysiowa luz,opakowanie szczelne,czyste bez odkształceń,odpowiednio oznakowane</t>
  </si>
  <si>
    <t>Soczek 0,2l, 100%  rózne rodzaje bez dodatku cukru i substancji słodzących) kartonik</t>
  </si>
  <si>
    <t>Soda 30g</t>
  </si>
  <si>
    <t>Sok - 100%  1,L r.o.zne rodzaje bez dodatku cukru i substancji słodzących)</t>
  </si>
  <si>
    <t>Sok przecierowy,pasteryzowany,bez dodatku cukru,karton  1l.</t>
  </si>
  <si>
    <r>
      <t>Sos do spaghetti 500g,skład: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pomidory (146 g pomidorów w 100 g produktu), warzywa (cebula, marchew), cukier, sól, olej rzepakowy, zioła, przyprawy, regulator kwasowości (kwas cytrynowy), czosnek, koncentraty (czarnej porzeczki, czarnej marchwi)</t>
    </r>
  </si>
  <si>
    <t>Sól  1kg</t>
  </si>
  <si>
    <t>Syrop owocowy ,butelka szkło 480 ml</t>
  </si>
  <si>
    <t>Wafle ryżowe 130g,opakowanie szczelne,czyste bez odkształceń,odpowiednio oznakowane</t>
  </si>
  <si>
    <t>Wafle ze stewią100 g opakowanie szczelne,czyste bez odkształceń,odpowiednio oznakowane</t>
  </si>
  <si>
    <t>Ziele angielskie 15g</t>
  </si>
  <si>
    <t>Żurek koncentrat butelka szkło 300 ml składniki: woda przeciery warzywne w zmiennych porcjach (10%) ( z cebuli, ziemniaków) odtłuszczone mleko w proszku, naturalny zakwas żytni (2,8%) sól</t>
  </si>
  <si>
    <t>Żurek w proszku</t>
  </si>
  <si>
    <t>SZACOWANA WARTOŚĆ OGÓŁEM</t>
  </si>
  <si>
    <r>
      <t>Koncentrat barszczu czerwonego butelka szklana,poj. 3</t>
    </r>
    <r>
      <rPr>
        <sz val="11"/>
        <rFont val="Calibri"/>
        <family val="2"/>
        <charset val="238"/>
        <scheme val="minor"/>
      </rPr>
      <t>00ml,zagęszczony sok z  buraków ćwikłowych(57%),woda,cukier,sól,regulator kwasowości-kwas cytrynowy,warzywa</t>
    </r>
  </si>
  <si>
    <t xml:space="preserve">Herbata expresowa,owocowa,miętowa,rumiankowa opakowanie 20 szt. ,bez sztucznych barwników,aromatów,różne owoce. </t>
  </si>
  <si>
    <t>ZAŁ.1A Część 1</t>
  </si>
  <si>
    <t>Tuńczyk 170 g -kawałki w sosie własnym lub w oleju</t>
  </si>
  <si>
    <t>WYCENA  ASORTYMENTOWO-CENOWA  NA OKRES OD  5.05.2025 DO 30.04.2026 - Część 1. – Dostawa artykułów spożywczych: przyprawy, artykuły sypkie (mąka, cukier, kasza i inne), puszki, słoiki, butelki (dżem, olej, kompot i inne).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</si>
</sst>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 CE"/>
      <charset val="238"/>
    </font>
    <font>
      <sz val="11"/>
      <color indexed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3" fillId="0" borderId="26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9" fontId="0" fillId="0" borderId="25" xfId="0" applyNumberFormat="1" applyBorder="1" applyAlignment="1">
      <alignment horizontal="center" vertical="center"/>
    </xf>
    <xf numFmtId="43" fontId="0" fillId="0" borderId="25" xfId="0" applyNumberFormat="1" applyBorder="1" applyAlignment="1">
      <alignment horizontal="center" vertical="center"/>
    </xf>
    <xf numFmtId="0" fontId="3" fillId="0" borderId="26" xfId="0" applyFont="1" applyBorder="1" applyAlignment="1">
      <alignment wrapText="1"/>
    </xf>
    <xf numFmtId="2" fontId="0" fillId="0" borderId="26" xfId="0" applyNumberFormat="1" applyBorder="1" applyAlignment="1">
      <alignment horizontal="center" vertical="center"/>
    </xf>
    <xf numFmtId="0" fontId="9" fillId="0" borderId="26" xfId="0" applyFont="1" applyBorder="1" applyAlignment="1">
      <alignment wrapText="1"/>
    </xf>
    <xf numFmtId="0" fontId="3" fillId="0" borderId="28" xfId="0" applyFont="1" applyFill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8" xfId="0" applyFont="1" applyBorder="1"/>
    <xf numFmtId="0" fontId="0" fillId="0" borderId="29" xfId="0" applyBorder="1" applyAlignment="1">
      <alignment horizontal="center"/>
    </xf>
    <xf numFmtId="0" fontId="3" fillId="0" borderId="28" xfId="0" applyFont="1" applyFill="1" applyBorder="1"/>
    <xf numFmtId="0" fontId="3" fillId="0" borderId="26" xfId="0" applyFont="1" applyBorder="1"/>
    <xf numFmtId="0" fontId="10" fillId="0" borderId="27" xfId="0" applyFont="1" applyBorder="1" applyAlignment="1">
      <alignment horizontal="center"/>
    </xf>
    <xf numFmtId="0" fontId="3" fillId="0" borderId="30" xfId="0" applyFont="1" applyBorder="1"/>
    <xf numFmtId="0" fontId="3" fillId="0" borderId="26" xfId="0" applyFont="1" applyFill="1" applyBorder="1"/>
    <xf numFmtId="0" fontId="9" fillId="0" borderId="26" xfId="0" applyFont="1" applyBorder="1"/>
    <xf numFmtId="0" fontId="9" fillId="2" borderId="26" xfId="0" applyFont="1" applyFill="1" applyBorder="1" applyAlignment="1">
      <alignment wrapText="1"/>
    </xf>
    <xf numFmtId="0" fontId="3" fillId="0" borderId="26" xfId="0" applyFont="1" applyFill="1" applyBorder="1" applyAlignment="1">
      <alignment vertical="top" wrapText="1"/>
    </xf>
    <xf numFmtId="0" fontId="10" fillId="0" borderId="27" xfId="0" applyFont="1" applyBorder="1" applyAlignment="1">
      <alignment horizontal="center" vertical="center"/>
    </xf>
    <xf numFmtId="2" fontId="12" fillId="0" borderId="26" xfId="0" applyNumberFormat="1" applyFont="1" applyBorder="1" applyAlignment="1">
      <alignment horizontal="center" vertical="center"/>
    </xf>
    <xf numFmtId="0" fontId="9" fillId="0" borderId="28" xfId="0" applyFont="1" applyFill="1" applyBorder="1" applyAlignment="1">
      <alignment wrapText="1"/>
    </xf>
    <xf numFmtId="0" fontId="0" fillId="0" borderId="32" xfId="0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4" fontId="8" fillId="0" borderId="21" xfId="0" applyNumberFormat="1" applyFont="1" applyBorder="1"/>
    <xf numFmtId="4" fontId="8" fillId="0" borderId="33" xfId="0" applyNumberFormat="1" applyFont="1" applyBorder="1"/>
    <xf numFmtId="4" fontId="8" fillId="0" borderId="0" xfId="0" applyNumberFormat="1" applyFont="1" applyBorder="1"/>
    <xf numFmtId="0" fontId="2" fillId="0" borderId="26" xfId="0" applyFont="1" applyFill="1" applyBorder="1"/>
    <xf numFmtId="4" fontId="3" fillId="0" borderId="26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wrapText="1"/>
    </xf>
    <xf numFmtId="0" fontId="6" fillId="0" borderId="24" xfId="0" applyFont="1" applyFill="1" applyBorder="1" applyAlignment="1">
      <alignment wrapText="1"/>
    </xf>
    <xf numFmtId="4" fontId="8" fillId="0" borderId="23" xfId="0" applyNumberFormat="1" applyFont="1" applyBorder="1" applyAlignment="1">
      <alignment horizontal="center"/>
    </xf>
    <xf numFmtId="4" fontId="8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" fontId="3" fillId="0" borderId="2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3" fillId="0" borderId="3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4"/>
  <sheetViews>
    <sheetView tabSelected="1" workbookViewId="0">
      <selection activeCell="I6" sqref="I6:J6"/>
    </sheetView>
  </sheetViews>
  <sheetFormatPr defaultRowHeight="15" x14ac:dyDescent="0.25"/>
  <cols>
    <col min="1" max="1" width="5.140625" customWidth="1"/>
    <col min="2" max="2" width="49.42578125" customWidth="1"/>
    <col min="3" max="3" width="6.5703125" customWidth="1"/>
    <col min="4" max="4" width="12.85546875" customWidth="1"/>
    <col min="5" max="5" width="10.85546875" customWidth="1"/>
    <col min="6" max="6" width="10.7109375" customWidth="1"/>
  </cols>
  <sheetData>
    <row r="3" spans="1:10" ht="17.25" customHeight="1" x14ac:dyDescent="0.25">
      <c r="B3" s="48" t="s">
        <v>107</v>
      </c>
      <c r="C3" s="48"/>
      <c r="D3" s="48"/>
      <c r="E3" s="48"/>
      <c r="F3" s="48"/>
      <c r="G3" s="48"/>
      <c r="H3" s="48"/>
      <c r="I3" s="48"/>
      <c r="J3" s="48"/>
    </row>
    <row r="4" spans="1:10" ht="15" customHeight="1" x14ac:dyDescent="0.25">
      <c r="B4" s="48"/>
      <c r="C4" s="48"/>
      <c r="D4" s="48"/>
      <c r="E4" s="48"/>
      <c r="F4" s="48"/>
      <c r="G4" s="48"/>
      <c r="H4" s="48"/>
      <c r="I4" s="48"/>
      <c r="J4" s="48"/>
    </row>
    <row r="5" spans="1:10" ht="15" customHeight="1" x14ac:dyDescent="0.25">
      <c r="B5" s="48"/>
      <c r="C5" s="48"/>
      <c r="D5" s="48"/>
      <c r="E5" s="48"/>
      <c r="F5" s="48"/>
      <c r="G5" s="48"/>
      <c r="H5" s="48"/>
      <c r="I5" s="48"/>
      <c r="J5" s="48"/>
    </row>
    <row r="6" spans="1:10" ht="15.75" thickBot="1" x14ac:dyDescent="0.3">
      <c r="I6" s="74" t="s">
        <v>105</v>
      </c>
      <c r="J6" s="74"/>
    </row>
    <row r="7" spans="1:10" ht="15.75" thickBot="1" x14ac:dyDescent="0.3">
      <c r="A7" s="49" t="s">
        <v>0</v>
      </c>
      <c r="B7" s="52" t="s">
        <v>1</v>
      </c>
      <c r="C7" s="55" t="s">
        <v>2</v>
      </c>
      <c r="D7" s="57" t="s">
        <v>3</v>
      </c>
      <c r="E7" s="59" t="s">
        <v>4</v>
      </c>
      <c r="F7" s="62" t="s">
        <v>5</v>
      </c>
      <c r="G7" s="65" t="s">
        <v>6</v>
      </c>
      <c r="H7" s="59" t="s">
        <v>7</v>
      </c>
      <c r="I7" s="68" t="s">
        <v>8</v>
      </c>
      <c r="J7" s="69"/>
    </row>
    <row r="8" spans="1:10" ht="15.75" thickBot="1" x14ac:dyDescent="0.3">
      <c r="A8" s="50"/>
      <c r="B8" s="53"/>
      <c r="C8" s="55"/>
      <c r="D8" s="58"/>
      <c r="E8" s="60"/>
      <c r="F8" s="63"/>
      <c r="G8" s="66"/>
      <c r="H8" s="60"/>
      <c r="I8" s="70"/>
      <c r="J8" s="71"/>
    </row>
    <row r="9" spans="1:10" ht="27.75" customHeight="1" thickBot="1" x14ac:dyDescent="0.3">
      <c r="A9" s="51"/>
      <c r="B9" s="54"/>
      <c r="C9" s="56"/>
      <c r="D9" s="59"/>
      <c r="E9" s="61"/>
      <c r="F9" s="64"/>
      <c r="G9" s="67"/>
      <c r="H9" s="61"/>
      <c r="I9" s="72"/>
      <c r="J9" s="73"/>
    </row>
    <row r="10" spans="1:10" ht="16.5" thickBot="1" x14ac:dyDescent="0.3">
      <c r="A10" s="1">
        <v>1</v>
      </c>
      <c r="B10" s="2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3">
        <v>8</v>
      </c>
      <c r="I10" s="45">
        <v>9</v>
      </c>
      <c r="J10" s="46"/>
    </row>
    <row r="11" spans="1:10" x14ac:dyDescent="0.25">
      <c r="A11" s="4">
        <v>1</v>
      </c>
      <c r="B11" s="5" t="s">
        <v>9</v>
      </c>
      <c r="C11" s="6" t="s">
        <v>10</v>
      </c>
      <c r="D11" s="7">
        <v>10</v>
      </c>
      <c r="E11" s="8"/>
      <c r="F11" s="9">
        <f t="shared" ref="F11:F74" si="0">D11*E11</f>
        <v>0</v>
      </c>
      <c r="G11" s="10"/>
      <c r="H11" s="11">
        <f>E11*(1+G11)</f>
        <v>0</v>
      </c>
      <c r="I11" s="47">
        <f t="shared" ref="I11:I74" si="1">F11*G11+F11</f>
        <v>0</v>
      </c>
      <c r="J11" s="47"/>
    </row>
    <row r="12" spans="1:10" ht="45" x14ac:dyDescent="0.25">
      <c r="A12" s="4">
        <v>2</v>
      </c>
      <c r="B12" s="12" t="s">
        <v>11</v>
      </c>
      <c r="C12" s="6" t="s">
        <v>10</v>
      </c>
      <c r="D12" s="7">
        <v>70</v>
      </c>
      <c r="E12" s="13"/>
      <c r="F12" s="9">
        <f t="shared" si="0"/>
        <v>0</v>
      </c>
      <c r="G12" s="10"/>
      <c r="H12" s="11">
        <f t="shared" ref="H12:H75" si="2">E12*(1+G12)</f>
        <v>0</v>
      </c>
      <c r="I12" s="37">
        <f t="shared" si="1"/>
        <v>0</v>
      </c>
      <c r="J12" s="37"/>
    </row>
    <row r="13" spans="1:10" x14ac:dyDescent="0.25">
      <c r="A13" s="4">
        <v>3</v>
      </c>
      <c r="B13" s="12" t="s">
        <v>12</v>
      </c>
      <c r="C13" s="6" t="s">
        <v>13</v>
      </c>
      <c r="D13" s="7">
        <v>19</v>
      </c>
      <c r="E13" s="13"/>
      <c r="F13" s="9">
        <f t="shared" si="0"/>
        <v>0</v>
      </c>
      <c r="G13" s="10"/>
      <c r="H13" s="11">
        <f t="shared" si="2"/>
        <v>0</v>
      </c>
      <c r="I13" s="37">
        <f t="shared" si="1"/>
        <v>0</v>
      </c>
      <c r="J13" s="37"/>
    </row>
    <row r="14" spans="1:10" ht="30" x14ac:dyDescent="0.25">
      <c r="A14" s="4">
        <v>4</v>
      </c>
      <c r="B14" s="14" t="s">
        <v>14</v>
      </c>
      <c r="C14" s="6" t="s">
        <v>10</v>
      </c>
      <c r="D14" s="7">
        <v>20</v>
      </c>
      <c r="E14" s="13"/>
      <c r="F14" s="9">
        <f t="shared" si="0"/>
        <v>0</v>
      </c>
      <c r="G14" s="10"/>
      <c r="H14" s="11">
        <f t="shared" si="2"/>
        <v>0</v>
      </c>
      <c r="I14" s="37">
        <f t="shared" si="1"/>
        <v>0</v>
      </c>
      <c r="J14" s="37"/>
    </row>
    <row r="15" spans="1:10" ht="45" x14ac:dyDescent="0.25">
      <c r="A15" s="4">
        <v>5</v>
      </c>
      <c r="B15" s="12" t="s">
        <v>15</v>
      </c>
      <c r="C15" s="6" t="s">
        <v>10</v>
      </c>
      <c r="D15" s="7">
        <v>20</v>
      </c>
      <c r="E15" s="13"/>
      <c r="F15" s="9">
        <f t="shared" si="0"/>
        <v>0</v>
      </c>
      <c r="G15" s="10"/>
      <c r="H15" s="11">
        <f t="shared" si="2"/>
        <v>0</v>
      </c>
      <c r="I15" s="37">
        <f t="shared" si="1"/>
        <v>0</v>
      </c>
      <c r="J15" s="37"/>
    </row>
    <row r="16" spans="1:10" ht="60" x14ac:dyDescent="0.25">
      <c r="A16" s="4">
        <v>6</v>
      </c>
      <c r="B16" s="5" t="s">
        <v>16</v>
      </c>
      <c r="C16" s="6" t="s">
        <v>10</v>
      </c>
      <c r="D16" s="7">
        <v>280</v>
      </c>
      <c r="E16" s="13"/>
      <c r="F16" s="9">
        <f t="shared" si="0"/>
        <v>0</v>
      </c>
      <c r="G16" s="10"/>
      <c r="H16" s="11">
        <f t="shared" si="2"/>
        <v>0</v>
      </c>
      <c r="I16" s="37">
        <f t="shared" si="1"/>
        <v>0</v>
      </c>
      <c r="J16" s="37"/>
    </row>
    <row r="17" spans="1:10" ht="60" x14ac:dyDescent="0.25">
      <c r="A17" s="4">
        <v>7</v>
      </c>
      <c r="B17" s="15" t="s">
        <v>17</v>
      </c>
      <c r="C17" s="6" t="s">
        <v>10</v>
      </c>
      <c r="D17" s="7">
        <v>205</v>
      </c>
      <c r="E17" s="13"/>
      <c r="F17" s="9">
        <f t="shared" si="0"/>
        <v>0</v>
      </c>
      <c r="G17" s="10"/>
      <c r="H17" s="11">
        <f t="shared" si="2"/>
        <v>0</v>
      </c>
      <c r="I17" s="37">
        <f t="shared" si="1"/>
        <v>0</v>
      </c>
      <c r="J17" s="37"/>
    </row>
    <row r="18" spans="1:10" ht="60" x14ac:dyDescent="0.25">
      <c r="A18" s="4">
        <v>8</v>
      </c>
      <c r="B18" s="16" t="s">
        <v>18</v>
      </c>
      <c r="C18" s="6" t="s">
        <v>10</v>
      </c>
      <c r="D18" s="7">
        <v>100</v>
      </c>
      <c r="E18" s="13"/>
      <c r="F18" s="9">
        <f t="shared" si="0"/>
        <v>0</v>
      </c>
      <c r="G18" s="10"/>
      <c r="H18" s="11">
        <f t="shared" si="2"/>
        <v>0</v>
      </c>
      <c r="I18" s="37">
        <f t="shared" si="1"/>
        <v>0</v>
      </c>
      <c r="J18" s="37"/>
    </row>
    <row r="19" spans="1:10" ht="30" x14ac:dyDescent="0.25">
      <c r="A19" s="4">
        <v>9</v>
      </c>
      <c r="B19" s="5" t="s">
        <v>19</v>
      </c>
      <c r="C19" s="6" t="s">
        <v>10</v>
      </c>
      <c r="D19" s="7">
        <v>480</v>
      </c>
      <c r="E19" s="13"/>
      <c r="F19" s="9">
        <f t="shared" si="0"/>
        <v>0</v>
      </c>
      <c r="G19" s="10"/>
      <c r="H19" s="11">
        <f t="shared" si="2"/>
        <v>0</v>
      </c>
      <c r="I19" s="37">
        <f t="shared" si="1"/>
        <v>0</v>
      </c>
      <c r="J19" s="37"/>
    </row>
    <row r="20" spans="1:10" x14ac:dyDescent="0.25">
      <c r="A20" s="4">
        <v>10</v>
      </c>
      <c r="B20" s="17" t="s">
        <v>20</v>
      </c>
      <c r="C20" s="18" t="s">
        <v>13</v>
      </c>
      <c r="D20" s="7">
        <v>600</v>
      </c>
      <c r="E20" s="13"/>
      <c r="F20" s="9">
        <f t="shared" si="0"/>
        <v>0</v>
      </c>
      <c r="G20" s="10"/>
      <c r="H20" s="11">
        <f t="shared" si="2"/>
        <v>0</v>
      </c>
      <c r="I20" s="37">
        <f t="shared" si="1"/>
        <v>0</v>
      </c>
      <c r="J20" s="37"/>
    </row>
    <row r="21" spans="1:10" x14ac:dyDescent="0.25">
      <c r="A21" s="4">
        <v>11</v>
      </c>
      <c r="B21" s="17" t="s">
        <v>21</v>
      </c>
      <c r="C21" s="18" t="s">
        <v>10</v>
      </c>
      <c r="D21" s="7">
        <v>23</v>
      </c>
      <c r="E21" s="13"/>
      <c r="F21" s="9">
        <f t="shared" si="0"/>
        <v>0</v>
      </c>
      <c r="G21" s="10"/>
      <c r="H21" s="11">
        <f t="shared" si="2"/>
        <v>0</v>
      </c>
      <c r="I21" s="37">
        <f t="shared" si="1"/>
        <v>0</v>
      </c>
      <c r="J21" s="37"/>
    </row>
    <row r="22" spans="1:10" x14ac:dyDescent="0.25">
      <c r="A22" s="4">
        <v>12</v>
      </c>
      <c r="B22" s="17" t="s">
        <v>22</v>
      </c>
      <c r="C22" s="18" t="s">
        <v>10</v>
      </c>
      <c r="D22" s="7">
        <v>290</v>
      </c>
      <c r="E22" s="13"/>
      <c r="F22" s="9">
        <f t="shared" si="0"/>
        <v>0</v>
      </c>
      <c r="G22" s="10"/>
      <c r="H22" s="11">
        <f t="shared" si="2"/>
        <v>0</v>
      </c>
      <c r="I22" s="37">
        <f t="shared" si="1"/>
        <v>0</v>
      </c>
      <c r="J22" s="37"/>
    </row>
    <row r="23" spans="1:10" x14ac:dyDescent="0.25">
      <c r="A23" s="4">
        <v>13</v>
      </c>
      <c r="B23" s="19" t="s">
        <v>23</v>
      </c>
      <c r="C23" s="18" t="s">
        <v>10</v>
      </c>
      <c r="D23" s="7">
        <v>31</v>
      </c>
      <c r="E23" s="13"/>
      <c r="F23" s="9">
        <f t="shared" si="0"/>
        <v>0</v>
      </c>
      <c r="G23" s="10"/>
      <c r="H23" s="11">
        <f t="shared" si="2"/>
        <v>0</v>
      </c>
      <c r="I23" s="37">
        <f t="shared" si="1"/>
        <v>0</v>
      </c>
      <c r="J23" s="37"/>
    </row>
    <row r="24" spans="1:10" x14ac:dyDescent="0.25">
      <c r="A24" s="4">
        <v>14</v>
      </c>
      <c r="B24" s="20" t="s">
        <v>24</v>
      </c>
      <c r="C24" s="18" t="s">
        <v>10</v>
      </c>
      <c r="D24" s="7">
        <v>10</v>
      </c>
      <c r="E24" s="13"/>
      <c r="F24" s="9">
        <f t="shared" si="0"/>
        <v>0</v>
      </c>
      <c r="G24" s="10"/>
      <c r="H24" s="11">
        <f t="shared" si="2"/>
        <v>0</v>
      </c>
      <c r="I24" s="37">
        <f t="shared" si="1"/>
        <v>0</v>
      </c>
      <c r="J24" s="37"/>
    </row>
    <row r="25" spans="1:10" x14ac:dyDescent="0.25">
      <c r="A25" s="4">
        <v>15</v>
      </c>
      <c r="B25" s="17" t="s">
        <v>25</v>
      </c>
      <c r="C25" s="6" t="s">
        <v>26</v>
      </c>
      <c r="D25" s="7">
        <v>60</v>
      </c>
      <c r="E25" s="13"/>
      <c r="F25" s="9">
        <f t="shared" si="0"/>
        <v>0</v>
      </c>
      <c r="G25" s="10"/>
      <c r="H25" s="11">
        <f t="shared" si="2"/>
        <v>0</v>
      </c>
      <c r="I25" s="37">
        <f t="shared" si="1"/>
        <v>0</v>
      </c>
      <c r="J25" s="37"/>
    </row>
    <row r="26" spans="1:10" ht="50.25" customHeight="1" x14ac:dyDescent="0.25">
      <c r="A26" s="4">
        <v>16</v>
      </c>
      <c r="B26" s="16" t="s">
        <v>27</v>
      </c>
      <c r="C26" s="18" t="s">
        <v>10</v>
      </c>
      <c r="D26" s="7">
        <v>355</v>
      </c>
      <c r="E26" s="13"/>
      <c r="F26" s="9">
        <f t="shared" si="0"/>
        <v>0</v>
      </c>
      <c r="G26" s="10"/>
      <c r="H26" s="11">
        <f t="shared" si="2"/>
        <v>0</v>
      </c>
      <c r="I26" s="37">
        <f t="shared" si="1"/>
        <v>0</v>
      </c>
      <c r="J26" s="37"/>
    </row>
    <row r="27" spans="1:10" x14ac:dyDescent="0.25">
      <c r="A27" s="4">
        <v>17</v>
      </c>
      <c r="B27" s="15" t="s">
        <v>28</v>
      </c>
      <c r="C27" s="18" t="s">
        <v>10</v>
      </c>
      <c r="D27" s="7">
        <v>24</v>
      </c>
      <c r="E27" s="13"/>
      <c r="F27" s="9">
        <f t="shared" si="0"/>
        <v>0</v>
      </c>
      <c r="G27" s="10"/>
      <c r="H27" s="11">
        <f t="shared" si="2"/>
        <v>0</v>
      </c>
      <c r="I27" s="37">
        <f t="shared" si="1"/>
        <v>0</v>
      </c>
      <c r="J27" s="37"/>
    </row>
    <row r="28" spans="1:10" ht="30" x14ac:dyDescent="0.25">
      <c r="A28" s="4">
        <v>18</v>
      </c>
      <c r="B28" s="16" t="s">
        <v>29</v>
      </c>
      <c r="C28" s="18" t="s">
        <v>10</v>
      </c>
      <c r="D28" s="7">
        <v>22</v>
      </c>
      <c r="E28" s="13"/>
      <c r="F28" s="9">
        <f t="shared" si="0"/>
        <v>0</v>
      </c>
      <c r="G28" s="10"/>
      <c r="H28" s="11">
        <f t="shared" si="2"/>
        <v>0</v>
      </c>
      <c r="I28" s="37">
        <f t="shared" si="1"/>
        <v>0</v>
      </c>
      <c r="J28" s="37"/>
    </row>
    <row r="29" spans="1:10" x14ac:dyDescent="0.25">
      <c r="A29" s="4">
        <v>19</v>
      </c>
      <c r="B29" s="19" t="s">
        <v>30</v>
      </c>
      <c r="C29" s="18" t="s">
        <v>10</v>
      </c>
      <c r="D29" s="7">
        <v>6</v>
      </c>
      <c r="E29" s="13"/>
      <c r="F29" s="9">
        <f t="shared" si="0"/>
        <v>0</v>
      </c>
      <c r="G29" s="10"/>
      <c r="H29" s="11">
        <f t="shared" si="2"/>
        <v>0</v>
      </c>
      <c r="I29" s="37">
        <f t="shared" si="1"/>
        <v>0</v>
      </c>
      <c r="J29" s="37"/>
    </row>
    <row r="30" spans="1:10" ht="60" x14ac:dyDescent="0.25">
      <c r="A30" s="4">
        <v>20</v>
      </c>
      <c r="B30" s="5" t="s">
        <v>31</v>
      </c>
      <c r="C30" s="18" t="s">
        <v>10</v>
      </c>
      <c r="D30" s="7">
        <v>280</v>
      </c>
      <c r="E30" s="13"/>
      <c r="F30" s="9">
        <f t="shared" si="0"/>
        <v>0</v>
      </c>
      <c r="G30" s="10"/>
      <c r="H30" s="11">
        <f t="shared" si="2"/>
        <v>0</v>
      </c>
      <c r="I30" s="37">
        <f t="shared" si="1"/>
        <v>0</v>
      </c>
      <c r="J30" s="37"/>
    </row>
    <row r="31" spans="1:10" x14ac:dyDescent="0.25">
      <c r="A31" s="4">
        <v>21</v>
      </c>
      <c r="B31" s="12" t="s">
        <v>32</v>
      </c>
      <c r="C31" s="21" t="s">
        <v>10</v>
      </c>
      <c r="D31" s="7">
        <v>17</v>
      </c>
      <c r="E31" s="13"/>
      <c r="F31" s="9">
        <f t="shared" si="0"/>
        <v>0</v>
      </c>
      <c r="G31" s="10"/>
      <c r="H31" s="11">
        <f t="shared" si="2"/>
        <v>0</v>
      </c>
      <c r="I31" s="37">
        <f t="shared" si="1"/>
        <v>0</v>
      </c>
      <c r="J31" s="37"/>
    </row>
    <row r="32" spans="1:10" x14ac:dyDescent="0.25">
      <c r="A32" s="4">
        <v>22</v>
      </c>
      <c r="B32" s="20" t="s">
        <v>33</v>
      </c>
      <c r="C32" s="21" t="s">
        <v>10</v>
      </c>
      <c r="D32" s="7">
        <v>53</v>
      </c>
      <c r="E32" s="13"/>
      <c r="F32" s="9">
        <f t="shared" si="0"/>
        <v>0</v>
      </c>
      <c r="G32" s="10"/>
      <c r="H32" s="11">
        <f t="shared" si="2"/>
        <v>0</v>
      </c>
      <c r="I32" s="37">
        <f t="shared" si="1"/>
        <v>0</v>
      </c>
      <c r="J32" s="37"/>
    </row>
    <row r="33" spans="1:10" ht="43.5" customHeight="1" x14ac:dyDescent="0.25">
      <c r="A33" s="4">
        <v>23</v>
      </c>
      <c r="B33" s="14" t="s">
        <v>34</v>
      </c>
      <c r="C33" s="21" t="s">
        <v>10</v>
      </c>
      <c r="D33" s="7">
        <v>12</v>
      </c>
      <c r="E33" s="13"/>
      <c r="F33" s="9">
        <f t="shared" si="0"/>
        <v>0</v>
      </c>
      <c r="G33" s="10"/>
      <c r="H33" s="11">
        <f t="shared" si="2"/>
        <v>0</v>
      </c>
      <c r="I33" s="37">
        <f t="shared" si="1"/>
        <v>0</v>
      </c>
      <c r="J33" s="37"/>
    </row>
    <row r="34" spans="1:10" ht="30" x14ac:dyDescent="0.25">
      <c r="A34" s="4">
        <v>24</v>
      </c>
      <c r="B34" s="12" t="s">
        <v>35</v>
      </c>
      <c r="C34" s="21" t="s">
        <v>10</v>
      </c>
      <c r="D34" s="7">
        <v>70</v>
      </c>
      <c r="E34" s="13"/>
      <c r="F34" s="9">
        <f t="shared" si="0"/>
        <v>0</v>
      </c>
      <c r="G34" s="10"/>
      <c r="H34" s="11">
        <f t="shared" si="2"/>
        <v>0</v>
      </c>
      <c r="I34" s="37">
        <f t="shared" si="1"/>
        <v>0</v>
      </c>
      <c r="J34" s="37"/>
    </row>
    <row r="35" spans="1:10" ht="45" x14ac:dyDescent="0.25">
      <c r="A35" s="4">
        <v>25</v>
      </c>
      <c r="B35" s="12" t="s">
        <v>104</v>
      </c>
      <c r="C35" s="21" t="s">
        <v>10</v>
      </c>
      <c r="D35" s="7">
        <v>4</v>
      </c>
      <c r="E35" s="13"/>
      <c r="F35" s="9">
        <f t="shared" si="0"/>
        <v>0</v>
      </c>
      <c r="G35" s="10"/>
      <c r="H35" s="11">
        <f t="shared" si="2"/>
        <v>0</v>
      </c>
      <c r="I35" s="37">
        <f t="shared" si="1"/>
        <v>0</v>
      </c>
      <c r="J35" s="37"/>
    </row>
    <row r="36" spans="1:10" ht="15.75" thickBot="1" x14ac:dyDescent="0.3">
      <c r="A36" s="4">
        <v>26</v>
      </c>
      <c r="B36" s="12" t="s">
        <v>36</v>
      </c>
      <c r="C36" s="21" t="s">
        <v>10</v>
      </c>
      <c r="D36" s="7">
        <v>12</v>
      </c>
      <c r="E36" s="13"/>
      <c r="F36" s="9">
        <f t="shared" si="0"/>
        <v>0</v>
      </c>
      <c r="G36" s="10"/>
      <c r="H36" s="11">
        <f t="shared" si="2"/>
        <v>0</v>
      </c>
      <c r="I36" s="37">
        <f t="shared" si="1"/>
        <v>0</v>
      </c>
      <c r="J36" s="37"/>
    </row>
    <row r="37" spans="1:10" x14ac:dyDescent="0.25">
      <c r="A37" s="4">
        <v>27</v>
      </c>
      <c r="B37" s="22" t="s">
        <v>37</v>
      </c>
      <c r="C37" s="21"/>
      <c r="D37" s="7">
        <v>25</v>
      </c>
      <c r="E37" s="13"/>
      <c r="F37" s="9">
        <f t="shared" si="0"/>
        <v>0</v>
      </c>
      <c r="G37" s="10"/>
      <c r="H37" s="11">
        <f t="shared" si="2"/>
        <v>0</v>
      </c>
      <c r="I37" s="37">
        <f t="shared" si="1"/>
        <v>0</v>
      </c>
      <c r="J37" s="37"/>
    </row>
    <row r="38" spans="1:10" x14ac:dyDescent="0.25">
      <c r="A38" s="4">
        <v>28</v>
      </c>
      <c r="B38" s="5" t="s">
        <v>38</v>
      </c>
      <c r="C38" s="21" t="s">
        <v>10</v>
      </c>
      <c r="D38" s="7">
        <v>3</v>
      </c>
      <c r="E38" s="13"/>
      <c r="F38" s="9">
        <f t="shared" si="0"/>
        <v>0</v>
      </c>
      <c r="G38" s="10"/>
      <c r="H38" s="11">
        <f t="shared" si="2"/>
        <v>0</v>
      </c>
      <c r="I38" s="37">
        <f t="shared" si="1"/>
        <v>0</v>
      </c>
      <c r="J38" s="37"/>
    </row>
    <row r="39" spans="1:10" ht="75" x14ac:dyDescent="0.25">
      <c r="A39" s="4">
        <v>29</v>
      </c>
      <c r="B39" s="12" t="s">
        <v>39</v>
      </c>
      <c r="C39" s="21" t="s">
        <v>10</v>
      </c>
      <c r="D39" s="7">
        <v>82</v>
      </c>
      <c r="E39" s="13"/>
      <c r="F39" s="9">
        <f t="shared" si="0"/>
        <v>0</v>
      </c>
      <c r="G39" s="10"/>
      <c r="H39" s="11">
        <f t="shared" si="2"/>
        <v>0</v>
      </c>
      <c r="I39" s="37">
        <f t="shared" si="1"/>
        <v>0</v>
      </c>
      <c r="J39" s="37"/>
    </row>
    <row r="40" spans="1:10" ht="60" x14ac:dyDescent="0.25">
      <c r="A40" s="4">
        <v>30</v>
      </c>
      <c r="B40" s="12" t="s">
        <v>40</v>
      </c>
      <c r="C40" s="21" t="s">
        <v>10</v>
      </c>
      <c r="D40" s="7">
        <v>24</v>
      </c>
      <c r="E40" s="13"/>
      <c r="F40" s="9">
        <f t="shared" si="0"/>
        <v>0</v>
      </c>
      <c r="G40" s="10"/>
      <c r="H40" s="11">
        <f t="shared" si="2"/>
        <v>0</v>
      </c>
      <c r="I40" s="37">
        <f t="shared" si="1"/>
        <v>0</v>
      </c>
      <c r="J40" s="37"/>
    </row>
    <row r="41" spans="1:10" ht="30" x14ac:dyDescent="0.25">
      <c r="A41" s="4">
        <v>31</v>
      </c>
      <c r="B41" s="12" t="s">
        <v>41</v>
      </c>
      <c r="C41" s="21" t="s">
        <v>13</v>
      </c>
      <c r="D41" s="7">
        <v>12</v>
      </c>
      <c r="E41" s="13"/>
      <c r="F41" s="9">
        <f t="shared" si="0"/>
        <v>0</v>
      </c>
      <c r="G41" s="10"/>
      <c r="H41" s="11">
        <f t="shared" si="2"/>
        <v>0</v>
      </c>
      <c r="I41" s="37">
        <f t="shared" si="1"/>
        <v>0</v>
      </c>
      <c r="J41" s="37"/>
    </row>
    <row r="42" spans="1:10" ht="30" x14ac:dyDescent="0.25">
      <c r="A42" s="4">
        <v>32</v>
      </c>
      <c r="B42" s="12" t="s">
        <v>42</v>
      </c>
      <c r="C42" s="21" t="s">
        <v>10</v>
      </c>
      <c r="D42" s="7">
        <v>18</v>
      </c>
      <c r="E42" s="13"/>
      <c r="F42" s="9">
        <f t="shared" si="0"/>
        <v>0</v>
      </c>
      <c r="G42" s="10"/>
      <c r="H42" s="11">
        <f t="shared" si="2"/>
        <v>0</v>
      </c>
      <c r="I42" s="37">
        <f t="shared" si="1"/>
        <v>0</v>
      </c>
      <c r="J42" s="37"/>
    </row>
    <row r="43" spans="1:10" ht="60" x14ac:dyDescent="0.25">
      <c r="A43" s="4">
        <v>33</v>
      </c>
      <c r="B43" s="12" t="s">
        <v>43</v>
      </c>
      <c r="C43" s="21" t="s">
        <v>10</v>
      </c>
      <c r="D43" s="7">
        <v>92</v>
      </c>
      <c r="E43" s="13"/>
      <c r="F43" s="9">
        <f t="shared" si="0"/>
        <v>0</v>
      </c>
      <c r="G43" s="10"/>
      <c r="H43" s="11">
        <f t="shared" si="2"/>
        <v>0</v>
      </c>
      <c r="I43" s="37">
        <f t="shared" si="1"/>
        <v>0</v>
      </c>
      <c r="J43" s="37"/>
    </row>
    <row r="44" spans="1:10" ht="93" customHeight="1" x14ac:dyDescent="0.25">
      <c r="A44" s="4">
        <v>34</v>
      </c>
      <c r="B44" s="5" t="s">
        <v>44</v>
      </c>
      <c r="C44" s="21" t="s">
        <v>10</v>
      </c>
      <c r="D44" s="7">
        <v>300</v>
      </c>
      <c r="E44" s="13"/>
      <c r="F44" s="9">
        <f t="shared" si="0"/>
        <v>0</v>
      </c>
      <c r="G44" s="10"/>
      <c r="H44" s="11">
        <f t="shared" si="2"/>
        <v>0</v>
      </c>
      <c r="I44" s="37">
        <f t="shared" si="1"/>
        <v>0</v>
      </c>
      <c r="J44" s="37"/>
    </row>
    <row r="45" spans="1:10" ht="60" x14ac:dyDescent="0.25">
      <c r="A45" s="4">
        <v>35</v>
      </c>
      <c r="B45" s="12" t="s">
        <v>103</v>
      </c>
      <c r="C45" s="21" t="s">
        <v>10</v>
      </c>
      <c r="D45" s="7">
        <v>35</v>
      </c>
      <c r="E45" s="13"/>
      <c r="F45" s="9">
        <f t="shared" si="0"/>
        <v>0</v>
      </c>
      <c r="G45" s="10"/>
      <c r="H45" s="11">
        <f t="shared" si="2"/>
        <v>0</v>
      </c>
      <c r="I45" s="37">
        <f t="shared" si="1"/>
        <v>0</v>
      </c>
      <c r="J45" s="37"/>
    </row>
    <row r="46" spans="1:10" x14ac:dyDescent="0.25">
      <c r="A46" s="4">
        <v>36</v>
      </c>
      <c r="B46" s="12" t="s">
        <v>45</v>
      </c>
      <c r="C46" s="21" t="s">
        <v>10</v>
      </c>
      <c r="D46" s="7">
        <v>90</v>
      </c>
      <c r="E46" s="13"/>
      <c r="F46" s="9">
        <f t="shared" si="0"/>
        <v>0</v>
      </c>
      <c r="G46" s="10"/>
      <c r="H46" s="11">
        <f t="shared" si="2"/>
        <v>0</v>
      </c>
      <c r="I46" s="37">
        <f t="shared" si="1"/>
        <v>0</v>
      </c>
      <c r="J46" s="37"/>
    </row>
    <row r="47" spans="1:10" x14ac:dyDescent="0.25">
      <c r="A47" s="4">
        <v>37</v>
      </c>
      <c r="B47" s="12" t="s">
        <v>46</v>
      </c>
      <c r="C47" s="21" t="s">
        <v>10</v>
      </c>
      <c r="D47" s="7">
        <v>70</v>
      </c>
      <c r="E47" s="13"/>
      <c r="F47" s="9">
        <f t="shared" si="0"/>
        <v>0</v>
      </c>
      <c r="G47" s="10"/>
      <c r="H47" s="11">
        <f t="shared" si="2"/>
        <v>0</v>
      </c>
      <c r="I47" s="37">
        <f t="shared" si="1"/>
        <v>0</v>
      </c>
      <c r="J47" s="37"/>
    </row>
    <row r="48" spans="1:10" x14ac:dyDescent="0.25">
      <c r="A48" s="4">
        <v>38</v>
      </c>
      <c r="B48" s="23" t="s">
        <v>47</v>
      </c>
      <c r="C48" s="21"/>
      <c r="D48" s="7">
        <v>32</v>
      </c>
      <c r="E48" s="13"/>
      <c r="F48" s="9">
        <f t="shared" si="0"/>
        <v>0</v>
      </c>
      <c r="G48" s="10"/>
      <c r="H48" s="11">
        <f t="shared" si="2"/>
        <v>0</v>
      </c>
      <c r="I48" s="37">
        <f t="shared" si="1"/>
        <v>0</v>
      </c>
      <c r="J48" s="37"/>
    </row>
    <row r="49" spans="1:10" x14ac:dyDescent="0.25">
      <c r="A49" s="4">
        <v>39</v>
      </c>
      <c r="B49" s="24" t="s">
        <v>48</v>
      </c>
      <c r="C49" s="21" t="s">
        <v>10</v>
      </c>
      <c r="D49" s="7">
        <v>20</v>
      </c>
      <c r="E49" s="13"/>
      <c r="F49" s="9">
        <f t="shared" si="0"/>
        <v>0</v>
      </c>
      <c r="G49" s="10"/>
      <c r="H49" s="11">
        <f t="shared" si="2"/>
        <v>0</v>
      </c>
      <c r="I49" s="37">
        <f t="shared" si="1"/>
        <v>0</v>
      </c>
      <c r="J49" s="37"/>
    </row>
    <row r="50" spans="1:10" x14ac:dyDescent="0.25">
      <c r="A50" s="4">
        <v>40</v>
      </c>
      <c r="B50" s="24" t="s">
        <v>49</v>
      </c>
      <c r="C50" s="21" t="s">
        <v>10</v>
      </c>
      <c r="D50" s="7">
        <v>120</v>
      </c>
      <c r="E50" s="13"/>
      <c r="F50" s="9">
        <f t="shared" si="0"/>
        <v>0</v>
      </c>
      <c r="G50" s="10"/>
      <c r="H50" s="11">
        <f t="shared" si="2"/>
        <v>0</v>
      </c>
      <c r="I50" s="37">
        <f t="shared" si="1"/>
        <v>0</v>
      </c>
      <c r="J50" s="37"/>
    </row>
    <row r="51" spans="1:10" x14ac:dyDescent="0.25">
      <c r="A51" s="4">
        <v>41</v>
      </c>
      <c r="B51" s="24" t="s">
        <v>50</v>
      </c>
      <c r="C51" s="21" t="s">
        <v>10</v>
      </c>
      <c r="D51" s="7">
        <v>41</v>
      </c>
      <c r="E51" s="13"/>
      <c r="F51" s="9">
        <f t="shared" si="0"/>
        <v>0</v>
      </c>
      <c r="G51" s="10"/>
      <c r="H51" s="11">
        <f t="shared" si="2"/>
        <v>0</v>
      </c>
      <c r="I51" s="37">
        <f t="shared" si="1"/>
        <v>0</v>
      </c>
      <c r="J51" s="37"/>
    </row>
    <row r="52" spans="1:10" ht="30" x14ac:dyDescent="0.25">
      <c r="A52" s="4">
        <v>42</v>
      </c>
      <c r="B52" s="12" t="s">
        <v>51</v>
      </c>
      <c r="C52" s="21" t="s">
        <v>10</v>
      </c>
      <c r="D52" s="7">
        <v>30</v>
      </c>
      <c r="E52" s="13"/>
      <c r="F52" s="9">
        <f t="shared" si="0"/>
        <v>0</v>
      </c>
      <c r="G52" s="10"/>
      <c r="H52" s="11">
        <f t="shared" si="2"/>
        <v>0</v>
      </c>
      <c r="I52" s="37">
        <f t="shared" si="1"/>
        <v>0</v>
      </c>
      <c r="J52" s="37"/>
    </row>
    <row r="53" spans="1:10" ht="30" x14ac:dyDescent="0.25">
      <c r="A53" s="4">
        <v>43</v>
      </c>
      <c r="B53" s="12" t="s">
        <v>52</v>
      </c>
      <c r="C53" s="21" t="s">
        <v>10</v>
      </c>
      <c r="D53" s="7">
        <v>25</v>
      </c>
      <c r="E53" s="13"/>
      <c r="F53" s="9">
        <f t="shared" si="0"/>
        <v>0</v>
      </c>
      <c r="G53" s="10"/>
      <c r="H53" s="11">
        <f t="shared" si="2"/>
        <v>0</v>
      </c>
      <c r="I53" s="37">
        <f t="shared" si="1"/>
        <v>0</v>
      </c>
      <c r="J53" s="37"/>
    </row>
    <row r="54" spans="1:10" ht="30" x14ac:dyDescent="0.25">
      <c r="A54" s="4">
        <v>44</v>
      </c>
      <c r="B54" s="12" t="s">
        <v>53</v>
      </c>
      <c r="C54" s="21" t="s">
        <v>10</v>
      </c>
      <c r="D54" s="7">
        <v>30</v>
      </c>
      <c r="E54" s="13"/>
      <c r="F54" s="9">
        <f t="shared" si="0"/>
        <v>0</v>
      </c>
      <c r="G54" s="10"/>
      <c r="H54" s="11">
        <f t="shared" si="2"/>
        <v>0</v>
      </c>
      <c r="I54" s="37">
        <f t="shared" si="1"/>
        <v>0</v>
      </c>
      <c r="J54" s="37"/>
    </row>
    <row r="55" spans="1:10" x14ac:dyDescent="0.25">
      <c r="A55" s="4">
        <v>45</v>
      </c>
      <c r="B55" s="25" t="s">
        <v>54</v>
      </c>
      <c r="C55" s="21" t="s">
        <v>10</v>
      </c>
      <c r="D55" s="7">
        <v>16</v>
      </c>
      <c r="E55" s="13"/>
      <c r="F55" s="9">
        <f t="shared" si="0"/>
        <v>0</v>
      </c>
      <c r="G55" s="10"/>
      <c r="H55" s="11">
        <f t="shared" si="2"/>
        <v>0</v>
      </c>
      <c r="I55" s="37">
        <f t="shared" si="1"/>
        <v>0</v>
      </c>
      <c r="J55" s="37"/>
    </row>
    <row r="56" spans="1:10" ht="45" x14ac:dyDescent="0.25">
      <c r="A56" s="4">
        <v>46</v>
      </c>
      <c r="B56" s="12" t="s">
        <v>55</v>
      </c>
      <c r="C56" s="21" t="s">
        <v>10</v>
      </c>
      <c r="D56" s="7">
        <v>175</v>
      </c>
      <c r="E56" s="13"/>
      <c r="F56" s="9">
        <f t="shared" si="0"/>
        <v>0</v>
      </c>
      <c r="G56" s="10"/>
      <c r="H56" s="11">
        <f t="shared" si="2"/>
        <v>0</v>
      </c>
      <c r="I56" s="37">
        <f t="shared" si="1"/>
        <v>0</v>
      </c>
      <c r="J56" s="37"/>
    </row>
    <row r="57" spans="1:10" ht="45" x14ac:dyDescent="0.25">
      <c r="A57" s="4">
        <v>47</v>
      </c>
      <c r="B57" s="12" t="s">
        <v>56</v>
      </c>
      <c r="C57" s="21"/>
      <c r="D57" s="7">
        <v>1730</v>
      </c>
      <c r="E57" s="13"/>
      <c r="F57" s="9">
        <f t="shared" si="0"/>
        <v>0</v>
      </c>
      <c r="G57" s="10"/>
      <c r="H57" s="11">
        <f t="shared" si="2"/>
        <v>0</v>
      </c>
      <c r="I57" s="37">
        <f t="shared" si="1"/>
        <v>0</v>
      </c>
      <c r="J57" s="37"/>
    </row>
    <row r="58" spans="1:10" ht="45" x14ac:dyDescent="0.25">
      <c r="A58" s="4">
        <v>48</v>
      </c>
      <c r="B58" s="12" t="s">
        <v>57</v>
      </c>
      <c r="C58" s="21" t="s">
        <v>10</v>
      </c>
      <c r="D58" s="7">
        <v>220</v>
      </c>
      <c r="E58" s="13"/>
      <c r="F58" s="9">
        <f t="shared" si="0"/>
        <v>0</v>
      </c>
      <c r="G58" s="10"/>
      <c r="H58" s="11">
        <f t="shared" si="2"/>
        <v>0</v>
      </c>
      <c r="I58" s="37">
        <f t="shared" si="1"/>
        <v>0</v>
      </c>
      <c r="J58" s="37"/>
    </row>
    <row r="59" spans="1:10" x14ac:dyDescent="0.25">
      <c r="A59" s="4">
        <v>49</v>
      </c>
      <c r="B59" s="5" t="s">
        <v>58</v>
      </c>
      <c r="C59" s="21" t="s">
        <v>10</v>
      </c>
      <c r="D59" s="7">
        <v>20</v>
      </c>
      <c r="E59" s="13"/>
      <c r="F59" s="9">
        <f t="shared" si="0"/>
        <v>0</v>
      </c>
      <c r="G59" s="10"/>
      <c r="H59" s="11">
        <f t="shared" si="2"/>
        <v>0</v>
      </c>
      <c r="I59" s="37">
        <f t="shared" si="1"/>
        <v>0</v>
      </c>
      <c r="J59" s="37"/>
    </row>
    <row r="60" spans="1:10" x14ac:dyDescent="0.25">
      <c r="A60" s="4">
        <v>50</v>
      </c>
      <c r="B60" s="20" t="s">
        <v>59</v>
      </c>
      <c r="C60" s="21" t="s">
        <v>10</v>
      </c>
      <c r="D60" s="7">
        <v>460</v>
      </c>
      <c r="E60" s="13"/>
      <c r="F60" s="9">
        <f t="shared" si="0"/>
        <v>0</v>
      </c>
      <c r="G60" s="10"/>
      <c r="H60" s="11">
        <f t="shared" si="2"/>
        <v>0</v>
      </c>
      <c r="I60" s="37">
        <f t="shared" si="1"/>
        <v>0</v>
      </c>
      <c r="J60" s="37"/>
    </row>
    <row r="61" spans="1:10" ht="60" x14ac:dyDescent="0.25">
      <c r="A61" s="4">
        <v>51</v>
      </c>
      <c r="B61" s="14" t="s">
        <v>60</v>
      </c>
      <c r="C61" s="21" t="s">
        <v>10</v>
      </c>
      <c r="D61" s="7">
        <v>17</v>
      </c>
      <c r="E61" s="13"/>
      <c r="F61" s="9">
        <f t="shared" si="0"/>
        <v>0</v>
      </c>
      <c r="G61" s="10"/>
      <c r="H61" s="11">
        <f t="shared" si="2"/>
        <v>0</v>
      </c>
      <c r="I61" s="37">
        <f t="shared" si="1"/>
        <v>0</v>
      </c>
      <c r="J61" s="37"/>
    </row>
    <row r="62" spans="1:10" ht="45" x14ac:dyDescent="0.25">
      <c r="A62" s="4">
        <v>52</v>
      </c>
      <c r="B62" s="5" t="s">
        <v>61</v>
      </c>
      <c r="C62" s="21" t="s">
        <v>10</v>
      </c>
      <c r="D62" s="7">
        <v>500</v>
      </c>
      <c r="E62" s="13"/>
      <c r="F62" s="9">
        <f t="shared" si="0"/>
        <v>0</v>
      </c>
      <c r="G62" s="10"/>
      <c r="H62" s="11">
        <f t="shared" si="2"/>
        <v>0</v>
      </c>
      <c r="I62" s="37">
        <f t="shared" si="1"/>
        <v>0</v>
      </c>
      <c r="J62" s="37"/>
    </row>
    <row r="63" spans="1:10" ht="46.5" customHeight="1" x14ac:dyDescent="0.25">
      <c r="A63" s="4">
        <v>53</v>
      </c>
      <c r="B63" s="14" t="s">
        <v>62</v>
      </c>
      <c r="C63" s="21" t="s">
        <v>10</v>
      </c>
      <c r="D63" s="7">
        <v>4</v>
      </c>
      <c r="E63" s="13"/>
      <c r="F63" s="9">
        <f t="shared" si="0"/>
        <v>0</v>
      </c>
      <c r="G63" s="10"/>
      <c r="H63" s="11">
        <f t="shared" si="2"/>
        <v>0</v>
      </c>
      <c r="I63" s="37">
        <f t="shared" si="1"/>
        <v>0</v>
      </c>
      <c r="J63" s="37"/>
    </row>
    <row r="64" spans="1:10" x14ac:dyDescent="0.25">
      <c r="A64" s="4">
        <v>54</v>
      </c>
      <c r="B64" s="5" t="s">
        <v>63</v>
      </c>
      <c r="C64" s="21" t="s">
        <v>10</v>
      </c>
      <c r="D64" s="7">
        <v>5</v>
      </c>
      <c r="E64" s="13"/>
      <c r="F64" s="9">
        <f t="shared" si="0"/>
        <v>0</v>
      </c>
      <c r="G64" s="10"/>
      <c r="H64" s="11">
        <f t="shared" si="2"/>
        <v>0</v>
      </c>
      <c r="I64" s="37">
        <f t="shared" si="1"/>
        <v>0</v>
      </c>
      <c r="J64" s="37"/>
    </row>
    <row r="65" spans="1:10" x14ac:dyDescent="0.25">
      <c r="A65" s="4">
        <v>55</v>
      </c>
      <c r="B65" s="5" t="s">
        <v>64</v>
      </c>
      <c r="C65" s="21" t="s">
        <v>10</v>
      </c>
      <c r="D65" s="7">
        <v>22</v>
      </c>
      <c r="E65" s="13"/>
      <c r="F65" s="9">
        <f t="shared" si="0"/>
        <v>0</v>
      </c>
      <c r="G65" s="10"/>
      <c r="H65" s="11">
        <f t="shared" si="2"/>
        <v>0</v>
      </c>
      <c r="I65" s="37">
        <f t="shared" si="1"/>
        <v>0</v>
      </c>
      <c r="J65" s="37"/>
    </row>
    <row r="66" spans="1:10" ht="30" x14ac:dyDescent="0.25">
      <c r="A66" s="4">
        <v>56</v>
      </c>
      <c r="B66" s="5" t="s">
        <v>65</v>
      </c>
      <c r="C66" s="21" t="s">
        <v>10</v>
      </c>
      <c r="D66" s="7">
        <v>32</v>
      </c>
      <c r="E66" s="13"/>
      <c r="F66" s="9">
        <f t="shared" si="0"/>
        <v>0</v>
      </c>
      <c r="G66" s="10"/>
      <c r="H66" s="11">
        <f t="shared" si="2"/>
        <v>0</v>
      </c>
      <c r="I66" s="37">
        <f t="shared" si="1"/>
        <v>0</v>
      </c>
      <c r="J66" s="37"/>
    </row>
    <row r="67" spans="1:10" ht="60" x14ac:dyDescent="0.25">
      <c r="A67" s="4">
        <v>57</v>
      </c>
      <c r="B67" s="14" t="s">
        <v>66</v>
      </c>
      <c r="C67" s="21" t="s">
        <v>10</v>
      </c>
      <c r="D67" s="7">
        <v>280</v>
      </c>
      <c r="E67" s="13"/>
      <c r="F67" s="9">
        <f t="shared" si="0"/>
        <v>0</v>
      </c>
      <c r="G67" s="10"/>
      <c r="H67" s="11">
        <f t="shared" si="2"/>
        <v>0</v>
      </c>
      <c r="I67" s="37">
        <f t="shared" si="1"/>
        <v>0</v>
      </c>
      <c r="J67" s="37"/>
    </row>
    <row r="68" spans="1:10" x14ac:dyDescent="0.25">
      <c r="A68" s="4">
        <v>58</v>
      </c>
      <c r="B68" s="5" t="s">
        <v>67</v>
      </c>
      <c r="C68" s="21" t="s">
        <v>10</v>
      </c>
      <c r="D68" s="7">
        <v>32</v>
      </c>
      <c r="E68" s="13"/>
      <c r="F68" s="9">
        <f t="shared" si="0"/>
        <v>0</v>
      </c>
      <c r="G68" s="10"/>
      <c r="H68" s="11">
        <f t="shared" si="2"/>
        <v>0</v>
      </c>
      <c r="I68" s="37">
        <f t="shared" si="1"/>
        <v>0</v>
      </c>
      <c r="J68" s="37"/>
    </row>
    <row r="69" spans="1:10" x14ac:dyDescent="0.25">
      <c r="A69" s="4">
        <v>59</v>
      </c>
      <c r="B69" s="12" t="s">
        <v>68</v>
      </c>
      <c r="C69" s="21" t="s">
        <v>13</v>
      </c>
      <c r="D69" s="7">
        <v>10</v>
      </c>
      <c r="E69" s="13"/>
      <c r="F69" s="9">
        <f t="shared" si="0"/>
        <v>0</v>
      </c>
      <c r="G69" s="10"/>
      <c r="H69" s="11">
        <f t="shared" si="2"/>
        <v>0</v>
      </c>
      <c r="I69" s="37">
        <f t="shared" si="1"/>
        <v>0</v>
      </c>
      <c r="J69" s="37"/>
    </row>
    <row r="70" spans="1:10" x14ac:dyDescent="0.25">
      <c r="A70" s="4">
        <v>60</v>
      </c>
      <c r="B70" s="23" t="s">
        <v>69</v>
      </c>
      <c r="C70" s="21" t="s">
        <v>10</v>
      </c>
      <c r="D70" s="7">
        <v>79</v>
      </c>
      <c r="E70" s="13"/>
      <c r="F70" s="9">
        <f t="shared" si="0"/>
        <v>0</v>
      </c>
      <c r="G70" s="10"/>
      <c r="H70" s="11">
        <f t="shared" si="2"/>
        <v>0</v>
      </c>
      <c r="I70" s="37">
        <f t="shared" si="1"/>
        <v>0</v>
      </c>
      <c r="J70" s="37"/>
    </row>
    <row r="71" spans="1:10" x14ac:dyDescent="0.25">
      <c r="A71" s="4">
        <v>61</v>
      </c>
      <c r="B71" s="12" t="s">
        <v>70</v>
      </c>
      <c r="C71" s="21" t="s">
        <v>10</v>
      </c>
      <c r="D71" s="7">
        <v>250</v>
      </c>
      <c r="E71" s="13"/>
      <c r="F71" s="9">
        <f t="shared" si="0"/>
        <v>0</v>
      </c>
      <c r="G71" s="10"/>
      <c r="H71" s="11">
        <f t="shared" si="2"/>
        <v>0</v>
      </c>
      <c r="I71" s="37">
        <f t="shared" si="1"/>
        <v>0</v>
      </c>
      <c r="J71" s="37"/>
    </row>
    <row r="72" spans="1:10" x14ac:dyDescent="0.25">
      <c r="A72" s="4">
        <v>62</v>
      </c>
      <c r="B72" s="12" t="s">
        <v>71</v>
      </c>
      <c r="C72" s="21" t="s">
        <v>10</v>
      </c>
      <c r="D72" s="7">
        <v>155</v>
      </c>
      <c r="E72" s="13"/>
      <c r="F72" s="9">
        <f t="shared" si="0"/>
        <v>0</v>
      </c>
      <c r="G72" s="10"/>
      <c r="H72" s="11">
        <f t="shared" si="2"/>
        <v>0</v>
      </c>
      <c r="I72" s="37">
        <f t="shared" si="1"/>
        <v>0</v>
      </c>
      <c r="J72" s="37"/>
    </row>
    <row r="73" spans="1:10" x14ac:dyDescent="0.25">
      <c r="A73" s="4">
        <v>63</v>
      </c>
      <c r="B73" s="12" t="s">
        <v>72</v>
      </c>
      <c r="C73" s="21" t="s">
        <v>10</v>
      </c>
      <c r="D73" s="7">
        <v>130</v>
      </c>
      <c r="E73" s="13"/>
      <c r="F73" s="9">
        <f t="shared" si="0"/>
        <v>0</v>
      </c>
      <c r="G73" s="10"/>
      <c r="H73" s="11">
        <f t="shared" si="2"/>
        <v>0</v>
      </c>
      <c r="I73" s="37">
        <f t="shared" si="1"/>
        <v>0</v>
      </c>
      <c r="J73" s="37"/>
    </row>
    <row r="74" spans="1:10" ht="75" x14ac:dyDescent="0.25">
      <c r="A74" s="4">
        <v>64</v>
      </c>
      <c r="B74" s="14" t="s">
        <v>73</v>
      </c>
      <c r="C74" s="21" t="s">
        <v>13</v>
      </c>
      <c r="D74" s="7">
        <v>30</v>
      </c>
      <c r="E74" s="13"/>
      <c r="F74" s="9">
        <f t="shared" si="0"/>
        <v>0</v>
      </c>
      <c r="G74" s="10"/>
      <c r="H74" s="11">
        <f t="shared" si="2"/>
        <v>0</v>
      </c>
      <c r="I74" s="37">
        <f t="shared" si="1"/>
        <v>0</v>
      </c>
      <c r="J74" s="37"/>
    </row>
    <row r="75" spans="1:10" x14ac:dyDescent="0.25">
      <c r="A75" s="4">
        <v>65</v>
      </c>
      <c r="B75" s="24" t="s">
        <v>74</v>
      </c>
      <c r="C75" s="21" t="s">
        <v>10</v>
      </c>
      <c r="D75" s="7">
        <v>30</v>
      </c>
      <c r="E75" s="13"/>
      <c r="F75" s="9">
        <f t="shared" ref="F75:F103" si="3">D75*E75</f>
        <v>0</v>
      </c>
      <c r="G75" s="10"/>
      <c r="H75" s="11">
        <f t="shared" si="2"/>
        <v>0</v>
      </c>
      <c r="I75" s="37">
        <f t="shared" ref="I75:I103" si="4">F75*G75+F75</f>
        <v>0</v>
      </c>
      <c r="J75" s="37"/>
    </row>
    <row r="76" spans="1:10" ht="30" x14ac:dyDescent="0.25">
      <c r="A76" s="4">
        <v>66</v>
      </c>
      <c r="B76" s="14" t="s">
        <v>75</v>
      </c>
      <c r="C76" s="21" t="s">
        <v>10</v>
      </c>
      <c r="D76" s="7">
        <v>36</v>
      </c>
      <c r="E76" s="13"/>
      <c r="F76" s="9">
        <f t="shared" si="3"/>
        <v>0</v>
      </c>
      <c r="G76" s="10"/>
      <c r="H76" s="11">
        <f t="shared" ref="H76:H103" si="5">E76*(1+G76)</f>
        <v>0</v>
      </c>
      <c r="I76" s="38">
        <f t="shared" si="4"/>
        <v>0</v>
      </c>
      <c r="J76" s="39"/>
    </row>
    <row r="77" spans="1:10" x14ac:dyDescent="0.25">
      <c r="A77" s="4">
        <v>67</v>
      </c>
      <c r="B77" s="23" t="s">
        <v>76</v>
      </c>
      <c r="C77" s="21" t="s">
        <v>10</v>
      </c>
      <c r="D77" s="7">
        <v>90</v>
      </c>
      <c r="E77" s="13"/>
      <c r="F77" s="9">
        <f t="shared" si="3"/>
        <v>0</v>
      </c>
      <c r="G77" s="10"/>
      <c r="H77" s="11">
        <f t="shared" si="5"/>
        <v>0</v>
      </c>
      <c r="I77" s="37">
        <f t="shared" si="4"/>
        <v>0</v>
      </c>
      <c r="J77" s="37"/>
    </row>
    <row r="78" spans="1:10" ht="45" x14ac:dyDescent="0.25">
      <c r="A78" s="4">
        <v>68</v>
      </c>
      <c r="B78" s="12" t="s">
        <v>77</v>
      </c>
      <c r="C78" s="21" t="s">
        <v>10</v>
      </c>
      <c r="D78" s="7">
        <v>85</v>
      </c>
      <c r="E78" s="13"/>
      <c r="F78" s="9">
        <f t="shared" si="3"/>
        <v>0</v>
      </c>
      <c r="G78" s="10"/>
      <c r="H78" s="11">
        <f t="shared" si="5"/>
        <v>0</v>
      </c>
      <c r="I78" s="37">
        <f t="shared" si="4"/>
        <v>0</v>
      </c>
      <c r="J78" s="37"/>
    </row>
    <row r="79" spans="1:10" x14ac:dyDescent="0.25">
      <c r="A79" s="4">
        <v>69</v>
      </c>
      <c r="B79" s="23" t="s">
        <v>78</v>
      </c>
      <c r="C79" s="21" t="s">
        <v>10</v>
      </c>
      <c r="D79" s="7">
        <v>66</v>
      </c>
      <c r="E79" s="13"/>
      <c r="F79" s="9">
        <f t="shared" si="3"/>
        <v>0</v>
      </c>
      <c r="G79" s="10"/>
      <c r="H79" s="11">
        <f t="shared" si="5"/>
        <v>0</v>
      </c>
      <c r="I79" s="37">
        <f t="shared" si="4"/>
        <v>0</v>
      </c>
      <c r="J79" s="37"/>
    </row>
    <row r="80" spans="1:10" x14ac:dyDescent="0.25">
      <c r="A80" s="4">
        <v>70</v>
      </c>
      <c r="B80" s="12" t="s">
        <v>79</v>
      </c>
      <c r="C80" s="21" t="s">
        <v>10</v>
      </c>
      <c r="D80" s="7">
        <v>190</v>
      </c>
      <c r="E80" s="13"/>
      <c r="F80" s="9">
        <f t="shared" si="3"/>
        <v>0</v>
      </c>
      <c r="G80" s="10"/>
      <c r="H80" s="11">
        <f t="shared" si="5"/>
        <v>0</v>
      </c>
      <c r="I80" s="37">
        <f t="shared" si="4"/>
        <v>0</v>
      </c>
      <c r="J80" s="37"/>
    </row>
    <row r="81" spans="1:10" x14ac:dyDescent="0.25">
      <c r="A81" s="4">
        <v>71</v>
      </c>
      <c r="B81" s="23" t="s">
        <v>80</v>
      </c>
      <c r="C81" s="21" t="s">
        <v>10</v>
      </c>
      <c r="D81" s="7">
        <v>20</v>
      </c>
      <c r="E81" s="13"/>
      <c r="F81" s="9">
        <f t="shared" si="3"/>
        <v>0</v>
      </c>
      <c r="G81" s="10"/>
      <c r="H81" s="11">
        <f t="shared" si="5"/>
        <v>0</v>
      </c>
      <c r="I81" s="37">
        <f t="shared" si="4"/>
        <v>0</v>
      </c>
      <c r="J81" s="37"/>
    </row>
    <row r="82" spans="1:10" x14ac:dyDescent="0.25">
      <c r="A82" s="4">
        <v>72</v>
      </c>
      <c r="B82" s="23" t="s">
        <v>81</v>
      </c>
      <c r="C82" s="21" t="s">
        <v>10</v>
      </c>
      <c r="D82" s="7">
        <v>10</v>
      </c>
      <c r="E82" s="13"/>
      <c r="F82" s="9">
        <f t="shared" si="3"/>
        <v>0</v>
      </c>
      <c r="G82" s="10"/>
      <c r="H82" s="11">
        <f t="shared" si="5"/>
        <v>0</v>
      </c>
      <c r="I82" s="37">
        <f t="shared" si="4"/>
        <v>0</v>
      </c>
      <c r="J82" s="37"/>
    </row>
    <row r="83" spans="1:10" x14ac:dyDescent="0.25">
      <c r="A83" s="4">
        <v>73</v>
      </c>
      <c r="B83" s="5" t="s">
        <v>82</v>
      </c>
      <c r="C83" s="21" t="s">
        <v>10</v>
      </c>
      <c r="D83" s="7">
        <v>5</v>
      </c>
      <c r="E83" s="13"/>
      <c r="F83" s="9">
        <f t="shared" si="3"/>
        <v>0</v>
      </c>
      <c r="G83" s="10"/>
      <c r="H83" s="11">
        <f t="shared" si="5"/>
        <v>0</v>
      </c>
      <c r="I83" s="37">
        <f t="shared" si="4"/>
        <v>0</v>
      </c>
      <c r="J83" s="37"/>
    </row>
    <row r="84" spans="1:10" x14ac:dyDescent="0.25">
      <c r="A84" s="4">
        <v>74</v>
      </c>
      <c r="B84" s="12" t="s">
        <v>83</v>
      </c>
      <c r="C84" s="21" t="s">
        <v>10</v>
      </c>
      <c r="D84" s="7">
        <v>75</v>
      </c>
      <c r="E84" s="13"/>
      <c r="F84" s="9">
        <f t="shared" si="3"/>
        <v>0</v>
      </c>
      <c r="G84" s="10"/>
      <c r="H84" s="11">
        <f t="shared" si="5"/>
        <v>0</v>
      </c>
      <c r="I84" s="37">
        <f t="shared" si="4"/>
        <v>0</v>
      </c>
      <c r="J84" s="37"/>
    </row>
    <row r="85" spans="1:10" ht="30" x14ac:dyDescent="0.25">
      <c r="A85" s="4">
        <v>75</v>
      </c>
      <c r="B85" s="12" t="s">
        <v>84</v>
      </c>
      <c r="C85" s="21" t="s">
        <v>10</v>
      </c>
      <c r="D85" s="7">
        <v>27</v>
      </c>
      <c r="E85" s="13"/>
      <c r="F85" s="9">
        <f t="shared" si="3"/>
        <v>0</v>
      </c>
      <c r="G85" s="10"/>
      <c r="H85" s="11">
        <f t="shared" si="5"/>
        <v>0</v>
      </c>
      <c r="I85" s="37">
        <f t="shared" si="4"/>
        <v>0</v>
      </c>
      <c r="J85" s="37"/>
    </row>
    <row r="86" spans="1:10" ht="90" x14ac:dyDescent="0.25">
      <c r="A86" s="4">
        <v>76</v>
      </c>
      <c r="B86" s="12" t="s">
        <v>85</v>
      </c>
      <c r="C86" s="21" t="s">
        <v>10</v>
      </c>
      <c r="D86" s="7">
        <v>29</v>
      </c>
      <c r="E86" s="13"/>
      <c r="F86" s="9">
        <f t="shared" si="3"/>
        <v>0</v>
      </c>
      <c r="G86" s="10"/>
      <c r="H86" s="11">
        <f t="shared" si="5"/>
        <v>0</v>
      </c>
      <c r="I86" s="37">
        <f t="shared" si="4"/>
        <v>0</v>
      </c>
      <c r="J86" s="37"/>
    </row>
    <row r="87" spans="1:10" ht="60" x14ac:dyDescent="0.25">
      <c r="A87" s="4">
        <v>77</v>
      </c>
      <c r="B87" s="14" t="s">
        <v>86</v>
      </c>
      <c r="C87" s="21" t="s">
        <v>10</v>
      </c>
      <c r="D87" s="7">
        <v>120</v>
      </c>
      <c r="E87" s="13"/>
      <c r="F87" s="9">
        <f t="shared" si="3"/>
        <v>0</v>
      </c>
      <c r="G87" s="10"/>
      <c r="H87" s="11">
        <f t="shared" si="5"/>
        <v>0</v>
      </c>
      <c r="I87" s="37">
        <f t="shared" si="4"/>
        <v>0</v>
      </c>
      <c r="J87" s="37"/>
    </row>
    <row r="88" spans="1:10" x14ac:dyDescent="0.25">
      <c r="A88" s="4">
        <v>78</v>
      </c>
      <c r="B88" s="20" t="s">
        <v>87</v>
      </c>
      <c r="C88" s="21" t="s">
        <v>10</v>
      </c>
      <c r="D88" s="7">
        <v>165</v>
      </c>
      <c r="E88" s="13"/>
      <c r="F88" s="9">
        <f t="shared" si="3"/>
        <v>0</v>
      </c>
      <c r="G88" s="10"/>
      <c r="H88" s="11">
        <f t="shared" si="5"/>
        <v>0</v>
      </c>
      <c r="I88" s="37">
        <f t="shared" si="4"/>
        <v>0</v>
      </c>
      <c r="J88" s="37"/>
    </row>
    <row r="89" spans="1:10" x14ac:dyDescent="0.25">
      <c r="A89" s="4">
        <v>79</v>
      </c>
      <c r="B89" s="20" t="s">
        <v>88</v>
      </c>
      <c r="C89" s="21" t="s">
        <v>10</v>
      </c>
      <c r="D89" s="7">
        <v>10</v>
      </c>
      <c r="E89" s="13"/>
      <c r="F89" s="9">
        <f t="shared" si="3"/>
        <v>0</v>
      </c>
      <c r="G89" s="10"/>
      <c r="H89" s="11">
        <f t="shared" si="5"/>
        <v>0</v>
      </c>
      <c r="I89" s="38">
        <f t="shared" si="4"/>
        <v>0</v>
      </c>
      <c r="J89" s="39"/>
    </row>
    <row r="90" spans="1:10" ht="30" x14ac:dyDescent="0.25">
      <c r="A90" s="4">
        <v>80</v>
      </c>
      <c r="B90" s="12" t="s">
        <v>89</v>
      </c>
      <c r="C90" s="21" t="s">
        <v>13</v>
      </c>
      <c r="D90" s="7">
        <v>11</v>
      </c>
      <c r="E90" s="13"/>
      <c r="F90" s="9">
        <f t="shared" si="3"/>
        <v>0</v>
      </c>
      <c r="G90" s="10"/>
      <c r="H90" s="11">
        <f t="shared" si="5"/>
        <v>0</v>
      </c>
      <c r="I90" s="37">
        <f t="shared" si="4"/>
        <v>0</v>
      </c>
      <c r="J90" s="37"/>
    </row>
    <row r="91" spans="1:10" x14ac:dyDescent="0.25">
      <c r="A91" s="4">
        <v>81</v>
      </c>
      <c r="B91" s="20" t="s">
        <v>90</v>
      </c>
      <c r="C91" s="21" t="s">
        <v>10</v>
      </c>
      <c r="D91" s="7">
        <v>600</v>
      </c>
      <c r="E91" s="13"/>
      <c r="F91" s="9">
        <f t="shared" si="3"/>
        <v>0</v>
      </c>
      <c r="G91" s="10"/>
      <c r="H91" s="11">
        <f t="shared" si="5"/>
        <v>0</v>
      </c>
      <c r="I91" s="37">
        <f t="shared" si="4"/>
        <v>0</v>
      </c>
      <c r="J91" s="37"/>
    </row>
    <row r="92" spans="1:10" x14ac:dyDescent="0.25">
      <c r="A92" s="4">
        <v>82</v>
      </c>
      <c r="B92" s="23" t="s">
        <v>91</v>
      </c>
      <c r="C92" s="21" t="s">
        <v>10</v>
      </c>
      <c r="D92" s="7">
        <v>9</v>
      </c>
      <c r="E92" s="13"/>
      <c r="F92" s="9">
        <f t="shared" si="3"/>
        <v>0</v>
      </c>
      <c r="G92" s="10"/>
      <c r="H92" s="11">
        <f t="shared" si="5"/>
        <v>0</v>
      </c>
      <c r="I92" s="37">
        <f t="shared" si="4"/>
        <v>0</v>
      </c>
      <c r="J92" s="37"/>
    </row>
    <row r="93" spans="1:10" ht="30" x14ac:dyDescent="0.25">
      <c r="A93" s="4">
        <v>83</v>
      </c>
      <c r="B93" s="12" t="s">
        <v>92</v>
      </c>
      <c r="C93" s="21" t="s">
        <v>10</v>
      </c>
      <c r="D93" s="7">
        <v>220</v>
      </c>
      <c r="E93" s="13"/>
      <c r="F93" s="9">
        <f t="shared" si="3"/>
        <v>0</v>
      </c>
      <c r="G93" s="10"/>
      <c r="H93" s="11">
        <f t="shared" si="5"/>
        <v>0</v>
      </c>
      <c r="I93" s="37">
        <f t="shared" si="4"/>
        <v>0</v>
      </c>
      <c r="J93" s="37"/>
    </row>
    <row r="94" spans="1:10" ht="30" x14ac:dyDescent="0.25">
      <c r="A94" s="4">
        <v>84</v>
      </c>
      <c r="B94" s="5" t="s">
        <v>93</v>
      </c>
      <c r="C94" s="21" t="s">
        <v>10</v>
      </c>
      <c r="D94" s="7">
        <v>160</v>
      </c>
      <c r="E94" s="13"/>
      <c r="F94" s="9">
        <f t="shared" si="3"/>
        <v>0</v>
      </c>
      <c r="G94" s="10"/>
      <c r="H94" s="11">
        <f t="shared" si="5"/>
        <v>0</v>
      </c>
      <c r="I94" s="37">
        <f t="shared" si="4"/>
        <v>0</v>
      </c>
      <c r="J94" s="37"/>
    </row>
    <row r="95" spans="1:10" ht="90" x14ac:dyDescent="0.25">
      <c r="A95" s="4">
        <v>85</v>
      </c>
      <c r="B95" s="12" t="s">
        <v>94</v>
      </c>
      <c r="C95" s="21" t="s">
        <v>10</v>
      </c>
      <c r="D95" s="7">
        <v>170</v>
      </c>
      <c r="E95" s="13"/>
      <c r="F95" s="9">
        <f t="shared" si="3"/>
        <v>0</v>
      </c>
      <c r="G95" s="10"/>
      <c r="H95" s="11">
        <f t="shared" si="5"/>
        <v>0</v>
      </c>
      <c r="I95" s="37">
        <f t="shared" si="4"/>
        <v>0</v>
      </c>
      <c r="J95" s="37"/>
    </row>
    <row r="96" spans="1:10" x14ac:dyDescent="0.25">
      <c r="A96" s="4">
        <v>86</v>
      </c>
      <c r="B96" s="20" t="s">
        <v>95</v>
      </c>
      <c r="C96" s="21" t="s">
        <v>10</v>
      </c>
      <c r="D96" s="7">
        <v>260</v>
      </c>
      <c r="E96" s="13"/>
      <c r="F96" s="9">
        <f t="shared" si="3"/>
        <v>0</v>
      </c>
      <c r="G96" s="10"/>
      <c r="H96" s="11">
        <f t="shared" si="5"/>
        <v>0</v>
      </c>
      <c r="I96" s="37">
        <f t="shared" si="4"/>
        <v>0</v>
      </c>
      <c r="J96" s="37"/>
    </row>
    <row r="97" spans="1:10" x14ac:dyDescent="0.25">
      <c r="A97" s="4">
        <v>87</v>
      </c>
      <c r="B97" s="23" t="s">
        <v>96</v>
      </c>
      <c r="C97" s="21" t="s">
        <v>10</v>
      </c>
      <c r="D97" s="7">
        <v>210</v>
      </c>
      <c r="E97" s="13"/>
      <c r="F97" s="9">
        <f t="shared" si="3"/>
        <v>0</v>
      </c>
      <c r="G97" s="10"/>
      <c r="H97" s="11">
        <f t="shared" si="5"/>
        <v>0</v>
      </c>
      <c r="I97" s="37">
        <f t="shared" si="4"/>
        <v>0</v>
      </c>
      <c r="J97" s="37"/>
    </row>
    <row r="98" spans="1:10" x14ac:dyDescent="0.25">
      <c r="A98" s="4">
        <v>88</v>
      </c>
      <c r="B98" s="36" t="s">
        <v>106</v>
      </c>
      <c r="C98" s="21" t="s">
        <v>10</v>
      </c>
      <c r="D98" s="7">
        <v>34</v>
      </c>
      <c r="E98" s="13"/>
      <c r="F98" s="9">
        <f t="shared" si="3"/>
        <v>0</v>
      </c>
      <c r="G98" s="10"/>
      <c r="H98" s="11">
        <f t="shared" si="5"/>
        <v>0</v>
      </c>
      <c r="I98" s="37">
        <f t="shared" si="4"/>
        <v>0</v>
      </c>
      <c r="J98" s="37"/>
    </row>
    <row r="99" spans="1:10" ht="30" x14ac:dyDescent="0.25">
      <c r="A99" s="4">
        <v>89</v>
      </c>
      <c r="B99" s="12" t="s">
        <v>97</v>
      </c>
      <c r="C99" s="21" t="s">
        <v>10</v>
      </c>
      <c r="D99" s="7">
        <v>40</v>
      </c>
      <c r="E99" s="13"/>
      <c r="F99" s="9">
        <f t="shared" si="3"/>
        <v>0</v>
      </c>
      <c r="G99" s="10"/>
      <c r="H99" s="11">
        <f t="shared" si="5"/>
        <v>0</v>
      </c>
      <c r="I99" s="37">
        <f t="shared" si="4"/>
        <v>0</v>
      </c>
      <c r="J99" s="37"/>
    </row>
    <row r="100" spans="1:10" ht="30" x14ac:dyDescent="0.25">
      <c r="A100" s="4">
        <v>90</v>
      </c>
      <c r="B100" s="12" t="s">
        <v>98</v>
      </c>
      <c r="C100" s="21" t="s">
        <v>10</v>
      </c>
      <c r="D100" s="7">
        <v>100</v>
      </c>
      <c r="E100" s="13"/>
      <c r="F100" s="9">
        <f t="shared" si="3"/>
        <v>0</v>
      </c>
      <c r="G100" s="10"/>
      <c r="H100" s="11">
        <f t="shared" si="5"/>
        <v>0</v>
      </c>
      <c r="I100" s="37">
        <f t="shared" si="4"/>
        <v>0</v>
      </c>
      <c r="J100" s="37"/>
    </row>
    <row r="101" spans="1:10" x14ac:dyDescent="0.25">
      <c r="A101" s="4">
        <v>91</v>
      </c>
      <c r="B101" s="12" t="s">
        <v>99</v>
      </c>
      <c r="C101" s="21" t="s">
        <v>10</v>
      </c>
      <c r="D101" s="7">
        <v>130</v>
      </c>
      <c r="E101" s="13"/>
      <c r="F101" s="9">
        <f t="shared" si="3"/>
        <v>0</v>
      </c>
      <c r="G101" s="10"/>
      <c r="H101" s="11">
        <f t="shared" si="5"/>
        <v>0</v>
      </c>
      <c r="I101" s="37">
        <f t="shared" si="4"/>
        <v>0</v>
      </c>
      <c r="J101" s="37"/>
    </row>
    <row r="102" spans="1:10" ht="60" x14ac:dyDescent="0.25">
      <c r="A102" s="4">
        <v>92</v>
      </c>
      <c r="B102" s="26" t="s">
        <v>100</v>
      </c>
      <c r="C102" s="27" t="s">
        <v>10</v>
      </c>
      <c r="D102" s="7">
        <v>52</v>
      </c>
      <c r="E102" s="28"/>
      <c r="F102" s="9">
        <f t="shared" si="3"/>
        <v>0</v>
      </c>
      <c r="G102" s="10"/>
      <c r="H102" s="11">
        <f t="shared" si="5"/>
        <v>0</v>
      </c>
      <c r="I102" s="37">
        <f t="shared" si="4"/>
        <v>0</v>
      </c>
      <c r="J102" s="37"/>
    </row>
    <row r="103" spans="1:10" ht="15.75" thickBot="1" x14ac:dyDescent="0.3">
      <c r="A103" s="4">
        <v>93</v>
      </c>
      <c r="B103" s="29" t="s">
        <v>101</v>
      </c>
      <c r="C103" s="21" t="s">
        <v>10</v>
      </c>
      <c r="D103" s="7">
        <v>120</v>
      </c>
      <c r="E103" s="13"/>
      <c r="F103" s="9">
        <f t="shared" si="3"/>
        <v>0</v>
      </c>
      <c r="G103" s="10"/>
      <c r="H103" s="11">
        <f t="shared" si="5"/>
        <v>0</v>
      </c>
      <c r="I103" s="40">
        <f t="shared" si="4"/>
        <v>0</v>
      </c>
      <c r="J103" s="40"/>
    </row>
    <row r="104" spans="1:10" ht="16.5" thickBot="1" x14ac:dyDescent="0.3">
      <c r="A104" s="41" t="s">
        <v>102</v>
      </c>
      <c r="B104" s="42"/>
      <c r="C104" s="30"/>
      <c r="D104" s="31"/>
      <c r="E104" s="32"/>
      <c r="F104" s="33">
        <f>SUM(F11:F103)</f>
        <v>0</v>
      </c>
      <c r="G104" s="34"/>
      <c r="H104" s="35"/>
      <c r="I104" s="43">
        <f>SUM(I11:I103)</f>
        <v>0</v>
      </c>
      <c r="J104" s="44"/>
    </row>
  </sheetData>
  <mergeCells count="107">
    <mergeCell ref="I6:J6"/>
    <mergeCell ref="B3:J5"/>
    <mergeCell ref="A7:A9"/>
    <mergeCell ref="B7:B9"/>
    <mergeCell ref="C7:C9"/>
    <mergeCell ref="D7:D9"/>
    <mergeCell ref="E7:E9"/>
    <mergeCell ref="F7:F9"/>
    <mergeCell ref="G7:G9"/>
    <mergeCell ref="H7:H9"/>
    <mergeCell ref="I7:J9"/>
    <mergeCell ref="I16:J16"/>
    <mergeCell ref="I17:J17"/>
    <mergeCell ref="I18:J18"/>
    <mergeCell ref="I19:J19"/>
    <mergeCell ref="I20:J20"/>
    <mergeCell ref="I21:J21"/>
    <mergeCell ref="I10:J10"/>
    <mergeCell ref="I11:J11"/>
    <mergeCell ref="I12:J12"/>
    <mergeCell ref="I13:J13"/>
    <mergeCell ref="I14:J14"/>
    <mergeCell ref="I15:J15"/>
    <mergeCell ref="I28:J28"/>
    <mergeCell ref="I29:J29"/>
    <mergeCell ref="I30:J30"/>
    <mergeCell ref="I31:J31"/>
    <mergeCell ref="I32:J32"/>
    <mergeCell ref="I33:J33"/>
    <mergeCell ref="I22:J22"/>
    <mergeCell ref="I23:J23"/>
    <mergeCell ref="I24:J24"/>
    <mergeCell ref="I25:J25"/>
    <mergeCell ref="I26:J26"/>
    <mergeCell ref="I27:J27"/>
    <mergeCell ref="I40:J40"/>
    <mergeCell ref="I41:J41"/>
    <mergeCell ref="I42:J42"/>
    <mergeCell ref="I43:J43"/>
    <mergeCell ref="I44:J44"/>
    <mergeCell ref="I45:J45"/>
    <mergeCell ref="I34:J34"/>
    <mergeCell ref="I35:J35"/>
    <mergeCell ref="I36:J36"/>
    <mergeCell ref="I37:J37"/>
    <mergeCell ref="I38:J38"/>
    <mergeCell ref="I39:J39"/>
    <mergeCell ref="I52:J52"/>
    <mergeCell ref="I53:J53"/>
    <mergeCell ref="I54:J54"/>
    <mergeCell ref="I55:J55"/>
    <mergeCell ref="I56:J56"/>
    <mergeCell ref="I57:J57"/>
    <mergeCell ref="I46:J46"/>
    <mergeCell ref="I47:J47"/>
    <mergeCell ref="I48:J48"/>
    <mergeCell ref="I49:J49"/>
    <mergeCell ref="I50:J50"/>
    <mergeCell ref="I51:J51"/>
    <mergeCell ref="I64:J64"/>
    <mergeCell ref="I65:J65"/>
    <mergeCell ref="I66:J66"/>
    <mergeCell ref="I67:J67"/>
    <mergeCell ref="I68:J68"/>
    <mergeCell ref="I69:J69"/>
    <mergeCell ref="I58:J58"/>
    <mergeCell ref="I59:J59"/>
    <mergeCell ref="I60:J60"/>
    <mergeCell ref="I61:J61"/>
    <mergeCell ref="I62:J62"/>
    <mergeCell ref="I63:J63"/>
    <mergeCell ref="I76:J76"/>
    <mergeCell ref="I77:J77"/>
    <mergeCell ref="I78:J78"/>
    <mergeCell ref="I79:J79"/>
    <mergeCell ref="I80:J80"/>
    <mergeCell ref="I81:J81"/>
    <mergeCell ref="I70:J70"/>
    <mergeCell ref="I71:J71"/>
    <mergeCell ref="I72:J72"/>
    <mergeCell ref="I73:J73"/>
    <mergeCell ref="I74:J74"/>
    <mergeCell ref="I75:J75"/>
    <mergeCell ref="I100:J100"/>
    <mergeCell ref="I101:J101"/>
    <mergeCell ref="I102:J102"/>
    <mergeCell ref="I103:J103"/>
    <mergeCell ref="A104:B104"/>
    <mergeCell ref="I104:J104"/>
    <mergeCell ref="I94:J94"/>
    <mergeCell ref="I95:J95"/>
    <mergeCell ref="I96:J96"/>
    <mergeCell ref="I97:J97"/>
    <mergeCell ref="I98:J98"/>
    <mergeCell ref="I99:J99"/>
    <mergeCell ref="I88:J88"/>
    <mergeCell ref="I89:J89"/>
    <mergeCell ref="I90:J90"/>
    <mergeCell ref="I91:J91"/>
    <mergeCell ref="I92:J92"/>
    <mergeCell ref="I93:J93"/>
    <mergeCell ref="I82:J82"/>
    <mergeCell ref="I83:J83"/>
    <mergeCell ref="I84:J84"/>
    <mergeCell ref="I85:J85"/>
    <mergeCell ref="I86:J86"/>
    <mergeCell ref="I87:J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2025-04-10T06:51:59Z</dcterms:modified>
</cp:coreProperties>
</file>