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9" i="1"/>
  <c r="G25" i="1"/>
  <c r="J25" i="1" s="1"/>
  <c r="G24" i="1"/>
  <c r="J24" i="1" s="1"/>
  <c r="G23" i="1"/>
  <c r="J23" i="1" s="1"/>
  <c r="G22" i="1"/>
  <c r="J22" i="1" s="1"/>
  <c r="G21" i="1"/>
  <c r="J21" i="1" s="1"/>
  <c r="G20" i="1"/>
  <c r="J20" i="1" s="1"/>
  <c r="G19" i="1"/>
  <c r="J19" i="1" s="1"/>
  <c r="G18" i="1"/>
  <c r="J18" i="1" s="1"/>
  <c r="G17" i="1"/>
  <c r="J17" i="1" s="1"/>
  <c r="G16" i="1"/>
  <c r="J16" i="1" s="1"/>
  <c r="G15" i="1"/>
  <c r="J15" i="1" s="1"/>
  <c r="G14" i="1"/>
  <c r="J14" i="1" s="1"/>
  <c r="G13" i="1"/>
  <c r="J13" i="1" s="1"/>
  <c r="G12" i="1"/>
  <c r="J12" i="1" s="1"/>
  <c r="G11" i="1"/>
  <c r="J11" i="1" s="1"/>
  <c r="G10" i="1"/>
  <c r="J10" i="1" s="1"/>
  <c r="G9" i="1"/>
  <c r="J9" i="1" s="1"/>
  <c r="J26" i="1" l="1"/>
  <c r="G26" i="1"/>
</calcChain>
</file>

<file path=xl/sharedStrings.xml><?xml version="1.0" encoding="utf-8"?>
<sst xmlns="http://schemas.openxmlformats.org/spreadsheetml/2006/main" count="46" uniqueCount="31">
  <si>
    <t>ZAŁ. 1A Część 3</t>
  </si>
  <si>
    <t>L.p.</t>
  </si>
  <si>
    <t>Nazwa artykułu podanego w treści. Nazwy pochodzenia art. Nie są bezwzględnie obowiązujące, dopuszcza się art. równoważne jakością lub lepsze.</t>
  </si>
  <si>
    <t>J.M.</t>
  </si>
  <si>
    <t>SZACOWANA ILOŚĆ</t>
  </si>
  <si>
    <t>CENA JEDNOST. NETTO     (zł.)</t>
  </si>
  <si>
    <t>WARTOŚĆ NETTO   (zł.)</t>
  </si>
  <si>
    <t>PODATEK  %</t>
  </si>
  <si>
    <t>WARTOŚĆ BRUTTO</t>
  </si>
  <si>
    <t>Bita śmietana w sprayu 250g</t>
  </si>
  <si>
    <t>szt</t>
  </si>
  <si>
    <t>Deser 100 g mleczno,kakaowo-orzechowy, mleko 52%, śmietanka, cukier, zmielone orzechy laskowe (0,5%), czekolada w proszku (0,5%), skrobia</t>
  </si>
  <si>
    <t>Jogurt naturalny 180g zawierający żywe kultury bakterii jogurtowych bez konserwantów, niezawierający wzmacniaczy smaku, substancji żelujących. Opakowanie: w pojemnikach z tworzyw sztucznych (materiał opakowaniowy dopuszczony do kontaktu z żywnością).Produkt z mleka znormalizowanego, zagęszczonego przez odparowanie części wody, poddany pasteryzacji, ukwaszony zakwasem z czystych kultur bakterii fermentacji mlekowej, bez dodatku mleka w proszku.</t>
  </si>
  <si>
    <t>Jogurt naturalny 375g zawierający żywe kultury bakterii jogurtowych bez konserwantów, niezawierający wzmacniaczy smaku, substancji żelujących. Opakowanie: w pojemnikach z tworzyw sztucznych (materiał opakowaniowy dopuszczony do kontaktu z żywnością).Produkt z mleka znormalizowanego, zagęszczonego przez odparowanie części wody, poddany pasteryzacji, ukwaszony zakwasem z czystych kultur bakterii fermentacji mlekowej, bez dodatku mleka w proszku.</t>
  </si>
  <si>
    <t>Jogurt owocowy 100-150g</t>
  </si>
  <si>
    <t>Jogurt pitny owocowy 170ml, mleko, wsad owocowy jeżyna-malina (cukier, sok jeżynowy 1,5% - w jogurcie, sok malinowy 1,5% - w jogurcie, skrobia kukurydziana, fruktoza, koncentrat z marchwi, aronii i winogron, aromat), żywe kultury bakterii jogurtowych</t>
  </si>
  <si>
    <t>Masło extra- kostka 200 gr bez dodatków roślinnych, o zawartości tłuszczu mlecznego nie mniejszej niż 82%, niezawierające barwników i konserwantów.</t>
  </si>
  <si>
    <t>Mleko   UHT  3,2% karton/butelka bez przeciwutleniaczy i stabilizatorów (opakowanie – karton).</t>
  </si>
  <si>
    <t xml:space="preserve"> Maślanka 1l.</t>
  </si>
  <si>
    <t>Ser biały półtłusty 1kg - zawartość tłuszczu 3,5%, formowany, pakowany próżniowo w folię z tworzywa sztucznego (materiał opakowaniowy dopuszczony do kontaktu z żywnością).</t>
  </si>
  <si>
    <t>kg</t>
  </si>
  <si>
    <t>Ser mozarella 125g-150g zawartość: mleko pasteryzowane, sól, regulator kwasowości: kwas cytrynowy, podpuszczka. Składniki zalewy: woda, sól.</t>
  </si>
  <si>
    <t xml:space="preserve">Ser żółty pełnotłusty kl.I podpuszczkowy w kawałku gouda, krojony na zamówienie, podpuszczkowy dojrzewający, typu holenderskiego, pełnotłusty (zawartość tłuszczu nie mniej niż 45% w s.m.), rodzaj: Gouda, Edamski, W KAWAŁKU w opakowaniu foliowym, bez konserwantów i sztucznych barwników.  </t>
  </si>
  <si>
    <t>Serek topiony 100 g różne rodzaje</t>
  </si>
  <si>
    <r>
      <t>Serek homogenozowany 130gSkładniki: </t>
    </r>
    <r>
      <rPr>
        <sz val="11"/>
        <color rgb="FF040C28"/>
        <rFont val="Calibri"/>
        <family val="2"/>
        <charset val="238"/>
        <scheme val="minor"/>
      </rPr>
      <t>twaróg odtłuszczony, śmietanka, woda, cukier, skrobia kukurydziana, naturalny aromat waniliowy z innymi naturalnymi aromatami, sok z cytryny zagęszczony</t>
    </r>
    <r>
      <rPr>
        <sz val="11"/>
        <color rgb="FF1F1F1F"/>
        <rFont val="Calibri"/>
        <family val="2"/>
        <charset val="238"/>
        <scheme val="minor"/>
      </rPr>
      <t>.</t>
    </r>
  </si>
  <si>
    <t>Śmietana  kwaśna18%, 200ml kubek, skrobia kukurydziana modyfikowana, substancje zagęszczające pektyny, kultury bakterii mlekowych.</t>
  </si>
  <si>
    <t>Śmietana  kwaśna18%, 400ml kubek, skrobia kukurydziana modyfikowana, substancje zagęszczające pektyny, kultury bakterii mlekowych.</t>
  </si>
  <si>
    <t>Smietana  słodka18%, 400ml kubek, karton,skrobia kukurydziana modyfikowana, substancje zagęszczające pektyny, kultury bakterii mlekowych.</t>
  </si>
  <si>
    <t>SZACOWANA WARTOŚĆ OGÓŁEM</t>
  </si>
  <si>
    <t>CENA JEDNOST. NBRUTTO     (zł.)</t>
  </si>
  <si>
    <t xml:space="preserve">WYCENA ASORTYMENTOWO-CENOWA NA OKRES: OD 5.05.2025 DO 30.04.2026 - Część 3 – Dostawa nabiału.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</si>
</sst>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1F1F1F"/>
      <name val="Calibri"/>
      <family val="2"/>
      <charset val="238"/>
      <scheme val="minor"/>
    </font>
    <font>
      <sz val="11"/>
      <color rgb="FF040C2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9" fontId="0" fillId="0" borderId="0" xfId="0" applyNumberFormat="1"/>
    <xf numFmtId="0" fontId="1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3" fillId="0" borderId="24" xfId="0" applyFont="1" applyBorder="1" applyAlignment="1">
      <alignment horizontal="left"/>
    </xf>
    <xf numFmtId="9" fontId="0" fillId="0" borderId="2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2" borderId="28" xfId="0" applyFont="1" applyFill="1" applyBorder="1" applyAlignment="1">
      <alignment wrapText="1"/>
    </xf>
    <xf numFmtId="0" fontId="0" fillId="0" borderId="29" xfId="0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4" fontId="0" fillId="0" borderId="29" xfId="0" applyNumberFormat="1" applyBorder="1" applyAlignment="1">
      <alignment horizontal="center" vertical="center"/>
    </xf>
    <xf numFmtId="0" fontId="0" fillId="0" borderId="31" xfId="0" applyFill="1" applyBorder="1" applyAlignment="1">
      <alignment horizontal="left" wrapText="1"/>
    </xf>
    <xf numFmtId="0" fontId="0" fillId="0" borderId="29" xfId="0" applyFill="1" applyBorder="1" applyAlignment="1">
      <alignment horizontal="left" wrapText="1"/>
    </xf>
    <xf numFmtId="0" fontId="4" fillId="0" borderId="29" xfId="0" applyFont="1" applyBorder="1" applyAlignment="1">
      <alignment horizontal="left" vertical="top" wrapText="1"/>
    </xf>
    <xf numFmtId="0" fontId="4" fillId="0" borderId="29" xfId="0" applyFont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29" xfId="0" applyFill="1" applyBorder="1" applyAlignment="1">
      <alignment wrapText="1"/>
    </xf>
    <xf numFmtId="0" fontId="5" fillId="0" borderId="29" xfId="0" applyFont="1" applyBorder="1" applyAlignment="1">
      <alignment wrapText="1"/>
    </xf>
    <xf numFmtId="0" fontId="3" fillId="0" borderId="29" xfId="0" applyFont="1" applyFill="1" applyBorder="1" applyAlignment="1">
      <alignment wrapText="1"/>
    </xf>
    <xf numFmtId="0" fontId="0" fillId="0" borderId="32" xfId="0" applyFill="1" applyBorder="1" applyAlignment="1">
      <alignment wrapText="1"/>
    </xf>
    <xf numFmtId="4" fontId="0" fillId="0" borderId="28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34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" fontId="2" fillId="0" borderId="20" xfId="0" applyNumberFormat="1" applyFont="1" applyBorder="1"/>
    <xf numFmtId="9" fontId="0" fillId="0" borderId="0" xfId="0" applyNumberFormat="1" applyBorder="1" applyAlignment="1">
      <alignment horizontal="right"/>
    </xf>
    <xf numFmtId="1" fontId="1" fillId="0" borderId="22" xfId="0" applyNumberFormat="1" applyFont="1" applyBorder="1" applyAlignment="1">
      <alignment horizontal="center"/>
    </xf>
    <xf numFmtId="9" fontId="0" fillId="0" borderId="25" xfId="0" applyNumberFormat="1" applyBorder="1" applyAlignment="1">
      <alignment horizontal="center" vertical="center"/>
    </xf>
    <xf numFmtId="9" fontId="0" fillId="0" borderId="35" xfId="0" applyNumberFormat="1" applyBorder="1" applyAlignment="1">
      <alignment horizontal="center" vertical="center"/>
    </xf>
    <xf numFmtId="43" fontId="0" fillId="0" borderId="25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2" fontId="2" fillId="0" borderId="22" xfId="0" applyNumberFormat="1" applyFont="1" applyBorder="1" applyAlignment="1">
      <alignment horizontal="center"/>
    </xf>
    <xf numFmtId="2" fontId="2" fillId="0" borderId="23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2" fontId="0" fillId="0" borderId="30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2" fontId="0" fillId="0" borderId="25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0" fillId="0" borderId="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3" xfId="0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0" fontId="0" fillId="0" borderId="15" xfId="0" applyFont="1" applyBorder="1" applyAlignment="1">
      <alignment horizontal="left" wrapText="1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 wrapText="1"/>
    </xf>
    <xf numFmtId="9" fontId="0" fillId="0" borderId="8" xfId="0" applyNumberFormat="1" applyFont="1" applyBorder="1" applyAlignment="1">
      <alignment horizontal="center" vertical="center" wrapText="1"/>
    </xf>
    <xf numFmtId="9" fontId="0" fillId="0" borderId="14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6"/>
  <sheetViews>
    <sheetView tabSelected="1" workbookViewId="0">
      <selection activeCell="C2" sqref="C2:K2"/>
    </sheetView>
  </sheetViews>
  <sheetFormatPr defaultRowHeight="15" x14ac:dyDescent="0.25"/>
  <cols>
    <col min="2" max="2" width="6.140625" customWidth="1"/>
    <col min="3" max="3" width="38.85546875" customWidth="1"/>
    <col min="5" max="5" width="12.42578125" customWidth="1"/>
    <col min="7" max="7" width="10.5703125" customWidth="1"/>
    <col min="10" max="10" width="9.140625" customWidth="1"/>
  </cols>
  <sheetData>
    <row r="2" spans="2:11" x14ac:dyDescent="0.25">
      <c r="B2" s="1"/>
      <c r="C2" s="74" t="s">
        <v>30</v>
      </c>
      <c r="D2" s="74"/>
      <c r="E2" s="74"/>
      <c r="F2" s="74"/>
      <c r="G2" s="74"/>
      <c r="H2" s="74"/>
      <c r="I2" s="74"/>
      <c r="J2" s="74"/>
      <c r="K2" s="74"/>
    </row>
    <row r="3" spans="2:11" ht="15.75" x14ac:dyDescent="0.25">
      <c r="B3" s="1"/>
      <c r="C3" s="2"/>
      <c r="D3" s="2"/>
      <c r="E3" s="2"/>
      <c r="F3" s="2"/>
      <c r="G3" s="2"/>
      <c r="H3" s="2"/>
      <c r="I3" s="2"/>
      <c r="J3" s="2"/>
      <c r="K3" s="2"/>
    </row>
    <row r="4" spans="2:11" ht="15.75" thickBot="1" x14ac:dyDescent="0.3">
      <c r="B4" s="1"/>
      <c r="H4" s="3"/>
      <c r="I4" s="3"/>
      <c r="J4" s="52" t="s">
        <v>0</v>
      </c>
      <c r="K4" s="52"/>
    </row>
    <row r="5" spans="2:11" ht="15" customHeight="1" x14ac:dyDescent="0.25">
      <c r="B5" s="53" t="s">
        <v>1</v>
      </c>
      <c r="C5" s="56" t="s">
        <v>2</v>
      </c>
      <c r="D5" s="59" t="s">
        <v>3</v>
      </c>
      <c r="E5" s="41" t="s">
        <v>4</v>
      </c>
      <c r="F5" s="41" t="s">
        <v>5</v>
      </c>
      <c r="G5" s="62" t="s">
        <v>6</v>
      </c>
      <c r="H5" s="65" t="s">
        <v>7</v>
      </c>
      <c r="I5" s="41" t="s">
        <v>29</v>
      </c>
      <c r="J5" s="68" t="s">
        <v>8</v>
      </c>
      <c r="K5" s="69"/>
    </row>
    <row r="6" spans="2:11" x14ac:dyDescent="0.25">
      <c r="B6" s="54"/>
      <c r="C6" s="57"/>
      <c r="D6" s="60"/>
      <c r="E6" s="42"/>
      <c r="F6" s="42"/>
      <c r="G6" s="63"/>
      <c r="H6" s="66"/>
      <c r="I6" s="42"/>
      <c r="J6" s="70"/>
      <c r="K6" s="71"/>
    </row>
    <row r="7" spans="2:11" ht="28.5" customHeight="1" thickBot="1" x14ac:dyDescent="0.3">
      <c r="B7" s="55"/>
      <c r="C7" s="58"/>
      <c r="D7" s="61"/>
      <c r="E7" s="43"/>
      <c r="F7" s="43"/>
      <c r="G7" s="64"/>
      <c r="H7" s="67"/>
      <c r="I7" s="43"/>
      <c r="J7" s="72"/>
      <c r="K7" s="73"/>
    </row>
    <row r="8" spans="2:11" ht="16.5" thickBot="1" x14ac:dyDescent="0.3">
      <c r="B8" s="4">
        <v>1</v>
      </c>
      <c r="C8" s="5">
        <v>2</v>
      </c>
      <c r="D8" s="6">
        <v>3</v>
      </c>
      <c r="E8" s="6">
        <v>4</v>
      </c>
      <c r="F8" s="6">
        <v>5</v>
      </c>
      <c r="G8" s="6">
        <v>6</v>
      </c>
      <c r="H8" s="7">
        <v>7</v>
      </c>
      <c r="I8" s="32">
        <v>8</v>
      </c>
      <c r="J8" s="48">
        <v>9</v>
      </c>
      <c r="K8" s="49"/>
    </row>
    <row r="9" spans="2:11" x14ac:dyDescent="0.25">
      <c r="B9" s="8">
        <v>1</v>
      </c>
      <c r="C9" s="9" t="s">
        <v>9</v>
      </c>
      <c r="D9" s="8" t="s">
        <v>10</v>
      </c>
      <c r="E9" s="8">
        <v>20</v>
      </c>
      <c r="F9" s="8"/>
      <c r="G9" s="36">
        <f>E9*F9</f>
        <v>0</v>
      </c>
      <c r="H9" s="10"/>
      <c r="I9" s="35">
        <f>F9*(1+H9)</f>
        <v>0</v>
      </c>
      <c r="J9" s="50">
        <f>G9*H9+G9</f>
        <v>0</v>
      </c>
      <c r="K9" s="51"/>
    </row>
    <row r="10" spans="2:11" ht="60" x14ac:dyDescent="0.25">
      <c r="B10" s="11">
        <v>2</v>
      </c>
      <c r="C10" s="12" t="s">
        <v>11</v>
      </c>
      <c r="D10" s="13" t="s">
        <v>10</v>
      </c>
      <c r="E10" s="8">
        <v>340</v>
      </c>
      <c r="F10" s="14"/>
      <c r="G10" s="15">
        <f t="shared" ref="G10:G25" si="0">E10*F10</f>
        <v>0</v>
      </c>
      <c r="H10" s="10"/>
      <c r="I10" s="35">
        <f>F10*(1+H10)</f>
        <v>0</v>
      </c>
      <c r="J10" s="44">
        <f t="shared" ref="J10:J25" si="1">G10*H10+G10</f>
        <v>0</v>
      </c>
      <c r="K10" s="45"/>
    </row>
    <row r="11" spans="2:11" ht="195" x14ac:dyDescent="0.25">
      <c r="B11" s="13">
        <v>3</v>
      </c>
      <c r="C11" s="16" t="s">
        <v>12</v>
      </c>
      <c r="D11" s="13" t="s">
        <v>10</v>
      </c>
      <c r="E11" s="8">
        <v>220</v>
      </c>
      <c r="F11" s="14"/>
      <c r="G11" s="15">
        <f t="shared" si="0"/>
        <v>0</v>
      </c>
      <c r="H11" s="10"/>
      <c r="I11" s="33"/>
      <c r="J11" s="44">
        <f t="shared" si="1"/>
        <v>0</v>
      </c>
      <c r="K11" s="45"/>
    </row>
    <row r="12" spans="2:11" ht="195" x14ac:dyDescent="0.25">
      <c r="B12" s="8">
        <v>4</v>
      </c>
      <c r="C12" s="17" t="s">
        <v>13</v>
      </c>
      <c r="D12" s="13" t="s">
        <v>10</v>
      </c>
      <c r="E12" s="8">
        <v>120</v>
      </c>
      <c r="F12" s="14"/>
      <c r="G12" s="15">
        <f t="shared" si="0"/>
        <v>0</v>
      </c>
      <c r="H12" s="10"/>
      <c r="I12" s="33"/>
      <c r="J12" s="44">
        <f t="shared" si="1"/>
        <v>0</v>
      </c>
      <c r="K12" s="45"/>
    </row>
    <row r="13" spans="2:11" x14ac:dyDescent="0.25">
      <c r="B13" s="11">
        <v>5</v>
      </c>
      <c r="C13" s="18" t="s">
        <v>14</v>
      </c>
      <c r="D13" s="13" t="s">
        <v>10</v>
      </c>
      <c r="E13" s="8">
        <v>980</v>
      </c>
      <c r="F13" s="14"/>
      <c r="G13" s="15">
        <f t="shared" si="0"/>
        <v>0</v>
      </c>
      <c r="H13" s="10"/>
      <c r="I13" s="33"/>
      <c r="J13" s="44">
        <f t="shared" si="1"/>
        <v>0</v>
      </c>
      <c r="K13" s="45"/>
    </row>
    <row r="14" spans="2:11" ht="105" x14ac:dyDescent="0.25">
      <c r="B14" s="13">
        <v>6</v>
      </c>
      <c r="C14" s="19" t="s">
        <v>15</v>
      </c>
      <c r="D14" s="13" t="s">
        <v>10</v>
      </c>
      <c r="E14" s="8">
        <v>180</v>
      </c>
      <c r="F14" s="14"/>
      <c r="G14" s="15">
        <f t="shared" si="0"/>
        <v>0</v>
      </c>
      <c r="H14" s="10"/>
      <c r="I14" s="33"/>
      <c r="J14" s="44">
        <f t="shared" si="1"/>
        <v>0</v>
      </c>
      <c r="K14" s="45"/>
    </row>
    <row r="15" spans="2:11" ht="75" x14ac:dyDescent="0.25">
      <c r="B15" s="8">
        <v>7</v>
      </c>
      <c r="C15" s="17" t="s">
        <v>16</v>
      </c>
      <c r="D15" s="13" t="s">
        <v>10</v>
      </c>
      <c r="E15" s="8">
        <v>1670</v>
      </c>
      <c r="F15" s="14"/>
      <c r="G15" s="15">
        <f t="shared" si="0"/>
        <v>0</v>
      </c>
      <c r="H15" s="10"/>
      <c r="I15" s="33"/>
      <c r="J15" s="44">
        <f t="shared" si="1"/>
        <v>0</v>
      </c>
      <c r="K15" s="45"/>
    </row>
    <row r="16" spans="2:11" ht="45" x14ac:dyDescent="0.25">
      <c r="B16" s="11">
        <v>8</v>
      </c>
      <c r="C16" s="20" t="s">
        <v>17</v>
      </c>
      <c r="D16" s="13" t="s">
        <v>10</v>
      </c>
      <c r="E16" s="8">
        <v>1050</v>
      </c>
      <c r="F16" s="14"/>
      <c r="G16" s="15">
        <f t="shared" si="0"/>
        <v>0</v>
      </c>
      <c r="H16" s="10"/>
      <c r="I16" s="33"/>
      <c r="J16" s="44">
        <f t="shared" si="1"/>
        <v>0</v>
      </c>
      <c r="K16" s="45"/>
    </row>
    <row r="17" spans="2:11" x14ac:dyDescent="0.25">
      <c r="B17" s="13">
        <v>9</v>
      </c>
      <c r="C17" s="21" t="s">
        <v>18</v>
      </c>
      <c r="D17" s="13" t="s">
        <v>10</v>
      </c>
      <c r="E17" s="8">
        <v>70</v>
      </c>
      <c r="F17" s="14"/>
      <c r="G17" s="15">
        <f t="shared" si="0"/>
        <v>0</v>
      </c>
      <c r="H17" s="10"/>
      <c r="I17" s="33"/>
      <c r="J17" s="44">
        <f t="shared" si="1"/>
        <v>0</v>
      </c>
      <c r="K17" s="45"/>
    </row>
    <row r="18" spans="2:11" ht="75" x14ac:dyDescent="0.25">
      <c r="B18" s="8">
        <v>10</v>
      </c>
      <c r="C18" s="19" t="s">
        <v>19</v>
      </c>
      <c r="D18" s="13" t="s">
        <v>20</v>
      </c>
      <c r="E18" s="8">
        <v>95</v>
      </c>
      <c r="F18" s="14"/>
      <c r="G18" s="15">
        <f t="shared" si="0"/>
        <v>0</v>
      </c>
      <c r="H18" s="10"/>
      <c r="I18" s="33"/>
      <c r="J18" s="44">
        <f t="shared" si="1"/>
        <v>0</v>
      </c>
      <c r="K18" s="45"/>
    </row>
    <row r="19" spans="2:11" ht="60" x14ac:dyDescent="0.25">
      <c r="B19" s="11">
        <v>11</v>
      </c>
      <c r="C19" s="19" t="s">
        <v>21</v>
      </c>
      <c r="D19" s="13" t="s">
        <v>10</v>
      </c>
      <c r="E19" s="8">
        <v>40</v>
      </c>
      <c r="F19" s="14"/>
      <c r="G19" s="15">
        <f t="shared" si="0"/>
        <v>0</v>
      </c>
      <c r="H19" s="10"/>
      <c r="I19" s="33"/>
      <c r="J19" s="44">
        <f t="shared" si="1"/>
        <v>0</v>
      </c>
      <c r="K19" s="45"/>
    </row>
    <row r="20" spans="2:11" ht="135" x14ac:dyDescent="0.25">
      <c r="B20" s="13">
        <v>12</v>
      </c>
      <c r="C20" s="19" t="s">
        <v>22</v>
      </c>
      <c r="D20" s="13" t="s">
        <v>20</v>
      </c>
      <c r="E20" s="8">
        <v>150</v>
      </c>
      <c r="F20" s="14"/>
      <c r="G20" s="15">
        <f t="shared" si="0"/>
        <v>0</v>
      </c>
      <c r="H20" s="10"/>
      <c r="I20" s="33"/>
      <c r="J20" s="44">
        <f t="shared" si="1"/>
        <v>0</v>
      </c>
      <c r="K20" s="45"/>
    </row>
    <row r="21" spans="2:11" x14ac:dyDescent="0.25">
      <c r="B21" s="8">
        <v>13</v>
      </c>
      <c r="C21" s="22" t="s">
        <v>23</v>
      </c>
      <c r="D21" s="13" t="s">
        <v>10</v>
      </c>
      <c r="E21" s="8">
        <v>146</v>
      </c>
      <c r="F21" s="14"/>
      <c r="G21" s="15">
        <f t="shared" si="0"/>
        <v>0</v>
      </c>
      <c r="H21" s="10"/>
      <c r="I21" s="33"/>
      <c r="J21" s="44">
        <f t="shared" si="1"/>
        <v>0</v>
      </c>
      <c r="K21" s="45"/>
    </row>
    <row r="22" spans="2:11" ht="90" x14ac:dyDescent="0.25">
      <c r="B22" s="11">
        <v>14</v>
      </c>
      <c r="C22" s="23" t="s">
        <v>24</v>
      </c>
      <c r="D22" s="13" t="s">
        <v>10</v>
      </c>
      <c r="E22" s="8">
        <v>690</v>
      </c>
      <c r="F22" s="14"/>
      <c r="G22" s="15">
        <f t="shared" si="0"/>
        <v>0</v>
      </c>
      <c r="H22" s="10"/>
      <c r="I22" s="33"/>
      <c r="J22" s="44">
        <f t="shared" si="1"/>
        <v>0</v>
      </c>
      <c r="K22" s="45"/>
    </row>
    <row r="23" spans="2:11" ht="60" x14ac:dyDescent="0.25">
      <c r="B23" s="13">
        <v>15</v>
      </c>
      <c r="C23" s="24" t="s">
        <v>25</v>
      </c>
      <c r="D23" s="13" t="s">
        <v>10</v>
      </c>
      <c r="E23" s="8">
        <v>250</v>
      </c>
      <c r="F23" s="14"/>
      <c r="G23" s="15">
        <f t="shared" si="0"/>
        <v>0</v>
      </c>
      <c r="H23" s="10"/>
      <c r="I23" s="33"/>
      <c r="J23" s="44">
        <f t="shared" si="1"/>
        <v>0</v>
      </c>
      <c r="K23" s="45"/>
    </row>
    <row r="24" spans="2:11" ht="60" x14ac:dyDescent="0.25">
      <c r="B24" s="8">
        <v>16</v>
      </c>
      <c r="C24" s="22" t="s">
        <v>26</v>
      </c>
      <c r="D24" s="13" t="s">
        <v>10</v>
      </c>
      <c r="E24" s="8">
        <v>500</v>
      </c>
      <c r="F24" s="14"/>
      <c r="G24" s="15">
        <f t="shared" si="0"/>
        <v>0</v>
      </c>
      <c r="H24" s="10"/>
      <c r="I24" s="33"/>
      <c r="J24" s="44">
        <f t="shared" si="1"/>
        <v>0</v>
      </c>
      <c r="K24" s="45"/>
    </row>
    <row r="25" spans="2:11" ht="60.75" thickBot="1" x14ac:dyDescent="0.3">
      <c r="B25" s="11">
        <v>17</v>
      </c>
      <c r="C25" s="25" t="s">
        <v>27</v>
      </c>
      <c r="D25" s="13" t="s">
        <v>10</v>
      </c>
      <c r="E25" s="8">
        <v>720</v>
      </c>
      <c r="F25" s="14"/>
      <c r="G25" s="26">
        <f t="shared" si="0"/>
        <v>0</v>
      </c>
      <c r="H25" s="10"/>
      <c r="I25" s="34"/>
      <c r="J25" s="46">
        <f t="shared" si="1"/>
        <v>0</v>
      </c>
      <c r="K25" s="47"/>
    </row>
    <row r="26" spans="2:11" ht="16.5" thickBot="1" x14ac:dyDescent="0.3">
      <c r="B26" s="37" t="s">
        <v>28</v>
      </c>
      <c r="C26" s="38"/>
      <c r="D26" s="27"/>
      <c r="E26" s="28"/>
      <c r="F26" s="29"/>
      <c r="G26" s="30">
        <f>SUM(G9:G25)</f>
        <v>0</v>
      </c>
      <c r="H26" s="31"/>
      <c r="I26" s="31"/>
      <c r="J26" s="39">
        <f>SUM(J9:K25)</f>
        <v>0</v>
      </c>
      <c r="K26" s="40"/>
    </row>
  </sheetData>
  <mergeCells count="31">
    <mergeCell ref="C2:K2"/>
    <mergeCell ref="J4:K4"/>
    <mergeCell ref="B5:B7"/>
    <mergeCell ref="C5:C7"/>
    <mergeCell ref="D5:D7"/>
    <mergeCell ref="E5:E7"/>
    <mergeCell ref="F5:F7"/>
    <mergeCell ref="G5:G7"/>
    <mergeCell ref="H5:H7"/>
    <mergeCell ref="J5:K7"/>
    <mergeCell ref="J9:K9"/>
    <mergeCell ref="J10:K10"/>
    <mergeCell ref="J11:K11"/>
    <mergeCell ref="J12:K12"/>
    <mergeCell ref="J13:K13"/>
    <mergeCell ref="B26:C26"/>
    <mergeCell ref="J26:K26"/>
    <mergeCell ref="I5:I7"/>
    <mergeCell ref="J20:K20"/>
    <mergeCell ref="J21:K21"/>
    <mergeCell ref="J22:K22"/>
    <mergeCell ref="J23:K23"/>
    <mergeCell ref="J24:K24"/>
    <mergeCell ref="J25:K25"/>
    <mergeCell ref="J14:K14"/>
    <mergeCell ref="J15:K15"/>
    <mergeCell ref="J16:K16"/>
    <mergeCell ref="J17:K17"/>
    <mergeCell ref="J18:K18"/>
    <mergeCell ref="J19:K19"/>
    <mergeCell ref="J8:K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2025-04-10T06:56:03Z</dcterms:modified>
</cp:coreProperties>
</file>