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Arkusz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4" i="1" l="1"/>
  <c r="G24" i="1"/>
  <c r="J24" i="1" s="1"/>
  <c r="I23" i="1"/>
  <c r="G23" i="1"/>
  <c r="J23" i="1" s="1"/>
  <c r="I22" i="1"/>
  <c r="G22" i="1"/>
  <c r="J22" i="1" s="1"/>
  <c r="I21" i="1"/>
  <c r="G21" i="1"/>
  <c r="J21" i="1" s="1"/>
  <c r="I20" i="1"/>
  <c r="G20" i="1"/>
  <c r="J20" i="1" s="1"/>
  <c r="I19" i="1"/>
  <c r="G19" i="1"/>
  <c r="J19" i="1" s="1"/>
  <c r="I18" i="1"/>
  <c r="G18" i="1"/>
  <c r="J18" i="1" s="1"/>
  <c r="J17" i="1"/>
  <c r="I17" i="1"/>
  <c r="G17" i="1"/>
  <c r="I16" i="1"/>
  <c r="G16" i="1"/>
  <c r="J16" i="1" s="1"/>
  <c r="I15" i="1"/>
  <c r="G15" i="1"/>
  <c r="J15" i="1" s="1"/>
  <c r="I14" i="1"/>
  <c r="G14" i="1"/>
  <c r="J14" i="1" s="1"/>
  <c r="I13" i="1"/>
  <c r="G13" i="1"/>
  <c r="J13" i="1" s="1"/>
  <c r="I12" i="1"/>
  <c r="G12" i="1"/>
  <c r="J12" i="1" s="1"/>
  <c r="I11" i="1"/>
  <c r="G11" i="1"/>
  <c r="G25" i="1" l="1"/>
  <c r="J11" i="1"/>
  <c r="J25" i="1" s="1"/>
</calcChain>
</file>

<file path=xl/sharedStrings.xml><?xml version="1.0" encoding="utf-8"?>
<sst xmlns="http://schemas.openxmlformats.org/spreadsheetml/2006/main" count="40" uniqueCount="28">
  <si>
    <t>ZAŁ. 1A Część 4</t>
  </si>
  <si>
    <t>L.p.</t>
  </si>
  <si>
    <t>Produkt nieoblepiony bez zlepieńców trwałych, praktycznie bez uszkodzeń mechanicznych i oparzelizny mrozowej</t>
  </si>
  <si>
    <t>J.M.</t>
  </si>
  <si>
    <t>SZACOWANA ILOŚĆ</t>
  </si>
  <si>
    <t>CENA JEDNOST. NETTO     (zł.)</t>
  </si>
  <si>
    <t>WARTOŚĆ NETTO   (zł.)</t>
  </si>
  <si>
    <t>PODATEK  %</t>
  </si>
  <si>
    <t>CENA JEDNOST. BRUTTO     (zł.)</t>
  </si>
  <si>
    <t>WARTOŚĆ BRUTTO</t>
  </si>
  <si>
    <t>Brokuły 400g,kl.I.  różyczki brokuł, powstałe przez jej rozdzielenie na mniejsze części. wygląd w stanie zamrożonym - nie oblodzone, oszronienie produktu i opakowania nie stanowi wady.</t>
  </si>
  <si>
    <t>szt</t>
  </si>
  <si>
    <t>Brukselka 400g,kl.I.  różyczki brokuł, powstałe przez jej rozdzielenie na mniejsze części. wygląd w stanie zamrożonym - nie oblodzone, oszronienie produktu i opakowania nie stanowi wady.</t>
  </si>
  <si>
    <t>Dynia 400 g kostka</t>
  </si>
  <si>
    <t>Fasola szparagowa zielona 400 g</t>
  </si>
  <si>
    <t>Frytki 1000g</t>
  </si>
  <si>
    <t>kg</t>
  </si>
  <si>
    <t>Groszek zielony 400g</t>
  </si>
  <si>
    <t xml:space="preserve">Kalafior -różyczki400, - kl.I. różyczki - części róży kalafiorowej, powstałe przez jej rozdzielenie na mniejsze części. </t>
  </si>
  <si>
    <t>Mieszanaka 7 składnikowa (kalafior,brokuł,mini marchewka) 400g, kl.I,  produkt nie oblodzony, bez zlepieńców trwałych, praktycznie bez uszkodzeń mechanicznych i oparzeliny mrozowej</t>
  </si>
  <si>
    <t>Mieszanka kompotowa bez pestek 2,50 kg, (truskawki, czarne porzeczki, wiśnie bez pestek, śliwki), kl. I.  wygląd w stanie zamrożonym - nie oblodzone, oszronienie produktu i opakowania nie stanowi wady.</t>
  </si>
  <si>
    <t>Mieszanka kompotowa bez pestek 400g, (truskawki, czarne porzeczki, wiśnie bez pestek, śliwki), kl. I.  wygląd w stanie zamrożonym - nie oblodzone, oszronienie produktu i opakowania nie stanowi wady.</t>
  </si>
  <si>
    <t>Szpinak rozdrobniony 400g kl. I. Bez łodyg, wygląd w stanie zamrożonym - blok lub porcja szpinaku uformowane w jednolitą bryłę, nie oblodzone, dopuszcza się występowanie nieznacznych przestrzeni powietrznych wewnątrz bloku, oszronienie produktu i opakowa</t>
  </si>
  <si>
    <t>Szpinak rozdrobniony 2,5g, kl. I. Bez łodyg, wygląd w stanie zamrożonym - blok lub porcja szpinaku uformowane w jednolitą bryłę, nie oblodzone, dopuszcza się występowanie nieznacznych przestrzeni powietrznych wewnątrz bloku, oszronienie produktu i opakowania nie stanowi wady.</t>
  </si>
  <si>
    <t>Truskawki 2,50 kg kl. I, bez szypułek; klasy I. wygląd w stanie zamrożonym - blok lub porcja szpinaku uformowane w jednolitą bryłę, nie oblodzone, dopuszcza się występowanie nieznacznych przestrzeni powietrznych wewnątrz bloku, oszronienie produktu i opakowania nie stanowi wady.</t>
  </si>
  <si>
    <t>Truskawki 400g kl. I, bez szypułek; klasy I. wygląd w stanie zamrożonym - blok lub porcja szpinaku uformowane w jednolitą bryłę, nie oblodzone, dopuszcza się występowanie nieznacznych przestrzeni powietrznych wewnątrz bloku, oszronienie produktu i opakowania nie stanowi wady.</t>
  </si>
  <si>
    <t>SZACOWANA WARTOŚĆ OGÓŁEM:</t>
  </si>
  <si>
    <t>WYCENA  ASORTYMENTOWO-CENOWA NA OKRES: OD 5.05.2025 DO 30.04.2026 -  Część 4 – Dostawa produktów mrożonych.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</si>
</sst>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z_ł_-;\-* #,##0.00\ _z_ł_-;_-* &quot;-&quot;??\ _z_ł_-;_-@_-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/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2" fillId="0" borderId="0" xfId="0" applyFont="1" applyFill="1" applyBorder="1" applyAlignment="1">
      <alignment horizontal="left"/>
    </xf>
    <xf numFmtId="0" fontId="0" fillId="0" borderId="0" xfId="0" applyBorder="1"/>
    <xf numFmtId="0" fontId="1" fillId="0" borderId="24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0" fillId="0" borderId="28" xfId="0" applyBorder="1" applyAlignment="1">
      <alignment horizontal="center" vertical="center"/>
    </xf>
    <xf numFmtId="0" fontId="0" fillId="0" borderId="29" xfId="0" applyFill="1" applyBorder="1" applyAlignment="1">
      <alignment wrapText="1"/>
    </xf>
    <xf numFmtId="0" fontId="4" fillId="0" borderId="29" xfId="0" applyFont="1" applyFill="1" applyBorder="1" applyAlignment="1">
      <alignment horizontal="center" vertical="center"/>
    </xf>
    <xf numFmtId="4" fontId="0" fillId="0" borderId="30" xfId="0" applyNumberFormat="1" applyBorder="1" applyAlignment="1">
      <alignment horizontal="center" vertical="center"/>
    </xf>
    <xf numFmtId="2" fontId="0" fillId="0" borderId="29" xfId="0" applyNumberFormat="1" applyBorder="1" applyAlignment="1">
      <alignment horizontal="center" vertical="center"/>
    </xf>
    <xf numFmtId="9" fontId="0" fillId="0" borderId="28" xfId="0" applyNumberFormat="1" applyBorder="1" applyAlignment="1">
      <alignment horizontal="center" vertical="center"/>
    </xf>
    <xf numFmtId="43" fontId="0" fillId="0" borderId="30" xfId="0" applyNumberFormat="1" applyBorder="1" applyAlignment="1">
      <alignment horizontal="center" vertical="center"/>
    </xf>
    <xf numFmtId="4" fontId="0" fillId="0" borderId="29" xfId="0" applyNumberFormat="1" applyBorder="1" applyAlignment="1">
      <alignment horizontal="center" vertical="center"/>
    </xf>
    <xf numFmtId="4" fontId="0" fillId="0" borderId="28" xfId="0" applyNumberFormat="1" applyBorder="1" applyAlignment="1">
      <alignment horizontal="center" vertical="center"/>
    </xf>
    <xf numFmtId="43" fontId="0" fillId="0" borderId="29" xfId="0" applyNumberFormat="1" applyBorder="1" applyAlignment="1">
      <alignment horizontal="center" vertical="center"/>
    </xf>
    <xf numFmtId="4" fontId="0" fillId="0" borderId="33" xfId="0" applyNumberFormat="1" applyBorder="1" applyAlignment="1">
      <alignment horizontal="center" vertical="center"/>
    </xf>
    <xf numFmtId="2" fontId="0" fillId="0" borderId="28" xfId="0" applyNumberFormat="1" applyBorder="1" applyAlignment="1">
      <alignment horizontal="center" vertical="center"/>
    </xf>
    <xf numFmtId="0" fontId="0" fillId="0" borderId="29" xfId="0" applyFill="1" applyBorder="1" applyAlignment="1">
      <alignment horizontal="left" wrapText="1"/>
    </xf>
    <xf numFmtId="43" fontId="0" fillId="0" borderId="28" xfId="0" applyNumberFormat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6" xfId="0" applyFill="1" applyBorder="1" applyAlignment="1">
      <alignment wrapText="1"/>
    </xf>
    <xf numFmtId="4" fontId="0" fillId="0" borderId="36" xfId="0" applyNumberFormat="1" applyBorder="1" applyAlignment="1">
      <alignment horizontal="center" vertical="center"/>
    </xf>
    <xf numFmtId="4" fontId="3" fillId="0" borderId="24" xfId="0" applyNumberFormat="1" applyFont="1" applyBorder="1"/>
    <xf numFmtId="0" fontId="2" fillId="0" borderId="0" xfId="0" applyNumberFormat="1" applyFont="1" applyFill="1" applyBorder="1" applyAlignment="1">
      <alignment horizontal="left"/>
    </xf>
    <xf numFmtId="0" fontId="0" fillId="0" borderId="0" xfId="0" applyNumberFormat="1" applyBorder="1"/>
    <xf numFmtId="0" fontId="1" fillId="0" borderId="24" xfId="0" applyNumberFormat="1" applyFont="1" applyBorder="1" applyAlignment="1">
      <alignment horizontal="center"/>
    </xf>
    <xf numFmtId="0" fontId="0" fillId="0" borderId="30" xfId="0" applyNumberFormat="1" applyBorder="1" applyAlignment="1">
      <alignment horizontal="center" vertical="center"/>
    </xf>
    <xf numFmtId="0" fontId="0" fillId="0" borderId="29" xfId="0" applyNumberFormat="1" applyBorder="1" applyAlignment="1">
      <alignment horizontal="center" vertical="center"/>
    </xf>
    <xf numFmtId="0" fontId="0" fillId="0" borderId="28" xfId="0" applyNumberFormat="1" applyBorder="1" applyAlignment="1">
      <alignment horizontal="center" vertical="center"/>
    </xf>
    <xf numFmtId="0" fontId="0" fillId="0" borderId="35" xfId="0" applyNumberFormat="1" applyBorder="1" applyAlignment="1">
      <alignment horizontal="center" vertical="center"/>
    </xf>
    <xf numFmtId="0" fontId="0" fillId="0" borderId="0" xfId="0" applyNumberFormat="1"/>
    <xf numFmtId="0" fontId="5" fillId="0" borderId="0" xfId="0" applyFont="1" applyFill="1" applyBorder="1" applyAlignment="1">
      <alignment horizontal="left"/>
    </xf>
    <xf numFmtId="0" fontId="5" fillId="0" borderId="0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4" fontId="3" fillId="0" borderId="26" xfId="0" applyNumberFormat="1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4" fontId="0" fillId="0" borderId="29" xfId="0" applyNumberFormat="1" applyBorder="1" applyAlignment="1">
      <alignment horizontal="center" vertical="center"/>
    </xf>
    <xf numFmtId="4" fontId="0" fillId="0" borderId="36" xfId="0" applyNumberFormat="1" applyBorder="1" applyAlignment="1">
      <alignment horizontal="center" vertical="center"/>
    </xf>
    <xf numFmtId="0" fontId="0" fillId="0" borderId="2" xfId="0" applyFont="1" applyBorder="1" applyAlignment="1">
      <alignment horizontal="center"/>
    </xf>
    <xf numFmtId="0" fontId="0" fillId="0" borderId="10" xfId="0" applyFont="1" applyBorder="1" applyAlignment="1">
      <alignment horizontal="center"/>
    </xf>
    <xf numFmtId="0" fontId="0" fillId="0" borderId="17" xfId="0" applyFont="1" applyBorder="1" applyAlignment="1">
      <alignment horizontal="center"/>
    </xf>
    <xf numFmtId="0" fontId="0" fillId="0" borderId="3" xfId="0" applyFont="1" applyBorder="1" applyAlignment="1">
      <alignment horizontal="left" vertical="center" wrapText="1"/>
    </xf>
    <xf numFmtId="0" fontId="0" fillId="0" borderId="11" xfId="0" applyFont="1" applyBorder="1" applyAlignment="1">
      <alignment horizontal="left" vertical="center" wrapText="1"/>
    </xf>
    <xf numFmtId="0" fontId="0" fillId="0" borderId="18" xfId="0" applyFont="1" applyBorder="1" applyAlignment="1">
      <alignment horizontal="left" vertical="center" wrapText="1"/>
    </xf>
    <xf numFmtId="0" fontId="0" fillId="0" borderId="4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0" fillId="0" borderId="19" xfId="0" applyFont="1" applyBorder="1" applyAlignment="1">
      <alignment horizontal="center" vertical="center"/>
    </xf>
    <xf numFmtId="0" fontId="0" fillId="0" borderId="5" xfId="0" applyNumberFormat="1" applyFont="1" applyBorder="1" applyAlignment="1">
      <alignment horizontal="center" vertical="center" wrapText="1"/>
    </xf>
    <xf numFmtId="0" fontId="0" fillId="0" borderId="12" xfId="0" applyNumberFormat="1" applyFont="1" applyBorder="1" applyAlignment="1">
      <alignment horizontal="center" vertical="center" wrapText="1"/>
    </xf>
    <xf numFmtId="0" fontId="0" fillId="0" borderId="19" xfId="0" applyNumberFormat="1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13" xfId="0" applyFont="1" applyBorder="1" applyAlignment="1">
      <alignment horizontal="center" vertical="center" wrapText="1"/>
    </xf>
    <xf numFmtId="0" fontId="0" fillId="0" borderId="20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14" xfId="0" applyFont="1" applyBorder="1" applyAlignment="1">
      <alignment horizontal="center" vertical="center" wrapText="1"/>
    </xf>
    <xf numFmtId="0" fontId="0" fillId="0" borderId="2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0" fillId="0" borderId="17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0" fontId="0" fillId="0" borderId="16" xfId="0" applyFont="1" applyBorder="1" applyAlignment="1">
      <alignment horizontal="center" vertical="center"/>
    </xf>
    <xf numFmtId="0" fontId="0" fillId="0" borderId="22" xfId="0" applyFont="1" applyBorder="1" applyAlignment="1">
      <alignment horizontal="center" vertical="center"/>
    </xf>
    <xf numFmtId="0" fontId="0" fillId="0" borderId="23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/>
    </xf>
    <xf numFmtId="4" fontId="0" fillId="0" borderId="31" xfId="0" applyNumberFormat="1" applyBorder="1" applyAlignment="1">
      <alignment horizontal="center" vertical="center"/>
    </xf>
    <xf numFmtId="4" fontId="0" fillId="0" borderId="32" xfId="0" applyNumberFormat="1" applyBorder="1" applyAlignment="1">
      <alignment horizontal="center" vertical="center"/>
    </xf>
    <xf numFmtId="4" fontId="0" fillId="0" borderId="33" xfId="0" applyNumberFormat="1" applyBorder="1" applyAlignment="1">
      <alignment horizontal="center" vertical="center"/>
    </xf>
    <xf numFmtId="4" fontId="0" fillId="0" borderId="34" xfId="0" applyNumberFormat="1" applyBorder="1" applyAlignment="1">
      <alignment horizontal="center" vertical="center"/>
    </xf>
    <xf numFmtId="0" fontId="6" fillId="0" borderId="1" xfId="0" applyFont="1" applyFill="1" applyBorder="1" applyAlignment="1">
      <alignment horizontal="right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K25"/>
  <sheetViews>
    <sheetView tabSelected="1" workbookViewId="0">
      <selection activeCell="J6" sqref="J6:K6"/>
    </sheetView>
  </sheetViews>
  <sheetFormatPr defaultRowHeight="15" x14ac:dyDescent="0.25"/>
  <cols>
    <col min="2" max="2" width="5.7109375" customWidth="1"/>
    <col min="3" max="3" width="38.85546875" customWidth="1"/>
    <col min="5" max="5" width="13" customWidth="1"/>
    <col min="7" max="7" width="10.7109375" customWidth="1"/>
  </cols>
  <sheetData>
    <row r="4" spans="2:11" x14ac:dyDescent="0.25">
      <c r="B4" s="32" t="s">
        <v>27</v>
      </c>
      <c r="C4" s="32"/>
      <c r="D4" s="32"/>
      <c r="E4" s="33"/>
      <c r="F4" s="32"/>
      <c r="G4" s="32"/>
      <c r="H4" s="32"/>
      <c r="I4" s="32"/>
      <c r="J4" s="32"/>
      <c r="K4" s="32"/>
    </row>
    <row r="5" spans="2:11" ht="15.75" x14ac:dyDescent="0.25">
      <c r="B5" s="1"/>
      <c r="C5" s="1"/>
      <c r="D5" s="1"/>
      <c r="E5" s="24"/>
      <c r="F5" s="1"/>
      <c r="G5" s="1"/>
      <c r="H5" s="1"/>
      <c r="I5" s="1"/>
      <c r="J5" s="1"/>
      <c r="K5" s="1"/>
    </row>
    <row r="6" spans="2:11" ht="15.75" thickBot="1" x14ac:dyDescent="0.3">
      <c r="C6" s="2"/>
      <c r="D6" s="2"/>
      <c r="E6" s="25"/>
      <c r="F6" s="2"/>
      <c r="G6" s="2"/>
      <c r="H6" s="2"/>
      <c r="I6" s="2"/>
      <c r="J6" s="72" t="s">
        <v>0</v>
      </c>
      <c r="K6" s="72"/>
    </row>
    <row r="7" spans="2:11" ht="15.75" thickBot="1" x14ac:dyDescent="0.3">
      <c r="B7" s="40" t="s">
        <v>1</v>
      </c>
      <c r="C7" s="43" t="s">
        <v>2</v>
      </c>
      <c r="D7" s="46" t="s">
        <v>3</v>
      </c>
      <c r="E7" s="49" t="s">
        <v>4</v>
      </c>
      <c r="F7" s="52" t="s">
        <v>5</v>
      </c>
      <c r="G7" s="55" t="s">
        <v>6</v>
      </c>
      <c r="H7" s="58" t="s">
        <v>7</v>
      </c>
      <c r="I7" s="52" t="s">
        <v>8</v>
      </c>
      <c r="J7" s="61" t="s">
        <v>9</v>
      </c>
      <c r="K7" s="62"/>
    </row>
    <row r="8" spans="2:11" ht="15.75" thickBot="1" x14ac:dyDescent="0.3">
      <c r="B8" s="41"/>
      <c r="C8" s="44"/>
      <c r="D8" s="47"/>
      <c r="E8" s="50"/>
      <c r="F8" s="53"/>
      <c r="G8" s="56"/>
      <c r="H8" s="59"/>
      <c r="I8" s="53"/>
      <c r="J8" s="63"/>
      <c r="K8" s="64"/>
    </row>
    <row r="9" spans="2:11" ht="25.5" customHeight="1" thickBot="1" x14ac:dyDescent="0.3">
      <c r="B9" s="42"/>
      <c r="C9" s="45"/>
      <c r="D9" s="48"/>
      <c r="E9" s="51"/>
      <c r="F9" s="54"/>
      <c r="G9" s="57"/>
      <c r="H9" s="60"/>
      <c r="I9" s="54"/>
      <c r="J9" s="65"/>
      <c r="K9" s="66"/>
    </row>
    <row r="10" spans="2:11" ht="16.5" thickBot="1" x14ac:dyDescent="0.3">
      <c r="B10" s="3">
        <v>1</v>
      </c>
      <c r="C10" s="4">
        <v>2</v>
      </c>
      <c r="D10" s="3">
        <v>3</v>
      </c>
      <c r="E10" s="26">
        <v>4</v>
      </c>
      <c r="F10" s="3">
        <v>5</v>
      </c>
      <c r="G10" s="3">
        <v>6</v>
      </c>
      <c r="H10" s="3">
        <v>7</v>
      </c>
      <c r="I10" s="5">
        <v>8</v>
      </c>
      <c r="J10" s="67">
        <v>9</v>
      </c>
      <c r="K10" s="35"/>
    </row>
    <row r="11" spans="2:11" ht="90" x14ac:dyDescent="0.25">
      <c r="B11" s="6">
        <v>1</v>
      </c>
      <c r="C11" s="7" t="s">
        <v>10</v>
      </c>
      <c r="D11" s="8" t="s">
        <v>11</v>
      </c>
      <c r="E11" s="27">
        <v>22</v>
      </c>
      <c r="F11" s="10"/>
      <c r="G11" s="9">
        <f>E11*F11</f>
        <v>0</v>
      </c>
      <c r="H11" s="11"/>
      <c r="I11" s="12">
        <f>F11*(1+H11)</f>
        <v>0</v>
      </c>
      <c r="J11" s="68">
        <f t="shared" ref="J11:J24" si="0">G11*H11+G11</f>
        <v>0</v>
      </c>
      <c r="K11" s="69"/>
    </row>
    <row r="12" spans="2:11" ht="90" x14ac:dyDescent="0.25">
      <c r="B12" s="6"/>
      <c r="C12" s="7" t="s">
        <v>12</v>
      </c>
      <c r="D12" s="8" t="s">
        <v>11</v>
      </c>
      <c r="E12" s="28">
        <v>10</v>
      </c>
      <c r="F12" s="10"/>
      <c r="G12" s="14">
        <f>E12*F12</f>
        <v>0</v>
      </c>
      <c r="H12" s="11"/>
      <c r="I12" s="15">
        <f t="shared" ref="I12:I24" si="1">F12*(1+H12)</f>
        <v>0</v>
      </c>
      <c r="J12" s="70">
        <f t="shared" si="0"/>
        <v>0</v>
      </c>
      <c r="K12" s="71"/>
    </row>
    <row r="13" spans="2:11" x14ac:dyDescent="0.25">
      <c r="B13" s="6">
        <v>2</v>
      </c>
      <c r="C13" s="7" t="s">
        <v>13</v>
      </c>
      <c r="D13" s="8" t="s">
        <v>11</v>
      </c>
      <c r="E13" s="28">
        <v>10</v>
      </c>
      <c r="F13" s="10"/>
      <c r="G13" s="16">
        <f>E13*F13</f>
        <v>0</v>
      </c>
      <c r="H13" s="11"/>
      <c r="I13" s="15">
        <f t="shared" si="1"/>
        <v>0</v>
      </c>
      <c r="J13" s="38">
        <f t="shared" si="0"/>
        <v>0</v>
      </c>
      <c r="K13" s="38"/>
    </row>
    <row r="14" spans="2:11" x14ac:dyDescent="0.25">
      <c r="B14" s="6">
        <v>3</v>
      </c>
      <c r="C14" s="7" t="s">
        <v>14</v>
      </c>
      <c r="D14" s="8" t="s">
        <v>11</v>
      </c>
      <c r="E14" s="29">
        <v>20</v>
      </c>
      <c r="F14" s="10"/>
      <c r="G14" s="13">
        <f t="shared" ref="G14:G24" si="2">E14*F14</f>
        <v>0</v>
      </c>
      <c r="H14" s="11"/>
      <c r="I14" s="15">
        <f t="shared" si="1"/>
        <v>0</v>
      </c>
      <c r="J14" s="38">
        <f t="shared" si="0"/>
        <v>0</v>
      </c>
      <c r="K14" s="38"/>
    </row>
    <row r="15" spans="2:11" x14ac:dyDescent="0.25">
      <c r="B15" s="6">
        <v>4</v>
      </c>
      <c r="C15" s="7" t="s">
        <v>15</v>
      </c>
      <c r="D15" s="8" t="s">
        <v>16</v>
      </c>
      <c r="E15" s="28">
        <v>10</v>
      </c>
      <c r="F15" s="17"/>
      <c r="G15" s="13">
        <f t="shared" si="2"/>
        <v>0</v>
      </c>
      <c r="H15" s="11"/>
      <c r="I15" s="15">
        <f t="shared" si="1"/>
        <v>0</v>
      </c>
      <c r="J15" s="38">
        <f t="shared" si="0"/>
        <v>0</v>
      </c>
      <c r="K15" s="38"/>
    </row>
    <row r="16" spans="2:11" x14ac:dyDescent="0.25">
      <c r="B16" s="6">
        <v>5</v>
      </c>
      <c r="C16" s="7" t="s">
        <v>17</v>
      </c>
      <c r="D16" s="8" t="s">
        <v>11</v>
      </c>
      <c r="E16" s="28">
        <v>42</v>
      </c>
      <c r="F16" s="17"/>
      <c r="G16" s="13">
        <f t="shared" si="2"/>
        <v>0</v>
      </c>
      <c r="H16" s="11"/>
      <c r="I16" s="15">
        <f t="shared" si="1"/>
        <v>0</v>
      </c>
      <c r="J16" s="38">
        <f t="shared" si="0"/>
        <v>0</v>
      </c>
      <c r="K16" s="38"/>
    </row>
    <row r="17" spans="2:11" ht="45" x14ac:dyDescent="0.25">
      <c r="B17" s="6">
        <v>6</v>
      </c>
      <c r="C17" s="7" t="s">
        <v>18</v>
      </c>
      <c r="D17" s="8" t="s">
        <v>11</v>
      </c>
      <c r="E17" s="28">
        <v>20</v>
      </c>
      <c r="F17" s="17"/>
      <c r="G17" s="13">
        <f t="shared" si="2"/>
        <v>0</v>
      </c>
      <c r="H17" s="11"/>
      <c r="I17" s="15">
        <f t="shared" si="1"/>
        <v>0</v>
      </c>
      <c r="J17" s="38">
        <f t="shared" si="0"/>
        <v>0</v>
      </c>
      <c r="K17" s="38"/>
    </row>
    <row r="18" spans="2:11" ht="90" x14ac:dyDescent="0.25">
      <c r="B18" s="6">
        <v>7</v>
      </c>
      <c r="C18" s="18" t="s">
        <v>19</v>
      </c>
      <c r="D18" s="8" t="s">
        <v>11</v>
      </c>
      <c r="E18" s="28">
        <v>54</v>
      </c>
      <c r="F18" s="10"/>
      <c r="G18" s="13">
        <f t="shared" si="2"/>
        <v>0</v>
      </c>
      <c r="H18" s="11"/>
      <c r="I18" s="19">
        <f t="shared" si="1"/>
        <v>0</v>
      </c>
      <c r="J18" s="38">
        <f t="shared" si="0"/>
        <v>0</v>
      </c>
      <c r="K18" s="38"/>
    </row>
    <row r="19" spans="2:11" ht="90" x14ac:dyDescent="0.25">
      <c r="B19" s="6">
        <v>8</v>
      </c>
      <c r="C19" s="7" t="s">
        <v>20</v>
      </c>
      <c r="D19" s="8" t="s">
        <v>11</v>
      </c>
      <c r="E19" s="28">
        <v>68</v>
      </c>
      <c r="F19" s="10"/>
      <c r="G19" s="13">
        <f t="shared" si="2"/>
        <v>0</v>
      </c>
      <c r="H19" s="11"/>
      <c r="I19" s="15">
        <f t="shared" si="1"/>
        <v>0</v>
      </c>
      <c r="J19" s="38">
        <f t="shared" si="0"/>
        <v>0</v>
      </c>
      <c r="K19" s="38"/>
    </row>
    <row r="20" spans="2:11" ht="90" x14ac:dyDescent="0.25">
      <c r="B20" s="6">
        <v>9</v>
      </c>
      <c r="C20" s="7" t="s">
        <v>21</v>
      </c>
      <c r="D20" s="8" t="s">
        <v>11</v>
      </c>
      <c r="E20" s="28">
        <v>220</v>
      </c>
      <c r="F20" s="17"/>
      <c r="G20" s="13">
        <f t="shared" si="2"/>
        <v>0</v>
      </c>
      <c r="H20" s="11"/>
      <c r="I20" s="15">
        <f t="shared" si="1"/>
        <v>0</v>
      </c>
      <c r="J20" s="38">
        <f t="shared" si="0"/>
        <v>0</v>
      </c>
      <c r="K20" s="38"/>
    </row>
    <row r="21" spans="2:11" ht="105" x14ac:dyDescent="0.25">
      <c r="B21" s="20">
        <v>10</v>
      </c>
      <c r="C21" s="7" t="s">
        <v>22</v>
      </c>
      <c r="D21" s="8" t="s">
        <v>11</v>
      </c>
      <c r="E21" s="29">
        <v>7</v>
      </c>
      <c r="F21" s="17"/>
      <c r="G21" s="13">
        <f t="shared" si="2"/>
        <v>0</v>
      </c>
      <c r="H21" s="11"/>
      <c r="I21" s="19">
        <f t="shared" si="1"/>
        <v>0</v>
      </c>
      <c r="J21" s="38">
        <f t="shared" si="0"/>
        <v>0</v>
      </c>
      <c r="K21" s="38"/>
    </row>
    <row r="22" spans="2:11" ht="120.75" thickBot="1" x14ac:dyDescent="0.3">
      <c r="B22" s="6">
        <v>11</v>
      </c>
      <c r="C22" s="7" t="s">
        <v>23</v>
      </c>
      <c r="D22" s="8" t="s">
        <v>11</v>
      </c>
      <c r="E22" s="30">
        <v>10</v>
      </c>
      <c r="F22" s="10"/>
      <c r="G22" s="13">
        <f t="shared" si="2"/>
        <v>0</v>
      </c>
      <c r="H22" s="11"/>
      <c r="I22" s="19">
        <f t="shared" si="1"/>
        <v>0</v>
      </c>
      <c r="J22" s="38">
        <f t="shared" si="0"/>
        <v>0</v>
      </c>
      <c r="K22" s="38"/>
    </row>
    <row r="23" spans="2:11" ht="120" x14ac:dyDescent="0.25">
      <c r="B23" s="6">
        <v>12</v>
      </c>
      <c r="C23" s="7" t="s">
        <v>24</v>
      </c>
      <c r="D23" s="8" t="s">
        <v>11</v>
      </c>
      <c r="E23" s="27">
        <v>60</v>
      </c>
      <c r="F23" s="17"/>
      <c r="G23" s="13">
        <f t="shared" si="2"/>
        <v>0</v>
      </c>
      <c r="H23" s="11"/>
      <c r="I23" s="12">
        <f t="shared" si="1"/>
        <v>0</v>
      </c>
      <c r="J23" s="38">
        <f t="shared" si="0"/>
        <v>0</v>
      </c>
      <c r="K23" s="38"/>
    </row>
    <row r="24" spans="2:11" ht="120.75" thickBot="1" x14ac:dyDescent="0.3">
      <c r="B24" s="6">
        <v>13</v>
      </c>
      <c r="C24" s="21" t="s">
        <v>25</v>
      </c>
      <c r="D24" s="8" t="s">
        <v>11</v>
      </c>
      <c r="E24" s="29">
        <v>80</v>
      </c>
      <c r="F24" s="10"/>
      <c r="G24" s="22">
        <f t="shared" si="2"/>
        <v>0</v>
      </c>
      <c r="H24" s="11"/>
      <c r="I24" s="19">
        <f t="shared" si="1"/>
        <v>0</v>
      </c>
      <c r="J24" s="39">
        <f t="shared" si="0"/>
        <v>0</v>
      </c>
      <c r="K24" s="39"/>
    </row>
    <row r="25" spans="2:11" ht="16.5" thickBot="1" x14ac:dyDescent="0.3">
      <c r="B25" s="34" t="s">
        <v>26</v>
      </c>
      <c r="C25" s="35"/>
      <c r="E25" s="31"/>
      <c r="G25" s="23">
        <f>SUM(G11:G24)</f>
        <v>0</v>
      </c>
      <c r="J25" s="36">
        <f>SUM(J11:K24)</f>
        <v>0</v>
      </c>
      <c r="K25" s="37"/>
    </row>
  </sheetData>
  <mergeCells count="27">
    <mergeCell ref="J20:K20"/>
    <mergeCell ref="J10:K10"/>
    <mergeCell ref="J11:K11"/>
    <mergeCell ref="J12:K12"/>
    <mergeCell ref="J13:K13"/>
    <mergeCell ref="J14:K14"/>
    <mergeCell ref="J15:K15"/>
    <mergeCell ref="J16:K16"/>
    <mergeCell ref="J17:K17"/>
    <mergeCell ref="J18:K18"/>
    <mergeCell ref="J19:K19"/>
    <mergeCell ref="J6:K6"/>
    <mergeCell ref="B7:B9"/>
    <mergeCell ref="C7:C9"/>
    <mergeCell ref="D7:D9"/>
    <mergeCell ref="E7:E9"/>
    <mergeCell ref="F7:F9"/>
    <mergeCell ref="G7:G9"/>
    <mergeCell ref="H7:H9"/>
    <mergeCell ref="I7:I9"/>
    <mergeCell ref="J7:K9"/>
    <mergeCell ref="B25:C25"/>
    <mergeCell ref="J25:K25"/>
    <mergeCell ref="J21:K21"/>
    <mergeCell ref="J22:K22"/>
    <mergeCell ref="J23:K23"/>
    <mergeCell ref="J24:K2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2025-04-10T06:52:58Z</dcterms:modified>
</cp:coreProperties>
</file>