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H\Usmernenie k VO\Aktualizácia č. 6 k Usm. 82017\VO REAL JOSEPHINE\Timea\Technológia\"/>
    </mc:Choice>
  </mc:AlternateContent>
  <xr:revisionPtr revIDLastSave="0" documentId="13_ncr:1_{7EC49EE7-647C-4E8D-96B8-3840A1636C0C}" xr6:coauthVersionLast="47" xr6:coauthVersionMax="47" xr10:uidLastSave="{00000000-0000-0000-0000-000000000000}"/>
  <bookViews>
    <workbookView xWindow="2540" yWindow="0" windowWidth="10960" windowHeight="10200" tabRatio="813" xr2:uid="{00000000-000D-0000-FFFF-FFFF00000000}"/>
  </bookViews>
  <sheets>
    <sheet name="Cenová ponuka spolu" sheetId="21" r:id="rId1"/>
    <sheet name="Technologická časť SO 01 OMD" sheetId="37" r:id="rId2"/>
  </sheets>
  <definedNames>
    <definedName name="_xlnm.Print_Area" localSheetId="1">'Technologická časť SO 01 OMD'!$C$1:$D$12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8" i="37" l="1"/>
  <c r="N99" i="37"/>
  <c r="N93" i="37"/>
  <c r="N87" i="37"/>
  <c r="N80" i="37"/>
  <c r="N73" i="37"/>
  <c r="N70" i="37"/>
  <c r="N63" i="37"/>
  <c r="N57" i="37"/>
  <c r="N50" i="37"/>
  <c r="N44" i="37"/>
  <c r="N40" i="37"/>
  <c r="N36" i="37"/>
  <c r="N25" i="37"/>
  <c r="N14" i="37"/>
  <c r="C20" i="21"/>
  <c r="C21" i="21" s="1"/>
</calcChain>
</file>

<file path=xl/sharedStrings.xml><?xml version="1.0" encoding="utf-8"?>
<sst xmlns="http://schemas.openxmlformats.org/spreadsheetml/2006/main" count="426" uniqueCount="123">
  <si>
    <t>Objekt</t>
  </si>
  <si>
    <t>CELKOVÁ CENA bez DPH</t>
  </si>
  <si>
    <t>m</t>
  </si>
  <si>
    <t>Montáž</t>
  </si>
  <si>
    <t>Doprava</t>
  </si>
  <si>
    <t>Cenová ponuka</t>
  </si>
  <si>
    <t>Názov zákazky:</t>
  </si>
  <si>
    <t>Obstarávateľ:</t>
  </si>
  <si>
    <t>IDENTIFIKAČNÉ ÚDAJE potenciálneho dodávateľa:</t>
  </si>
  <si>
    <t>Obchodné meno:</t>
  </si>
  <si>
    <t xml:space="preserve">Sídlo: </t>
  </si>
  <si>
    <t>IČO:</t>
  </si>
  <si>
    <t>Telefón a e-mail:</t>
  </si>
  <si>
    <t>Potenciálny dodávateľ  je* / nie* je platcom DPH. (* Prečiarknite, čo sa vás netýka)</t>
  </si>
  <si>
    <t>Meno a priezvisko štatutárneho zástupcu:</t>
  </si>
  <si>
    <t>Podpis a pečiatka:</t>
  </si>
  <si>
    <t>Miesto a dátum podpisu:</t>
  </si>
  <si>
    <t>CELKOVÁ CENA s DPH DPH</t>
  </si>
  <si>
    <t>CENA bez DPH</t>
  </si>
  <si>
    <t xml:space="preserve"> Technická špecifikácia</t>
  </si>
  <si>
    <t>Názov: TIMEA, s.r.o.</t>
  </si>
  <si>
    <t>Sídlo: 023 52 Olešná 701</t>
  </si>
  <si>
    <t>IČO:  36396117</t>
  </si>
  <si>
    <t>Technologická časť SO 01 OMD a SO 02 Kravín</t>
  </si>
  <si>
    <t>Technologická časť SO 01 OMD</t>
  </si>
  <si>
    <t>Cenová ponuka: Technologická časť SO 01 OMD</t>
  </si>
  <si>
    <t xml:space="preserve">Názov tovaru </t>
  </si>
  <si>
    <t>Technická špecifikácia- technické parametre</t>
  </si>
  <si>
    <t>Číselný údaj/hodnota/charakteristika parametra. Požadovaná hodnota parametra</t>
  </si>
  <si>
    <t>Napájací žľab jednomiestny</t>
  </si>
  <si>
    <t>ohrev prívodu vody do napájačky</t>
  </si>
  <si>
    <t>áno</t>
  </si>
  <si>
    <t xml:space="preserve"> - </t>
  </si>
  <si>
    <t>áno/nie</t>
  </si>
  <si>
    <t xml:space="preserve"> ohrev vody v telese žľabu</t>
  </si>
  <si>
    <t>-</t>
  </si>
  <si>
    <t>samoregulácia ohrevu</t>
  </si>
  <si>
    <t xml:space="preserve"> -</t>
  </si>
  <si>
    <t>hodnota</t>
  </si>
  <si>
    <t>maxmalny tlak vody 4 bar</t>
  </si>
  <si>
    <t>bar</t>
  </si>
  <si>
    <t>pripojenie na vodu DN 15</t>
  </si>
  <si>
    <t>napätie 230V/ 50 Hz</t>
  </si>
  <si>
    <t>V/Hz</t>
  </si>
  <si>
    <t>max. príkon 100W</t>
  </si>
  <si>
    <t>W</t>
  </si>
  <si>
    <t>rám žľabu -  oceľový -  povrch žiar.zinok</t>
  </si>
  <si>
    <t>teleso žľabu - nerez</t>
  </si>
  <si>
    <t>vonkajší rozmer stojanu napájačky (maximálne) v mm 375x375x1060</t>
  </si>
  <si>
    <t>375x375x1060</t>
  </si>
  <si>
    <t>mm</t>
  </si>
  <si>
    <t>maximalny rozmer žľabu v mm 320x320x160</t>
  </si>
  <si>
    <t>320x320x160</t>
  </si>
  <si>
    <t>Napájací žľab 2m</t>
  </si>
  <si>
    <t>max. príkon 330W</t>
  </si>
  <si>
    <t>vonkajší rozmer stojanu napájačky (maximálne) v mm 1850x400x850</t>
  </si>
  <si>
    <t>1850x400x850</t>
  </si>
  <si>
    <t>maximalny rozmer žľabu v mm 1750x330x200</t>
  </si>
  <si>
    <t>1750x330x200</t>
  </si>
  <si>
    <t>Zábrana žľabová - kohútiková</t>
  </si>
  <si>
    <t>osadenie na stlpikoch priemer min 76/5 mm s nerezovým návlekom</t>
  </si>
  <si>
    <t>76/5</t>
  </si>
  <si>
    <t>výškovo nastaviteľná</t>
  </si>
  <si>
    <t>predsadená na stĺpiku</t>
  </si>
  <si>
    <t>prevedenie - žiar.zinok</t>
  </si>
  <si>
    <t>Zábrana pevná</t>
  </si>
  <si>
    <t>osadenie na stlpikoch priemer min 76/5/1800 mm s nerezovým návlekom</t>
  </si>
  <si>
    <t>76/5/1800</t>
  </si>
  <si>
    <t>rozoberateľná</t>
  </si>
  <si>
    <t>Bránka otočná</t>
  </si>
  <si>
    <t>osadenie na stlpikoch priemer min 102/5/2500 mm s nerezovým návlekom</t>
  </si>
  <si>
    <t>102/5/2500</t>
  </si>
  <si>
    <r>
      <t xml:space="preserve">rám bránok - rura min </t>
    </r>
    <r>
      <rPr>
        <sz val="11"/>
        <color theme="1"/>
        <rFont val="Calibri"/>
        <family val="2"/>
        <charset val="238"/>
      </rPr>
      <t>ø 60mm</t>
    </r>
  </si>
  <si>
    <r>
      <t xml:space="preserve">výpne bránok - rúra min </t>
    </r>
    <r>
      <rPr>
        <sz val="11"/>
        <color theme="1"/>
        <rFont val="Calibri"/>
        <family val="2"/>
        <charset val="238"/>
      </rPr>
      <t>ø 42mm</t>
    </r>
  </si>
  <si>
    <t>fixácia bránky kolíkom</t>
  </si>
  <si>
    <t>Bránka jednokrídlová vonkajšia</t>
  </si>
  <si>
    <t>osadenie na stlpikoch priemer min 102/5/3000 mm s nerezovým návlekom</t>
  </si>
  <si>
    <t>102/5/3000</t>
  </si>
  <si>
    <t>vyvesenie bránok - (ocel.lanko,reťiazka)</t>
  </si>
  <si>
    <t>Bránka v preháňacej uličke</t>
  </si>
  <si>
    <t>osadenie na stlpikoch priemer min 76/5/2000 mm s nerezovým návlekom</t>
  </si>
  <si>
    <t>76/5/2000</t>
  </si>
  <si>
    <t>Bránka jednokrídlová s KARI sieťou</t>
  </si>
  <si>
    <t>osadenie na stlpikoch priemer min 102/5/200 mm s nerezovým návlekom</t>
  </si>
  <si>
    <t>102/5/2000</t>
  </si>
  <si>
    <t>jednostranne prizváraná Kari sieť s okom 100 x 100 mm</t>
  </si>
  <si>
    <t>Žľabová zábrana uzatváracia</t>
  </si>
  <si>
    <t>prevedenie žiar.zinok</t>
  </si>
  <si>
    <t>ovládanie po sekciách</t>
  </si>
  <si>
    <t>individuálna fixácia ľubovol.miesta aj po uvolnení ovládania sekcie</t>
  </si>
  <si>
    <t>Bránka jednokrídlová výsuvná</t>
  </si>
  <si>
    <t>Bránka dvojkrídlová výsuvná</t>
  </si>
  <si>
    <t>Bočná rolovacia plachta elektrická</t>
  </si>
  <si>
    <t>prvky s pozinkovanej ocele</t>
  </si>
  <si>
    <t>krajový ukončovací kryt plachtový</t>
  </si>
  <si>
    <t>vodiace profily s gumou proti oderu</t>
  </si>
  <si>
    <t>pohon min 120Nm</t>
  </si>
  <si>
    <t>Nm</t>
  </si>
  <si>
    <t>rozvadzac pre centrálne ovládanie</t>
  </si>
  <si>
    <t>výdreva horná - hranol hoblovaný , impregnovaný</t>
  </si>
  <si>
    <t>Rolovacie vráta elektrické so zastrešením</t>
  </si>
  <si>
    <t>trubkový motor min 17 ot/min</t>
  </si>
  <si>
    <t>ot/min</t>
  </si>
  <si>
    <t>diaľkový ovládač</t>
  </si>
  <si>
    <t>2 x nástenné tlačítko</t>
  </si>
  <si>
    <t>nudzové otváranie mechanické</t>
  </si>
  <si>
    <t>vodiace profily s kefami</t>
  </si>
  <si>
    <t>zastrešenie z pozinkovaného plechu</t>
  </si>
  <si>
    <t>Hrebeňová vetracia štrbina bez klapky</t>
  </si>
  <si>
    <t>oblúk štrbiny samonosný</t>
  </si>
  <si>
    <t>vrchný polykarbonát hrúbka min 10mm</t>
  </si>
  <si>
    <t>bočný deflektor s laminátu</t>
  </si>
  <si>
    <t>velkosť otvoru max.2 m</t>
  </si>
  <si>
    <t>Uvedenie do prevádzky</t>
  </si>
  <si>
    <t>Suma bez DPH</t>
  </si>
  <si>
    <t>Suma bez DPH SPOLU</t>
  </si>
  <si>
    <t>Parametre navrhovanej technológie - navrhovateľ vyplní konkrétnu hodnotu parametra ním navrhovanej technológie</t>
  </si>
  <si>
    <t>Merná jednotka</t>
  </si>
  <si>
    <t xml:space="preserve"> MJ</t>
  </si>
  <si>
    <t>Počet MJ</t>
  </si>
  <si>
    <t>Cena/MJ</t>
  </si>
  <si>
    <t xml:space="preserve">Obchodné meno: 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</si>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</sst>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Kč&quot;_-;\-* #,##0.00\ &quot;Kč&quot;_-;_-* &quot;-&quot;??\ &quot;Kč&quot;_-;_-@_-"/>
    <numFmt numFmtId="165" formatCode="#,##0.00\ &quot;Kč&quot;"/>
    <numFmt numFmtId="166" formatCode="#,##0.00\ [$€-1]"/>
    <numFmt numFmtId="167" formatCode="#,##0.0"/>
  </numFmts>
  <fonts count="44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6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1" applyNumberFormat="0" applyFill="0" applyAlignment="0" applyProtection="0"/>
    <xf numFmtId="0" fontId="6" fillId="8" borderId="0" applyNumberFormat="0" applyBorder="0" applyAlignment="0" applyProtection="0"/>
    <xf numFmtId="0" fontId="7" fillId="13" borderId="2" applyNumberFormat="0" applyAlignment="0" applyProtection="0"/>
    <xf numFmtId="164" fontId="1" fillId="0" borderId="0" applyFon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1" fillId="4" borderId="6" applyNumberFormat="0" applyFont="0" applyAlignment="0" applyProtection="0"/>
    <xf numFmtId="0" fontId="9" fillId="0" borderId="7" applyNumberFormat="0" applyFill="0" applyAlignment="0" applyProtection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9" borderId="8" applyNumberFormat="0" applyAlignment="0" applyProtection="0"/>
    <xf numFmtId="0" fontId="18" fillId="14" borderId="8" applyNumberFormat="0" applyAlignment="0" applyProtection="0"/>
    <xf numFmtId="0" fontId="11" fillId="14" borderId="9" applyNumberFormat="0" applyAlignment="0" applyProtection="0"/>
    <xf numFmtId="0" fontId="12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33" fillId="0" borderId="0"/>
  </cellStyleXfs>
  <cellXfs count="214">
    <xf numFmtId="0" fontId="0" fillId="0" borderId="0" xfId="0"/>
    <xf numFmtId="0" fontId="19" fillId="0" borderId="0" xfId="0" applyFont="1"/>
    <xf numFmtId="0" fontId="21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center" wrapText="1"/>
    </xf>
    <xf numFmtId="4" fontId="19" fillId="0" borderId="0" xfId="0" applyNumberFormat="1" applyFont="1" applyAlignment="1">
      <alignment horizontal="left"/>
    </xf>
    <xf numFmtId="165" fontId="21" fillId="0" borderId="0" xfId="0" applyNumberFormat="1" applyFont="1"/>
    <xf numFmtId="0" fontId="22" fillId="0" borderId="0" xfId="29" applyFont="1" applyAlignment="1">
      <alignment horizontal="left" readingOrder="1"/>
    </xf>
    <xf numFmtId="0" fontId="23" fillId="0" borderId="0" xfId="0" applyFont="1" applyAlignment="1">
      <alignment horizontal="left"/>
    </xf>
    <xf numFmtId="0" fontId="24" fillId="0" borderId="0" xfId="0" applyFont="1"/>
    <xf numFmtId="0" fontId="20" fillId="0" borderId="13" xfId="0" applyFont="1" applyBorder="1"/>
    <xf numFmtId="0" fontId="25" fillId="0" borderId="14" xfId="0" applyFont="1" applyBorder="1" applyAlignment="1">
      <alignment vertical="center" wrapText="1"/>
    </xf>
    <xf numFmtId="0" fontId="25" fillId="0" borderId="32" xfId="0" applyFont="1" applyBorder="1" applyAlignment="1">
      <alignment vertical="center" wrapText="1"/>
    </xf>
    <xf numFmtId="0" fontId="25" fillId="0" borderId="33" xfId="0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0" fontId="26" fillId="0" borderId="17" xfId="0" applyFont="1" applyBorder="1"/>
    <xf numFmtId="166" fontId="20" fillId="0" borderId="16" xfId="0" applyNumberFormat="1" applyFont="1" applyBorder="1" applyAlignment="1">
      <alignment horizontal="right" vertical="center" wrapText="1"/>
    </xf>
    <xf numFmtId="0" fontId="0" fillId="0" borderId="14" xfId="0" applyBorder="1" applyAlignment="1">
      <alignment wrapText="1"/>
    </xf>
    <xf numFmtId="0" fontId="28" fillId="0" borderId="0" xfId="0" applyFont="1" applyAlignment="1">
      <alignment horizontal="left"/>
    </xf>
    <xf numFmtId="0" fontId="0" fillId="0" borderId="35" xfId="0" applyBorder="1"/>
    <xf numFmtId="0" fontId="0" fillId="0" borderId="35" xfId="0" applyBorder="1" applyAlignment="1">
      <alignment horizontal="center"/>
    </xf>
    <xf numFmtId="0" fontId="0" fillId="0" borderId="36" xfId="0" applyBorder="1"/>
    <xf numFmtId="0" fontId="0" fillId="20" borderId="36" xfId="0" applyFill="1" applyBorder="1" applyAlignment="1">
      <alignment horizontal="center" vertical="center"/>
    </xf>
    <xf numFmtId="0" fontId="0" fillId="20" borderId="3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34" fillId="0" borderId="41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5" xfId="0" applyBorder="1"/>
    <xf numFmtId="0" fontId="0" fillId="20" borderId="51" xfId="0" applyFill="1" applyBorder="1" applyAlignment="1">
      <alignment horizontal="center" vertical="center"/>
    </xf>
    <xf numFmtId="0" fontId="0" fillId="20" borderId="28" xfId="0" applyFill="1" applyBorder="1" applyAlignment="1">
      <alignment horizontal="center" vertical="center"/>
    </xf>
    <xf numFmtId="0" fontId="0" fillId="20" borderId="46" xfId="0" applyFill="1" applyBorder="1" applyAlignment="1">
      <alignment horizontal="center" vertical="center"/>
    </xf>
    <xf numFmtId="0" fontId="0" fillId="20" borderId="48" xfId="0" applyFill="1" applyBorder="1" applyAlignment="1">
      <alignment horizontal="center" vertical="center"/>
    </xf>
    <xf numFmtId="0" fontId="0" fillId="0" borderId="24" xfId="0" applyBorder="1"/>
    <xf numFmtId="166" fontId="32" fillId="19" borderId="18" xfId="0" applyNumberFormat="1" applyFont="1" applyFill="1" applyBorder="1"/>
    <xf numFmtId="0" fontId="37" fillId="0" borderId="24" xfId="0" applyFont="1" applyBorder="1" applyAlignment="1">
      <alignment horizontal="center" vertical="center" wrapText="1"/>
    </xf>
    <xf numFmtId="0" fontId="42" fillId="18" borderId="15" xfId="0" applyFont="1" applyFill="1" applyBorder="1" applyAlignment="1">
      <alignment horizontal="center" wrapText="1"/>
    </xf>
    <xf numFmtId="0" fontId="25" fillId="0" borderId="31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0" fillId="0" borderId="41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46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51" xfId="0" applyBorder="1"/>
    <xf numFmtId="0" fontId="0" fillId="0" borderId="63" xfId="0" applyBorder="1" applyAlignment="1">
      <alignment horizontal="left" vertical="center" wrapText="1"/>
    </xf>
    <xf numFmtId="0" fontId="0" fillId="0" borderId="64" xfId="0" applyBorder="1" applyAlignment="1">
      <alignment horizontal="left" vertical="center" wrapText="1"/>
    </xf>
    <xf numFmtId="0" fontId="0" fillId="0" borderId="61" xfId="0" applyBorder="1" applyAlignment="1">
      <alignment horizontal="center"/>
    </xf>
    <xf numFmtId="0" fontId="0" fillId="0" borderId="63" xfId="0" applyBorder="1"/>
    <xf numFmtId="0" fontId="25" fillId="0" borderId="20" xfId="0" applyFont="1" applyBorder="1" applyAlignment="1">
      <alignment horizontal="left" vertical="center" wrapText="1"/>
    </xf>
    <xf numFmtId="0" fontId="25" fillId="0" borderId="12" xfId="0" applyFont="1" applyBorder="1" applyAlignment="1">
      <alignment horizontal="center" vertical="center" wrapText="1"/>
    </xf>
    <xf numFmtId="0" fontId="43" fillId="22" borderId="24" xfId="0" applyFont="1" applyFill="1" applyBorder="1" applyAlignment="1">
      <alignment horizontal="center" vertical="center" wrapText="1"/>
    </xf>
    <xf numFmtId="0" fontId="0" fillId="0" borderId="55" xfId="0" applyBorder="1"/>
    <xf numFmtId="0" fontId="43" fillId="22" borderId="57" xfId="0" applyFont="1" applyFill="1" applyBorder="1" applyAlignment="1">
      <alignment horizontal="center" vertical="center" wrapText="1"/>
    </xf>
    <xf numFmtId="0" fontId="25" fillId="0" borderId="30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1" fillId="0" borderId="10" xfId="0" applyFont="1" applyBorder="1" applyAlignment="1">
      <alignment vertical="center" wrapText="1"/>
    </xf>
    <xf numFmtId="0" fontId="31" fillId="0" borderId="11" xfId="0" applyFont="1" applyBorder="1" applyAlignment="1">
      <alignment vertical="center" wrapText="1"/>
    </xf>
    <xf numFmtId="0" fontId="0" fillId="0" borderId="12" xfId="0" applyBorder="1" applyAlignment="1">
      <alignment wrapText="1"/>
    </xf>
    <xf numFmtId="0" fontId="29" fillId="0" borderId="10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32" fillId="19" borderId="23" xfId="0" applyFont="1" applyFill="1" applyBorder="1" applyAlignment="1">
      <alignment horizontal="left"/>
    </xf>
    <xf numFmtId="0" fontId="32" fillId="19" borderId="24" xfId="0" applyFont="1" applyFill="1" applyBorder="1" applyAlignment="1">
      <alignment horizontal="left"/>
    </xf>
    <xf numFmtId="0" fontId="39" fillId="0" borderId="0" xfId="0" applyFont="1" applyAlignment="1">
      <alignment horizontal="center" wrapText="1"/>
    </xf>
    <xf numFmtId="0" fontId="40" fillId="0" borderId="0" xfId="0" applyFont="1" applyAlignment="1">
      <alignment horizontal="center" wrapText="1"/>
    </xf>
    <xf numFmtId="0" fontId="30" fillId="0" borderId="10" xfId="0" applyFont="1" applyBorder="1" applyAlignment="1">
      <alignment vertical="center" wrapText="1"/>
    </xf>
    <xf numFmtId="0" fontId="30" fillId="0" borderId="34" xfId="0" applyFont="1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41" fillId="18" borderId="27" xfId="0" applyFont="1" applyFill="1" applyBorder="1" applyAlignment="1">
      <alignment horizontal="left" wrapText="1"/>
    </xf>
    <xf numFmtId="0" fontId="41" fillId="18" borderId="28" xfId="0" applyFont="1" applyFill="1" applyBorder="1" applyAlignment="1">
      <alignment horizontal="left"/>
    </xf>
    <xf numFmtId="0" fontId="27" fillId="0" borderId="17" xfId="0" applyFont="1" applyBorder="1"/>
    <xf numFmtId="0" fontId="20" fillId="0" borderId="13" xfId="0" applyFont="1" applyBorder="1"/>
    <xf numFmtId="0" fontId="29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5" fillId="0" borderId="10" xfId="0" applyFont="1" applyBorder="1" applyAlignment="1">
      <alignment horizontal="center" vertical="center" wrapText="1"/>
    </xf>
    <xf numFmtId="0" fontId="25" fillId="0" borderId="25" xfId="0" applyFont="1" applyBorder="1" applyAlignment="1">
      <alignment vertical="center" wrapText="1"/>
    </xf>
    <xf numFmtId="0" fontId="25" fillId="0" borderId="29" xfId="0" applyFont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0" fontId="0" fillId="20" borderId="49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20" borderId="57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0" borderId="42" xfId="0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20" borderId="41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67" fontId="0" fillId="20" borderId="41" xfId="0" applyNumberFormat="1" applyFill="1" applyBorder="1" applyAlignment="1">
      <alignment horizontal="center" vertical="center"/>
    </xf>
    <xf numFmtId="167" fontId="0" fillId="0" borderId="35" xfId="0" applyNumberFormat="1" applyBorder="1" applyAlignment="1">
      <alignment horizontal="center" vertical="center"/>
    </xf>
    <xf numFmtId="167" fontId="0" fillId="0" borderId="45" xfId="0" applyNumberFormat="1" applyBorder="1" applyAlignment="1">
      <alignment horizontal="center" vertical="center"/>
    </xf>
    <xf numFmtId="4" fontId="0" fillId="20" borderId="51" xfId="0" applyNumberFormat="1" applyFill="1" applyBorder="1" applyAlignment="1">
      <alignment horizontal="center" vertical="center"/>
    </xf>
    <xf numFmtId="4" fontId="0" fillId="0" borderId="36" xfId="0" applyNumberFormat="1" applyBorder="1" applyAlignment="1">
      <alignment horizontal="center" vertical="center"/>
    </xf>
    <xf numFmtId="4" fontId="0" fillId="0" borderId="46" xfId="0" applyNumberFormat="1" applyBorder="1" applyAlignment="1">
      <alignment horizontal="center" vertical="center"/>
    </xf>
    <xf numFmtId="1" fontId="0" fillId="20" borderId="41" xfId="0" applyNumberFormat="1" applyFill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0" fontId="25" fillId="0" borderId="19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0" fillId="0" borderId="61" xfId="0" applyBorder="1" applyAlignment="1">
      <alignment horizontal="center" vertical="center"/>
    </xf>
    <xf numFmtId="1" fontId="0" fillId="0" borderId="61" xfId="0" applyNumberFormat="1" applyBorder="1" applyAlignment="1">
      <alignment horizontal="center" vertical="center"/>
    </xf>
    <xf numFmtId="4" fontId="0" fillId="0" borderId="63" xfId="0" applyNumberForma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20" borderId="65" xfId="0" applyFill="1" applyBorder="1" applyAlignment="1">
      <alignment horizontal="center" vertical="center"/>
    </xf>
    <xf numFmtId="0" fontId="0" fillId="20" borderId="66" xfId="0" applyFill="1" applyBorder="1" applyAlignment="1">
      <alignment horizontal="center" vertical="center"/>
    </xf>
    <xf numFmtId="0" fontId="0" fillId="20" borderId="17" xfId="0" applyFill="1" applyBorder="1" applyAlignment="1">
      <alignment horizontal="center" vertical="center"/>
    </xf>
    <xf numFmtId="0" fontId="0" fillId="20" borderId="38" xfId="0" applyFill="1" applyBorder="1" applyAlignment="1">
      <alignment horizontal="center" vertical="center"/>
    </xf>
    <xf numFmtId="0" fontId="0" fillId="20" borderId="46" xfId="0" applyFill="1" applyBorder="1" applyAlignment="1">
      <alignment horizontal="center" vertical="center"/>
    </xf>
    <xf numFmtId="0" fontId="0" fillId="20" borderId="48" xfId="0" applyFill="1" applyBorder="1" applyAlignment="1">
      <alignment horizontal="center" vertical="center"/>
    </xf>
    <xf numFmtId="0" fontId="0" fillId="20" borderId="36" xfId="0" applyFill="1" applyBorder="1" applyAlignment="1">
      <alignment horizontal="center" vertical="center"/>
    </xf>
    <xf numFmtId="0" fontId="0" fillId="20" borderId="51" xfId="0" applyFill="1" applyBorder="1" applyAlignment="1">
      <alignment horizontal="center" vertical="center"/>
    </xf>
    <xf numFmtId="0" fontId="0" fillId="20" borderId="28" xfId="0" applyFill="1" applyBorder="1" applyAlignment="1">
      <alignment horizontal="center" vertical="center"/>
    </xf>
    <xf numFmtId="4" fontId="28" fillId="20" borderId="10" xfId="0" applyNumberFormat="1" applyFont="1" applyFill="1" applyBorder="1" applyAlignment="1">
      <alignment horizontal="center" wrapText="1"/>
    </xf>
    <xf numFmtId="0" fontId="38" fillId="0" borderId="12" xfId="0" applyFont="1" applyBorder="1" applyAlignment="1">
      <alignment horizontal="center" wrapText="1"/>
    </xf>
    <xf numFmtId="4" fontId="0" fillId="20" borderId="19" xfId="0" applyNumberFormat="1" applyFill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vertical="center" wrapText="1"/>
    </xf>
    <xf numFmtId="4" fontId="0" fillId="0" borderId="30" xfId="0" applyNumberFormat="1" applyBorder="1" applyAlignment="1">
      <alignment horizontal="center" vertical="center" wrapText="1"/>
    </xf>
    <xf numFmtId="4" fontId="0" fillId="0" borderId="31" xfId="0" applyNumberFormat="1" applyBorder="1" applyAlignment="1">
      <alignment horizontal="center" vertical="center" wrapText="1"/>
    </xf>
    <xf numFmtId="4" fontId="0" fillId="0" borderId="21" xfId="0" applyNumberFormat="1" applyBorder="1" applyAlignment="1">
      <alignment horizontal="center" vertical="center" wrapText="1"/>
    </xf>
    <xf numFmtId="4" fontId="0" fillId="0" borderId="22" xfId="0" applyNumberFormat="1" applyBorder="1" applyAlignment="1">
      <alignment horizontal="center" vertical="center" wrapText="1"/>
    </xf>
    <xf numFmtId="0" fontId="0" fillId="20" borderId="46" xfId="0" applyFill="1" applyBorder="1" applyAlignment="1">
      <alignment horizontal="center" vertical="center" wrapText="1"/>
    </xf>
    <xf numFmtId="0" fontId="0" fillId="20" borderId="48" xfId="0" applyFill="1" applyBorder="1" applyAlignment="1">
      <alignment horizontal="center" vertical="center" wrapText="1"/>
    </xf>
    <xf numFmtId="0" fontId="0" fillId="20" borderId="45" xfId="0" applyFill="1" applyBorder="1" applyAlignment="1">
      <alignment horizontal="center" vertical="center"/>
    </xf>
    <xf numFmtId="4" fontId="0" fillId="20" borderId="40" xfId="0" applyNumberFormat="1" applyFill="1" applyBorder="1" applyAlignment="1">
      <alignment horizontal="center"/>
    </xf>
    <xf numFmtId="4" fontId="0" fillId="20" borderId="15" xfId="0" applyNumberFormat="1" applyFill="1" applyBorder="1" applyAlignment="1">
      <alignment horizontal="center"/>
    </xf>
    <xf numFmtId="4" fontId="0" fillId="20" borderId="44" xfId="0" applyNumberFormat="1" applyFill="1" applyBorder="1" applyAlignment="1">
      <alignment horizontal="center"/>
    </xf>
    <xf numFmtId="4" fontId="0" fillId="20" borderId="56" xfId="0" applyNumberFormat="1" applyFill="1" applyBorder="1" applyAlignment="1">
      <alignment horizontal="center"/>
    </xf>
    <xf numFmtId="0" fontId="37" fillId="0" borderId="40" xfId="0" applyFont="1" applyBorder="1" applyAlignment="1">
      <alignment horizontal="center" wrapText="1"/>
    </xf>
    <xf numFmtId="0" fontId="37" fillId="0" borderId="41" xfId="0" applyFont="1" applyBorder="1" applyAlignment="1">
      <alignment horizontal="center" wrapText="1"/>
    </xf>
    <xf numFmtId="0" fontId="37" fillId="0" borderId="44" xfId="0" applyFont="1" applyBorder="1" applyAlignment="1">
      <alignment horizontal="center" wrapText="1"/>
    </xf>
    <xf numFmtId="0" fontId="37" fillId="0" borderId="45" xfId="0" applyFont="1" applyBorder="1" applyAlignment="1">
      <alignment horizontal="center" wrapText="1"/>
    </xf>
    <xf numFmtId="0" fontId="0" fillId="0" borderId="41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37" fillId="0" borderId="23" xfId="0" applyFont="1" applyBorder="1" applyAlignment="1">
      <alignment horizontal="center"/>
    </xf>
    <xf numFmtId="0" fontId="37" fillId="0" borderId="24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20" borderId="58" xfId="0" applyFill="1" applyBorder="1" applyAlignment="1">
      <alignment horizontal="center" vertical="center"/>
    </xf>
    <xf numFmtId="4" fontId="0" fillId="20" borderId="23" xfId="0" applyNumberFormat="1" applyFill="1" applyBorder="1"/>
    <xf numFmtId="4" fontId="0" fillId="20" borderId="18" xfId="0" applyNumberFormat="1" applyFill="1" applyBorder="1"/>
    <xf numFmtId="0" fontId="37" fillId="0" borderId="67" xfId="0" applyFont="1" applyBorder="1" applyAlignment="1">
      <alignment horizontal="center"/>
    </xf>
    <xf numFmtId="0" fontId="37" fillId="0" borderId="55" xfId="0" applyFont="1" applyBorder="1" applyAlignment="1">
      <alignment horizontal="center"/>
    </xf>
    <xf numFmtId="0" fontId="0" fillId="0" borderId="55" xfId="0" applyBorder="1"/>
    <xf numFmtId="0" fontId="0" fillId="0" borderId="55" xfId="0" applyBorder="1" applyAlignment="1">
      <alignment horizontal="center" vertical="center"/>
    </xf>
    <xf numFmtId="0" fontId="0" fillId="20" borderId="52" xfId="0" applyFill="1" applyBorder="1" applyAlignment="1">
      <alignment horizontal="center" vertical="center"/>
    </xf>
    <xf numFmtId="4" fontId="0" fillId="20" borderId="67" xfId="0" applyNumberFormat="1" applyFill="1" applyBorder="1"/>
    <xf numFmtId="4" fontId="0" fillId="20" borderId="68" xfId="0" applyNumberFormat="1" applyFill="1" applyBorder="1"/>
    <xf numFmtId="4" fontId="0" fillId="20" borderId="19" xfId="0" applyNumberFormat="1" applyFill="1" applyBorder="1" applyAlignment="1">
      <alignment horizontal="center" vertical="center"/>
    </xf>
    <xf numFmtId="4" fontId="0" fillId="20" borderId="20" xfId="0" applyNumberFormat="1" applyFill="1" applyBorder="1" applyAlignment="1">
      <alignment horizontal="center" vertical="center"/>
    </xf>
    <xf numFmtId="4" fontId="0" fillId="20" borderId="30" xfId="0" applyNumberFormat="1" applyFill="1" applyBorder="1" applyAlignment="1">
      <alignment horizontal="center" vertical="center"/>
    </xf>
    <xf numFmtId="4" fontId="0" fillId="20" borderId="31" xfId="0" applyNumberFormat="1" applyFill="1" applyBorder="1" applyAlignment="1">
      <alignment horizontal="center" vertical="center"/>
    </xf>
    <xf numFmtId="4" fontId="0" fillId="20" borderId="21" xfId="0" applyNumberFormat="1" applyFill="1" applyBorder="1" applyAlignment="1">
      <alignment horizontal="center" vertical="center"/>
    </xf>
    <xf numFmtId="4" fontId="0" fillId="20" borderId="22" xfId="0" applyNumberForma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35" fillId="21" borderId="10" xfId="0" applyFont="1" applyFill="1" applyBorder="1" applyAlignment="1">
      <alignment wrapText="1"/>
    </xf>
    <xf numFmtId="0" fontId="36" fillId="21" borderId="11" xfId="0" applyFont="1" applyFill="1" applyBorder="1" applyAlignment="1">
      <alignment wrapText="1"/>
    </xf>
    <xf numFmtId="0" fontId="0" fillId="21" borderId="11" xfId="0" applyFill="1" applyBorder="1" applyAlignment="1">
      <alignment wrapText="1"/>
    </xf>
    <xf numFmtId="0" fontId="37" fillId="0" borderId="19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52" xfId="0" applyFont="1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61" xfId="0" applyBorder="1" applyAlignment="1">
      <alignment horizontal="center"/>
    </xf>
    <xf numFmtId="0" fontId="37" fillId="0" borderId="23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62" xfId="0" applyFont="1" applyBorder="1" applyAlignment="1">
      <alignment horizontal="center" vertical="center" wrapText="1"/>
    </xf>
    <xf numFmtId="0" fontId="37" fillId="0" borderId="61" xfId="0" applyFont="1" applyBorder="1" applyAlignment="1">
      <alignment horizontal="center" vertical="center" wrapText="1"/>
    </xf>
    <xf numFmtId="0" fontId="0" fillId="20" borderId="27" xfId="0" applyFill="1" applyBorder="1" applyAlignment="1">
      <alignment horizontal="center" vertical="center"/>
    </xf>
    <xf numFmtId="0" fontId="37" fillId="0" borderId="24" xfId="0" applyFont="1" applyBorder="1" applyAlignment="1">
      <alignment horizontal="center" wrapText="1"/>
    </xf>
    <xf numFmtId="0" fontId="32" fillId="0" borderId="57" xfId="0" applyFont="1" applyBorder="1" applyAlignment="1">
      <alignment horizontal="center" wrapText="1"/>
    </xf>
    <xf numFmtId="0" fontId="32" fillId="0" borderId="11" xfId="0" applyFont="1" applyBorder="1" applyAlignment="1">
      <alignment horizontal="center" wrapText="1"/>
    </xf>
    <xf numFmtId="0" fontId="32" fillId="0" borderId="58" xfId="0" applyFont="1" applyBorder="1" applyAlignment="1">
      <alignment horizontal="center" wrapText="1"/>
    </xf>
    <xf numFmtId="0" fontId="25" fillId="0" borderId="19" xfId="0" applyFont="1" applyBorder="1" applyAlignment="1">
      <alignment vertical="center" wrapText="1"/>
    </xf>
    <xf numFmtId="0" fontId="25" fillId="0" borderId="30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37" fillId="0" borderId="24" xfId="0" applyFont="1" applyBorder="1" applyAlignment="1">
      <alignment horizontal="center" vertical="center"/>
    </xf>
    <xf numFmtId="0" fontId="25" fillId="0" borderId="21" xfId="0" applyFont="1" applyBorder="1" applyAlignment="1">
      <alignment vertical="center" wrapText="1"/>
    </xf>
  </cellXfs>
  <cellStyles count="46">
    <cellStyle name="20 % – Zvýraznění1 2" xfId="1" xr:uid="{00000000-0005-0000-0000-000000000000}"/>
    <cellStyle name="20 % – Zvýraznění2 2" xfId="2" xr:uid="{00000000-0005-0000-0000-000001000000}"/>
    <cellStyle name="20 % – Zvýraznění3 2" xfId="3" xr:uid="{00000000-0005-0000-0000-000002000000}"/>
    <cellStyle name="20 % – Zvýraznění4 2" xfId="4" xr:uid="{00000000-0005-0000-0000-000003000000}"/>
    <cellStyle name="20 % – Zvýraznění5 2" xfId="5" xr:uid="{00000000-0005-0000-0000-000004000000}"/>
    <cellStyle name="20 % – Zvýraznění6 2" xfId="6" xr:uid="{00000000-0005-0000-0000-000005000000}"/>
    <cellStyle name="40 % – Zvýraznění1 2" xfId="7" xr:uid="{00000000-0005-0000-0000-000006000000}"/>
    <cellStyle name="40 % – Zvýraznění2 2" xfId="8" xr:uid="{00000000-0005-0000-0000-000007000000}"/>
    <cellStyle name="40 % – Zvýraznění3 2" xfId="9" xr:uid="{00000000-0005-0000-0000-000008000000}"/>
    <cellStyle name="40 % – Zvýraznění4 2" xfId="10" xr:uid="{00000000-0005-0000-0000-000009000000}"/>
    <cellStyle name="40 % – Zvýraznění5 2" xfId="11" xr:uid="{00000000-0005-0000-0000-00000A000000}"/>
    <cellStyle name="40 % – Zvýraznění6 2" xfId="12" xr:uid="{00000000-0005-0000-0000-00000B000000}"/>
    <cellStyle name="60 % – Zvýraznění1 2" xfId="13" xr:uid="{00000000-0005-0000-0000-00000C000000}"/>
    <cellStyle name="60 % – Zvýraznění2 2" xfId="14" xr:uid="{00000000-0005-0000-0000-00000D000000}"/>
    <cellStyle name="60 % – Zvýraznění3 2" xfId="15" xr:uid="{00000000-0005-0000-0000-00000E000000}"/>
    <cellStyle name="60 % – Zvýraznění4 2" xfId="16" xr:uid="{00000000-0005-0000-0000-00000F000000}"/>
    <cellStyle name="60 % – Zvýraznění5 2" xfId="17" xr:uid="{00000000-0005-0000-0000-000010000000}"/>
    <cellStyle name="60 % – Zvýraznění6 2" xfId="18" xr:uid="{00000000-0005-0000-0000-000011000000}"/>
    <cellStyle name="Celkem 2" xfId="19" xr:uid="{00000000-0005-0000-0000-000012000000}"/>
    <cellStyle name="Chybně 2" xfId="20" xr:uid="{00000000-0005-0000-0000-000013000000}"/>
    <cellStyle name="Kontrolní buňka 2" xfId="21" xr:uid="{00000000-0005-0000-0000-000014000000}"/>
    <cellStyle name="Měna 2" xfId="22" xr:uid="{00000000-0005-0000-0000-000015000000}"/>
    <cellStyle name="Nadpis 1 2" xfId="23" xr:uid="{00000000-0005-0000-0000-000016000000}"/>
    <cellStyle name="Nadpis 2 2" xfId="24" xr:uid="{00000000-0005-0000-0000-000017000000}"/>
    <cellStyle name="Nadpis 3 2" xfId="25" xr:uid="{00000000-0005-0000-0000-000018000000}"/>
    <cellStyle name="Nadpis 4 2" xfId="26" xr:uid="{00000000-0005-0000-0000-000019000000}"/>
    <cellStyle name="Název 2" xfId="27" xr:uid="{00000000-0005-0000-0000-00001A000000}"/>
    <cellStyle name="Neutrální 2" xfId="28" xr:uid="{00000000-0005-0000-0000-00001B000000}"/>
    <cellStyle name="Normálna" xfId="0" builtinId="0"/>
    <cellStyle name="Normálna 2" xfId="45" xr:uid="{00000000-0005-0000-0000-00001D000000}"/>
    <cellStyle name="Normální 3" xfId="29" xr:uid="{00000000-0005-0000-0000-00001E000000}"/>
    <cellStyle name="Normální 4" xfId="30" xr:uid="{00000000-0005-0000-0000-00001F000000}"/>
    <cellStyle name="Poznámka 2" xfId="31" xr:uid="{00000000-0005-0000-0000-000020000000}"/>
    <cellStyle name="Propojená buňka 2" xfId="32" xr:uid="{00000000-0005-0000-0000-000021000000}"/>
    <cellStyle name="Správně 2" xfId="33" xr:uid="{00000000-0005-0000-0000-000022000000}"/>
    <cellStyle name="Text upozornění 2" xfId="34" xr:uid="{00000000-0005-0000-0000-000023000000}"/>
    <cellStyle name="Vstup 2" xfId="35" xr:uid="{00000000-0005-0000-0000-000024000000}"/>
    <cellStyle name="Výpočet 2" xfId="36" xr:uid="{00000000-0005-0000-0000-000025000000}"/>
    <cellStyle name="Výstup 2" xfId="37" xr:uid="{00000000-0005-0000-0000-000026000000}"/>
    <cellStyle name="Vysvětlující text 2" xfId="38" xr:uid="{00000000-0005-0000-0000-000027000000}"/>
    <cellStyle name="Zvýraznění 1 2" xfId="39" xr:uid="{00000000-0005-0000-0000-000028000000}"/>
    <cellStyle name="Zvýraznění 2 2" xfId="40" xr:uid="{00000000-0005-0000-0000-000029000000}"/>
    <cellStyle name="Zvýraznění 3 2" xfId="41" xr:uid="{00000000-0005-0000-0000-00002A000000}"/>
    <cellStyle name="Zvýraznění 4 2" xfId="42" xr:uid="{00000000-0005-0000-0000-00002B000000}"/>
    <cellStyle name="Zvýraznění 5 2" xfId="43" xr:uid="{00000000-0005-0000-0000-00002C000000}"/>
    <cellStyle name="Zvýraznění 6 2" xfId="44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8"/>
  <sheetViews>
    <sheetView tabSelected="1" workbookViewId="0">
      <selection activeCell="F19" sqref="F19"/>
    </sheetView>
  </sheetViews>
  <sheetFormatPr defaultColWidth="8.90625" defaultRowHeight="13" x14ac:dyDescent="0.3"/>
  <cols>
    <col min="1" max="1" width="21.54296875" style="2" customWidth="1"/>
    <col min="2" max="2" width="31.6328125" style="2" customWidth="1"/>
    <col min="3" max="3" width="28.36328125" style="2" customWidth="1"/>
    <col min="4" max="16384" width="8.90625" style="2"/>
  </cols>
  <sheetData>
    <row r="1" spans="1:3" ht="18.5" x14ac:dyDescent="0.45">
      <c r="A1" s="78" t="s">
        <v>5</v>
      </c>
      <c r="B1" s="79"/>
      <c r="C1" s="79"/>
    </row>
    <row r="2" spans="1:3" x14ac:dyDescent="0.3">
      <c r="A2" s="1"/>
      <c r="B2" s="1"/>
      <c r="C2" s="1"/>
    </row>
    <row r="3" spans="1:3" ht="13.5" thickBot="1" x14ac:dyDescent="0.35">
      <c r="A3" s="3"/>
      <c r="B3" s="9"/>
      <c r="C3" s="1"/>
    </row>
    <row r="4" spans="1:3" ht="16" thickBot="1" x14ac:dyDescent="0.35">
      <c r="A4" s="13" t="s">
        <v>6</v>
      </c>
      <c r="B4" s="95" t="s">
        <v>24</v>
      </c>
      <c r="C4" s="73"/>
    </row>
    <row r="5" spans="1:3" ht="15.5" x14ac:dyDescent="0.3">
      <c r="A5" s="96" t="s">
        <v>7</v>
      </c>
      <c r="B5" s="65" t="s">
        <v>20</v>
      </c>
      <c r="C5" s="66"/>
    </row>
    <row r="6" spans="1:3" ht="15.5" x14ac:dyDescent="0.3">
      <c r="A6" s="97"/>
      <c r="B6" s="65" t="s">
        <v>21</v>
      </c>
      <c r="C6" s="66"/>
    </row>
    <row r="7" spans="1:3" ht="16" thickBot="1" x14ac:dyDescent="0.35">
      <c r="A7" s="98"/>
      <c r="B7" s="67" t="s">
        <v>22</v>
      </c>
      <c r="C7" s="68"/>
    </row>
    <row r="8" spans="1:3" ht="13.5" thickBot="1" x14ac:dyDescent="0.35">
      <c r="A8" s="93"/>
      <c r="B8" s="94"/>
      <c r="C8" s="73"/>
    </row>
    <row r="9" spans="1:3" ht="16" thickBot="1" x14ac:dyDescent="0.35">
      <c r="A9" s="71" t="s">
        <v>8</v>
      </c>
      <c r="B9" s="72"/>
      <c r="C9" s="73"/>
    </row>
    <row r="10" spans="1:3" ht="16" thickBot="1" x14ac:dyDescent="0.35">
      <c r="A10" s="14" t="s">
        <v>9</v>
      </c>
      <c r="B10" s="80"/>
      <c r="C10" s="73"/>
    </row>
    <row r="11" spans="1:3" ht="16" thickBot="1" x14ac:dyDescent="0.35">
      <c r="A11" s="14" t="s">
        <v>10</v>
      </c>
      <c r="B11" s="80"/>
      <c r="C11" s="73"/>
    </row>
    <row r="12" spans="1:3" ht="16" thickBot="1" x14ac:dyDescent="0.35">
      <c r="A12" s="14" t="s">
        <v>11</v>
      </c>
      <c r="B12" s="80"/>
      <c r="C12" s="73"/>
    </row>
    <row r="13" spans="1:3" ht="16" thickBot="1" x14ac:dyDescent="0.35">
      <c r="A13" s="15" t="s">
        <v>12</v>
      </c>
      <c r="B13" s="81"/>
      <c r="C13" s="82"/>
    </row>
    <row r="14" spans="1:3" x14ac:dyDescent="0.3">
      <c r="A14" s="4"/>
      <c r="B14" s="10"/>
      <c r="C14" s="1"/>
    </row>
    <row r="15" spans="1:3" x14ac:dyDescent="0.3">
      <c r="A15" s="4"/>
      <c r="B15" s="7"/>
      <c r="C15" s="1"/>
    </row>
    <row r="16" spans="1:3" ht="13.5" thickBot="1" x14ac:dyDescent="0.35"/>
    <row r="17" spans="1:3" ht="27.65" customHeight="1" x14ac:dyDescent="0.35">
      <c r="A17" s="85" t="s">
        <v>19</v>
      </c>
      <c r="B17" s="86"/>
      <c r="C17" s="39" t="s">
        <v>18</v>
      </c>
    </row>
    <row r="18" spans="1:3" x14ac:dyDescent="0.3">
      <c r="A18" s="87" t="s">
        <v>0</v>
      </c>
      <c r="B18" s="88"/>
      <c r="C18" s="16"/>
    </row>
    <row r="19" spans="1:3" ht="13.5" thickBot="1" x14ac:dyDescent="0.35">
      <c r="A19" s="17" t="s">
        <v>24</v>
      </c>
      <c r="B19" s="12"/>
      <c r="C19" s="18"/>
    </row>
    <row r="20" spans="1:3" ht="13.5" thickBot="1" x14ac:dyDescent="0.35">
      <c r="A20" s="76" t="s">
        <v>1</v>
      </c>
      <c r="B20" s="77"/>
      <c r="C20" s="37">
        <f>SUM(C19:C19)</f>
        <v>0</v>
      </c>
    </row>
    <row r="21" spans="1:3" ht="13.5" thickBot="1" x14ac:dyDescent="0.35">
      <c r="A21" s="76" t="s">
        <v>17</v>
      </c>
      <c r="B21" s="77"/>
      <c r="C21" s="37">
        <f>C20*1.23</f>
        <v>0</v>
      </c>
    </row>
    <row r="22" spans="1:3" ht="23.4" customHeight="1" x14ac:dyDescent="0.3">
      <c r="A22" s="11"/>
      <c r="C22" s="8"/>
    </row>
    <row r="23" spans="1:3" ht="23.4" customHeight="1" x14ac:dyDescent="0.3">
      <c r="A23" s="5"/>
      <c r="C23" s="8"/>
    </row>
    <row r="24" spans="1:3" ht="13.5" thickBot="1" x14ac:dyDescent="0.35">
      <c r="A24" s="69" t="s">
        <v>13</v>
      </c>
      <c r="B24" s="70"/>
      <c r="C24" s="70"/>
    </row>
    <row r="25" spans="1:3" x14ac:dyDescent="0.3">
      <c r="A25" s="89" t="s">
        <v>14</v>
      </c>
      <c r="B25" s="90"/>
      <c r="C25" s="83"/>
    </row>
    <row r="26" spans="1:3" ht="29.4" customHeight="1" thickBot="1" x14ac:dyDescent="0.35">
      <c r="A26" s="91"/>
      <c r="B26" s="92"/>
      <c r="C26" s="84"/>
    </row>
    <row r="27" spans="1:3" ht="38.4" customHeight="1" thickBot="1" x14ac:dyDescent="0.35">
      <c r="A27" s="74" t="s">
        <v>15</v>
      </c>
      <c r="B27" s="75"/>
      <c r="C27" s="19"/>
    </row>
    <row r="28" spans="1:3" ht="46.5" customHeight="1" thickBot="1" x14ac:dyDescent="0.35">
      <c r="A28" s="74" t="s">
        <v>16</v>
      </c>
      <c r="B28" s="75"/>
      <c r="C28" s="19"/>
    </row>
  </sheetData>
  <mergeCells count="21">
    <mergeCell ref="A27:B27"/>
    <mergeCell ref="A28:B28"/>
    <mergeCell ref="A21:B21"/>
    <mergeCell ref="A1:C1"/>
    <mergeCell ref="B10:C10"/>
    <mergeCell ref="B11:C11"/>
    <mergeCell ref="B12:C12"/>
    <mergeCell ref="B13:C13"/>
    <mergeCell ref="C25:C26"/>
    <mergeCell ref="A17:B17"/>
    <mergeCell ref="A18:B18"/>
    <mergeCell ref="A20:B20"/>
    <mergeCell ref="A25:B26"/>
    <mergeCell ref="A8:C8"/>
    <mergeCell ref="B4:C4"/>
    <mergeCell ref="A5:A7"/>
    <mergeCell ref="B5:C5"/>
    <mergeCell ref="B6:C6"/>
    <mergeCell ref="B7:C7"/>
    <mergeCell ref="A24:C24"/>
    <mergeCell ref="A9:C9"/>
  </mergeCells>
  <pageMargins left="0.7" right="0.7" top="0.78740157499999996" bottom="0.78740157499999996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8"/>
  <sheetViews>
    <sheetView topLeftCell="A23" zoomScale="80" zoomScaleNormal="80" workbookViewId="0">
      <selection activeCell="G2" sqref="G2"/>
    </sheetView>
  </sheetViews>
  <sheetFormatPr defaultColWidth="8.90625" defaultRowHeight="13" x14ac:dyDescent="0.3"/>
  <cols>
    <col min="1" max="1" width="8.90625" style="2"/>
    <col min="2" max="2" width="3.81640625" style="2" customWidth="1"/>
    <col min="3" max="3" width="28.7265625" style="2" customWidth="1"/>
    <col min="4" max="4" width="15.08984375" style="2" customWidth="1"/>
    <col min="5" max="5" width="8.90625" style="2"/>
    <col min="6" max="6" width="7" style="2" customWidth="1"/>
    <col min="7" max="8" width="8.90625" style="2"/>
    <col min="9" max="9" width="8.26953125" style="2" customWidth="1"/>
    <col min="10" max="10" width="3.6328125" style="2" customWidth="1"/>
    <col min="11" max="11" width="6.81640625" style="2" customWidth="1"/>
    <col min="12" max="12" width="6.26953125" style="2" customWidth="1"/>
    <col min="13" max="13" width="11.26953125" style="2" customWidth="1"/>
    <col min="14" max="14" width="8.90625" style="2"/>
    <col min="15" max="15" width="6.81640625" style="2" customWidth="1"/>
    <col min="16" max="16384" width="8.90625" style="2"/>
  </cols>
  <sheetData>
    <row r="1" spans="1:15" ht="16" thickBot="1" x14ac:dyDescent="0.4">
      <c r="C1" s="20" t="s">
        <v>25</v>
      </c>
      <c r="D1" s="1"/>
    </row>
    <row r="2" spans="1:15" ht="47.4" customHeight="1" thickBot="1" x14ac:dyDescent="0.35">
      <c r="C2" s="13" t="s">
        <v>6</v>
      </c>
      <c r="D2" s="61" t="s">
        <v>23</v>
      </c>
    </row>
    <row r="3" spans="1:15" ht="33" customHeight="1" x14ac:dyDescent="0.3">
      <c r="C3" s="96" t="s">
        <v>7</v>
      </c>
      <c r="D3" s="60" t="s">
        <v>20</v>
      </c>
      <c r="F3" s="118"/>
      <c r="G3" s="119"/>
    </row>
    <row r="4" spans="1:15" ht="45" customHeight="1" x14ac:dyDescent="0.3">
      <c r="C4" s="97"/>
      <c r="D4" s="40" t="s">
        <v>21</v>
      </c>
      <c r="F4" s="65"/>
      <c r="G4" s="66"/>
    </row>
    <row r="5" spans="1:15" ht="16.25" customHeight="1" thickBot="1" x14ac:dyDescent="0.35">
      <c r="C5" s="98"/>
      <c r="D5" s="41" t="s">
        <v>22</v>
      </c>
      <c r="F5" s="67"/>
      <c r="G5" s="68"/>
    </row>
    <row r="6" spans="1:15" ht="13.5" thickBot="1" x14ac:dyDescent="0.35">
      <c r="C6" s="93"/>
      <c r="D6" s="73"/>
    </row>
    <row r="7" spans="1:15" ht="13.5" thickBot="1" x14ac:dyDescent="0.35">
      <c r="C7" s="71" t="s">
        <v>8</v>
      </c>
      <c r="D7" s="73"/>
    </row>
    <row r="8" spans="1:15" ht="18" customHeight="1" x14ac:dyDescent="0.3">
      <c r="C8" s="209" t="s">
        <v>121</v>
      </c>
      <c r="D8" s="90"/>
    </row>
    <row r="9" spans="1:15" ht="18.5" customHeight="1" x14ac:dyDescent="0.3">
      <c r="C9" s="210" t="s">
        <v>10</v>
      </c>
      <c r="D9" s="211"/>
    </row>
    <row r="10" spans="1:15" ht="18.5" customHeight="1" x14ac:dyDescent="0.3">
      <c r="C10" s="210" t="s">
        <v>11</v>
      </c>
      <c r="D10" s="211"/>
    </row>
    <row r="11" spans="1:15" ht="18" customHeight="1" thickBot="1" x14ac:dyDescent="0.35">
      <c r="C11" s="213" t="s">
        <v>12</v>
      </c>
      <c r="D11" s="92"/>
    </row>
    <row r="12" spans="1:15" ht="17.5" customHeight="1" thickBot="1" x14ac:dyDescent="0.35">
      <c r="C12" s="5"/>
      <c r="D12" s="6"/>
    </row>
    <row r="13" spans="1:15" ht="98.5" customHeight="1" thickBot="1" x14ac:dyDescent="0.35">
      <c r="A13" s="200" t="s">
        <v>26</v>
      </c>
      <c r="B13" s="212"/>
      <c r="C13" s="212" t="s">
        <v>27</v>
      </c>
      <c r="D13" s="212"/>
      <c r="E13" s="205" t="s">
        <v>28</v>
      </c>
      <c r="F13" s="205"/>
      <c r="G13" s="38" t="s">
        <v>117</v>
      </c>
      <c r="H13" s="206" t="s">
        <v>116</v>
      </c>
      <c r="I13" s="207"/>
      <c r="J13" s="208"/>
      <c r="K13" s="62" t="s">
        <v>118</v>
      </c>
      <c r="L13" s="62" t="s">
        <v>119</v>
      </c>
      <c r="M13" s="64" t="s">
        <v>120</v>
      </c>
      <c r="N13" s="200" t="s">
        <v>114</v>
      </c>
      <c r="O13" s="201"/>
    </row>
    <row r="14" spans="1:15" ht="18.5" customHeight="1" x14ac:dyDescent="0.35">
      <c r="A14" s="189" t="s">
        <v>29</v>
      </c>
      <c r="B14" s="190"/>
      <c r="C14" s="42" t="s">
        <v>30</v>
      </c>
      <c r="D14" s="42"/>
      <c r="E14" s="153" t="s">
        <v>31</v>
      </c>
      <c r="F14" s="153"/>
      <c r="G14" s="29" t="s">
        <v>32</v>
      </c>
      <c r="H14" s="55" t="s">
        <v>33</v>
      </c>
      <c r="I14" s="204"/>
      <c r="J14" s="133"/>
      <c r="K14" s="106" t="s">
        <v>122</v>
      </c>
      <c r="L14" s="115">
        <v>1</v>
      </c>
      <c r="M14" s="112"/>
      <c r="N14" s="173">
        <f>L14*M14</f>
        <v>0</v>
      </c>
      <c r="O14" s="174"/>
    </row>
    <row r="15" spans="1:15" ht="13" customHeight="1" x14ac:dyDescent="0.3">
      <c r="A15" s="191"/>
      <c r="B15" s="192"/>
      <c r="C15" s="43" t="s">
        <v>34</v>
      </c>
      <c r="D15" s="44"/>
      <c r="E15" s="179" t="s">
        <v>31</v>
      </c>
      <c r="F15" s="179"/>
      <c r="G15" s="22" t="s">
        <v>35</v>
      </c>
      <c r="H15" s="23" t="s">
        <v>33</v>
      </c>
      <c r="I15" s="127"/>
      <c r="J15" s="128"/>
      <c r="K15" s="107"/>
      <c r="L15" s="116"/>
      <c r="M15" s="113"/>
      <c r="N15" s="175"/>
      <c r="O15" s="176"/>
    </row>
    <row r="16" spans="1:15" ht="13" customHeight="1" x14ac:dyDescent="0.3">
      <c r="A16" s="191"/>
      <c r="B16" s="192"/>
      <c r="C16" s="43" t="s">
        <v>36</v>
      </c>
      <c r="D16" s="44"/>
      <c r="E16" s="179" t="s">
        <v>31</v>
      </c>
      <c r="F16" s="179"/>
      <c r="G16" s="26" t="s">
        <v>37</v>
      </c>
      <c r="H16" s="23" t="s">
        <v>38</v>
      </c>
      <c r="I16" s="127"/>
      <c r="J16" s="128"/>
      <c r="K16" s="107"/>
      <c r="L16" s="116"/>
      <c r="M16" s="113"/>
      <c r="N16" s="175"/>
      <c r="O16" s="176"/>
    </row>
    <row r="17" spans="1:15" ht="13" customHeight="1" x14ac:dyDescent="0.3">
      <c r="A17" s="191"/>
      <c r="B17" s="192"/>
      <c r="C17" s="43" t="s">
        <v>39</v>
      </c>
      <c r="D17" s="44"/>
      <c r="E17" s="179" t="s">
        <v>31</v>
      </c>
      <c r="F17" s="179"/>
      <c r="G17" s="22" t="s">
        <v>40</v>
      </c>
      <c r="H17" s="23" t="s">
        <v>33</v>
      </c>
      <c r="I17" s="127"/>
      <c r="J17" s="128"/>
      <c r="K17" s="107"/>
      <c r="L17" s="116"/>
      <c r="M17" s="113"/>
      <c r="N17" s="175"/>
      <c r="O17" s="176"/>
    </row>
    <row r="18" spans="1:15" ht="13" customHeight="1" x14ac:dyDescent="0.3">
      <c r="A18" s="191"/>
      <c r="B18" s="192"/>
      <c r="C18" s="43" t="s">
        <v>41</v>
      </c>
      <c r="D18" s="44"/>
      <c r="E18" s="179" t="s">
        <v>31</v>
      </c>
      <c r="F18" s="179"/>
      <c r="G18" s="22" t="s">
        <v>35</v>
      </c>
      <c r="H18" s="23" t="s">
        <v>38</v>
      </c>
      <c r="I18" s="127"/>
      <c r="J18" s="128"/>
      <c r="K18" s="107"/>
      <c r="L18" s="116"/>
      <c r="M18" s="113"/>
      <c r="N18" s="175"/>
      <c r="O18" s="176"/>
    </row>
    <row r="19" spans="1:15" ht="13" customHeight="1" x14ac:dyDescent="0.3">
      <c r="A19" s="191"/>
      <c r="B19" s="192"/>
      <c r="C19" s="45" t="s">
        <v>42</v>
      </c>
      <c r="D19" s="46"/>
      <c r="E19" s="179" t="s">
        <v>31</v>
      </c>
      <c r="F19" s="179"/>
      <c r="G19" s="22" t="s">
        <v>43</v>
      </c>
      <c r="H19" s="23" t="s">
        <v>38</v>
      </c>
      <c r="I19" s="127"/>
      <c r="J19" s="128"/>
      <c r="K19" s="107"/>
      <c r="L19" s="116"/>
      <c r="M19" s="113"/>
      <c r="N19" s="175"/>
      <c r="O19" s="176"/>
    </row>
    <row r="20" spans="1:15" ht="13" customHeight="1" x14ac:dyDescent="0.3">
      <c r="A20" s="191"/>
      <c r="B20" s="192"/>
      <c r="C20" s="45" t="s">
        <v>44</v>
      </c>
      <c r="D20" s="46"/>
      <c r="E20" s="179" t="s">
        <v>31</v>
      </c>
      <c r="F20" s="179"/>
      <c r="G20" s="22" t="s">
        <v>45</v>
      </c>
      <c r="H20" s="23" t="s">
        <v>33</v>
      </c>
      <c r="I20" s="127"/>
      <c r="J20" s="128"/>
      <c r="K20" s="107"/>
      <c r="L20" s="116"/>
      <c r="M20" s="113"/>
      <c r="N20" s="175"/>
      <c r="O20" s="176"/>
    </row>
    <row r="21" spans="1:15" ht="26.5" customHeight="1" x14ac:dyDescent="0.3">
      <c r="A21" s="191"/>
      <c r="B21" s="192"/>
      <c r="C21" s="45" t="s">
        <v>46</v>
      </c>
      <c r="D21" s="46"/>
      <c r="E21" s="179" t="s">
        <v>31</v>
      </c>
      <c r="F21" s="179"/>
      <c r="G21" s="22" t="s">
        <v>35</v>
      </c>
      <c r="H21" s="23" t="s">
        <v>33</v>
      </c>
      <c r="I21" s="127"/>
      <c r="J21" s="128"/>
      <c r="K21" s="107"/>
      <c r="L21" s="116"/>
      <c r="M21" s="113"/>
      <c r="N21" s="175"/>
      <c r="O21" s="176"/>
    </row>
    <row r="22" spans="1:15" ht="13" customHeight="1" x14ac:dyDescent="0.3">
      <c r="A22" s="191"/>
      <c r="B22" s="192"/>
      <c r="C22" s="45" t="s">
        <v>47</v>
      </c>
      <c r="D22" s="46"/>
      <c r="E22" s="179" t="s">
        <v>31</v>
      </c>
      <c r="F22" s="179"/>
      <c r="G22" s="22" t="s">
        <v>35</v>
      </c>
      <c r="H22" s="23" t="s">
        <v>38</v>
      </c>
      <c r="I22" s="127"/>
      <c r="J22" s="128"/>
      <c r="K22" s="107"/>
      <c r="L22" s="116"/>
      <c r="M22" s="113"/>
      <c r="N22" s="175"/>
      <c r="O22" s="176"/>
    </row>
    <row r="23" spans="1:15" ht="27.5" customHeight="1" x14ac:dyDescent="0.3">
      <c r="A23" s="191"/>
      <c r="B23" s="192"/>
      <c r="C23" s="45" t="s">
        <v>48</v>
      </c>
      <c r="D23" s="46"/>
      <c r="E23" s="179" t="s">
        <v>49</v>
      </c>
      <c r="F23" s="179"/>
      <c r="G23" s="22" t="s">
        <v>50</v>
      </c>
      <c r="H23" s="23" t="s">
        <v>38</v>
      </c>
      <c r="I23" s="127"/>
      <c r="J23" s="128"/>
      <c r="K23" s="107"/>
      <c r="L23" s="116"/>
      <c r="M23" s="113"/>
      <c r="N23" s="175"/>
      <c r="O23" s="176"/>
    </row>
    <row r="24" spans="1:15" ht="25.5" customHeight="1" thickBot="1" x14ac:dyDescent="0.35">
      <c r="A24" s="202"/>
      <c r="B24" s="203"/>
      <c r="C24" s="56" t="s">
        <v>51</v>
      </c>
      <c r="D24" s="57"/>
      <c r="E24" s="199" t="s">
        <v>52</v>
      </c>
      <c r="F24" s="199"/>
      <c r="G24" s="58" t="s">
        <v>50</v>
      </c>
      <c r="H24" s="59" t="s">
        <v>38</v>
      </c>
      <c r="I24" s="125"/>
      <c r="J24" s="126"/>
      <c r="K24" s="120"/>
      <c r="L24" s="121"/>
      <c r="M24" s="122"/>
      <c r="N24" s="175"/>
      <c r="O24" s="176"/>
    </row>
    <row r="25" spans="1:15" ht="14.5" customHeight="1" x14ac:dyDescent="0.35">
      <c r="A25" s="183" t="s">
        <v>53</v>
      </c>
      <c r="B25" s="184"/>
      <c r="C25" s="42" t="s">
        <v>30</v>
      </c>
      <c r="D25" s="42"/>
      <c r="E25" s="153" t="s">
        <v>31</v>
      </c>
      <c r="F25" s="153"/>
      <c r="G25" s="29" t="s">
        <v>32</v>
      </c>
      <c r="H25" s="27" t="s">
        <v>33</v>
      </c>
      <c r="I25" s="32"/>
      <c r="J25" s="33"/>
      <c r="K25" s="106" t="s">
        <v>122</v>
      </c>
      <c r="L25" s="115">
        <v>6</v>
      </c>
      <c r="M25" s="112"/>
      <c r="N25" s="173">
        <f>L25*M25</f>
        <v>0</v>
      </c>
      <c r="O25" s="174"/>
    </row>
    <row r="26" spans="1:15" ht="13" customHeight="1" x14ac:dyDescent="0.3">
      <c r="A26" s="185"/>
      <c r="B26" s="186"/>
      <c r="C26" s="43" t="s">
        <v>34</v>
      </c>
      <c r="D26" s="44"/>
      <c r="E26" s="179" t="s">
        <v>31</v>
      </c>
      <c r="F26" s="179"/>
      <c r="G26" s="22" t="s">
        <v>35</v>
      </c>
      <c r="H26" s="21" t="s">
        <v>33</v>
      </c>
      <c r="I26" s="24"/>
      <c r="J26" s="25"/>
      <c r="K26" s="107"/>
      <c r="L26" s="116"/>
      <c r="M26" s="113"/>
      <c r="N26" s="175"/>
      <c r="O26" s="176"/>
    </row>
    <row r="27" spans="1:15" ht="13" customHeight="1" x14ac:dyDescent="0.3">
      <c r="A27" s="185"/>
      <c r="B27" s="186"/>
      <c r="C27" s="43" t="s">
        <v>36</v>
      </c>
      <c r="D27" s="44"/>
      <c r="E27" s="179" t="s">
        <v>31</v>
      </c>
      <c r="F27" s="179"/>
      <c r="G27" s="26" t="s">
        <v>37</v>
      </c>
      <c r="H27" s="21" t="s">
        <v>38</v>
      </c>
      <c r="I27" s="24"/>
      <c r="J27" s="25"/>
      <c r="K27" s="107"/>
      <c r="L27" s="116"/>
      <c r="M27" s="113"/>
      <c r="N27" s="175"/>
      <c r="O27" s="176"/>
    </row>
    <row r="28" spans="1:15" ht="13" customHeight="1" x14ac:dyDescent="0.3">
      <c r="A28" s="185"/>
      <c r="B28" s="186"/>
      <c r="C28" s="43" t="s">
        <v>39</v>
      </c>
      <c r="D28" s="44"/>
      <c r="E28" s="179" t="s">
        <v>31</v>
      </c>
      <c r="F28" s="179"/>
      <c r="G28" s="22" t="s">
        <v>40</v>
      </c>
      <c r="H28" s="21" t="s">
        <v>33</v>
      </c>
      <c r="I28" s="24"/>
      <c r="J28" s="25"/>
      <c r="K28" s="107"/>
      <c r="L28" s="116"/>
      <c r="M28" s="113"/>
      <c r="N28" s="175"/>
      <c r="O28" s="176"/>
    </row>
    <row r="29" spans="1:15" ht="13" customHeight="1" x14ac:dyDescent="0.3">
      <c r="A29" s="185"/>
      <c r="B29" s="186"/>
      <c r="C29" s="43" t="s">
        <v>41</v>
      </c>
      <c r="D29" s="44"/>
      <c r="E29" s="179" t="s">
        <v>31</v>
      </c>
      <c r="F29" s="179"/>
      <c r="G29" s="22" t="s">
        <v>35</v>
      </c>
      <c r="H29" s="21" t="s">
        <v>38</v>
      </c>
      <c r="I29" s="24"/>
      <c r="J29" s="25"/>
      <c r="K29" s="107"/>
      <c r="L29" s="116"/>
      <c r="M29" s="113"/>
      <c r="N29" s="175"/>
      <c r="O29" s="176"/>
    </row>
    <row r="30" spans="1:15" ht="13" customHeight="1" x14ac:dyDescent="0.3">
      <c r="A30" s="185"/>
      <c r="B30" s="186"/>
      <c r="C30" s="45" t="s">
        <v>42</v>
      </c>
      <c r="D30" s="46"/>
      <c r="E30" s="179" t="s">
        <v>31</v>
      </c>
      <c r="F30" s="179"/>
      <c r="G30" s="22" t="s">
        <v>43</v>
      </c>
      <c r="H30" s="21" t="s">
        <v>38</v>
      </c>
      <c r="I30" s="24"/>
      <c r="J30" s="25"/>
      <c r="K30" s="107"/>
      <c r="L30" s="116"/>
      <c r="M30" s="113"/>
      <c r="N30" s="175"/>
      <c r="O30" s="176"/>
    </row>
    <row r="31" spans="1:15" ht="13" customHeight="1" x14ac:dyDescent="0.3">
      <c r="A31" s="185"/>
      <c r="B31" s="186"/>
      <c r="C31" s="45" t="s">
        <v>54</v>
      </c>
      <c r="D31" s="46"/>
      <c r="E31" s="179">
        <v>330</v>
      </c>
      <c r="F31" s="179"/>
      <c r="G31" s="22" t="s">
        <v>45</v>
      </c>
      <c r="H31" s="21" t="s">
        <v>38</v>
      </c>
      <c r="I31" s="24"/>
      <c r="J31" s="25"/>
      <c r="K31" s="107"/>
      <c r="L31" s="116"/>
      <c r="M31" s="113"/>
      <c r="N31" s="175"/>
      <c r="O31" s="176"/>
    </row>
    <row r="32" spans="1:15" ht="26" customHeight="1" x14ac:dyDescent="0.3">
      <c r="A32" s="185"/>
      <c r="B32" s="186"/>
      <c r="C32" s="45" t="s">
        <v>46</v>
      </c>
      <c r="D32" s="46"/>
      <c r="E32" s="179" t="s">
        <v>31</v>
      </c>
      <c r="F32" s="179"/>
      <c r="G32" s="22" t="s">
        <v>35</v>
      </c>
      <c r="H32" s="21" t="s">
        <v>33</v>
      </c>
      <c r="I32" s="24"/>
      <c r="J32" s="25"/>
      <c r="K32" s="107"/>
      <c r="L32" s="116"/>
      <c r="M32" s="113"/>
      <c r="N32" s="175"/>
      <c r="O32" s="176"/>
    </row>
    <row r="33" spans="1:15" ht="20.5" customHeight="1" x14ac:dyDescent="0.3">
      <c r="A33" s="185"/>
      <c r="B33" s="186"/>
      <c r="C33" s="45" t="s">
        <v>47</v>
      </c>
      <c r="D33" s="46"/>
      <c r="E33" s="179" t="s">
        <v>31</v>
      </c>
      <c r="F33" s="179"/>
      <c r="G33" s="22" t="s">
        <v>35</v>
      </c>
      <c r="H33" s="21" t="s">
        <v>38</v>
      </c>
      <c r="I33" s="24"/>
      <c r="J33" s="25"/>
      <c r="K33" s="107"/>
      <c r="L33" s="116"/>
      <c r="M33" s="113"/>
      <c r="N33" s="175"/>
      <c r="O33" s="176"/>
    </row>
    <row r="34" spans="1:15" ht="32.5" customHeight="1" x14ac:dyDescent="0.3">
      <c r="A34" s="185"/>
      <c r="B34" s="186"/>
      <c r="C34" s="45" t="s">
        <v>55</v>
      </c>
      <c r="D34" s="46"/>
      <c r="E34" s="179" t="s">
        <v>56</v>
      </c>
      <c r="F34" s="179"/>
      <c r="G34" s="22" t="s">
        <v>50</v>
      </c>
      <c r="H34" s="21" t="s">
        <v>38</v>
      </c>
      <c r="I34" s="24"/>
      <c r="J34" s="25"/>
      <c r="K34" s="107"/>
      <c r="L34" s="116"/>
      <c r="M34" s="113"/>
      <c r="N34" s="175"/>
      <c r="O34" s="176"/>
    </row>
    <row r="35" spans="1:15" ht="30" customHeight="1" thickBot="1" x14ac:dyDescent="0.35">
      <c r="A35" s="187"/>
      <c r="B35" s="188"/>
      <c r="C35" s="47" t="s">
        <v>57</v>
      </c>
      <c r="D35" s="48"/>
      <c r="E35" s="154" t="s">
        <v>58</v>
      </c>
      <c r="F35" s="154"/>
      <c r="G35" s="30" t="s">
        <v>50</v>
      </c>
      <c r="H35" s="31" t="s">
        <v>38</v>
      </c>
      <c r="I35" s="34"/>
      <c r="J35" s="35"/>
      <c r="K35" s="108"/>
      <c r="L35" s="117"/>
      <c r="M35" s="114"/>
      <c r="N35" s="177"/>
      <c r="O35" s="178"/>
    </row>
    <row r="36" spans="1:15" ht="30" customHeight="1" x14ac:dyDescent="0.3">
      <c r="A36" s="183" t="s">
        <v>59</v>
      </c>
      <c r="B36" s="184"/>
      <c r="C36" s="49" t="s">
        <v>60</v>
      </c>
      <c r="D36" s="50"/>
      <c r="E36" s="195" t="s">
        <v>61</v>
      </c>
      <c r="F36" s="196"/>
      <c r="G36" s="28" t="s">
        <v>50</v>
      </c>
      <c r="H36" s="27" t="s">
        <v>38</v>
      </c>
      <c r="I36" s="32"/>
      <c r="J36" s="33"/>
      <c r="K36" s="106" t="s">
        <v>2</v>
      </c>
      <c r="L36" s="109">
        <v>75.099999999999994</v>
      </c>
      <c r="M36" s="112"/>
      <c r="N36" s="173">
        <f>L36*M36</f>
        <v>0</v>
      </c>
      <c r="O36" s="174"/>
    </row>
    <row r="37" spans="1:15" ht="13" customHeight="1" x14ac:dyDescent="0.3">
      <c r="A37" s="185"/>
      <c r="B37" s="186"/>
      <c r="C37" s="45" t="s">
        <v>62</v>
      </c>
      <c r="D37" s="46"/>
      <c r="E37" s="123" t="s">
        <v>31</v>
      </c>
      <c r="F37" s="124"/>
      <c r="G37" s="22" t="s">
        <v>35</v>
      </c>
      <c r="H37" s="21" t="s">
        <v>33</v>
      </c>
      <c r="I37" s="24"/>
      <c r="J37" s="25"/>
      <c r="K37" s="107"/>
      <c r="L37" s="110"/>
      <c r="M37" s="113"/>
      <c r="N37" s="175"/>
      <c r="O37" s="176"/>
    </row>
    <row r="38" spans="1:15" ht="13" customHeight="1" x14ac:dyDescent="0.3">
      <c r="A38" s="185"/>
      <c r="B38" s="186"/>
      <c r="C38" s="45" t="s">
        <v>63</v>
      </c>
      <c r="D38" s="46"/>
      <c r="E38" s="123" t="s">
        <v>31</v>
      </c>
      <c r="F38" s="124"/>
      <c r="G38" s="22" t="s">
        <v>35</v>
      </c>
      <c r="H38" s="21" t="s">
        <v>33</v>
      </c>
      <c r="I38" s="24"/>
      <c r="J38" s="25"/>
      <c r="K38" s="107"/>
      <c r="L38" s="110"/>
      <c r="M38" s="113"/>
      <c r="N38" s="175"/>
      <c r="O38" s="176"/>
    </row>
    <row r="39" spans="1:15" ht="13" customHeight="1" thickBot="1" x14ac:dyDescent="0.35">
      <c r="A39" s="187"/>
      <c r="B39" s="188"/>
      <c r="C39" s="47" t="s">
        <v>64</v>
      </c>
      <c r="D39" s="48"/>
      <c r="E39" s="197" t="s">
        <v>31</v>
      </c>
      <c r="F39" s="198"/>
      <c r="G39" s="30" t="s">
        <v>35</v>
      </c>
      <c r="H39" s="31" t="s">
        <v>33</v>
      </c>
      <c r="I39" s="34"/>
      <c r="J39" s="35"/>
      <c r="K39" s="108"/>
      <c r="L39" s="111"/>
      <c r="M39" s="114"/>
      <c r="N39" s="177"/>
      <c r="O39" s="178"/>
    </row>
    <row r="40" spans="1:15" ht="35" customHeight="1" x14ac:dyDescent="0.3">
      <c r="A40" s="183" t="s">
        <v>65</v>
      </c>
      <c r="B40" s="184"/>
      <c r="C40" s="49" t="s">
        <v>66</v>
      </c>
      <c r="D40" s="50"/>
      <c r="E40" s="195" t="s">
        <v>67</v>
      </c>
      <c r="F40" s="196"/>
      <c r="G40" s="28" t="s">
        <v>50</v>
      </c>
      <c r="H40" s="27" t="s">
        <v>38</v>
      </c>
      <c r="I40" s="132"/>
      <c r="J40" s="133"/>
      <c r="K40" s="106" t="s">
        <v>2</v>
      </c>
      <c r="L40" s="109">
        <v>120.8</v>
      </c>
      <c r="M40" s="112"/>
      <c r="N40" s="173">
        <f>L40*M40</f>
        <v>0</v>
      </c>
      <c r="O40" s="174"/>
    </row>
    <row r="41" spans="1:15" ht="13" customHeight="1" x14ac:dyDescent="0.3">
      <c r="A41" s="185"/>
      <c r="B41" s="186"/>
      <c r="C41" s="45" t="s">
        <v>62</v>
      </c>
      <c r="D41" s="46"/>
      <c r="E41" s="123" t="s">
        <v>31</v>
      </c>
      <c r="F41" s="124"/>
      <c r="G41" s="22" t="s">
        <v>35</v>
      </c>
      <c r="H41" s="21" t="s">
        <v>33</v>
      </c>
      <c r="I41" s="131"/>
      <c r="J41" s="128"/>
      <c r="K41" s="107"/>
      <c r="L41" s="110"/>
      <c r="M41" s="113"/>
      <c r="N41" s="175"/>
      <c r="O41" s="176"/>
    </row>
    <row r="42" spans="1:15" ht="17" customHeight="1" x14ac:dyDescent="0.3">
      <c r="A42" s="185"/>
      <c r="B42" s="186"/>
      <c r="C42" s="45" t="s">
        <v>68</v>
      </c>
      <c r="D42" s="46"/>
      <c r="E42" s="123" t="s">
        <v>31</v>
      </c>
      <c r="F42" s="124"/>
      <c r="G42" s="22" t="s">
        <v>35</v>
      </c>
      <c r="H42" s="21" t="s">
        <v>33</v>
      </c>
      <c r="I42" s="131"/>
      <c r="J42" s="128"/>
      <c r="K42" s="107"/>
      <c r="L42" s="110"/>
      <c r="M42" s="113"/>
      <c r="N42" s="175"/>
      <c r="O42" s="176"/>
    </row>
    <row r="43" spans="1:15" ht="13.5" customHeight="1" thickBot="1" x14ac:dyDescent="0.35">
      <c r="A43" s="187"/>
      <c r="B43" s="188"/>
      <c r="C43" s="47" t="s">
        <v>64</v>
      </c>
      <c r="D43" s="48"/>
      <c r="E43" s="197" t="s">
        <v>31</v>
      </c>
      <c r="F43" s="198"/>
      <c r="G43" s="30" t="s">
        <v>35</v>
      </c>
      <c r="H43" s="31" t="s">
        <v>33</v>
      </c>
      <c r="I43" s="129"/>
      <c r="J43" s="130"/>
      <c r="K43" s="108"/>
      <c r="L43" s="111"/>
      <c r="M43" s="114"/>
      <c r="N43" s="177"/>
      <c r="O43" s="178"/>
    </row>
    <row r="44" spans="1:15" ht="35" customHeight="1" x14ac:dyDescent="0.3">
      <c r="A44" s="183" t="s">
        <v>69</v>
      </c>
      <c r="B44" s="184"/>
      <c r="C44" s="49" t="s">
        <v>70</v>
      </c>
      <c r="D44" s="50"/>
      <c r="E44" s="195" t="s">
        <v>71</v>
      </c>
      <c r="F44" s="196"/>
      <c r="G44" s="28" t="s">
        <v>50</v>
      </c>
      <c r="H44" s="27" t="s">
        <v>38</v>
      </c>
      <c r="I44" s="132"/>
      <c r="J44" s="133"/>
      <c r="K44" s="106" t="s">
        <v>122</v>
      </c>
      <c r="L44" s="115">
        <v>7</v>
      </c>
      <c r="M44" s="112"/>
      <c r="N44" s="173">
        <f>L44*M44</f>
        <v>0</v>
      </c>
      <c r="O44" s="174"/>
    </row>
    <row r="45" spans="1:15" ht="18" customHeight="1" x14ac:dyDescent="0.35">
      <c r="A45" s="185"/>
      <c r="B45" s="186"/>
      <c r="C45" s="43" t="s">
        <v>72</v>
      </c>
      <c r="D45" s="44"/>
      <c r="E45" s="123">
        <v>60</v>
      </c>
      <c r="F45" s="124"/>
      <c r="G45" s="22" t="s">
        <v>50</v>
      </c>
      <c r="H45" s="21" t="s">
        <v>38</v>
      </c>
      <c r="I45" s="131"/>
      <c r="J45" s="128"/>
      <c r="K45" s="107"/>
      <c r="L45" s="116"/>
      <c r="M45" s="113"/>
      <c r="N45" s="175"/>
      <c r="O45" s="176"/>
    </row>
    <row r="46" spans="1:15" ht="13" customHeight="1" x14ac:dyDescent="0.35">
      <c r="A46" s="185"/>
      <c r="B46" s="186"/>
      <c r="C46" s="43" t="s">
        <v>73</v>
      </c>
      <c r="D46" s="44"/>
      <c r="E46" s="123">
        <v>42</v>
      </c>
      <c r="F46" s="124"/>
      <c r="G46" s="22" t="s">
        <v>50</v>
      </c>
      <c r="H46" s="21" t="s">
        <v>38</v>
      </c>
      <c r="I46" s="131"/>
      <c r="J46" s="128"/>
      <c r="K46" s="107"/>
      <c r="L46" s="116"/>
      <c r="M46" s="113"/>
      <c r="N46" s="175"/>
      <c r="O46" s="176"/>
    </row>
    <row r="47" spans="1:15" ht="13" customHeight="1" x14ac:dyDescent="0.3">
      <c r="A47" s="185"/>
      <c r="B47" s="186"/>
      <c r="C47" s="45" t="s">
        <v>62</v>
      </c>
      <c r="D47" s="46"/>
      <c r="E47" s="123" t="s">
        <v>31</v>
      </c>
      <c r="F47" s="124"/>
      <c r="G47" s="22" t="s">
        <v>35</v>
      </c>
      <c r="H47" s="21" t="s">
        <v>33</v>
      </c>
      <c r="I47" s="131"/>
      <c r="J47" s="128"/>
      <c r="K47" s="107"/>
      <c r="L47" s="116"/>
      <c r="M47" s="113"/>
      <c r="N47" s="175"/>
      <c r="O47" s="176"/>
    </row>
    <row r="48" spans="1:15" ht="13" customHeight="1" x14ac:dyDescent="0.3">
      <c r="A48" s="185"/>
      <c r="B48" s="186"/>
      <c r="C48" s="45" t="s">
        <v>64</v>
      </c>
      <c r="D48" s="46"/>
      <c r="E48" s="123" t="s">
        <v>31</v>
      </c>
      <c r="F48" s="124"/>
      <c r="G48" s="22" t="s">
        <v>35</v>
      </c>
      <c r="H48" s="21" t="s">
        <v>33</v>
      </c>
      <c r="I48" s="131"/>
      <c r="J48" s="128"/>
      <c r="K48" s="107"/>
      <c r="L48" s="116"/>
      <c r="M48" s="113"/>
      <c r="N48" s="175"/>
      <c r="O48" s="176"/>
    </row>
    <row r="49" spans="1:15" ht="16" customHeight="1" thickBot="1" x14ac:dyDescent="0.35">
      <c r="A49" s="187"/>
      <c r="B49" s="188"/>
      <c r="C49" s="51" t="s">
        <v>74</v>
      </c>
      <c r="D49" s="52"/>
      <c r="E49" s="197" t="s">
        <v>31</v>
      </c>
      <c r="F49" s="198"/>
      <c r="G49" s="30" t="s">
        <v>35</v>
      </c>
      <c r="H49" s="31" t="s">
        <v>33</v>
      </c>
      <c r="I49" s="129"/>
      <c r="J49" s="130"/>
      <c r="K49" s="108"/>
      <c r="L49" s="117"/>
      <c r="M49" s="114"/>
      <c r="N49" s="177"/>
      <c r="O49" s="178"/>
    </row>
    <row r="50" spans="1:15" ht="24.5" customHeight="1" x14ac:dyDescent="0.3">
      <c r="A50" s="183" t="s">
        <v>75</v>
      </c>
      <c r="B50" s="184"/>
      <c r="C50" s="49" t="s">
        <v>76</v>
      </c>
      <c r="D50" s="50"/>
      <c r="E50" s="195" t="s">
        <v>77</v>
      </c>
      <c r="F50" s="196"/>
      <c r="G50" s="28" t="s">
        <v>50</v>
      </c>
      <c r="H50" s="27" t="s">
        <v>38</v>
      </c>
      <c r="I50" s="132"/>
      <c r="J50" s="133"/>
      <c r="K50" s="106" t="s">
        <v>122</v>
      </c>
      <c r="L50" s="115">
        <v>2</v>
      </c>
      <c r="M50" s="112"/>
      <c r="N50" s="173">
        <f>L50*M50</f>
        <v>0</v>
      </c>
      <c r="O50" s="174"/>
    </row>
    <row r="51" spans="1:15" ht="14.5" customHeight="1" x14ac:dyDescent="0.35">
      <c r="A51" s="185"/>
      <c r="B51" s="186"/>
      <c r="C51" s="43" t="s">
        <v>72</v>
      </c>
      <c r="D51" s="44"/>
      <c r="E51" s="179">
        <v>60</v>
      </c>
      <c r="F51" s="179"/>
      <c r="G51" s="22" t="s">
        <v>50</v>
      </c>
      <c r="H51" s="21" t="s">
        <v>38</v>
      </c>
      <c r="I51" s="131"/>
      <c r="J51" s="128"/>
      <c r="K51" s="107"/>
      <c r="L51" s="116"/>
      <c r="M51" s="113"/>
      <c r="N51" s="175"/>
      <c r="O51" s="176"/>
    </row>
    <row r="52" spans="1:15" ht="13" customHeight="1" x14ac:dyDescent="0.35">
      <c r="A52" s="185"/>
      <c r="B52" s="186"/>
      <c r="C52" s="43" t="s">
        <v>73</v>
      </c>
      <c r="D52" s="44"/>
      <c r="E52" s="179">
        <v>42</v>
      </c>
      <c r="F52" s="179"/>
      <c r="G52" s="22" t="s">
        <v>50</v>
      </c>
      <c r="H52" s="21" t="s">
        <v>38</v>
      </c>
      <c r="I52" s="131"/>
      <c r="J52" s="128"/>
      <c r="K52" s="107"/>
      <c r="L52" s="116"/>
      <c r="M52" s="113"/>
      <c r="N52" s="175"/>
      <c r="O52" s="176"/>
    </row>
    <row r="53" spans="1:15" ht="13" customHeight="1" x14ac:dyDescent="0.3">
      <c r="A53" s="185"/>
      <c r="B53" s="186"/>
      <c r="C53" s="45" t="s">
        <v>62</v>
      </c>
      <c r="D53" s="46"/>
      <c r="E53" s="179" t="s">
        <v>31</v>
      </c>
      <c r="F53" s="179"/>
      <c r="G53" s="22" t="s">
        <v>35</v>
      </c>
      <c r="H53" s="21" t="s">
        <v>33</v>
      </c>
      <c r="I53" s="131"/>
      <c r="J53" s="128"/>
      <c r="K53" s="107"/>
      <c r="L53" s="116"/>
      <c r="M53" s="113"/>
      <c r="N53" s="175"/>
      <c r="O53" s="176"/>
    </row>
    <row r="54" spans="1:15" ht="13" customHeight="1" x14ac:dyDescent="0.3">
      <c r="A54" s="185"/>
      <c r="B54" s="186"/>
      <c r="C54" s="45" t="s">
        <v>64</v>
      </c>
      <c r="D54" s="46"/>
      <c r="E54" s="179" t="s">
        <v>31</v>
      </c>
      <c r="F54" s="179"/>
      <c r="G54" s="22" t="s">
        <v>35</v>
      </c>
      <c r="H54" s="21" t="s">
        <v>33</v>
      </c>
      <c r="I54" s="131"/>
      <c r="J54" s="128"/>
      <c r="K54" s="107"/>
      <c r="L54" s="116"/>
      <c r="M54" s="113"/>
      <c r="N54" s="175"/>
      <c r="O54" s="176"/>
    </row>
    <row r="55" spans="1:15" ht="13" customHeight="1" x14ac:dyDescent="0.3">
      <c r="A55" s="185"/>
      <c r="B55" s="186"/>
      <c r="C55" s="43" t="s">
        <v>74</v>
      </c>
      <c r="D55" s="44"/>
      <c r="E55" s="179" t="s">
        <v>31</v>
      </c>
      <c r="F55" s="179"/>
      <c r="G55" s="22" t="s">
        <v>35</v>
      </c>
      <c r="H55" s="21" t="s">
        <v>33</v>
      </c>
      <c r="I55" s="131"/>
      <c r="J55" s="128"/>
      <c r="K55" s="107"/>
      <c r="L55" s="116"/>
      <c r="M55" s="113"/>
      <c r="N55" s="175"/>
      <c r="O55" s="176"/>
    </row>
    <row r="56" spans="1:15" ht="25.5" customHeight="1" thickBot="1" x14ac:dyDescent="0.35">
      <c r="A56" s="187"/>
      <c r="B56" s="188"/>
      <c r="C56" s="51" t="s">
        <v>78</v>
      </c>
      <c r="D56" s="52"/>
      <c r="E56" s="154" t="s">
        <v>31</v>
      </c>
      <c r="F56" s="154"/>
      <c r="G56" s="30" t="s">
        <v>35</v>
      </c>
      <c r="H56" s="31" t="s">
        <v>33</v>
      </c>
      <c r="I56" s="129"/>
      <c r="J56" s="130"/>
      <c r="K56" s="108"/>
      <c r="L56" s="117"/>
      <c r="M56" s="114"/>
      <c r="N56" s="177"/>
      <c r="O56" s="178"/>
    </row>
    <row r="57" spans="1:15" ht="37.5" customHeight="1" x14ac:dyDescent="0.3">
      <c r="A57" s="189" t="s">
        <v>79</v>
      </c>
      <c r="B57" s="190"/>
      <c r="C57" s="49" t="s">
        <v>80</v>
      </c>
      <c r="D57" s="50"/>
      <c r="E57" s="153" t="s">
        <v>81</v>
      </c>
      <c r="F57" s="153"/>
      <c r="G57" s="28" t="s">
        <v>50</v>
      </c>
      <c r="H57" s="27" t="s">
        <v>38</v>
      </c>
      <c r="I57" s="132"/>
      <c r="J57" s="133"/>
      <c r="K57" s="106" t="s">
        <v>122</v>
      </c>
      <c r="L57" s="115">
        <v>12</v>
      </c>
      <c r="M57" s="112"/>
      <c r="N57" s="173">
        <f>L57*M57</f>
        <v>0</v>
      </c>
      <c r="O57" s="174"/>
    </row>
    <row r="58" spans="1:15" ht="24.5" customHeight="1" x14ac:dyDescent="0.35">
      <c r="A58" s="191"/>
      <c r="B58" s="192"/>
      <c r="C58" s="43" t="s">
        <v>72</v>
      </c>
      <c r="D58" s="44"/>
      <c r="E58" s="179">
        <v>60</v>
      </c>
      <c r="F58" s="179"/>
      <c r="G58" s="22" t="s">
        <v>50</v>
      </c>
      <c r="H58" s="21" t="s">
        <v>38</v>
      </c>
      <c r="I58" s="131"/>
      <c r="J58" s="128"/>
      <c r="K58" s="107"/>
      <c r="L58" s="116"/>
      <c r="M58" s="113"/>
      <c r="N58" s="175"/>
      <c r="O58" s="176"/>
    </row>
    <row r="59" spans="1:15" ht="14.5" x14ac:dyDescent="0.35">
      <c r="A59" s="191"/>
      <c r="B59" s="192"/>
      <c r="C59" s="43" t="s">
        <v>73</v>
      </c>
      <c r="D59" s="44"/>
      <c r="E59" s="179">
        <v>42</v>
      </c>
      <c r="F59" s="179"/>
      <c r="G59" s="22" t="s">
        <v>50</v>
      </c>
      <c r="H59" s="21" t="s">
        <v>38</v>
      </c>
      <c r="I59" s="131"/>
      <c r="J59" s="128"/>
      <c r="K59" s="107"/>
      <c r="L59" s="116"/>
      <c r="M59" s="113"/>
      <c r="N59" s="175"/>
      <c r="O59" s="176"/>
    </row>
    <row r="60" spans="1:15" x14ac:dyDescent="0.3">
      <c r="A60" s="191"/>
      <c r="B60" s="192"/>
      <c r="C60" s="45" t="s">
        <v>62</v>
      </c>
      <c r="D60" s="46"/>
      <c r="E60" s="179" t="s">
        <v>31</v>
      </c>
      <c r="F60" s="179"/>
      <c r="G60" s="22" t="s">
        <v>35</v>
      </c>
      <c r="H60" s="21" t="s">
        <v>33</v>
      </c>
      <c r="I60" s="131"/>
      <c r="J60" s="128"/>
      <c r="K60" s="107"/>
      <c r="L60" s="116"/>
      <c r="M60" s="113"/>
      <c r="N60" s="175"/>
      <c r="O60" s="176"/>
    </row>
    <row r="61" spans="1:15" x14ac:dyDescent="0.3">
      <c r="A61" s="191"/>
      <c r="B61" s="192"/>
      <c r="C61" s="45" t="s">
        <v>64</v>
      </c>
      <c r="D61" s="46"/>
      <c r="E61" s="179" t="s">
        <v>31</v>
      </c>
      <c r="F61" s="179"/>
      <c r="G61" s="22" t="s">
        <v>35</v>
      </c>
      <c r="H61" s="21" t="s">
        <v>33</v>
      </c>
      <c r="I61" s="131"/>
      <c r="J61" s="128"/>
      <c r="K61" s="107"/>
      <c r="L61" s="116"/>
      <c r="M61" s="113"/>
      <c r="N61" s="175"/>
      <c r="O61" s="176"/>
    </row>
    <row r="62" spans="1:15" ht="13.5" thickBot="1" x14ac:dyDescent="0.35">
      <c r="A62" s="193"/>
      <c r="B62" s="194"/>
      <c r="C62" s="51" t="s">
        <v>74</v>
      </c>
      <c r="D62" s="52"/>
      <c r="E62" s="154" t="s">
        <v>31</v>
      </c>
      <c r="F62" s="154"/>
      <c r="G62" s="30" t="s">
        <v>35</v>
      </c>
      <c r="H62" s="31" t="s">
        <v>33</v>
      </c>
      <c r="I62" s="129"/>
      <c r="J62" s="130"/>
      <c r="K62" s="108"/>
      <c r="L62" s="117"/>
      <c r="M62" s="114"/>
      <c r="N62" s="177"/>
      <c r="O62" s="178"/>
    </row>
    <row r="63" spans="1:15" ht="37.5" x14ac:dyDescent="0.3">
      <c r="A63" s="183" t="s">
        <v>82</v>
      </c>
      <c r="B63" s="184"/>
      <c r="C63" s="49" t="s">
        <v>83</v>
      </c>
      <c r="D63" s="50"/>
      <c r="E63" s="195" t="s">
        <v>84</v>
      </c>
      <c r="F63" s="196"/>
      <c r="G63" s="28" t="s">
        <v>50</v>
      </c>
      <c r="H63" s="27" t="s">
        <v>38</v>
      </c>
      <c r="I63" s="132"/>
      <c r="J63" s="133"/>
      <c r="K63" s="106" t="s">
        <v>122</v>
      </c>
      <c r="L63" s="115">
        <v>6</v>
      </c>
      <c r="M63" s="112"/>
      <c r="N63" s="136">
        <f>L63*M63</f>
        <v>0</v>
      </c>
      <c r="O63" s="137"/>
    </row>
    <row r="64" spans="1:15" ht="14.5" x14ac:dyDescent="0.35">
      <c r="A64" s="185"/>
      <c r="B64" s="186"/>
      <c r="C64" s="43" t="s">
        <v>72</v>
      </c>
      <c r="D64" s="44"/>
      <c r="E64" s="123">
        <v>60</v>
      </c>
      <c r="F64" s="124"/>
      <c r="G64" s="22" t="s">
        <v>50</v>
      </c>
      <c r="H64" s="21" t="s">
        <v>38</v>
      </c>
      <c r="I64" s="131"/>
      <c r="J64" s="128"/>
      <c r="K64" s="107"/>
      <c r="L64" s="116"/>
      <c r="M64" s="113"/>
      <c r="N64" s="138"/>
      <c r="O64" s="139"/>
    </row>
    <row r="65" spans="1:15" ht="14.5" x14ac:dyDescent="0.35">
      <c r="A65" s="185"/>
      <c r="B65" s="186"/>
      <c r="C65" s="43" t="s">
        <v>73</v>
      </c>
      <c r="D65" s="44"/>
      <c r="E65" s="123">
        <v>42</v>
      </c>
      <c r="F65" s="124"/>
      <c r="G65" s="22" t="s">
        <v>50</v>
      </c>
      <c r="H65" s="21" t="s">
        <v>38</v>
      </c>
      <c r="I65" s="131"/>
      <c r="J65" s="128"/>
      <c r="K65" s="107"/>
      <c r="L65" s="116"/>
      <c r="M65" s="113"/>
      <c r="N65" s="138"/>
      <c r="O65" s="139"/>
    </row>
    <row r="66" spans="1:15" x14ac:dyDescent="0.3">
      <c r="A66" s="185"/>
      <c r="B66" s="186"/>
      <c r="C66" s="45" t="s">
        <v>62</v>
      </c>
      <c r="D66" s="46"/>
      <c r="E66" s="123" t="s">
        <v>31</v>
      </c>
      <c r="F66" s="124"/>
      <c r="G66" s="22" t="s">
        <v>35</v>
      </c>
      <c r="H66" s="21" t="s">
        <v>33</v>
      </c>
      <c r="I66" s="131"/>
      <c r="J66" s="128"/>
      <c r="K66" s="107"/>
      <c r="L66" s="116"/>
      <c r="M66" s="113"/>
      <c r="N66" s="138"/>
      <c r="O66" s="139"/>
    </row>
    <row r="67" spans="1:15" x14ac:dyDescent="0.3">
      <c r="A67" s="185"/>
      <c r="B67" s="186"/>
      <c r="C67" s="45" t="s">
        <v>64</v>
      </c>
      <c r="D67" s="46"/>
      <c r="E67" s="123" t="s">
        <v>31</v>
      </c>
      <c r="F67" s="124"/>
      <c r="G67" s="22" t="s">
        <v>35</v>
      </c>
      <c r="H67" s="21" t="s">
        <v>33</v>
      </c>
      <c r="I67" s="131"/>
      <c r="J67" s="128"/>
      <c r="K67" s="107"/>
      <c r="L67" s="116"/>
      <c r="M67" s="113"/>
      <c r="N67" s="138"/>
      <c r="O67" s="139"/>
    </row>
    <row r="68" spans="1:15" x14ac:dyDescent="0.3">
      <c r="A68" s="185"/>
      <c r="B68" s="186"/>
      <c r="C68" s="43" t="s">
        <v>74</v>
      </c>
      <c r="D68" s="44"/>
      <c r="E68" s="123" t="s">
        <v>31</v>
      </c>
      <c r="F68" s="124"/>
      <c r="G68" s="22" t="s">
        <v>35</v>
      </c>
      <c r="H68" s="21" t="s">
        <v>33</v>
      </c>
      <c r="I68" s="131"/>
      <c r="J68" s="128"/>
      <c r="K68" s="107"/>
      <c r="L68" s="116"/>
      <c r="M68" s="113"/>
      <c r="N68" s="138"/>
      <c r="O68" s="139"/>
    </row>
    <row r="69" spans="1:15" ht="26" thickBot="1" x14ac:dyDescent="0.35">
      <c r="A69" s="187"/>
      <c r="B69" s="188"/>
      <c r="C69" s="51" t="s">
        <v>85</v>
      </c>
      <c r="D69" s="52"/>
      <c r="E69" s="197" t="s">
        <v>31</v>
      </c>
      <c r="F69" s="198"/>
      <c r="G69" s="30" t="s">
        <v>35</v>
      </c>
      <c r="H69" s="31" t="s">
        <v>33</v>
      </c>
      <c r="I69" s="142"/>
      <c r="J69" s="143"/>
      <c r="K69" s="108"/>
      <c r="L69" s="117"/>
      <c r="M69" s="114"/>
      <c r="N69" s="140"/>
      <c r="O69" s="141"/>
    </row>
    <row r="70" spans="1:15" x14ac:dyDescent="0.3">
      <c r="A70" s="189" t="s">
        <v>86</v>
      </c>
      <c r="B70" s="190"/>
      <c r="C70" s="42" t="s">
        <v>87</v>
      </c>
      <c r="D70" s="42"/>
      <c r="E70" s="153" t="s">
        <v>31</v>
      </c>
      <c r="F70" s="153"/>
      <c r="G70" s="28" t="s">
        <v>35</v>
      </c>
      <c r="H70" s="27" t="s">
        <v>33</v>
      </c>
      <c r="I70" s="132"/>
      <c r="J70" s="133"/>
      <c r="K70" s="106" t="s">
        <v>2</v>
      </c>
      <c r="L70" s="109">
        <v>22.5</v>
      </c>
      <c r="M70" s="112"/>
      <c r="N70" s="173">
        <f>L70*M70</f>
        <v>0</v>
      </c>
      <c r="O70" s="174"/>
    </row>
    <row r="71" spans="1:15" x14ac:dyDescent="0.3">
      <c r="A71" s="191"/>
      <c r="B71" s="192"/>
      <c r="C71" s="53" t="s">
        <v>88</v>
      </c>
      <c r="D71" s="53"/>
      <c r="E71" s="179" t="s">
        <v>31</v>
      </c>
      <c r="F71" s="179"/>
      <c r="G71" s="22" t="s">
        <v>35</v>
      </c>
      <c r="H71" s="21" t="s">
        <v>33</v>
      </c>
      <c r="I71" s="131"/>
      <c r="J71" s="128"/>
      <c r="K71" s="107"/>
      <c r="L71" s="110"/>
      <c r="M71" s="113"/>
      <c r="N71" s="175"/>
      <c r="O71" s="176"/>
    </row>
    <row r="72" spans="1:15" ht="30.5" customHeight="1" thickBot="1" x14ac:dyDescent="0.35">
      <c r="A72" s="193"/>
      <c r="B72" s="194"/>
      <c r="C72" s="54" t="s">
        <v>89</v>
      </c>
      <c r="D72" s="54"/>
      <c r="E72" s="154" t="s">
        <v>31</v>
      </c>
      <c r="F72" s="154"/>
      <c r="G72" s="30" t="s">
        <v>35</v>
      </c>
      <c r="H72" s="31" t="s">
        <v>33</v>
      </c>
      <c r="I72" s="129"/>
      <c r="J72" s="130"/>
      <c r="K72" s="108"/>
      <c r="L72" s="111"/>
      <c r="M72" s="114"/>
      <c r="N72" s="177"/>
      <c r="O72" s="178"/>
    </row>
    <row r="73" spans="1:15" ht="37.5" x14ac:dyDescent="0.3">
      <c r="A73" s="183" t="s">
        <v>90</v>
      </c>
      <c r="B73" s="184"/>
      <c r="C73" s="49" t="s">
        <v>76</v>
      </c>
      <c r="D73" s="50"/>
      <c r="E73" s="195" t="s">
        <v>77</v>
      </c>
      <c r="F73" s="196"/>
      <c r="G73" s="28" t="s">
        <v>50</v>
      </c>
      <c r="H73" s="27" t="s">
        <v>38</v>
      </c>
      <c r="I73" s="132"/>
      <c r="J73" s="133"/>
      <c r="K73" s="106" t="s">
        <v>122</v>
      </c>
      <c r="L73" s="115">
        <v>1</v>
      </c>
      <c r="M73" s="112"/>
      <c r="N73" s="173">
        <f>L73*M73</f>
        <v>0</v>
      </c>
      <c r="O73" s="174"/>
    </row>
    <row r="74" spans="1:15" ht="14.5" x14ac:dyDescent="0.35">
      <c r="A74" s="185"/>
      <c r="B74" s="186"/>
      <c r="C74" s="43" t="s">
        <v>72</v>
      </c>
      <c r="D74" s="44"/>
      <c r="E74" s="179">
        <v>60</v>
      </c>
      <c r="F74" s="179"/>
      <c r="G74" s="22" t="s">
        <v>50</v>
      </c>
      <c r="H74" s="21" t="s">
        <v>38</v>
      </c>
      <c r="I74" s="131"/>
      <c r="J74" s="128"/>
      <c r="K74" s="107"/>
      <c r="L74" s="116"/>
      <c r="M74" s="113"/>
      <c r="N74" s="175"/>
      <c r="O74" s="176"/>
    </row>
    <row r="75" spans="1:15" ht="14.5" x14ac:dyDescent="0.35">
      <c r="A75" s="185"/>
      <c r="B75" s="186"/>
      <c r="C75" s="43" t="s">
        <v>73</v>
      </c>
      <c r="D75" s="44"/>
      <c r="E75" s="179">
        <v>42</v>
      </c>
      <c r="F75" s="179"/>
      <c r="G75" s="22" t="s">
        <v>50</v>
      </c>
      <c r="H75" s="21" t="s">
        <v>38</v>
      </c>
      <c r="I75" s="131"/>
      <c r="J75" s="128"/>
      <c r="K75" s="107"/>
      <c r="L75" s="116"/>
      <c r="M75" s="113"/>
      <c r="N75" s="175"/>
      <c r="O75" s="176"/>
    </row>
    <row r="76" spans="1:15" x14ac:dyDescent="0.3">
      <c r="A76" s="185"/>
      <c r="B76" s="186"/>
      <c r="C76" s="45" t="s">
        <v>62</v>
      </c>
      <c r="D76" s="46"/>
      <c r="E76" s="179" t="s">
        <v>31</v>
      </c>
      <c r="F76" s="179"/>
      <c r="G76" s="22" t="s">
        <v>35</v>
      </c>
      <c r="H76" s="21" t="s">
        <v>33</v>
      </c>
      <c r="I76" s="131"/>
      <c r="J76" s="128"/>
      <c r="K76" s="107"/>
      <c r="L76" s="116"/>
      <c r="M76" s="113"/>
      <c r="N76" s="175"/>
      <c r="O76" s="176"/>
    </row>
    <row r="77" spans="1:15" x14ac:dyDescent="0.3">
      <c r="A77" s="185"/>
      <c r="B77" s="186"/>
      <c r="C77" s="45" t="s">
        <v>64</v>
      </c>
      <c r="D77" s="46"/>
      <c r="E77" s="179" t="s">
        <v>31</v>
      </c>
      <c r="F77" s="179"/>
      <c r="G77" s="22" t="s">
        <v>35</v>
      </c>
      <c r="H77" s="21" t="s">
        <v>33</v>
      </c>
      <c r="I77" s="131"/>
      <c r="J77" s="128"/>
      <c r="K77" s="107"/>
      <c r="L77" s="116"/>
      <c r="M77" s="113"/>
      <c r="N77" s="175"/>
      <c r="O77" s="176"/>
    </row>
    <row r="78" spans="1:15" x14ac:dyDescent="0.3">
      <c r="A78" s="185"/>
      <c r="B78" s="186"/>
      <c r="C78" s="43" t="s">
        <v>74</v>
      </c>
      <c r="D78" s="44"/>
      <c r="E78" s="179" t="s">
        <v>31</v>
      </c>
      <c r="F78" s="179"/>
      <c r="G78" s="22" t="s">
        <v>35</v>
      </c>
      <c r="H78" s="21" t="s">
        <v>33</v>
      </c>
      <c r="I78" s="131"/>
      <c r="J78" s="128"/>
      <c r="K78" s="107"/>
      <c r="L78" s="116"/>
      <c r="M78" s="113"/>
      <c r="N78" s="175"/>
      <c r="O78" s="176"/>
    </row>
    <row r="79" spans="1:15" ht="26" thickBot="1" x14ac:dyDescent="0.35">
      <c r="A79" s="187"/>
      <c r="B79" s="188"/>
      <c r="C79" s="51" t="s">
        <v>78</v>
      </c>
      <c r="D79" s="52"/>
      <c r="E79" s="154" t="s">
        <v>31</v>
      </c>
      <c r="F79" s="154"/>
      <c r="G79" s="30" t="s">
        <v>35</v>
      </c>
      <c r="H79" s="31" t="s">
        <v>33</v>
      </c>
      <c r="I79" s="129"/>
      <c r="J79" s="130"/>
      <c r="K79" s="108"/>
      <c r="L79" s="117"/>
      <c r="M79" s="114"/>
      <c r="N79" s="177"/>
      <c r="O79" s="178"/>
    </row>
    <row r="80" spans="1:15" ht="37.5" x14ac:dyDescent="0.3">
      <c r="A80" s="183" t="s">
        <v>91</v>
      </c>
      <c r="B80" s="184"/>
      <c r="C80" s="49" t="s">
        <v>76</v>
      </c>
      <c r="D80" s="50"/>
      <c r="E80" s="195" t="s">
        <v>77</v>
      </c>
      <c r="F80" s="196"/>
      <c r="G80" s="28" t="s">
        <v>50</v>
      </c>
      <c r="H80" s="27" t="s">
        <v>38</v>
      </c>
      <c r="I80" s="32"/>
      <c r="J80" s="33"/>
      <c r="K80" s="106" t="s">
        <v>122</v>
      </c>
      <c r="L80" s="115">
        <v>2</v>
      </c>
      <c r="M80" s="112"/>
      <c r="N80" s="173">
        <f>L80*M80</f>
        <v>0</v>
      </c>
      <c r="O80" s="174"/>
    </row>
    <row r="81" spans="1:15" ht="14.5" x14ac:dyDescent="0.35">
      <c r="A81" s="185"/>
      <c r="B81" s="186"/>
      <c r="C81" s="43" t="s">
        <v>72</v>
      </c>
      <c r="D81" s="44"/>
      <c r="E81" s="179">
        <v>60</v>
      </c>
      <c r="F81" s="179"/>
      <c r="G81" s="22" t="s">
        <v>50</v>
      </c>
      <c r="H81" s="21" t="s">
        <v>38</v>
      </c>
      <c r="I81" s="24"/>
      <c r="J81" s="25"/>
      <c r="K81" s="107"/>
      <c r="L81" s="116"/>
      <c r="M81" s="113"/>
      <c r="N81" s="175"/>
      <c r="O81" s="176"/>
    </row>
    <row r="82" spans="1:15" ht="14.5" x14ac:dyDescent="0.35">
      <c r="A82" s="185"/>
      <c r="B82" s="186"/>
      <c r="C82" s="43" t="s">
        <v>73</v>
      </c>
      <c r="D82" s="44"/>
      <c r="E82" s="179">
        <v>42</v>
      </c>
      <c r="F82" s="179"/>
      <c r="G82" s="22" t="s">
        <v>50</v>
      </c>
      <c r="H82" s="21" t="s">
        <v>38</v>
      </c>
      <c r="I82" s="24"/>
      <c r="J82" s="25"/>
      <c r="K82" s="107"/>
      <c r="L82" s="116"/>
      <c r="M82" s="113"/>
      <c r="N82" s="175"/>
      <c r="O82" s="176"/>
    </row>
    <row r="83" spans="1:15" x14ac:dyDescent="0.3">
      <c r="A83" s="185"/>
      <c r="B83" s="186"/>
      <c r="C83" s="45" t="s">
        <v>62</v>
      </c>
      <c r="D83" s="46"/>
      <c r="E83" s="179" t="s">
        <v>31</v>
      </c>
      <c r="F83" s="179"/>
      <c r="G83" s="22" t="s">
        <v>35</v>
      </c>
      <c r="H83" s="21" t="s">
        <v>33</v>
      </c>
      <c r="I83" s="24"/>
      <c r="J83" s="25"/>
      <c r="K83" s="107"/>
      <c r="L83" s="116"/>
      <c r="M83" s="113"/>
      <c r="N83" s="175"/>
      <c r="O83" s="176"/>
    </row>
    <row r="84" spans="1:15" x14ac:dyDescent="0.3">
      <c r="A84" s="185"/>
      <c r="B84" s="186"/>
      <c r="C84" s="45" t="s">
        <v>64</v>
      </c>
      <c r="D84" s="46"/>
      <c r="E84" s="179" t="s">
        <v>31</v>
      </c>
      <c r="F84" s="179"/>
      <c r="G84" s="22" t="s">
        <v>35</v>
      </c>
      <c r="H84" s="21" t="s">
        <v>33</v>
      </c>
      <c r="I84" s="131"/>
      <c r="J84" s="128"/>
      <c r="K84" s="107"/>
      <c r="L84" s="116"/>
      <c r="M84" s="113"/>
      <c r="N84" s="175"/>
      <c r="O84" s="176"/>
    </row>
    <row r="85" spans="1:15" x14ac:dyDescent="0.3">
      <c r="A85" s="185"/>
      <c r="B85" s="186"/>
      <c r="C85" s="43" t="s">
        <v>74</v>
      </c>
      <c r="D85" s="44"/>
      <c r="E85" s="179" t="s">
        <v>31</v>
      </c>
      <c r="F85" s="179"/>
      <c r="G85" s="22" t="s">
        <v>35</v>
      </c>
      <c r="H85" s="21" t="s">
        <v>33</v>
      </c>
      <c r="I85" s="131"/>
      <c r="J85" s="128"/>
      <c r="K85" s="107"/>
      <c r="L85" s="116"/>
      <c r="M85" s="113"/>
      <c r="N85" s="175"/>
      <c r="O85" s="176"/>
    </row>
    <row r="86" spans="1:15" ht="26" thickBot="1" x14ac:dyDescent="0.35">
      <c r="A86" s="187"/>
      <c r="B86" s="188"/>
      <c r="C86" s="51" t="s">
        <v>78</v>
      </c>
      <c r="D86" s="52"/>
      <c r="E86" s="154" t="s">
        <v>31</v>
      </c>
      <c r="F86" s="154"/>
      <c r="G86" s="30" t="s">
        <v>35</v>
      </c>
      <c r="H86" s="31" t="s">
        <v>33</v>
      </c>
      <c r="I86" s="129"/>
      <c r="J86" s="130"/>
      <c r="K86" s="108"/>
      <c r="L86" s="117"/>
      <c r="M86" s="114"/>
      <c r="N86" s="177"/>
      <c r="O86" s="178"/>
    </row>
    <row r="87" spans="1:15" x14ac:dyDescent="0.3">
      <c r="A87" s="189" t="s">
        <v>92</v>
      </c>
      <c r="B87" s="190"/>
      <c r="C87" s="42" t="s">
        <v>93</v>
      </c>
      <c r="D87" s="42"/>
      <c r="E87" s="153" t="s">
        <v>31</v>
      </c>
      <c r="F87" s="153"/>
      <c r="G87" s="28" t="s">
        <v>35</v>
      </c>
      <c r="H87" s="27" t="s">
        <v>33</v>
      </c>
      <c r="I87" s="132"/>
      <c r="J87" s="133"/>
      <c r="K87" s="106" t="s">
        <v>2</v>
      </c>
      <c r="L87" s="109">
        <v>93.2</v>
      </c>
      <c r="M87" s="112"/>
      <c r="N87" s="173">
        <f>L87*M87</f>
        <v>0</v>
      </c>
      <c r="O87" s="174"/>
    </row>
    <row r="88" spans="1:15" x14ac:dyDescent="0.3">
      <c r="A88" s="191"/>
      <c r="B88" s="192"/>
      <c r="C88" s="53" t="s">
        <v>94</v>
      </c>
      <c r="D88" s="53"/>
      <c r="E88" s="179" t="s">
        <v>31</v>
      </c>
      <c r="F88" s="179"/>
      <c r="G88" s="22" t="s">
        <v>35</v>
      </c>
      <c r="H88" s="21" t="s">
        <v>33</v>
      </c>
      <c r="I88" s="131"/>
      <c r="J88" s="128"/>
      <c r="K88" s="107"/>
      <c r="L88" s="110"/>
      <c r="M88" s="113"/>
      <c r="N88" s="175"/>
      <c r="O88" s="176"/>
    </row>
    <row r="89" spans="1:15" ht="25.5" x14ac:dyDescent="0.3">
      <c r="A89" s="191"/>
      <c r="B89" s="192"/>
      <c r="C89" s="53" t="s">
        <v>95</v>
      </c>
      <c r="D89" s="53"/>
      <c r="E89" s="179" t="s">
        <v>31</v>
      </c>
      <c r="F89" s="179"/>
      <c r="G89" s="22" t="s">
        <v>35</v>
      </c>
      <c r="H89" s="21" t="s">
        <v>33</v>
      </c>
      <c r="I89" s="131"/>
      <c r="J89" s="128"/>
      <c r="K89" s="107"/>
      <c r="L89" s="110"/>
      <c r="M89" s="113"/>
      <c r="N89" s="175"/>
      <c r="O89" s="176"/>
    </row>
    <row r="90" spans="1:15" x14ac:dyDescent="0.3">
      <c r="A90" s="191"/>
      <c r="B90" s="192"/>
      <c r="C90" s="53" t="s">
        <v>96</v>
      </c>
      <c r="D90" s="53"/>
      <c r="E90" s="179">
        <v>120</v>
      </c>
      <c r="F90" s="179"/>
      <c r="G90" s="22" t="s">
        <v>97</v>
      </c>
      <c r="H90" s="21" t="s">
        <v>38</v>
      </c>
      <c r="I90" s="131"/>
      <c r="J90" s="128"/>
      <c r="K90" s="107"/>
      <c r="L90" s="110"/>
      <c r="M90" s="113"/>
      <c r="N90" s="175"/>
      <c r="O90" s="176"/>
    </row>
    <row r="91" spans="1:15" x14ac:dyDescent="0.3">
      <c r="A91" s="191"/>
      <c r="B91" s="192"/>
      <c r="C91" s="53" t="s">
        <v>98</v>
      </c>
      <c r="D91" s="53"/>
      <c r="E91" s="179" t="s">
        <v>31</v>
      </c>
      <c r="F91" s="179"/>
      <c r="G91" s="22" t="s">
        <v>35</v>
      </c>
      <c r="H91" s="21" t="s">
        <v>33</v>
      </c>
      <c r="I91" s="131"/>
      <c r="J91" s="128"/>
      <c r="K91" s="107"/>
      <c r="L91" s="110"/>
      <c r="M91" s="113"/>
      <c r="N91" s="175"/>
      <c r="O91" s="176"/>
    </row>
    <row r="92" spans="1:15" ht="26" thickBot="1" x14ac:dyDescent="0.35">
      <c r="A92" s="193"/>
      <c r="B92" s="194"/>
      <c r="C92" s="54" t="s">
        <v>99</v>
      </c>
      <c r="D92" s="54"/>
      <c r="E92" s="154" t="s">
        <v>31</v>
      </c>
      <c r="F92" s="154"/>
      <c r="G92" s="30" t="s">
        <v>35</v>
      </c>
      <c r="H92" s="31" t="s">
        <v>33</v>
      </c>
      <c r="I92" s="129"/>
      <c r="J92" s="130"/>
      <c r="K92" s="108"/>
      <c r="L92" s="111"/>
      <c r="M92" s="114"/>
      <c r="N92" s="177"/>
      <c r="O92" s="178"/>
    </row>
    <row r="93" spans="1:15" x14ac:dyDescent="0.3">
      <c r="A93" s="183" t="s">
        <v>100</v>
      </c>
      <c r="B93" s="184"/>
      <c r="C93" s="42" t="s">
        <v>101</v>
      </c>
      <c r="D93" s="42"/>
      <c r="E93" s="153">
        <v>17</v>
      </c>
      <c r="F93" s="153"/>
      <c r="G93" s="28" t="s">
        <v>102</v>
      </c>
      <c r="H93" s="27" t="s">
        <v>38</v>
      </c>
      <c r="I93" s="132"/>
      <c r="J93" s="133"/>
      <c r="K93" s="106" t="s">
        <v>122</v>
      </c>
      <c r="L93" s="115">
        <v>7</v>
      </c>
      <c r="M93" s="112"/>
      <c r="N93" s="173">
        <f>L93*M93</f>
        <v>0</v>
      </c>
      <c r="O93" s="174"/>
    </row>
    <row r="94" spans="1:15" x14ac:dyDescent="0.3">
      <c r="A94" s="185"/>
      <c r="B94" s="186"/>
      <c r="C94" s="53" t="s">
        <v>103</v>
      </c>
      <c r="D94" s="53"/>
      <c r="E94" s="179" t="s">
        <v>31</v>
      </c>
      <c r="F94" s="179"/>
      <c r="G94" s="22" t="s">
        <v>35</v>
      </c>
      <c r="H94" s="21" t="s">
        <v>33</v>
      </c>
      <c r="I94" s="131"/>
      <c r="J94" s="128"/>
      <c r="K94" s="107"/>
      <c r="L94" s="116"/>
      <c r="M94" s="113"/>
      <c r="N94" s="175"/>
      <c r="O94" s="176"/>
    </row>
    <row r="95" spans="1:15" x14ac:dyDescent="0.3">
      <c r="A95" s="185"/>
      <c r="B95" s="186"/>
      <c r="C95" s="53" t="s">
        <v>104</v>
      </c>
      <c r="D95" s="53"/>
      <c r="E95" s="179" t="s">
        <v>31</v>
      </c>
      <c r="F95" s="179"/>
      <c r="G95" s="22" t="s">
        <v>35</v>
      </c>
      <c r="H95" s="21" t="s">
        <v>33</v>
      </c>
      <c r="I95" s="131"/>
      <c r="J95" s="128"/>
      <c r="K95" s="107"/>
      <c r="L95" s="116"/>
      <c r="M95" s="113"/>
      <c r="N95" s="175"/>
      <c r="O95" s="176"/>
    </row>
    <row r="96" spans="1:15" x14ac:dyDescent="0.3">
      <c r="A96" s="185"/>
      <c r="B96" s="186"/>
      <c r="C96" s="53" t="s">
        <v>105</v>
      </c>
      <c r="D96" s="53"/>
      <c r="E96" s="179" t="s">
        <v>31</v>
      </c>
      <c r="F96" s="179"/>
      <c r="G96" s="22" t="s">
        <v>35</v>
      </c>
      <c r="H96" s="21" t="s">
        <v>33</v>
      </c>
      <c r="I96" s="131"/>
      <c r="J96" s="128"/>
      <c r="K96" s="107"/>
      <c r="L96" s="116"/>
      <c r="M96" s="113"/>
      <c r="N96" s="175"/>
      <c r="O96" s="176"/>
    </row>
    <row r="97" spans="1:15" x14ac:dyDescent="0.3">
      <c r="A97" s="185"/>
      <c r="B97" s="186"/>
      <c r="C97" s="53" t="s">
        <v>106</v>
      </c>
      <c r="D97" s="53"/>
      <c r="E97" s="179" t="s">
        <v>31</v>
      </c>
      <c r="F97" s="179"/>
      <c r="G97" s="22" t="s">
        <v>35</v>
      </c>
      <c r="H97" s="21" t="s">
        <v>33</v>
      </c>
      <c r="I97" s="131"/>
      <c r="J97" s="128"/>
      <c r="K97" s="107"/>
      <c r="L97" s="116"/>
      <c r="M97" s="113"/>
      <c r="N97" s="175"/>
      <c r="O97" s="176"/>
    </row>
    <row r="98" spans="1:15" ht="26" thickBot="1" x14ac:dyDescent="0.35">
      <c r="A98" s="187"/>
      <c r="B98" s="188"/>
      <c r="C98" s="54" t="s">
        <v>107</v>
      </c>
      <c r="D98" s="54"/>
      <c r="E98" s="154" t="s">
        <v>31</v>
      </c>
      <c r="F98" s="154"/>
      <c r="G98" s="30" t="s">
        <v>35</v>
      </c>
      <c r="H98" s="31" t="s">
        <v>33</v>
      </c>
      <c r="I98" s="129"/>
      <c r="J98" s="130"/>
      <c r="K98" s="108"/>
      <c r="L98" s="117"/>
      <c r="M98" s="114"/>
      <c r="N98" s="177"/>
      <c r="O98" s="178"/>
    </row>
    <row r="99" spans="1:15" x14ac:dyDescent="0.3">
      <c r="A99" s="183" t="s">
        <v>108</v>
      </c>
      <c r="B99" s="184"/>
      <c r="C99" s="42" t="s">
        <v>109</v>
      </c>
      <c r="D99" s="42"/>
      <c r="E99" s="153" t="s">
        <v>31</v>
      </c>
      <c r="F99" s="153"/>
      <c r="G99" s="28" t="s">
        <v>35</v>
      </c>
      <c r="H99" s="27" t="s">
        <v>33</v>
      </c>
      <c r="I99" s="132"/>
      <c r="J99" s="133"/>
      <c r="K99" s="106" t="s">
        <v>2</v>
      </c>
      <c r="L99" s="109">
        <v>93</v>
      </c>
      <c r="M99" s="112"/>
      <c r="N99" s="173">
        <f>L99*M99</f>
        <v>0</v>
      </c>
      <c r="O99" s="174"/>
    </row>
    <row r="100" spans="1:15" x14ac:dyDescent="0.3">
      <c r="A100" s="185"/>
      <c r="B100" s="186"/>
      <c r="C100" s="53" t="s">
        <v>93</v>
      </c>
      <c r="D100" s="53"/>
      <c r="E100" s="179" t="s">
        <v>31</v>
      </c>
      <c r="F100" s="179"/>
      <c r="G100" s="22" t="s">
        <v>35</v>
      </c>
      <c r="H100" s="21" t="s">
        <v>33</v>
      </c>
      <c r="I100" s="131"/>
      <c r="J100" s="128"/>
      <c r="K100" s="107"/>
      <c r="L100" s="110"/>
      <c r="M100" s="113"/>
      <c r="N100" s="175"/>
      <c r="O100" s="176"/>
    </row>
    <row r="101" spans="1:15" ht="25.5" x14ac:dyDescent="0.3">
      <c r="A101" s="185"/>
      <c r="B101" s="186"/>
      <c r="C101" s="53" t="s">
        <v>110</v>
      </c>
      <c r="D101" s="53"/>
      <c r="E101" s="179" t="s">
        <v>31</v>
      </c>
      <c r="F101" s="179"/>
      <c r="G101" s="22" t="s">
        <v>35</v>
      </c>
      <c r="H101" s="21" t="s">
        <v>33</v>
      </c>
      <c r="I101" s="131"/>
      <c r="J101" s="128"/>
      <c r="K101" s="107"/>
      <c r="L101" s="110"/>
      <c r="M101" s="113"/>
      <c r="N101" s="175"/>
      <c r="O101" s="176"/>
    </row>
    <row r="102" spans="1:15" x14ac:dyDescent="0.3">
      <c r="A102" s="185"/>
      <c r="B102" s="186"/>
      <c r="C102" s="53" t="s">
        <v>111</v>
      </c>
      <c r="D102" s="53"/>
      <c r="E102" s="179" t="s">
        <v>31</v>
      </c>
      <c r="F102" s="179"/>
      <c r="G102" s="22" t="s">
        <v>35</v>
      </c>
      <c r="H102" s="21" t="s">
        <v>33</v>
      </c>
      <c r="I102" s="131"/>
      <c r="J102" s="128"/>
      <c r="K102" s="107"/>
      <c r="L102" s="110"/>
      <c r="M102" s="113"/>
      <c r="N102" s="175"/>
      <c r="O102" s="176"/>
    </row>
    <row r="103" spans="1:15" ht="13.5" thickBot="1" x14ac:dyDescent="0.35">
      <c r="A103" s="187"/>
      <c r="B103" s="188"/>
      <c r="C103" s="54" t="s">
        <v>112</v>
      </c>
      <c r="D103" s="54"/>
      <c r="E103" s="154">
        <v>2</v>
      </c>
      <c r="F103" s="154"/>
      <c r="G103" s="30" t="s">
        <v>2</v>
      </c>
      <c r="H103" s="31" t="s">
        <v>38</v>
      </c>
      <c r="I103" s="129"/>
      <c r="J103" s="130"/>
      <c r="K103" s="108"/>
      <c r="L103" s="111"/>
      <c r="M103" s="114"/>
      <c r="N103" s="177"/>
      <c r="O103" s="178"/>
    </row>
    <row r="104" spans="1:15" ht="13.5" thickBot="1" x14ac:dyDescent="0.35">
      <c r="A104" s="166" t="s">
        <v>4</v>
      </c>
      <c r="B104" s="167"/>
      <c r="C104" s="168"/>
      <c r="D104" s="168"/>
      <c r="E104" s="169" t="s">
        <v>31</v>
      </c>
      <c r="F104" s="169"/>
      <c r="G104" s="63"/>
      <c r="H104" s="63" t="s">
        <v>33</v>
      </c>
      <c r="I104" s="99"/>
      <c r="J104" s="170"/>
      <c r="K104" s="99"/>
      <c r="L104" s="100"/>
      <c r="M104" s="100"/>
      <c r="N104" s="171"/>
      <c r="O104" s="172"/>
    </row>
    <row r="105" spans="1:15" ht="13.5" thickBot="1" x14ac:dyDescent="0.35">
      <c r="A105" s="159" t="s">
        <v>3</v>
      </c>
      <c r="B105" s="160"/>
      <c r="C105" s="161"/>
      <c r="D105" s="161"/>
      <c r="E105" s="162" t="s">
        <v>31</v>
      </c>
      <c r="F105" s="162"/>
      <c r="G105" s="36"/>
      <c r="H105" s="36" t="s">
        <v>33</v>
      </c>
      <c r="I105" s="101"/>
      <c r="J105" s="163"/>
      <c r="K105" s="101"/>
      <c r="L105" s="102"/>
      <c r="M105" s="102"/>
      <c r="N105" s="164"/>
      <c r="O105" s="165"/>
    </row>
    <row r="106" spans="1:15" x14ac:dyDescent="0.3">
      <c r="A106" s="149" t="s">
        <v>113</v>
      </c>
      <c r="B106" s="150"/>
      <c r="C106" s="153"/>
      <c r="D106" s="153"/>
      <c r="E106" s="153" t="s">
        <v>31</v>
      </c>
      <c r="F106" s="153"/>
      <c r="G106" s="155" t="s">
        <v>35</v>
      </c>
      <c r="H106" s="157" t="s">
        <v>33</v>
      </c>
      <c r="I106" s="106"/>
      <c r="J106" s="106"/>
      <c r="K106" s="103"/>
      <c r="L106" s="104"/>
      <c r="M106" s="104"/>
      <c r="N106" s="145"/>
      <c r="O106" s="146"/>
    </row>
    <row r="107" spans="1:15" ht="13.5" thickBot="1" x14ac:dyDescent="0.35">
      <c r="A107" s="151"/>
      <c r="B107" s="152"/>
      <c r="C107" s="154"/>
      <c r="D107" s="154"/>
      <c r="E107" s="154"/>
      <c r="F107" s="154"/>
      <c r="G107" s="156"/>
      <c r="H107" s="158"/>
      <c r="I107" s="144"/>
      <c r="J107" s="144"/>
      <c r="K107" s="105"/>
      <c r="L107" s="100"/>
      <c r="M107" s="100"/>
      <c r="N107" s="147"/>
      <c r="O107" s="148"/>
    </row>
    <row r="108" spans="1:15" ht="23" customHeight="1" thickBot="1" x14ac:dyDescent="0.55000000000000004">
      <c r="A108" s="180" t="s">
        <v>115</v>
      </c>
      <c r="B108" s="181"/>
      <c r="C108" s="181"/>
      <c r="D108" s="181"/>
      <c r="E108" s="181"/>
      <c r="F108" s="181"/>
      <c r="G108" s="181"/>
      <c r="H108" s="181"/>
      <c r="I108" s="182"/>
      <c r="J108" s="182"/>
      <c r="K108" s="94"/>
      <c r="L108" s="94"/>
      <c r="M108" s="94"/>
      <c r="N108" s="134">
        <f>SUM(N14:O107)</f>
        <v>0</v>
      </c>
      <c r="O108" s="135"/>
    </row>
  </sheetData>
  <mergeCells count="268">
    <mergeCell ref="C3:C5"/>
    <mergeCell ref="C6:D6"/>
    <mergeCell ref="C7:D7"/>
    <mergeCell ref="C8:D8"/>
    <mergeCell ref="C9:D9"/>
    <mergeCell ref="C10:D10"/>
    <mergeCell ref="A36:B39"/>
    <mergeCell ref="A13:B13"/>
    <mergeCell ref="C13:D13"/>
    <mergeCell ref="A25:B35"/>
    <mergeCell ref="C11:D11"/>
    <mergeCell ref="E23:F23"/>
    <mergeCell ref="E20:F20"/>
    <mergeCell ref="E21:F21"/>
    <mergeCell ref="E24:F24"/>
    <mergeCell ref="E25:F25"/>
    <mergeCell ref="N13:O13"/>
    <mergeCell ref="A14:B24"/>
    <mergeCell ref="E14:F14"/>
    <mergeCell ref="I14:J14"/>
    <mergeCell ref="N14:O24"/>
    <mergeCell ref="E15:F15"/>
    <mergeCell ref="I15:J15"/>
    <mergeCell ref="E16:F16"/>
    <mergeCell ref="I16:J16"/>
    <mergeCell ref="E17:F17"/>
    <mergeCell ref="I17:J17"/>
    <mergeCell ref="E18:F18"/>
    <mergeCell ref="I18:J18"/>
    <mergeCell ref="E19:F19"/>
    <mergeCell ref="I19:J19"/>
    <mergeCell ref="E13:F13"/>
    <mergeCell ref="H13:J13"/>
    <mergeCell ref="E22:F22"/>
    <mergeCell ref="I22:J22"/>
    <mergeCell ref="E36:F36"/>
    <mergeCell ref="N36:O39"/>
    <mergeCell ref="E37:F37"/>
    <mergeCell ref="E38:F38"/>
    <mergeCell ref="E39:F39"/>
    <mergeCell ref="N25:O3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N44:O49"/>
    <mergeCell ref="E41:F41"/>
    <mergeCell ref="I41:J41"/>
    <mergeCell ref="E42:F42"/>
    <mergeCell ref="I42:J42"/>
    <mergeCell ref="E43:F43"/>
    <mergeCell ref="I43:J43"/>
    <mergeCell ref="A40:B43"/>
    <mergeCell ref="E40:F40"/>
    <mergeCell ref="I40:J40"/>
    <mergeCell ref="N40:O43"/>
    <mergeCell ref="N57:O62"/>
    <mergeCell ref="E51:F51"/>
    <mergeCell ref="I51:J51"/>
    <mergeCell ref="E52:F52"/>
    <mergeCell ref="I52:J52"/>
    <mergeCell ref="E53:F53"/>
    <mergeCell ref="I53:J53"/>
    <mergeCell ref="E54:F54"/>
    <mergeCell ref="I54:J54"/>
    <mergeCell ref="E55:F55"/>
    <mergeCell ref="I55:J55"/>
    <mergeCell ref="N50:O56"/>
    <mergeCell ref="E56:F56"/>
    <mergeCell ref="I56:J56"/>
    <mergeCell ref="I50:J50"/>
    <mergeCell ref="K50:K56"/>
    <mergeCell ref="L50:L56"/>
    <mergeCell ref="M50:M56"/>
    <mergeCell ref="E58:F58"/>
    <mergeCell ref="E59:F59"/>
    <mergeCell ref="E60:F60"/>
    <mergeCell ref="E61:F61"/>
    <mergeCell ref="E62:F62"/>
    <mergeCell ref="L57:L62"/>
    <mergeCell ref="A57:B62"/>
    <mergeCell ref="E57:F57"/>
    <mergeCell ref="I57:J57"/>
    <mergeCell ref="A50:B56"/>
    <mergeCell ref="E50:F50"/>
    <mergeCell ref="E45:F45"/>
    <mergeCell ref="I45:J45"/>
    <mergeCell ref="E46:F46"/>
    <mergeCell ref="I46:J46"/>
    <mergeCell ref="E47:F47"/>
    <mergeCell ref="I47:J47"/>
    <mergeCell ref="E48:F48"/>
    <mergeCell ref="I48:J48"/>
    <mergeCell ref="E49:F49"/>
    <mergeCell ref="I49:J49"/>
    <mergeCell ref="A44:B49"/>
    <mergeCell ref="E44:F44"/>
    <mergeCell ref="I44:J44"/>
    <mergeCell ref="E69:F69"/>
    <mergeCell ref="A63:B69"/>
    <mergeCell ref="E63:F63"/>
    <mergeCell ref="I63:J63"/>
    <mergeCell ref="E64:F64"/>
    <mergeCell ref="I64:J64"/>
    <mergeCell ref="E65:F65"/>
    <mergeCell ref="I65:J65"/>
    <mergeCell ref="E66:F66"/>
    <mergeCell ref="I66:J66"/>
    <mergeCell ref="E67:F67"/>
    <mergeCell ref="A73:B79"/>
    <mergeCell ref="E73:F73"/>
    <mergeCell ref="E74:F74"/>
    <mergeCell ref="E75:F75"/>
    <mergeCell ref="E76:F76"/>
    <mergeCell ref="N73:O79"/>
    <mergeCell ref="E79:F79"/>
    <mergeCell ref="I79:J79"/>
    <mergeCell ref="E71:F71"/>
    <mergeCell ref="I71:J71"/>
    <mergeCell ref="E72:F72"/>
    <mergeCell ref="I72:J72"/>
    <mergeCell ref="E77:F77"/>
    <mergeCell ref="I77:J77"/>
    <mergeCell ref="E78:F78"/>
    <mergeCell ref="I78:J78"/>
    <mergeCell ref="A70:B72"/>
    <mergeCell ref="E70:F70"/>
    <mergeCell ref="I70:J70"/>
    <mergeCell ref="N70:O72"/>
    <mergeCell ref="A80:B86"/>
    <mergeCell ref="E80:F80"/>
    <mergeCell ref="N93:O98"/>
    <mergeCell ref="N87:O92"/>
    <mergeCell ref="E88:F88"/>
    <mergeCell ref="I88:J88"/>
    <mergeCell ref="E89:F89"/>
    <mergeCell ref="I89:J89"/>
    <mergeCell ref="E90:F90"/>
    <mergeCell ref="I90:J90"/>
    <mergeCell ref="E91:F91"/>
    <mergeCell ref="I91:J91"/>
    <mergeCell ref="E92:F92"/>
    <mergeCell ref="N80:O86"/>
    <mergeCell ref="E81:F81"/>
    <mergeCell ref="E82:F82"/>
    <mergeCell ref="E83:F83"/>
    <mergeCell ref="E84:F84"/>
    <mergeCell ref="I84:J84"/>
    <mergeCell ref="E85:F85"/>
    <mergeCell ref="I85:J85"/>
    <mergeCell ref="E86:F86"/>
    <mergeCell ref="I86:J86"/>
    <mergeCell ref="E102:F102"/>
    <mergeCell ref="E103:F103"/>
    <mergeCell ref="E100:F100"/>
    <mergeCell ref="A93:B98"/>
    <mergeCell ref="E93:F93"/>
    <mergeCell ref="I93:J93"/>
    <mergeCell ref="A87:B92"/>
    <mergeCell ref="E87:F87"/>
    <mergeCell ref="I87:J87"/>
    <mergeCell ref="I92:J92"/>
    <mergeCell ref="E95:F95"/>
    <mergeCell ref="I95:J95"/>
    <mergeCell ref="E96:F96"/>
    <mergeCell ref="I96:J96"/>
    <mergeCell ref="E97:F97"/>
    <mergeCell ref="I97:J97"/>
    <mergeCell ref="E98:F98"/>
    <mergeCell ref="I98:J98"/>
    <mergeCell ref="E101:F101"/>
    <mergeCell ref="A99:B103"/>
    <mergeCell ref="E99:F99"/>
    <mergeCell ref="N108:O108"/>
    <mergeCell ref="N63:O69"/>
    <mergeCell ref="I69:J69"/>
    <mergeCell ref="I106:J107"/>
    <mergeCell ref="N106:O107"/>
    <mergeCell ref="A106:B107"/>
    <mergeCell ref="C106:D107"/>
    <mergeCell ref="E106:F107"/>
    <mergeCell ref="G106:G107"/>
    <mergeCell ref="H106:H107"/>
    <mergeCell ref="A105:B105"/>
    <mergeCell ref="C105:D105"/>
    <mergeCell ref="E105:F105"/>
    <mergeCell ref="I105:J105"/>
    <mergeCell ref="N105:O105"/>
    <mergeCell ref="A104:B104"/>
    <mergeCell ref="C104:D104"/>
    <mergeCell ref="E104:F104"/>
    <mergeCell ref="I104:J104"/>
    <mergeCell ref="N104:O104"/>
    <mergeCell ref="N99:O103"/>
    <mergeCell ref="E94:F94"/>
    <mergeCell ref="I100:J100"/>
    <mergeCell ref="A108:M108"/>
    <mergeCell ref="I24:J24"/>
    <mergeCell ref="I21:J21"/>
    <mergeCell ref="I20:J20"/>
    <mergeCell ref="I23:J23"/>
    <mergeCell ref="I103:J103"/>
    <mergeCell ref="I102:J102"/>
    <mergeCell ref="I101:J101"/>
    <mergeCell ref="I62:J62"/>
    <mergeCell ref="I61:J61"/>
    <mergeCell ref="I60:J60"/>
    <mergeCell ref="I59:J59"/>
    <mergeCell ref="I58:J58"/>
    <mergeCell ref="I67:J67"/>
    <mergeCell ref="I76:J76"/>
    <mergeCell ref="I75:J75"/>
    <mergeCell ref="I74:J74"/>
    <mergeCell ref="I73:J73"/>
    <mergeCell ref="I99:J99"/>
    <mergeCell ref="I94:J94"/>
    <mergeCell ref="I68:J68"/>
    <mergeCell ref="M57:M62"/>
    <mergeCell ref="K63:K69"/>
    <mergeCell ref="L63:L69"/>
    <mergeCell ref="M63:M69"/>
    <mergeCell ref="F3:G3"/>
    <mergeCell ref="F4:G4"/>
    <mergeCell ref="F5:G5"/>
    <mergeCell ref="K36:K39"/>
    <mergeCell ref="L36:L39"/>
    <mergeCell ref="M36:M39"/>
    <mergeCell ref="K40:K43"/>
    <mergeCell ref="L40:L43"/>
    <mergeCell ref="M40:M43"/>
    <mergeCell ref="K44:K49"/>
    <mergeCell ref="L44:L49"/>
    <mergeCell ref="M44:M49"/>
    <mergeCell ref="K14:K24"/>
    <mergeCell ref="L14:L24"/>
    <mergeCell ref="M14:M24"/>
    <mergeCell ref="K25:K35"/>
    <mergeCell ref="L25:L35"/>
    <mergeCell ref="M25:M35"/>
    <mergeCell ref="E68:F68"/>
    <mergeCell ref="K57:K62"/>
    <mergeCell ref="K104:M104"/>
    <mergeCell ref="K105:M105"/>
    <mergeCell ref="K106:M107"/>
    <mergeCell ref="K70:K72"/>
    <mergeCell ref="L70:L72"/>
    <mergeCell ref="M70:M72"/>
    <mergeCell ref="K73:K79"/>
    <mergeCell ref="L73:L79"/>
    <mergeCell ref="M73:M79"/>
    <mergeCell ref="K80:K86"/>
    <mergeCell ref="L80:L86"/>
    <mergeCell ref="M80:M86"/>
    <mergeCell ref="K87:K92"/>
    <mergeCell ref="L87:L92"/>
    <mergeCell ref="M87:M92"/>
    <mergeCell ref="K93:K98"/>
    <mergeCell ref="L93:L98"/>
    <mergeCell ref="M93:M98"/>
    <mergeCell ref="K99:K103"/>
    <mergeCell ref="L99:L103"/>
    <mergeCell ref="M99:M10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Cenová ponuka spolu</vt:lpstr>
      <vt:lpstr>Technologická časť SO 01 OMD</vt:lpstr>
      <vt:lpstr>'Technologická časť SO 01 OMD'!Oblasť_tlače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 H</cp:lastModifiedBy>
  <cp:lastPrinted>2023-08-01T19:11:19Z</cp:lastPrinted>
  <dcterms:created xsi:type="dcterms:W3CDTF">2005-04-09T20:20:56Z</dcterms:created>
  <dcterms:modified xsi:type="dcterms:W3CDTF">2025-04-14T07:28:35Z</dcterms:modified>
</cp:coreProperties>
</file>