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vlacuska2749145\OneDrive - Ministerstvo vnútra SR\Pracovná plocha\Moje zákazky\000657_Upratovacie a čistiace služby\01 Požiadavka\"/>
    </mc:Choice>
  </mc:AlternateContent>
  <xr:revisionPtr revIDLastSave="0" documentId="13_ncr:1_{F9B124A3-7D8F-437A-9234-05BEAFB9B6D2}" xr6:coauthVersionLast="47" xr6:coauthVersionMax="47" xr10:uidLastSave="{00000000-0000-0000-0000-000000000000}"/>
  <bookViews>
    <workbookView xWindow="285" yWindow="825" windowWidth="27705" windowHeight="13755" xr2:uid="{00000000-000D-0000-FFFF-FFFF00000000}"/>
  </bookViews>
  <sheets>
    <sheet name="OÚ, ŠA, a iné" sheetId="1" r:id="rId1"/>
    <sheet name="RHCP" sheetId="2" r:id="rId2"/>
    <sheet name="PZ a HaZZ" sheetId="3" r:id="rId3"/>
    <sheet name="KR PZ a CP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9" i="3" l="1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8" i="3"/>
  <c r="AD7" i="3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7" i="2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BR28" i="5" l="1"/>
  <c r="BR27" i="5"/>
  <c r="BR26" i="5"/>
  <c r="BR25" i="5"/>
  <c r="BR24" i="5"/>
  <c r="BR23" i="5"/>
  <c r="BR22" i="5"/>
  <c r="BR21" i="5"/>
  <c r="BR20" i="5"/>
  <c r="BR19" i="5"/>
  <c r="BR18" i="5"/>
  <c r="BR17" i="5"/>
  <c r="BR16" i="5"/>
  <c r="BR15" i="5"/>
  <c r="BR14" i="5"/>
  <c r="BR13" i="5"/>
  <c r="BR12" i="5"/>
  <c r="BR11" i="5"/>
  <c r="BR10" i="5"/>
  <c r="BR9" i="5"/>
  <c r="BR8" i="5"/>
  <c r="BR7" i="5"/>
  <c r="BR6" i="5"/>
  <c r="AG8" i="1" l="1"/>
  <c r="AG9" i="1"/>
</calcChain>
</file>

<file path=xl/sharedStrings.xml><?xml version="1.0" encoding="utf-8"?>
<sst xmlns="http://schemas.openxmlformats.org/spreadsheetml/2006/main" count="389" uniqueCount="217">
  <si>
    <t>kancelárske priestory štandardné v dňoch prac. pokoja a sviatkov</t>
  </si>
  <si>
    <t>spoločné priestory /chodba, schodisko, vstupná hala, balkón/</t>
  </si>
  <si>
    <t>sociálne zariadenia, kúpeľne</t>
  </si>
  <si>
    <t>telocvične, šatne, strelnice a ich zázemie</t>
  </si>
  <si>
    <t>kuchynky a stravovacie priestory, jedálne</t>
  </si>
  <si>
    <t>laboratória, fotokomory</t>
  </si>
  <si>
    <t>ubytovacie priestory (izby, spolu so sociálnym zariadením)</t>
  </si>
  <si>
    <t>sklady a archívne miestnosti (depoty)</t>
  </si>
  <si>
    <t>garáže a hangáre (betónový poter)</t>
  </si>
  <si>
    <t>garáže a hangáre (liate podlahy - ochrana s polymérom)</t>
  </si>
  <si>
    <t>m2/mes</t>
  </si>
  <si>
    <t>Paušálne služby: upratovanie, čistenie                                                                                                                      (v cene je zahrnutý aj spotrebný a čistiaci materiál)</t>
  </si>
  <si>
    <t>chodníky, vonkajšie schodiská a vstupy do objektov, parkoviská od 1.11. do 31.3.</t>
  </si>
  <si>
    <t>chodníky, vonkajšie schodiská a vstupy do objektov od 1.4. do 31.10.</t>
  </si>
  <si>
    <t>Príloha č. 3</t>
  </si>
  <si>
    <t>P.č.</t>
  </si>
  <si>
    <t>Jednotka množstva</t>
  </si>
  <si>
    <t>Objekty (názov)</t>
  </si>
  <si>
    <t>Centrum podpory Košice</t>
  </si>
  <si>
    <t>Objekty - OÚ Košice a Košice-okolie</t>
  </si>
  <si>
    <t>Objekty OÚ Trebišov</t>
  </si>
  <si>
    <t>Objekty OÚ Michalovce</t>
  </si>
  <si>
    <t>Objekty OÚ Sobrance</t>
  </si>
  <si>
    <t>Objekty OÚ Rožňava</t>
  </si>
  <si>
    <t>Objekty OÚ SNV</t>
  </si>
  <si>
    <t>Objekty ŠA v Košiciach s pracoviskami v rámci Košického kraja</t>
  </si>
  <si>
    <t>Krízové riadenie</t>
  </si>
  <si>
    <t>Objekty HCP</t>
  </si>
  <si>
    <t>Objekty HaZZ Košice</t>
  </si>
  <si>
    <t>Objekty HaZZ okresu Košice-okolie</t>
  </si>
  <si>
    <t>Objekty HaZZ okresov Rožňava, Michalovce, Sobrance</t>
  </si>
  <si>
    <t>Objekty HaZZ okresov Trebišov, Spišská Nová Ves, Gelnica</t>
  </si>
  <si>
    <t>HS Čaňa</t>
  </si>
  <si>
    <t>HS Bidovce</t>
  </si>
  <si>
    <t>OR HaZZ Rožňava</t>
  </si>
  <si>
    <t>HS Rožňava</t>
  </si>
  <si>
    <t>HS Dobšiná</t>
  </si>
  <si>
    <t>OR HaZZ Michalovce</t>
  </si>
  <si>
    <t>HS Michalovce</t>
  </si>
  <si>
    <t>HS Sobrance</t>
  </si>
  <si>
    <t>HS Veľké Kapušany</t>
  </si>
  <si>
    <t>OR HaZZ Trebišov</t>
  </si>
  <si>
    <t>HS Trebišov</t>
  </si>
  <si>
    <t>HS Kráľovský Chlmec</t>
  </si>
  <si>
    <t>OR HaZZ SNV</t>
  </si>
  <si>
    <t>HS SNV</t>
  </si>
  <si>
    <t>SO - RHP, Štefánikova 10</t>
  </si>
  <si>
    <t>HO - Petrovce č. 30</t>
  </si>
  <si>
    <t>HO - Podhoroď č. 171</t>
  </si>
  <si>
    <t>HO Zboj č. 11</t>
  </si>
  <si>
    <t>HO - Ulič č. 337</t>
  </si>
  <si>
    <t>HO - Ubľa č. 374</t>
  </si>
  <si>
    <t>Ubľa SČ č. 362</t>
  </si>
  <si>
    <t>HO - Topoľa č. 20</t>
  </si>
  <si>
    <t>HO - Vyšné Nemecké č. 124</t>
  </si>
  <si>
    <t>Vyšné Nemecké SČ č. 133</t>
  </si>
  <si>
    <t>Veľké Slemence, Štefánika 184</t>
  </si>
  <si>
    <t>Veľké Slemence SČ č. 277, kontajner</t>
  </si>
  <si>
    <t>Čierna nad Tisou, Štefánika 32</t>
  </si>
  <si>
    <t>Čierna nad Tisou, železničný prechod</t>
  </si>
  <si>
    <r>
      <t xml:space="preserve">KCHL </t>
    </r>
    <r>
      <rPr>
        <b/>
        <sz val="11"/>
        <color theme="1"/>
        <rFont val="Arial Narrow"/>
        <family val="2"/>
        <charset val="238"/>
      </rPr>
      <t>Jasov</t>
    </r>
  </si>
  <si>
    <r>
      <t>ÚS</t>
    </r>
    <r>
      <rPr>
        <b/>
        <sz val="11"/>
        <color theme="1"/>
        <rFont val="Arial Narrow"/>
        <family val="2"/>
        <charset val="238"/>
      </rPr>
      <t xml:space="preserve"> Jasov</t>
    </r>
  </si>
  <si>
    <t>OÚ KE Zádielska 1</t>
  </si>
  <si>
    <t>OÚ KE Komenského 52</t>
  </si>
  <si>
    <t>OÚ KE, archív, Adlerova 29</t>
  </si>
  <si>
    <t>OÚ KE, archív, Puškinova 5</t>
  </si>
  <si>
    <t>OÚ KS Hroncova 13</t>
  </si>
  <si>
    <t>OÚ KS, katastrálny odbor, pracovisko Moldava nad Bodvou, Podhorská 28</t>
  </si>
  <si>
    <t>OÚ TV Nám. Mieru 1</t>
  </si>
  <si>
    <t>OÚ TV Štefánika 184</t>
  </si>
  <si>
    <t>OÚ TV, prac. Kráľ.Chlmec Hlavná 172</t>
  </si>
  <si>
    <t>OÚ TV, prac. Kráľ.Chlmec Hlavná 105</t>
  </si>
  <si>
    <t>OÚ MI           S. Chalupku 18</t>
  </si>
  <si>
    <t>OÚ MI Nám. Slobody 1</t>
  </si>
  <si>
    <t>OÚ MI, prac. V.Kapušany, Hviezdoslavova 75</t>
  </si>
  <si>
    <t>OÚ Sobrance Tyršova 12</t>
  </si>
  <si>
    <t>OÚ Sobrance, katastrálny odbor, Švermova 16</t>
  </si>
  <si>
    <t>OÚ RV E.Rótha 30</t>
  </si>
  <si>
    <t>OÚ RV Špitálska 3</t>
  </si>
  <si>
    <t>OÚ SNV Štefánikovo nám. 5</t>
  </si>
  <si>
    <t>OÚ SNV Markušovská 1</t>
  </si>
  <si>
    <t>ŠA Košice Južná trieda 82</t>
  </si>
  <si>
    <t>ŠA Košice Bačíkova 1</t>
  </si>
  <si>
    <t>ŠA Košice Vodárenská 10</t>
  </si>
  <si>
    <t>pracovisko Archív Michalovce, Š.Tučeka 4</t>
  </si>
  <si>
    <t>pracovisko Archív Trebišov, Štefánika 201</t>
  </si>
  <si>
    <t>pracovisko Archív Rožňava, Zakarpatská 12</t>
  </si>
  <si>
    <t>pracovisko Archív SNV, Markušovská 1</t>
  </si>
  <si>
    <t>KE KR a OR,   Požiarnická 4</t>
  </si>
  <si>
    <t>KE    Mudroňova 15</t>
  </si>
  <si>
    <t>Šaca Ranná 4</t>
  </si>
  <si>
    <t>HS Gelnica Požiarnická</t>
  </si>
  <si>
    <t>HS Krompachy novostavba</t>
  </si>
  <si>
    <t>Centrum podpory Košice - pasportizácia mesačného paušálu</t>
  </si>
  <si>
    <t>Centrum podpory Košice - pasportizácia</t>
  </si>
  <si>
    <t>kancelárske  priestory  štandardné</t>
  </si>
  <si>
    <t>1.5</t>
  </si>
  <si>
    <t>Klientske centrá – priestory prístupné klientom (vstup, spoločné priestory, sociálne zariadenia)</t>
  </si>
  <si>
    <t>1.6</t>
  </si>
  <si>
    <t>režimové pracovisko (IZS- dispečerské sály, operačné stredisko PZ a pod.)</t>
  </si>
  <si>
    <t>1.7</t>
  </si>
  <si>
    <t>1.8</t>
  </si>
  <si>
    <r>
      <t>režimové pracovisko -</t>
    </r>
    <r>
      <rPr>
        <b/>
        <sz val="10"/>
        <rFont val="Arial Narrow"/>
        <family val="2"/>
        <charset val="238"/>
      </rPr>
      <t xml:space="preserve"> spoločné priestory + kuchyňa a jedáleň</t>
    </r>
    <r>
      <rPr>
        <sz val="10"/>
        <rFont val="Arial Narrow"/>
        <family val="2"/>
        <charset val="238"/>
      </rPr>
      <t xml:space="preserve"> (IZS, operačné stredisko PZ, stála služba OO PZ, CPZ a pod.)</t>
    </r>
  </si>
  <si>
    <t>1.9</t>
  </si>
  <si>
    <r>
      <t xml:space="preserve">režimové pracovisko - </t>
    </r>
    <r>
      <rPr>
        <b/>
        <sz val="10"/>
        <rFont val="Arial Narrow"/>
        <family val="2"/>
        <charset val="238"/>
      </rPr>
      <t>spoločné priestory + kuchyňa a jedáleň v dňoch pracovného pokoja a sviatkov</t>
    </r>
    <r>
      <rPr>
        <sz val="10"/>
        <rFont val="Arial Narrow"/>
        <family val="2"/>
        <charset val="238"/>
      </rPr>
      <t xml:space="preserve">(IZS, operačné stredisko PZ, stála služba OO PZ, CPZ a pod.) </t>
    </r>
  </si>
  <si>
    <t>1.10</t>
  </si>
  <si>
    <r>
      <t>režimové pracovisko –</t>
    </r>
    <r>
      <rPr>
        <b/>
        <sz val="10"/>
        <rFont val="Arial Narrow"/>
        <family val="2"/>
        <charset val="238"/>
      </rPr>
      <t xml:space="preserve"> šatne, oddychové miestnosti</t>
    </r>
    <r>
      <rPr>
        <sz val="10"/>
        <rFont val="Arial Narrow"/>
        <family val="2"/>
        <charset val="238"/>
      </rPr>
      <t xml:space="preserve">  (IZS, operačné stredisko PZ a HaZZ, stála služba OO PZ, a pod.)</t>
    </r>
  </si>
  <si>
    <r>
      <t xml:space="preserve">režimové pracovisko – </t>
    </r>
    <r>
      <rPr>
        <b/>
        <sz val="10"/>
        <rFont val="Arial Narrow"/>
        <family val="2"/>
        <charset val="238"/>
      </rPr>
      <t>šatne, oddychové miestnosti v dňoch pracovného pokoja a sviatkov</t>
    </r>
    <r>
      <rPr>
        <sz val="10"/>
        <rFont val="Arial Narrow"/>
        <family val="2"/>
        <charset val="238"/>
      </rPr>
      <t xml:space="preserve"> (IZS, operačné stredisko PZ, stála služba OO PZ, a pod.)</t>
    </r>
  </si>
  <si>
    <t>serverovne a iné technické miestnosti</t>
  </si>
  <si>
    <t>KR PZ KE - KDI, Rastislavova 69</t>
  </si>
  <si>
    <t>budova "U1", Rampová 7</t>
  </si>
  <si>
    <t>budova "12", Rampová 7</t>
  </si>
  <si>
    <t>OSK Pereš</t>
  </si>
  <si>
    <t>Kynológia Čerhov</t>
  </si>
  <si>
    <t>ŽP SNV Fabiniho</t>
  </si>
  <si>
    <t>OHK Maťovské Vojkovce, kat.úz. Ruská, Hlavná 105</t>
  </si>
  <si>
    <t>režimové pracovisko  (IZS-dispečerské sály, operačné stredisko PZ, stála služba OO PZ, CPZ a pod.))</t>
  </si>
  <si>
    <r>
      <t xml:space="preserve">režimové pracovisko - </t>
    </r>
    <r>
      <rPr>
        <b/>
        <sz val="10"/>
        <rFont val="Arial Narrow"/>
        <family val="2"/>
        <charset val="238"/>
      </rPr>
      <t>v dňoch prac. pokoja a sviatkov</t>
    </r>
    <r>
      <rPr>
        <sz val="10"/>
        <rFont val="Arial Narrow"/>
        <family val="2"/>
        <charset val="238"/>
      </rPr>
      <t xml:space="preserve">  (IZS-dispečerské sály, operačné stredisko PZ, stála služba OO PZ, CPZ a pod.)</t>
    </r>
  </si>
  <si>
    <r>
      <t xml:space="preserve">režimové pracovisko - </t>
    </r>
    <r>
      <rPr>
        <b/>
        <sz val="10"/>
        <rFont val="Arial Narrow"/>
        <family val="2"/>
        <charset val="238"/>
      </rPr>
      <t xml:space="preserve">sociálne zariadenia, kúpeľne (IZS, operačné stredisko PZ, stála služba OO PZ, CPZ a pod.) </t>
    </r>
  </si>
  <si>
    <r>
      <t>režimové pracovisko -</t>
    </r>
    <r>
      <rPr>
        <b/>
        <sz val="10"/>
        <rFont val="Arial Narrow"/>
        <family val="2"/>
        <charset val="238"/>
      </rPr>
      <t xml:space="preserve">  sociálne zariadenia, kúpeľne v dňoch prac. pokoja a sviatkov-</t>
    </r>
    <r>
      <rPr>
        <sz val="10"/>
        <rFont val="Arial Narrow"/>
        <family val="2"/>
        <charset val="238"/>
      </rPr>
      <t xml:space="preserve">(IZS, operačné stredisko PZ, stála služba OO PZ, CPZ a pod.)  </t>
    </r>
  </si>
  <si>
    <t>Objekt PZ</t>
  </si>
  <si>
    <t>Objekt MV SR</t>
  </si>
  <si>
    <t>Objekty PZ a CP Košice</t>
  </si>
  <si>
    <t>Objekty PZ okres Košice-okolie</t>
  </si>
  <si>
    <t>Objekty PZ okres  Michalovce</t>
  </si>
  <si>
    <t>okres Sobrance</t>
  </si>
  <si>
    <t>Objekty PZ okres Trebišov</t>
  </si>
  <si>
    <t>Objekty PZ  okres Spišská Nová Ves</t>
  </si>
  <si>
    <t>Objekty PZ okres Gelnica</t>
  </si>
  <si>
    <t>Objekty PZ okres Rožňava</t>
  </si>
  <si>
    <t>Spolu</t>
  </si>
  <si>
    <t>KR PZ KE Kuzmányho 8</t>
  </si>
  <si>
    <t>SOŠ PZ KE Južná trieda 50</t>
  </si>
  <si>
    <t>OO PZ Juh Južná trieda 64</t>
  </si>
  <si>
    <t>OO PZ Staré mesto Pribinova 6</t>
  </si>
  <si>
    <t>OOO KE Puškinova 12</t>
  </si>
  <si>
    <t>CP KE OA Priemyselná 1</t>
  </si>
  <si>
    <t xml:space="preserve">ORPZ Košice, Rampová 7, budova č. 3 C sklad MTZ, údržba </t>
  </si>
  <si>
    <t>OR PZ Košice Rampová 7</t>
  </si>
  <si>
    <t>OKP PZ KE Rampová 7</t>
  </si>
  <si>
    <t>ÚBOK, PPÚ, ÚKT Rampová 7</t>
  </si>
  <si>
    <t>ORPZ Košice, Ramová 7, výdajňa MTZ</t>
  </si>
  <si>
    <t>ORPZ Košice, Rampová 7, budova č. 20, výdajňa HaZZ</t>
  </si>
  <si>
    <t>Zasadačka, skúšobné miestnosti ODI Rampová 7</t>
  </si>
  <si>
    <t>Telocvičňa Rampová 7</t>
  </si>
  <si>
    <t>Železničná polícia Kmeťova 29</t>
  </si>
  <si>
    <t>OR PZ Košice - okolie Trieda SNP 35</t>
  </si>
  <si>
    <t>OO PZ Košice západ Považská 38/A</t>
  </si>
  <si>
    <t>Ubytovňa MV SR Popradská 70</t>
  </si>
  <si>
    <t>OO PZ Košice Sever, Tomašiková</t>
  </si>
  <si>
    <t>OO PZ Košice Sever, Tolstého 34</t>
  </si>
  <si>
    <t>OO PZ Dargovských hrdinov Tr. Arm. Gen. L. Svobodu 14</t>
  </si>
  <si>
    <t>OO PZ Košice nad Jazerom Nám. Košických mučeníkov 2</t>
  </si>
  <si>
    <t>OO PZ KVP Dénešova 53/A</t>
  </si>
  <si>
    <t xml:space="preserve">OO PZ  KE - Sídl. Ťahanovce, </t>
  </si>
  <si>
    <t>OO PZ KE-Šaca</t>
  </si>
  <si>
    <t>PS Luník IX</t>
  </si>
  <si>
    <t>OO PZ Bidovce Bidovce 115</t>
  </si>
  <si>
    <t>OO PZ Bohdanovce Bohdanovce 65</t>
  </si>
  <si>
    <t>OO PZ Čaňa Sídlisko 9</t>
  </si>
  <si>
    <t>OO PZ Jasov Hlavná 3</t>
  </si>
  <si>
    <t>OO PZ Kysak Kysak  308</t>
  </si>
  <si>
    <t>OO PZ Moldava nad Bodvou Rožňavská 30</t>
  </si>
  <si>
    <t>OO PZ Turňa nad Bodvou Hlavná 73</t>
  </si>
  <si>
    <t>OO PZ Veľká Ida Veľká Ida 127</t>
  </si>
  <si>
    <t>OR PZ Michalovce Hollého 46</t>
  </si>
  <si>
    <t>OO PZ Michalovce Ľudovíta Štúra 1</t>
  </si>
  <si>
    <t>OKP MI Užhorodská 1</t>
  </si>
  <si>
    <t>OO PZ Strážske Okružná 2</t>
  </si>
  <si>
    <t>OO PZ Trhovište Trhovište 443</t>
  </si>
  <si>
    <t>OO PZ Veľké Kapušany Malokapušianska 71</t>
  </si>
  <si>
    <t>OO PZ Vinné Vinné 4255</t>
  </si>
  <si>
    <t>OO PZ Pavlovce nad Uhom Brezová 842</t>
  </si>
  <si>
    <t>OO PZ Sobrance, Kpt. Nálepku 277</t>
  </si>
  <si>
    <t>OR PZ TV M.R.Štefánika 180</t>
  </si>
  <si>
    <t>OO PZ TV Námestie mieru 4</t>
  </si>
  <si>
    <t>OO PZ Kráľovský Chlmec Hlavná 172/B</t>
  </si>
  <si>
    <t>OO PZ Michaľany Na sídlisku 45</t>
  </si>
  <si>
    <t>OO PZ Streda nad Bodrogom Ružová 14</t>
  </si>
  <si>
    <t>OO PZ Sečovce Štúrova 6</t>
  </si>
  <si>
    <t>ÚPZC Sečovce Bitúnkova 16</t>
  </si>
  <si>
    <t>ŽP Čierna nad Tisou Železničná 135</t>
  </si>
  <si>
    <t>OR PZ SNV Elektrárenská 1</t>
  </si>
  <si>
    <t>OO PZ SNV Rázusova 5</t>
  </si>
  <si>
    <t>OKP SNV Gorazdova 18</t>
  </si>
  <si>
    <t>OO PZ Krompachy Námestie Slobody 21</t>
  </si>
  <si>
    <t>OO PZ Markušovce Slovenská 11</t>
  </si>
  <si>
    <t>OO PZ Spišské Vlachy Partizánska 6</t>
  </si>
  <si>
    <t>OO PZ Gelnica Slovenská 41</t>
  </si>
  <si>
    <t>OO PZ Nálepkovo Hlavná 3</t>
  </si>
  <si>
    <t>OR PZ Rožňava Janka Kráľa 1</t>
  </si>
  <si>
    <t>OO PZ Rožňava Jarná 25</t>
  </si>
  <si>
    <t>TOV Rožňava Námestie 1. mája 3</t>
  </si>
  <si>
    <t>OO PZ Štítnik Teplická 263</t>
  </si>
  <si>
    <t>OO PZ Dobšiná Jarková 326</t>
  </si>
  <si>
    <t>PS PZ Jablonov nad Turňou Jablonov n/T 166</t>
  </si>
  <si>
    <t>OO PZ Plešivec Železničná 483</t>
  </si>
  <si>
    <t>Kancelárske  priestory  štandardné</t>
  </si>
  <si>
    <t>Režimové pracovisko (IZS- dispečerské sály, operačné stredisko PZ a pod.)</t>
  </si>
  <si>
    <t>1.7.</t>
  </si>
  <si>
    <r>
      <t>režimové pracovisko -</t>
    </r>
    <r>
      <rPr>
        <b/>
        <sz val="11"/>
        <color theme="1"/>
        <rFont val="Arial Narrow"/>
        <family val="2"/>
        <charset val="238"/>
      </rPr>
      <t xml:space="preserve"> v dňoch prac. pokoja a sviatkov</t>
    </r>
    <r>
      <rPr>
        <sz val="11"/>
        <color theme="1"/>
        <rFont val="Arial Narrow"/>
        <family val="2"/>
        <charset val="238"/>
      </rPr>
      <t xml:space="preserve"> (IZS- dispečerské sály, operačné stredisko PZ a pod.) </t>
    </r>
  </si>
  <si>
    <r>
      <t>Režimové pracovisko -</t>
    </r>
    <r>
      <rPr>
        <b/>
        <sz val="11"/>
        <color theme="1"/>
        <rFont val="Arial Narrow"/>
        <family val="2"/>
        <charset val="238"/>
      </rPr>
      <t xml:space="preserve"> spoločné priestory +poločné priestory + kuchyňa a jedáleň</t>
    </r>
    <r>
      <rPr>
        <sz val="11"/>
        <color theme="1"/>
        <rFont val="Arial Narrow"/>
        <family val="2"/>
        <charset val="238"/>
      </rPr>
      <t xml:space="preserve"> (IZS, operačné stredisko PZ, stála služba OO PZ, učebňe a pod.)</t>
    </r>
  </si>
  <si>
    <r>
      <t>Režimové pracovisko -</t>
    </r>
    <r>
      <rPr>
        <b/>
        <sz val="11"/>
        <color theme="1"/>
        <rFont val="Arial Narrow"/>
        <family val="2"/>
        <charset val="238"/>
      </rPr>
      <t xml:space="preserve"> spoločné priestory + kuchyňa a jedáleň v dňoch pracovného pokoja a sviatkov</t>
    </r>
    <r>
      <rPr>
        <sz val="11"/>
        <color theme="1"/>
        <rFont val="Arial Narrow"/>
        <family val="2"/>
        <charset val="238"/>
      </rPr>
      <t xml:space="preserve">(IZS, operačné stredisko PZ, stála služba OO PZ, CPZ a pod.) </t>
    </r>
  </si>
  <si>
    <r>
      <t xml:space="preserve">Režimové pracovisko - </t>
    </r>
    <r>
      <rPr>
        <b/>
        <sz val="11"/>
        <color theme="1"/>
        <rFont val="Arial Narrow"/>
        <family val="2"/>
        <charset val="238"/>
      </rPr>
      <t>sociálne zariadenia</t>
    </r>
    <r>
      <rPr>
        <sz val="11"/>
        <color theme="1"/>
        <rFont val="Arial Narrow"/>
        <family val="2"/>
        <charset val="238"/>
      </rPr>
      <t>, kúpeľne</t>
    </r>
  </si>
  <si>
    <r>
      <t xml:space="preserve">režimové pracovisko - </t>
    </r>
    <r>
      <rPr>
        <b/>
        <sz val="11"/>
        <color theme="1"/>
        <rFont val="Arial Narrow"/>
        <family val="2"/>
        <charset val="238"/>
      </rPr>
      <t xml:space="preserve">v dňoch prac. pokoja a sviatkov sociálne zariadenia, kúpeľne-upratovanie </t>
    </r>
  </si>
  <si>
    <t>ubytovacie priestory (izby, spolu so sociálnym zariadením) CPZ</t>
  </si>
  <si>
    <t>HS Moldava nad Bodvou</t>
  </si>
  <si>
    <t>OÚ RV  Jarná 2,4</t>
  </si>
  <si>
    <r>
      <t xml:space="preserve">režimové pracovisko - </t>
    </r>
    <r>
      <rPr>
        <b/>
        <sz val="11"/>
        <rFont val="Arial Narrow"/>
        <family val="2"/>
        <charset val="238"/>
      </rPr>
      <t>v dňoch prac. pokoja a sviatkov</t>
    </r>
    <r>
      <rPr>
        <sz val="11"/>
        <rFont val="Arial Narrow"/>
        <family val="2"/>
        <charset val="238"/>
      </rPr>
      <t xml:space="preserve"> (IZS- dispečerské sály, operačné stredisko PZ a pod.) </t>
    </r>
  </si>
  <si>
    <r>
      <t>režimové pracovisko -</t>
    </r>
    <r>
      <rPr>
        <b/>
        <sz val="11"/>
        <rFont val="Arial Narrow"/>
        <family val="2"/>
        <charset val="238"/>
      </rPr>
      <t xml:space="preserve"> spoločné priestory + kuchyňa a jedáleň</t>
    </r>
    <r>
      <rPr>
        <sz val="11"/>
        <rFont val="Arial Narrow"/>
        <family val="2"/>
        <charset val="238"/>
      </rPr>
      <t xml:space="preserve"> (IZS, operačné stredisko PZ, stála služba OO PZ, CPZ a pod.)</t>
    </r>
  </si>
  <si>
    <r>
      <t xml:space="preserve">režimové pracovisko - </t>
    </r>
    <r>
      <rPr>
        <b/>
        <sz val="11"/>
        <rFont val="Arial Narrow"/>
        <family val="2"/>
        <charset val="238"/>
      </rPr>
      <t>spoločné priestory + kuchyňa a jedáleň v dňoch pracovného pokoja a sviatkov</t>
    </r>
    <r>
      <rPr>
        <sz val="11"/>
        <rFont val="Arial Narrow"/>
        <family val="2"/>
        <charset val="238"/>
      </rPr>
      <t xml:space="preserve">(IZS, operačné stredisko PZ, stála služba OO PZ, CPZ a pod.) </t>
    </r>
  </si>
  <si>
    <r>
      <t xml:space="preserve">režimové pracovisko - </t>
    </r>
    <r>
      <rPr>
        <b/>
        <sz val="11"/>
        <rFont val="Arial Narrow"/>
        <family val="2"/>
        <charset val="238"/>
      </rPr>
      <t>sociálne zariadenia, kúpeľne</t>
    </r>
  </si>
  <si>
    <r>
      <t>režimové pracovisko -</t>
    </r>
    <r>
      <rPr>
        <b/>
        <sz val="11"/>
        <rFont val="Arial Narrow"/>
        <family val="2"/>
        <charset val="238"/>
      </rPr>
      <t xml:space="preserve"> v dňoch prac. pokoja a sviatkov sociálne zariadenia, kúpeľne-upratovanie </t>
    </r>
  </si>
  <si>
    <r>
      <t>režimové pracovisko –</t>
    </r>
    <r>
      <rPr>
        <b/>
        <sz val="11"/>
        <rFont val="Arial Narrow"/>
        <family val="2"/>
        <charset val="238"/>
      </rPr>
      <t xml:space="preserve"> šatne, oddychové miestnosti</t>
    </r>
    <r>
      <rPr>
        <sz val="11"/>
        <rFont val="Arial Narrow"/>
        <family val="2"/>
        <charset val="238"/>
      </rPr>
      <t xml:space="preserve">  (IZS, operačné stredisko PZ a HaZZ, stála služba OO PZ, a pod.)</t>
    </r>
  </si>
  <si>
    <r>
      <t xml:space="preserve">režimové pracovisko – </t>
    </r>
    <r>
      <rPr>
        <b/>
        <sz val="11"/>
        <rFont val="Arial Narrow"/>
        <family val="2"/>
        <charset val="238"/>
      </rPr>
      <t>šatne, oddychové miestnosti v dňoch pracovného pokoja a sviatkov</t>
    </r>
    <r>
      <rPr>
        <sz val="11"/>
        <rFont val="Arial Narrow"/>
        <family val="2"/>
        <charset val="238"/>
      </rPr>
      <t xml:space="preserve"> (IZS, operačné stredisko PZ, stála služba OO PZ, a pod.)</t>
    </r>
  </si>
  <si>
    <r>
      <t>režimové pracovisko –</t>
    </r>
    <r>
      <rPr>
        <b/>
        <sz val="11"/>
        <color theme="1"/>
        <rFont val="Arial Narrow"/>
        <family val="2"/>
        <charset val="238"/>
      </rPr>
      <t xml:space="preserve"> šatne, oddychové miestnosti</t>
    </r>
    <r>
      <rPr>
        <sz val="11"/>
        <color theme="1"/>
        <rFont val="Arial Narrow"/>
        <family val="2"/>
        <charset val="238"/>
      </rPr>
      <t xml:space="preserve">  (IZS, operačné stredisko PZ a HaZZ, stála služba OO PZ, a pod.)</t>
    </r>
  </si>
  <si>
    <r>
      <t xml:space="preserve">režimové pracovisko – </t>
    </r>
    <r>
      <rPr>
        <b/>
        <sz val="11"/>
        <color theme="1"/>
        <rFont val="Arial Narrow"/>
        <family val="2"/>
        <charset val="238"/>
      </rPr>
      <t>šatne, oddychové miestnosti v dňoch pracovného pokoja a sviatkov</t>
    </r>
    <r>
      <rPr>
        <sz val="11"/>
        <color theme="1"/>
        <rFont val="Arial Narrow"/>
        <family val="2"/>
        <charset val="238"/>
      </rPr>
      <t xml:space="preserve"> (IZS, operačné stredisko PZ, stála služba OO PZ, a pod.)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</si>
</sst>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0" borderId="3" xfId="0" applyFont="1" applyBorder="1" applyAlignment="1">
      <alignment wrapText="1"/>
    </xf>
    <xf numFmtId="4" fontId="2" fillId="0" borderId="4" xfId="0" applyNumberFormat="1" applyFont="1" applyBorder="1"/>
    <xf numFmtId="4" fontId="2" fillId="0" borderId="7" xfId="0" applyNumberFormat="1" applyFont="1" applyBorder="1"/>
    <xf numFmtId="4" fontId="2" fillId="0" borderId="10" xfId="0" applyNumberFormat="1" applyFont="1" applyBorder="1"/>
    <xf numFmtId="4" fontId="2" fillId="0" borderId="12" xfId="0" applyNumberFormat="1" applyFont="1" applyBorder="1"/>
    <xf numFmtId="4" fontId="2" fillId="0" borderId="13" xfId="0" applyNumberFormat="1" applyFont="1" applyBorder="1"/>
    <xf numFmtId="0" fontId="1" fillId="0" borderId="3" xfId="0" applyFont="1" applyBorder="1"/>
    <xf numFmtId="49" fontId="2" fillId="0" borderId="17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/>
    <xf numFmtId="4" fontId="2" fillId="3" borderId="12" xfId="0" applyNumberFormat="1" applyFont="1" applyFill="1" applyBorder="1"/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/>
    <xf numFmtId="0" fontId="1" fillId="2" borderId="22" xfId="0" applyFont="1" applyFill="1" applyBorder="1" applyAlignment="1">
      <alignment vertical="center" wrapText="1"/>
    </xf>
    <xf numFmtId="4" fontId="2" fillId="0" borderId="7" xfId="0" applyNumberFormat="1" applyFont="1" applyFill="1" applyBorder="1"/>
    <xf numFmtId="4" fontId="2" fillId="0" borderId="4" xfId="0" applyNumberFormat="1" applyFont="1" applyFill="1" applyBorder="1"/>
    <xf numFmtId="4" fontId="2" fillId="3" borderId="4" xfId="0" applyNumberFormat="1" applyFont="1" applyFill="1" applyBorder="1"/>
    <xf numFmtId="4" fontId="2" fillId="0" borderId="12" xfId="0" applyNumberFormat="1" applyFont="1" applyFill="1" applyBorder="1"/>
    <xf numFmtId="0" fontId="0" fillId="0" borderId="0" xfId="0" applyAlignment="1"/>
    <xf numFmtId="0" fontId="1" fillId="0" borderId="17" xfId="0" applyFont="1" applyBorder="1"/>
    <xf numFmtId="0" fontId="2" fillId="0" borderId="17" xfId="0" applyFont="1" applyBorder="1" applyAlignment="1">
      <alignment wrapText="1"/>
    </xf>
    <xf numFmtId="4" fontId="2" fillId="0" borderId="9" xfId="0" applyNumberFormat="1" applyFont="1" applyFill="1" applyBorder="1"/>
    <xf numFmtId="4" fontId="2" fillId="0" borderId="10" xfId="0" applyNumberFormat="1" applyFont="1" applyFill="1" applyBorder="1"/>
    <xf numFmtId="4" fontId="2" fillId="0" borderId="23" xfId="0" applyNumberFormat="1" applyFont="1" applyFill="1" applyBorder="1"/>
    <xf numFmtId="4" fontId="2" fillId="0" borderId="15" xfId="0" applyNumberFormat="1" applyFont="1" applyFill="1" applyBorder="1"/>
    <xf numFmtId="4" fontId="2" fillId="0" borderId="25" xfId="0" applyNumberFormat="1" applyFont="1" applyFill="1" applyBorder="1"/>
    <xf numFmtId="4" fontId="2" fillId="0" borderId="28" xfId="0" applyNumberFormat="1" applyFont="1" applyFill="1" applyBorder="1"/>
    <xf numFmtId="16" fontId="4" fillId="0" borderId="30" xfId="0" applyNumberFormat="1" applyFont="1" applyBorder="1" applyAlignment="1">
      <alignment horizontal="left" vertical="center"/>
    </xf>
    <xf numFmtId="16" fontId="4" fillId="0" borderId="31" xfId="0" applyNumberFormat="1" applyFont="1" applyBorder="1" applyAlignment="1">
      <alignment horizontal="left" vertical="center"/>
    </xf>
    <xf numFmtId="49" fontId="4" fillId="3" borderId="31" xfId="0" applyNumberFormat="1" applyFont="1" applyFill="1" applyBorder="1" applyAlignment="1" applyProtection="1">
      <alignment horizontal="left" vertical="center" wrapText="1"/>
    </xf>
    <xf numFmtId="17" fontId="4" fillId="0" borderId="31" xfId="0" applyNumberFormat="1" applyFont="1" applyBorder="1" applyAlignment="1">
      <alignment horizontal="left" vertical="center"/>
    </xf>
    <xf numFmtId="17" fontId="4" fillId="0" borderId="32" xfId="0" applyNumberFormat="1" applyFont="1" applyBorder="1" applyAlignment="1">
      <alignment horizontal="left" vertical="center"/>
    </xf>
    <xf numFmtId="4" fontId="2" fillId="0" borderId="33" xfId="0" applyNumberFormat="1" applyFont="1" applyBorder="1"/>
    <xf numFmtId="4" fontId="2" fillId="0" borderId="27" xfId="0" applyNumberFormat="1" applyFont="1" applyFill="1" applyBorder="1"/>
    <xf numFmtId="4" fontId="2" fillId="0" borderId="14" xfId="0" applyNumberFormat="1" applyFont="1" applyFill="1" applyBorder="1"/>
    <xf numFmtId="4" fontId="2" fillId="0" borderId="34" xfId="0" applyNumberFormat="1" applyFont="1" applyFill="1" applyBorder="1"/>
    <xf numFmtId="4" fontId="2" fillId="0" borderId="8" xfId="0" applyNumberFormat="1" applyFont="1" applyFill="1" applyBorder="1"/>
    <xf numFmtId="4" fontId="2" fillId="0" borderId="33" xfId="0" applyNumberFormat="1" applyFont="1" applyFill="1" applyBorder="1"/>
    <xf numFmtId="4" fontId="2" fillId="0" borderId="35" xfId="0" applyNumberFormat="1" applyFont="1" applyFill="1" applyBorder="1"/>
    <xf numFmtId="4" fontId="2" fillId="0" borderId="29" xfId="0" applyNumberFormat="1" applyFont="1" applyFill="1" applyBorder="1"/>
    <xf numFmtId="4" fontId="2" fillId="0" borderId="16" xfId="0" applyNumberFormat="1" applyFont="1" applyFill="1" applyBorder="1"/>
    <xf numFmtId="4" fontId="2" fillId="0" borderId="26" xfId="0" applyNumberFormat="1" applyFont="1" applyFill="1" applyBorder="1"/>
    <xf numFmtId="4" fontId="2" fillId="0" borderId="11" xfId="0" applyNumberFormat="1" applyFont="1" applyFill="1" applyBorder="1"/>
    <xf numFmtId="4" fontId="2" fillId="0" borderId="13" xfId="0" applyNumberFormat="1" applyFont="1" applyFill="1" applyBorder="1"/>
    <xf numFmtId="4" fontId="2" fillId="0" borderId="24" xfId="0" applyNumberFormat="1" applyFont="1" applyFill="1" applyBorder="1"/>
    <xf numFmtId="4" fontId="0" fillId="0" borderId="0" xfId="0" applyNumberFormat="1"/>
    <xf numFmtId="0" fontId="1" fillId="0" borderId="20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Border="1"/>
    <xf numFmtId="4" fontId="2" fillId="0" borderId="34" xfId="0" applyNumberFormat="1" applyFont="1" applyBorder="1"/>
    <xf numFmtId="4" fontId="2" fillId="0" borderId="35" xfId="0" applyNumberFormat="1" applyFont="1" applyBorder="1"/>
    <xf numFmtId="4" fontId="2" fillId="0" borderId="27" xfId="0" applyNumberFormat="1" applyFont="1" applyBorder="1"/>
    <xf numFmtId="4" fontId="2" fillId="3" borderId="37" xfId="0" applyNumberFormat="1" applyFont="1" applyFill="1" applyBorder="1"/>
    <xf numFmtId="4" fontId="2" fillId="0" borderId="38" xfId="0" applyNumberFormat="1" applyFont="1" applyBorder="1"/>
    <xf numFmtId="4" fontId="2" fillId="0" borderId="39" xfId="0" applyNumberFormat="1" applyFont="1" applyBorder="1"/>
    <xf numFmtId="4" fontId="2" fillId="0" borderId="40" xfId="0" applyNumberFormat="1" applyFont="1" applyBorder="1"/>
    <xf numFmtId="16" fontId="6" fillId="0" borderId="14" xfId="0" applyNumberFormat="1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center"/>
    </xf>
    <xf numFmtId="4" fontId="2" fillId="0" borderId="9" xfId="0" applyNumberFormat="1" applyFont="1" applyBorder="1"/>
    <xf numFmtId="4" fontId="2" fillId="0" borderId="23" xfId="0" applyNumberFormat="1" applyFont="1" applyBorder="1"/>
    <xf numFmtId="4" fontId="2" fillId="0" borderId="28" xfId="0" applyNumberFormat="1" applyFont="1" applyBorder="1"/>
    <xf numFmtId="4" fontId="2" fillId="0" borderId="25" xfId="0" applyNumberFormat="1" applyFont="1" applyBorder="1"/>
    <xf numFmtId="4" fontId="2" fillId="3" borderId="41" xfId="0" applyNumberFormat="1" applyFont="1" applyFill="1" applyBorder="1"/>
    <xf numFmtId="4" fontId="2" fillId="0" borderId="41" xfId="0" applyNumberFormat="1" applyFont="1" applyBorder="1"/>
    <xf numFmtId="4" fontId="2" fillId="0" borderId="15" xfId="0" applyNumberFormat="1" applyFont="1" applyBorder="1"/>
    <xf numFmtId="16" fontId="6" fillId="0" borderId="15" xfId="0" applyNumberFormat="1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/>
    </xf>
    <xf numFmtId="0" fontId="6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left" vertical="center" wrapText="1"/>
    </xf>
    <xf numFmtId="4" fontId="2" fillId="3" borderId="10" xfId="0" applyNumberFormat="1" applyFont="1" applyFill="1" applyBorder="1"/>
    <xf numFmtId="17" fontId="6" fillId="0" borderId="15" xfId="0" applyNumberFormat="1" applyFont="1" applyFill="1" applyBorder="1" applyAlignment="1">
      <alignment horizontal="left" vertical="center" wrapText="1"/>
    </xf>
    <xf numFmtId="17" fontId="7" fillId="0" borderId="42" xfId="0" applyNumberFormat="1" applyFont="1" applyFill="1" applyBorder="1" applyAlignment="1">
      <alignment horizontal="left" vertical="center" wrapText="1"/>
    </xf>
    <xf numFmtId="0" fontId="7" fillId="0" borderId="42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/>
    </xf>
    <xf numFmtId="4" fontId="2" fillId="0" borderId="11" xfId="0" applyNumberFormat="1" applyFont="1" applyBorder="1"/>
    <xf numFmtId="4" fontId="2" fillId="0" borderId="29" xfId="0" applyNumberFormat="1" applyFont="1" applyBorder="1"/>
    <xf numFmtId="49" fontId="2" fillId="0" borderId="17" xfId="0" applyNumberFormat="1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44" xfId="0" applyBorder="1"/>
    <xf numFmtId="0" fontId="0" fillId="0" borderId="3" xfId="0" applyBorder="1"/>
    <xf numFmtId="4" fontId="2" fillId="0" borderId="37" xfId="0" applyNumberFormat="1" applyFont="1" applyBorder="1"/>
    <xf numFmtId="4" fontId="2" fillId="0" borderId="45" xfId="0" applyNumberFormat="1" applyFont="1" applyBorder="1"/>
    <xf numFmtId="4" fontId="0" fillId="0" borderId="15" xfId="0" applyNumberFormat="1" applyBorder="1"/>
    <xf numFmtId="4" fontId="0" fillId="0" borderId="16" xfId="0" applyNumberFormat="1" applyBorder="1"/>
    <xf numFmtId="4" fontId="0" fillId="0" borderId="46" xfId="0" applyNumberFormat="1" applyBorder="1"/>
    <xf numFmtId="4" fontId="0" fillId="0" borderId="14" xfId="0" applyNumberFormat="1" applyBorder="1"/>
    <xf numFmtId="49" fontId="4" fillId="3" borderId="47" xfId="0" applyNumberFormat="1" applyFont="1" applyFill="1" applyBorder="1" applyAlignment="1" applyProtection="1">
      <alignment horizontal="left" vertical="center" wrapText="1"/>
    </xf>
    <xf numFmtId="0" fontId="1" fillId="0" borderId="4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/>
    <xf numFmtId="0" fontId="1" fillId="0" borderId="2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49" fontId="4" fillId="3" borderId="32" xfId="0" applyNumberFormat="1" applyFont="1" applyFill="1" applyBorder="1" applyAlignment="1" applyProtection="1">
      <alignment horizontal="left" vertical="center" wrapText="1"/>
    </xf>
    <xf numFmtId="49" fontId="2" fillId="0" borderId="4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0" borderId="15" xfId="0" applyFont="1" applyBorder="1" applyAlignment="1">
      <alignment horizontal="justify" vertical="center" wrapText="1"/>
    </xf>
    <xf numFmtId="0" fontId="4" fillId="0" borderId="16" xfId="0" applyFont="1" applyBorder="1" applyAlignment="1">
      <alignment vertical="center" wrapText="1"/>
    </xf>
    <xf numFmtId="4" fontId="2" fillId="0" borderId="24" xfId="0" applyNumberFormat="1" applyFont="1" applyBorder="1"/>
    <xf numFmtId="0" fontId="2" fillId="2" borderId="17" xfId="0" applyFont="1" applyFill="1" applyBorder="1" applyAlignment="1">
      <alignment vertical="center" wrapText="1"/>
    </xf>
    <xf numFmtId="0" fontId="4" fillId="3" borderId="16" xfId="0" applyFont="1" applyFill="1" applyBorder="1" applyAlignment="1" applyProtection="1">
      <alignment horizontal="left" vertical="center" wrapText="1"/>
    </xf>
    <xf numFmtId="0" fontId="4" fillId="0" borderId="46" xfId="0" applyFont="1" applyBorder="1" applyAlignment="1">
      <alignment horizontal="justify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/>
    </xf>
    <xf numFmtId="4" fontId="2" fillId="0" borderId="40" xfId="0" applyNumberFormat="1" applyFont="1" applyFill="1" applyBorder="1"/>
    <xf numFmtId="4" fontId="2" fillId="0" borderId="38" xfId="0" applyNumberFormat="1" applyFont="1" applyFill="1" applyBorder="1"/>
    <xf numFmtId="4" fontId="2" fillId="3" borderId="8" xfId="0" applyNumberFormat="1" applyFont="1" applyFill="1" applyBorder="1"/>
    <xf numFmtId="4" fontId="2" fillId="3" borderId="9" xfId="0" applyNumberFormat="1" applyFont="1" applyFill="1" applyBorder="1"/>
    <xf numFmtId="4" fontId="2" fillId="3" borderId="11" xfId="0" applyNumberFormat="1" applyFont="1" applyFill="1" applyBorder="1"/>
    <xf numFmtId="4" fontId="2" fillId="3" borderId="38" xfId="0" applyNumberFormat="1" applyFont="1" applyFill="1" applyBorder="1"/>
    <xf numFmtId="4" fontId="2" fillId="3" borderId="45" xfId="0" applyNumberFormat="1" applyFont="1" applyFill="1" applyBorder="1"/>
    <xf numFmtId="4" fontId="2" fillId="0" borderId="14" xfId="0" applyNumberFormat="1" applyFont="1" applyBorder="1"/>
    <xf numFmtId="4" fontId="2" fillId="0" borderId="26" xfId="0" applyNumberFormat="1" applyFont="1" applyBorder="1"/>
    <xf numFmtId="4" fontId="2" fillId="0" borderId="16" xfId="0" applyNumberFormat="1" applyFont="1" applyBorder="1"/>
    <xf numFmtId="0" fontId="3" fillId="0" borderId="1" xfId="0" applyFont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" fontId="7" fillId="0" borderId="30" xfId="0" applyNumberFormat="1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16" fontId="7" fillId="0" borderId="31" xfId="0" applyNumberFormat="1" applyFont="1" applyBorder="1" applyAlignment="1">
      <alignment horizontal="left" vertical="center"/>
    </xf>
    <xf numFmtId="0" fontId="7" fillId="0" borderId="15" xfId="0" applyFont="1" applyBorder="1" applyAlignment="1">
      <alignment vertical="center" wrapText="1"/>
    </xf>
    <xf numFmtId="0" fontId="7" fillId="0" borderId="15" xfId="0" applyFont="1" applyBorder="1" applyAlignment="1">
      <alignment vertical="center"/>
    </xf>
    <xf numFmtId="49" fontId="7" fillId="3" borderId="31" xfId="0" applyNumberFormat="1" applyFont="1" applyFill="1" applyBorder="1" applyAlignment="1" applyProtection="1">
      <alignment horizontal="left" vertical="center" wrapText="1"/>
    </xf>
    <xf numFmtId="0" fontId="7" fillId="3" borderId="15" xfId="0" applyFont="1" applyFill="1" applyBorder="1" applyAlignment="1" applyProtection="1">
      <alignment horizontal="left" vertical="center" wrapText="1"/>
    </xf>
    <xf numFmtId="0" fontId="7" fillId="0" borderId="15" xfId="0" applyFont="1" applyBorder="1" applyAlignment="1">
      <alignment horizontal="justify" vertical="center" wrapText="1"/>
    </xf>
    <xf numFmtId="17" fontId="7" fillId="0" borderId="31" xfId="0" applyNumberFormat="1" applyFont="1" applyBorder="1" applyAlignment="1">
      <alignment horizontal="left" vertical="center"/>
    </xf>
    <xf numFmtId="17" fontId="7" fillId="0" borderId="32" xfId="0" applyNumberFormat="1" applyFont="1" applyBorder="1" applyAlignment="1">
      <alignment horizontal="left" vertical="center"/>
    </xf>
    <xf numFmtId="0" fontId="7" fillId="0" borderId="16" xfId="0" applyFont="1" applyBorder="1" applyAlignment="1">
      <alignment vertical="center" wrapText="1"/>
    </xf>
    <xf numFmtId="0" fontId="2" fillId="0" borderId="0" xfId="0" applyFont="1"/>
    <xf numFmtId="4" fontId="2" fillId="0" borderId="46" xfId="0" applyNumberFormat="1" applyFont="1" applyBorder="1"/>
    <xf numFmtId="0" fontId="1" fillId="0" borderId="0" xfId="0" applyFont="1" applyAlignment="1">
      <alignment horizontal="left" vertical="center"/>
    </xf>
    <xf numFmtId="4" fontId="2" fillId="0" borderId="17" xfId="0" applyNumberFormat="1" applyFont="1" applyBorder="1"/>
    <xf numFmtId="0" fontId="7" fillId="0" borderId="15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7" fillId="0" borderId="15" xfId="0" applyFont="1" applyFill="1" applyBorder="1" applyAlignment="1">
      <alignment vertical="center"/>
    </xf>
    <xf numFmtId="0" fontId="2" fillId="0" borderId="23" xfId="0" applyFont="1" applyBorder="1"/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4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6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4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2" fillId="0" borderId="3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AH37"/>
  <sheetViews>
    <sheetView tabSelected="1" topLeftCell="A5" zoomScale="62" zoomScaleNormal="62" workbookViewId="0">
      <pane xSplit="10" ySplit="10" topLeftCell="P15" activePane="bottomRight" state="frozen"/>
      <selection activeCell="A5" sqref="A5"/>
      <selection pane="topRight" activeCell="K5" sqref="K5"/>
      <selection pane="bottomLeft" activeCell="A15" sqref="A15"/>
      <selection pane="bottomRight" activeCell="F21" sqref="F21"/>
    </sheetView>
  </sheetViews>
  <sheetFormatPr defaultRowHeight="15" x14ac:dyDescent="0.25"/>
  <cols>
    <col min="1" max="1" width="5.28515625" customWidth="1"/>
    <col min="2" max="2" width="48.140625" customWidth="1"/>
    <col min="3" max="3" width="9.42578125" customWidth="1"/>
    <col min="4" max="4" width="11" customWidth="1"/>
    <col min="5" max="7" width="12.5703125" customWidth="1"/>
    <col min="8" max="8" width="11.5703125" customWidth="1"/>
    <col min="9" max="9" width="11.85546875" customWidth="1"/>
    <col min="10" max="10" width="21.28515625" customWidth="1"/>
    <col min="11" max="11" width="13.7109375" customWidth="1"/>
    <col min="12" max="12" width="11.140625" customWidth="1"/>
    <col min="13" max="13" width="10.7109375" customWidth="1"/>
    <col min="14" max="14" width="10.28515625" customWidth="1"/>
    <col min="15" max="15" width="11.7109375" customWidth="1"/>
    <col min="16" max="16" width="23.7109375" customWidth="1"/>
    <col min="17" max="17" width="11" customWidth="1"/>
    <col min="18" max="21" width="11.5703125" customWidth="1"/>
    <col min="22" max="22" width="11.140625" customWidth="1"/>
    <col min="23" max="29" width="11.42578125" customWidth="1"/>
    <col min="30" max="31" width="12.85546875" customWidth="1"/>
    <col min="32" max="32" width="9.140625" customWidth="1"/>
    <col min="33" max="33" width="10.5703125" bestFit="1" customWidth="1"/>
    <col min="34" max="34" width="12.5703125" bestFit="1" customWidth="1"/>
  </cols>
  <sheetData>
    <row r="1" spans="1:34" ht="15.75" thickBot="1" x14ac:dyDescent="0.3">
      <c r="B1" s="162"/>
      <c r="C1" s="162"/>
    </row>
    <row r="2" spans="1:34" ht="15" customHeight="1" x14ac:dyDescent="0.3">
      <c r="A2" s="99" t="s">
        <v>18</v>
      </c>
      <c r="B2" s="100"/>
      <c r="C2" s="100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89"/>
    </row>
    <row r="3" spans="1:34" ht="15" customHeight="1" thickBot="1" x14ac:dyDescent="0.35">
      <c r="A3" s="102"/>
      <c r="B3" s="103"/>
      <c r="C3" s="103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90"/>
    </row>
    <row r="4" spans="1:34" ht="16.5" customHeight="1" thickBot="1" x14ac:dyDescent="0.35">
      <c r="A4" s="163" t="s">
        <v>18</v>
      </c>
      <c r="B4" s="164"/>
      <c r="C4" s="165"/>
      <c r="D4" s="160" t="s">
        <v>17</v>
      </c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90"/>
    </row>
    <row r="5" spans="1:34" ht="30.75" customHeight="1" thickBot="1" x14ac:dyDescent="0.3">
      <c r="A5" s="166"/>
      <c r="B5" s="167"/>
      <c r="C5" s="168"/>
      <c r="D5" s="166" t="s">
        <v>19</v>
      </c>
      <c r="E5" s="167"/>
      <c r="F5" s="167"/>
      <c r="G5" s="167"/>
      <c r="H5" s="167"/>
      <c r="I5" s="168"/>
      <c r="J5" s="185" t="s">
        <v>20</v>
      </c>
      <c r="K5" s="186"/>
      <c r="L5" s="186"/>
      <c r="M5" s="187"/>
      <c r="N5" s="188" t="s">
        <v>21</v>
      </c>
      <c r="O5" s="189"/>
      <c r="P5" s="190"/>
      <c r="Q5" s="166" t="s">
        <v>22</v>
      </c>
      <c r="R5" s="168"/>
      <c r="S5" s="166" t="s">
        <v>23</v>
      </c>
      <c r="T5" s="167"/>
      <c r="U5" s="167"/>
      <c r="V5" s="166" t="s">
        <v>24</v>
      </c>
      <c r="W5" s="168"/>
      <c r="X5" s="166" t="s">
        <v>25</v>
      </c>
      <c r="Y5" s="167"/>
      <c r="Z5" s="167"/>
      <c r="AA5" s="167"/>
      <c r="AB5" s="167"/>
      <c r="AC5" s="167"/>
      <c r="AD5" s="168"/>
      <c r="AE5" s="167" t="s">
        <v>26</v>
      </c>
      <c r="AF5" s="168"/>
      <c r="AG5" s="151" t="s">
        <v>130</v>
      </c>
    </row>
    <row r="6" spans="1:34" ht="123" customHeight="1" thickBot="1" x14ac:dyDescent="0.35">
      <c r="A6" s="7" t="s">
        <v>15</v>
      </c>
      <c r="B6" s="14" t="s">
        <v>11</v>
      </c>
      <c r="C6" s="1" t="s">
        <v>16</v>
      </c>
      <c r="D6" s="8" t="s">
        <v>62</v>
      </c>
      <c r="E6" s="8" t="s">
        <v>63</v>
      </c>
      <c r="F6" s="8" t="s">
        <v>64</v>
      </c>
      <c r="G6" s="8" t="s">
        <v>65</v>
      </c>
      <c r="H6" s="8" t="s">
        <v>66</v>
      </c>
      <c r="I6" s="8" t="s">
        <v>67</v>
      </c>
      <c r="J6" s="9" t="s">
        <v>68</v>
      </c>
      <c r="K6" s="8" t="s">
        <v>69</v>
      </c>
      <c r="L6" s="8" t="s">
        <v>70</v>
      </c>
      <c r="M6" s="8" t="s">
        <v>71</v>
      </c>
      <c r="N6" s="8" t="s">
        <v>72</v>
      </c>
      <c r="O6" s="8" t="s">
        <v>73</v>
      </c>
      <c r="P6" s="88" t="s">
        <v>74</v>
      </c>
      <c r="Q6" s="88" t="s">
        <v>75</v>
      </c>
      <c r="R6" s="88" t="s">
        <v>76</v>
      </c>
      <c r="S6" s="8" t="s">
        <v>77</v>
      </c>
      <c r="T6" s="8" t="s">
        <v>207</v>
      </c>
      <c r="U6" s="8" t="s">
        <v>78</v>
      </c>
      <c r="V6" s="8" t="s">
        <v>79</v>
      </c>
      <c r="W6" s="8" t="s">
        <v>80</v>
      </c>
      <c r="X6" s="8" t="s">
        <v>81</v>
      </c>
      <c r="Y6" s="8" t="s">
        <v>82</v>
      </c>
      <c r="Z6" s="8" t="s">
        <v>83</v>
      </c>
      <c r="AA6" s="9" t="s">
        <v>84</v>
      </c>
      <c r="AB6" s="9" t="s">
        <v>85</v>
      </c>
      <c r="AC6" s="9" t="s">
        <v>86</v>
      </c>
      <c r="AD6" s="10" t="s">
        <v>87</v>
      </c>
      <c r="AE6" s="11" t="s">
        <v>60</v>
      </c>
      <c r="AF6" s="8" t="s">
        <v>61</v>
      </c>
      <c r="AG6" s="152"/>
    </row>
    <row r="7" spans="1:34" ht="17.25" thickBot="1" x14ac:dyDescent="0.35">
      <c r="A7" s="16"/>
      <c r="B7" s="113"/>
      <c r="C7" s="116"/>
      <c r="D7" s="153"/>
      <c r="E7" s="154"/>
      <c r="F7" s="154"/>
      <c r="G7" s="154"/>
      <c r="H7" s="154"/>
      <c r="I7" s="155"/>
      <c r="J7" s="153"/>
      <c r="K7" s="154"/>
      <c r="L7" s="154"/>
      <c r="M7" s="155"/>
      <c r="N7" s="153"/>
      <c r="O7" s="154"/>
      <c r="P7" s="155"/>
      <c r="Q7" s="156"/>
      <c r="R7" s="157"/>
      <c r="S7" s="153"/>
      <c r="T7" s="154"/>
      <c r="U7" s="155"/>
      <c r="V7" s="153"/>
      <c r="W7" s="155"/>
      <c r="X7" s="153"/>
      <c r="Y7" s="154"/>
      <c r="Z7" s="154"/>
      <c r="AA7" s="154"/>
      <c r="AB7" s="154"/>
      <c r="AC7" s="154"/>
      <c r="AD7" s="155"/>
      <c r="AE7" s="158"/>
      <c r="AF7" s="159"/>
      <c r="AG7" s="91"/>
    </row>
    <row r="8" spans="1:34" ht="16.5" x14ac:dyDescent="0.3">
      <c r="A8" s="30">
        <v>44927</v>
      </c>
      <c r="B8" s="107" t="s">
        <v>95</v>
      </c>
      <c r="C8" s="67" t="s">
        <v>10</v>
      </c>
      <c r="D8" s="57">
        <v>1119.43</v>
      </c>
      <c r="E8" s="2">
        <v>4990.42</v>
      </c>
      <c r="F8" s="2">
        <v>15.81</v>
      </c>
      <c r="G8" s="2">
        <v>29.8</v>
      </c>
      <c r="H8" s="2">
        <v>2344.62</v>
      </c>
      <c r="I8" s="35">
        <v>117.16</v>
      </c>
      <c r="J8" s="57">
        <v>1506.53</v>
      </c>
      <c r="K8" s="2">
        <v>1900.82</v>
      </c>
      <c r="L8" s="2">
        <v>26.88</v>
      </c>
      <c r="M8" s="35">
        <v>142</v>
      </c>
      <c r="N8" s="57">
        <v>1623.42</v>
      </c>
      <c r="O8" s="2">
        <v>1504.41</v>
      </c>
      <c r="P8" s="40">
        <v>332.83</v>
      </c>
      <c r="Q8" s="39">
        <v>358.41</v>
      </c>
      <c r="R8" s="40">
        <v>251.12</v>
      </c>
      <c r="S8" s="57">
        <v>301.68</v>
      </c>
      <c r="T8" s="2">
        <v>370.74</v>
      </c>
      <c r="U8" s="35">
        <v>648.1</v>
      </c>
      <c r="V8" s="57">
        <v>1727</v>
      </c>
      <c r="W8" s="35">
        <v>3101.43</v>
      </c>
      <c r="X8" s="57">
        <v>239.1</v>
      </c>
      <c r="Y8" s="2">
        <v>263</v>
      </c>
      <c r="Z8" s="2">
        <v>75.3</v>
      </c>
      <c r="AA8" s="2">
        <v>180.42</v>
      </c>
      <c r="AB8" s="2">
        <v>74</v>
      </c>
      <c r="AC8" s="2">
        <v>144.66999999999999</v>
      </c>
      <c r="AD8" s="40">
        <v>897.08</v>
      </c>
      <c r="AE8" s="120">
        <v>238.74</v>
      </c>
      <c r="AF8" s="35">
        <v>59.8</v>
      </c>
      <c r="AG8" s="97">
        <f t="shared" ref="AG8:AG30" si="0">SUM(D8:AF8)</f>
        <v>24584.719999999998</v>
      </c>
      <c r="AH8" s="48"/>
    </row>
    <row r="9" spans="1:34" ht="29.25" customHeight="1" x14ac:dyDescent="0.3">
      <c r="A9" s="31">
        <v>44958</v>
      </c>
      <c r="B9" s="108" t="s">
        <v>0</v>
      </c>
      <c r="C9" s="77" t="s">
        <v>10</v>
      </c>
      <c r="D9" s="68"/>
      <c r="E9" s="3"/>
      <c r="F9" s="3"/>
      <c r="G9" s="3"/>
      <c r="H9" s="3"/>
      <c r="I9" s="4"/>
      <c r="J9" s="68"/>
      <c r="K9" s="3"/>
      <c r="L9" s="3"/>
      <c r="M9" s="4"/>
      <c r="N9" s="68"/>
      <c r="O9" s="3"/>
      <c r="P9" s="25"/>
      <c r="Q9" s="24"/>
      <c r="R9" s="25"/>
      <c r="S9" s="68"/>
      <c r="T9" s="3"/>
      <c r="U9" s="4"/>
      <c r="V9" s="68"/>
      <c r="W9" s="4"/>
      <c r="X9" s="68"/>
      <c r="Y9" s="3"/>
      <c r="Z9" s="3"/>
      <c r="AA9" s="3"/>
      <c r="AB9" s="3"/>
      <c r="AC9" s="3"/>
      <c r="AD9" s="25"/>
      <c r="AE9" s="121"/>
      <c r="AF9" s="4"/>
      <c r="AG9" s="94">
        <f t="shared" si="0"/>
        <v>0</v>
      </c>
      <c r="AH9" s="48"/>
    </row>
    <row r="10" spans="1:34" ht="16.5" x14ac:dyDescent="0.3">
      <c r="A10" s="31">
        <v>44986</v>
      </c>
      <c r="B10" s="108" t="s">
        <v>1</v>
      </c>
      <c r="C10" s="77" t="s">
        <v>10</v>
      </c>
      <c r="D10" s="68">
        <v>694.77</v>
      </c>
      <c r="E10" s="3">
        <v>2004.9</v>
      </c>
      <c r="F10" s="3">
        <v>58.94</v>
      </c>
      <c r="G10" s="3">
        <v>97.45</v>
      </c>
      <c r="H10" s="3">
        <v>805.4</v>
      </c>
      <c r="I10" s="4">
        <v>55.5</v>
      </c>
      <c r="J10" s="68">
        <v>730.86</v>
      </c>
      <c r="K10" s="3">
        <v>1773.42</v>
      </c>
      <c r="L10" s="3">
        <v>16.8</v>
      </c>
      <c r="M10" s="4">
        <v>25.4</v>
      </c>
      <c r="N10" s="68">
        <v>778.46</v>
      </c>
      <c r="O10" s="3">
        <v>415.11</v>
      </c>
      <c r="P10" s="25">
        <v>146.88</v>
      </c>
      <c r="Q10" s="24">
        <v>150.03</v>
      </c>
      <c r="R10" s="25">
        <v>106.26</v>
      </c>
      <c r="S10" s="68">
        <v>127.47</v>
      </c>
      <c r="T10" s="3">
        <v>204.65</v>
      </c>
      <c r="U10" s="4">
        <v>347.89</v>
      </c>
      <c r="V10" s="68">
        <v>414.66</v>
      </c>
      <c r="W10" s="4">
        <v>1649.52</v>
      </c>
      <c r="X10" s="68">
        <v>235.6</v>
      </c>
      <c r="Y10" s="3">
        <v>280.39999999999998</v>
      </c>
      <c r="Z10" s="3">
        <v>99.39</v>
      </c>
      <c r="AA10" s="3">
        <v>119.94</v>
      </c>
      <c r="AB10" s="3">
        <v>50</v>
      </c>
      <c r="AC10" s="3">
        <v>274.22000000000003</v>
      </c>
      <c r="AD10" s="25">
        <v>648.78</v>
      </c>
      <c r="AE10" s="121">
        <v>380.26</v>
      </c>
      <c r="AF10" s="4">
        <v>20.6</v>
      </c>
      <c r="AG10" s="94">
        <f t="shared" si="0"/>
        <v>12713.56</v>
      </c>
      <c r="AH10" s="48"/>
    </row>
    <row r="11" spans="1:34" ht="16.5" x14ac:dyDescent="0.3">
      <c r="A11" s="31">
        <v>45017</v>
      </c>
      <c r="B11" s="109" t="s">
        <v>2</v>
      </c>
      <c r="C11" s="77" t="s">
        <v>10</v>
      </c>
      <c r="D11" s="68">
        <v>140.82</v>
      </c>
      <c r="E11" s="3">
        <v>232.9</v>
      </c>
      <c r="F11" s="3"/>
      <c r="G11" s="3">
        <v>5.85</v>
      </c>
      <c r="H11" s="3">
        <v>136.65</v>
      </c>
      <c r="I11" s="4">
        <v>11.6</v>
      </c>
      <c r="J11" s="68">
        <v>205.53</v>
      </c>
      <c r="K11" s="3">
        <v>141.19999999999999</v>
      </c>
      <c r="L11" s="3">
        <v>1</v>
      </c>
      <c r="M11" s="4">
        <v>8.6</v>
      </c>
      <c r="N11" s="68">
        <v>191.08</v>
      </c>
      <c r="O11" s="3">
        <v>98.8</v>
      </c>
      <c r="P11" s="25">
        <v>24.3</v>
      </c>
      <c r="Q11" s="24">
        <v>43.56</v>
      </c>
      <c r="R11" s="25">
        <v>21.93</v>
      </c>
      <c r="S11" s="68">
        <v>41.03</v>
      </c>
      <c r="T11" s="3">
        <v>35.81</v>
      </c>
      <c r="U11" s="4">
        <v>18.59</v>
      </c>
      <c r="V11" s="68">
        <v>80.98</v>
      </c>
      <c r="W11" s="4">
        <v>280.2</v>
      </c>
      <c r="X11" s="68">
        <v>49.05</v>
      </c>
      <c r="Y11" s="3">
        <v>17.7</v>
      </c>
      <c r="Z11" s="3">
        <v>39.700000000000003</v>
      </c>
      <c r="AA11" s="3">
        <v>180.08</v>
      </c>
      <c r="AB11" s="3">
        <v>9.8000000000000007</v>
      </c>
      <c r="AC11" s="3">
        <v>9.91</v>
      </c>
      <c r="AD11" s="25">
        <v>85.13</v>
      </c>
      <c r="AE11" s="121">
        <v>134.5</v>
      </c>
      <c r="AF11" s="4">
        <v>16.600000000000001</v>
      </c>
      <c r="AG11" s="94">
        <f t="shared" si="0"/>
        <v>2262.8999999999996</v>
      </c>
      <c r="AH11" s="48"/>
    </row>
    <row r="12" spans="1:34" ht="25.5" x14ac:dyDescent="0.3">
      <c r="A12" s="32" t="s">
        <v>96</v>
      </c>
      <c r="B12" s="108" t="s">
        <v>97</v>
      </c>
      <c r="C12" s="77" t="s">
        <v>10</v>
      </c>
      <c r="D12" s="68"/>
      <c r="E12" s="12">
        <v>488.2</v>
      </c>
      <c r="F12" s="3"/>
      <c r="G12" s="3"/>
      <c r="H12" s="3">
        <v>295.32</v>
      </c>
      <c r="I12" s="4"/>
      <c r="J12" s="68"/>
      <c r="K12" s="3"/>
      <c r="L12" s="3"/>
      <c r="M12" s="4"/>
      <c r="N12" s="68"/>
      <c r="O12" s="3"/>
      <c r="P12" s="25">
        <v>35.340000000000003</v>
      </c>
      <c r="Q12" s="24"/>
      <c r="R12" s="25"/>
      <c r="S12" s="68"/>
      <c r="T12" s="3"/>
      <c r="U12" s="4"/>
      <c r="V12" s="68"/>
      <c r="W12" s="4">
        <v>638.1</v>
      </c>
      <c r="X12" s="68"/>
      <c r="Y12" s="3"/>
      <c r="Z12" s="3"/>
      <c r="AA12" s="3"/>
      <c r="AB12" s="3"/>
      <c r="AC12" s="3"/>
      <c r="AD12" s="25"/>
      <c r="AE12" s="121"/>
      <c r="AF12" s="4"/>
      <c r="AG12" s="94">
        <f t="shared" si="0"/>
        <v>1456.96</v>
      </c>
      <c r="AH12" s="48"/>
    </row>
    <row r="13" spans="1:34" ht="25.5" x14ac:dyDescent="0.3">
      <c r="A13" s="32" t="s">
        <v>98</v>
      </c>
      <c r="B13" s="108" t="s">
        <v>116</v>
      </c>
      <c r="C13" s="77" t="s">
        <v>10</v>
      </c>
      <c r="D13" s="68"/>
      <c r="E13" s="3">
        <v>158.96</v>
      </c>
      <c r="F13" s="3"/>
      <c r="G13" s="3"/>
      <c r="H13" s="3"/>
      <c r="I13" s="4"/>
      <c r="J13" s="68"/>
      <c r="K13" s="3"/>
      <c r="L13" s="3"/>
      <c r="M13" s="4"/>
      <c r="N13" s="68"/>
      <c r="O13" s="3"/>
      <c r="P13" s="25"/>
      <c r="Q13" s="24"/>
      <c r="R13" s="25"/>
      <c r="S13" s="68"/>
      <c r="T13" s="3"/>
      <c r="U13" s="4"/>
      <c r="V13" s="68"/>
      <c r="W13" s="4"/>
      <c r="X13" s="68"/>
      <c r="Y13" s="3"/>
      <c r="Z13" s="3"/>
      <c r="AA13" s="3"/>
      <c r="AB13" s="3"/>
      <c r="AC13" s="3"/>
      <c r="AD13" s="25"/>
      <c r="AE13" s="121"/>
      <c r="AF13" s="4"/>
      <c r="AG13" s="94">
        <f t="shared" si="0"/>
        <v>158.96</v>
      </c>
      <c r="AH13" s="48"/>
    </row>
    <row r="14" spans="1:34" ht="39" thickBot="1" x14ac:dyDescent="0.35">
      <c r="A14" s="105" t="s">
        <v>100</v>
      </c>
      <c r="B14" s="114" t="s">
        <v>117</v>
      </c>
      <c r="C14" s="85" t="s">
        <v>10</v>
      </c>
      <c r="D14" s="86"/>
      <c r="E14" s="5">
        <v>158.96</v>
      </c>
      <c r="F14" s="5"/>
      <c r="G14" s="5"/>
      <c r="H14" s="5"/>
      <c r="I14" s="6"/>
      <c r="J14" s="86"/>
      <c r="K14" s="5"/>
      <c r="L14" s="5"/>
      <c r="M14" s="6"/>
      <c r="N14" s="86"/>
      <c r="O14" s="5"/>
      <c r="P14" s="46"/>
      <c r="Q14" s="45"/>
      <c r="R14" s="46"/>
      <c r="S14" s="86"/>
      <c r="T14" s="5"/>
      <c r="U14" s="6"/>
      <c r="V14" s="86"/>
      <c r="W14" s="6"/>
      <c r="X14" s="86"/>
      <c r="Y14" s="5"/>
      <c r="Z14" s="5"/>
      <c r="AA14" s="5"/>
      <c r="AB14" s="5"/>
      <c r="AC14" s="5"/>
      <c r="AD14" s="46"/>
      <c r="AE14" s="122"/>
      <c r="AF14" s="6"/>
      <c r="AG14" s="95">
        <f t="shared" si="0"/>
        <v>158.96</v>
      </c>
      <c r="AH14" s="48"/>
    </row>
    <row r="15" spans="1:34" ht="41.25" customHeight="1" x14ac:dyDescent="0.3">
      <c r="A15" s="98" t="s">
        <v>101</v>
      </c>
      <c r="B15" s="115" t="s">
        <v>102</v>
      </c>
      <c r="C15" s="117" t="s">
        <v>10</v>
      </c>
      <c r="D15" s="62"/>
      <c r="E15" s="63">
        <v>66.569999999999993</v>
      </c>
      <c r="F15" s="63"/>
      <c r="G15" s="63"/>
      <c r="H15" s="63"/>
      <c r="I15" s="64"/>
      <c r="J15" s="62"/>
      <c r="K15" s="63"/>
      <c r="L15" s="63"/>
      <c r="M15" s="64"/>
      <c r="N15" s="62"/>
      <c r="O15" s="63"/>
      <c r="P15" s="118"/>
      <c r="Q15" s="119"/>
      <c r="R15" s="118"/>
      <c r="S15" s="62"/>
      <c r="T15" s="63"/>
      <c r="U15" s="64"/>
      <c r="V15" s="62"/>
      <c r="W15" s="64"/>
      <c r="X15" s="62"/>
      <c r="Y15" s="63"/>
      <c r="Z15" s="63"/>
      <c r="AA15" s="63"/>
      <c r="AB15" s="63"/>
      <c r="AC15" s="63"/>
      <c r="AD15" s="118"/>
      <c r="AE15" s="123"/>
      <c r="AF15" s="64"/>
      <c r="AG15" s="96">
        <f t="shared" si="0"/>
        <v>66.569999999999993</v>
      </c>
      <c r="AH15" s="48"/>
    </row>
    <row r="16" spans="1:34" ht="38.25" x14ac:dyDescent="0.3">
      <c r="A16" s="32" t="s">
        <v>103</v>
      </c>
      <c r="B16" s="110" t="s">
        <v>104</v>
      </c>
      <c r="C16" s="77" t="s">
        <v>10</v>
      </c>
      <c r="D16" s="68"/>
      <c r="E16" s="3">
        <v>66.569999999999993</v>
      </c>
      <c r="F16" s="3"/>
      <c r="G16" s="3"/>
      <c r="H16" s="3"/>
      <c r="I16" s="4"/>
      <c r="J16" s="68"/>
      <c r="K16" s="3"/>
      <c r="L16" s="3"/>
      <c r="M16" s="4"/>
      <c r="N16" s="68"/>
      <c r="O16" s="3"/>
      <c r="P16" s="25"/>
      <c r="Q16" s="24"/>
      <c r="R16" s="25"/>
      <c r="S16" s="68"/>
      <c r="T16" s="3"/>
      <c r="U16" s="4"/>
      <c r="V16" s="68"/>
      <c r="W16" s="4"/>
      <c r="X16" s="68"/>
      <c r="Y16" s="3"/>
      <c r="Z16" s="3"/>
      <c r="AA16" s="3"/>
      <c r="AB16" s="3"/>
      <c r="AC16" s="3"/>
      <c r="AD16" s="25"/>
      <c r="AE16" s="121"/>
      <c r="AF16" s="4"/>
      <c r="AG16" s="94">
        <f t="shared" si="0"/>
        <v>66.569999999999993</v>
      </c>
      <c r="AH16" s="48"/>
    </row>
    <row r="17" spans="1:34" ht="25.5" x14ac:dyDescent="0.3">
      <c r="A17" s="32" t="s">
        <v>105</v>
      </c>
      <c r="B17" s="108" t="s">
        <v>118</v>
      </c>
      <c r="C17" s="77" t="s">
        <v>10</v>
      </c>
      <c r="D17" s="68"/>
      <c r="E17" s="3">
        <v>15.6</v>
      </c>
      <c r="F17" s="3"/>
      <c r="G17" s="3"/>
      <c r="H17" s="3"/>
      <c r="I17" s="4"/>
      <c r="J17" s="68"/>
      <c r="K17" s="3"/>
      <c r="L17" s="3"/>
      <c r="M17" s="4"/>
      <c r="N17" s="68"/>
      <c r="O17" s="3"/>
      <c r="P17" s="25"/>
      <c r="Q17" s="24"/>
      <c r="R17" s="25"/>
      <c r="S17" s="68"/>
      <c r="T17" s="3"/>
      <c r="U17" s="4"/>
      <c r="V17" s="68"/>
      <c r="W17" s="4"/>
      <c r="X17" s="68"/>
      <c r="Y17" s="3"/>
      <c r="Z17" s="3"/>
      <c r="AA17" s="3"/>
      <c r="AB17" s="3"/>
      <c r="AC17" s="3"/>
      <c r="AD17" s="25"/>
      <c r="AE17" s="121"/>
      <c r="AF17" s="4"/>
      <c r="AG17" s="94">
        <f t="shared" si="0"/>
        <v>15.6</v>
      </c>
      <c r="AH17" s="48"/>
    </row>
    <row r="18" spans="1:34" ht="38.25" x14ac:dyDescent="0.3">
      <c r="A18" s="31">
        <v>45231</v>
      </c>
      <c r="B18" s="108" t="s">
        <v>119</v>
      </c>
      <c r="C18" s="77" t="s">
        <v>10</v>
      </c>
      <c r="D18" s="68"/>
      <c r="E18" s="3">
        <v>15.6</v>
      </c>
      <c r="F18" s="3"/>
      <c r="G18" s="3"/>
      <c r="H18" s="3"/>
      <c r="I18" s="4"/>
      <c r="J18" s="68"/>
      <c r="K18" s="3"/>
      <c r="L18" s="3"/>
      <c r="M18" s="4"/>
      <c r="N18" s="68"/>
      <c r="O18" s="3"/>
      <c r="P18" s="25"/>
      <c r="Q18" s="24"/>
      <c r="R18" s="25"/>
      <c r="S18" s="68"/>
      <c r="T18" s="3"/>
      <c r="U18" s="4"/>
      <c r="V18" s="68"/>
      <c r="W18" s="4"/>
      <c r="X18" s="68"/>
      <c r="Y18" s="3"/>
      <c r="Z18" s="3"/>
      <c r="AA18" s="3"/>
      <c r="AB18" s="3"/>
      <c r="AC18" s="3"/>
      <c r="AD18" s="25"/>
      <c r="AE18" s="121"/>
      <c r="AF18" s="4"/>
      <c r="AG18" s="94">
        <f t="shared" si="0"/>
        <v>15.6</v>
      </c>
      <c r="AH18" s="48"/>
    </row>
    <row r="19" spans="1:34" ht="25.5" x14ac:dyDescent="0.3">
      <c r="A19" s="31">
        <v>45261</v>
      </c>
      <c r="B19" s="108" t="s">
        <v>106</v>
      </c>
      <c r="C19" s="77" t="s">
        <v>10</v>
      </c>
      <c r="D19" s="68"/>
      <c r="E19" s="3">
        <v>77.63</v>
      </c>
      <c r="F19" s="3"/>
      <c r="G19" s="3"/>
      <c r="H19" s="3"/>
      <c r="I19" s="4"/>
      <c r="J19" s="68"/>
      <c r="K19" s="3"/>
      <c r="L19" s="3"/>
      <c r="M19" s="4"/>
      <c r="N19" s="68"/>
      <c r="O19" s="3"/>
      <c r="P19" s="25"/>
      <c r="Q19" s="24"/>
      <c r="R19" s="25"/>
      <c r="S19" s="68"/>
      <c r="T19" s="3"/>
      <c r="U19" s="4"/>
      <c r="V19" s="68"/>
      <c r="W19" s="4"/>
      <c r="X19" s="68"/>
      <c r="Y19" s="3"/>
      <c r="Z19" s="3"/>
      <c r="AA19" s="3"/>
      <c r="AB19" s="3"/>
      <c r="AC19" s="3"/>
      <c r="AD19" s="25"/>
      <c r="AE19" s="121"/>
      <c r="AF19" s="4"/>
      <c r="AG19" s="94">
        <f t="shared" si="0"/>
        <v>77.63</v>
      </c>
      <c r="AH19" s="48"/>
    </row>
    <row r="20" spans="1:34" ht="38.25" x14ac:dyDescent="0.3">
      <c r="A20" s="33">
        <v>41275</v>
      </c>
      <c r="B20" s="108" t="s">
        <v>107</v>
      </c>
      <c r="C20" s="77" t="s">
        <v>10</v>
      </c>
      <c r="D20" s="68"/>
      <c r="E20" s="3">
        <v>77.63</v>
      </c>
      <c r="F20" s="3"/>
      <c r="G20" s="3"/>
      <c r="H20" s="3"/>
      <c r="I20" s="4"/>
      <c r="J20" s="68"/>
      <c r="K20" s="3"/>
      <c r="L20" s="3"/>
      <c r="M20" s="4"/>
      <c r="N20" s="68"/>
      <c r="O20" s="3"/>
      <c r="P20" s="25"/>
      <c r="Q20" s="24"/>
      <c r="R20" s="25"/>
      <c r="S20" s="68"/>
      <c r="T20" s="3"/>
      <c r="U20" s="4"/>
      <c r="V20" s="68"/>
      <c r="W20" s="4"/>
      <c r="X20" s="68"/>
      <c r="Y20" s="3"/>
      <c r="Z20" s="3"/>
      <c r="AA20" s="3"/>
      <c r="AB20" s="3"/>
      <c r="AC20" s="3"/>
      <c r="AD20" s="25"/>
      <c r="AE20" s="121"/>
      <c r="AF20" s="4"/>
      <c r="AG20" s="94">
        <f t="shared" si="0"/>
        <v>77.63</v>
      </c>
      <c r="AH20" s="48"/>
    </row>
    <row r="21" spans="1:34" ht="16.5" x14ac:dyDescent="0.3">
      <c r="A21" s="33">
        <v>41640</v>
      </c>
      <c r="B21" s="109" t="s">
        <v>3</v>
      </c>
      <c r="C21" s="77" t="s">
        <v>10</v>
      </c>
      <c r="D21" s="68"/>
      <c r="E21" s="3">
        <v>36.92</v>
      </c>
      <c r="F21" s="3"/>
      <c r="G21" s="3"/>
      <c r="H21" s="3"/>
      <c r="I21" s="4"/>
      <c r="J21" s="68"/>
      <c r="K21" s="3"/>
      <c r="L21" s="3"/>
      <c r="M21" s="4"/>
      <c r="N21" s="68"/>
      <c r="O21" s="3"/>
      <c r="P21" s="25"/>
      <c r="Q21" s="24"/>
      <c r="R21" s="25"/>
      <c r="S21" s="68"/>
      <c r="T21" s="3"/>
      <c r="U21" s="4"/>
      <c r="V21" s="68"/>
      <c r="W21" s="4">
        <v>16.13</v>
      </c>
      <c r="X21" s="68"/>
      <c r="Y21" s="3"/>
      <c r="Z21" s="3"/>
      <c r="AA21" s="3"/>
      <c r="AB21" s="3"/>
      <c r="AC21" s="3"/>
      <c r="AD21" s="25"/>
      <c r="AE21" s="121"/>
      <c r="AF21" s="4">
        <v>5</v>
      </c>
      <c r="AG21" s="94">
        <f t="shared" si="0"/>
        <v>58.05</v>
      </c>
      <c r="AH21" s="48"/>
    </row>
    <row r="22" spans="1:34" ht="16.5" x14ac:dyDescent="0.3">
      <c r="A22" s="33">
        <v>42005</v>
      </c>
      <c r="B22" s="109" t="s">
        <v>4</v>
      </c>
      <c r="C22" s="77" t="s">
        <v>10</v>
      </c>
      <c r="D22" s="68">
        <v>5.48</v>
      </c>
      <c r="E22" s="3">
        <v>680.33</v>
      </c>
      <c r="F22" s="3"/>
      <c r="G22" s="3"/>
      <c r="H22" s="3"/>
      <c r="I22" s="4"/>
      <c r="J22" s="68">
        <v>33.49</v>
      </c>
      <c r="K22" s="3"/>
      <c r="L22" s="3"/>
      <c r="M22" s="4"/>
      <c r="N22" s="68">
        <v>20.12</v>
      </c>
      <c r="O22" s="3">
        <v>64.099999999999994</v>
      </c>
      <c r="P22" s="25">
        <v>12.7</v>
      </c>
      <c r="Q22" s="24">
        <v>30.56</v>
      </c>
      <c r="R22" s="25">
        <v>13.26</v>
      </c>
      <c r="S22" s="68">
        <v>9.4</v>
      </c>
      <c r="T22" s="3">
        <v>13.89</v>
      </c>
      <c r="U22" s="4">
        <v>21.08</v>
      </c>
      <c r="V22" s="68"/>
      <c r="W22" s="4">
        <v>116.43</v>
      </c>
      <c r="X22" s="68">
        <v>16.82</v>
      </c>
      <c r="Y22" s="3">
        <v>43.2</v>
      </c>
      <c r="Z22" s="3">
        <v>10</v>
      </c>
      <c r="AA22" s="3">
        <v>0.86</v>
      </c>
      <c r="AB22" s="3">
        <v>8.4</v>
      </c>
      <c r="AC22" s="3"/>
      <c r="AD22" s="25">
        <v>10.85</v>
      </c>
      <c r="AE22" s="121">
        <v>55.7</v>
      </c>
      <c r="AF22" s="4">
        <v>24</v>
      </c>
      <c r="AG22" s="94">
        <f t="shared" si="0"/>
        <v>1190.67</v>
      </c>
      <c r="AH22" s="48"/>
    </row>
    <row r="23" spans="1:34" ht="16.5" x14ac:dyDescent="0.3">
      <c r="A23" s="33">
        <v>42370</v>
      </c>
      <c r="B23" s="109" t="s">
        <v>5</v>
      </c>
      <c r="C23" s="77" t="s">
        <v>10</v>
      </c>
      <c r="D23" s="68"/>
      <c r="E23" s="3">
        <v>239.54</v>
      </c>
      <c r="F23" s="3"/>
      <c r="G23" s="3"/>
      <c r="H23" s="3"/>
      <c r="I23" s="4"/>
      <c r="J23" s="68"/>
      <c r="K23" s="3"/>
      <c r="L23" s="3"/>
      <c r="M23" s="4"/>
      <c r="N23" s="68"/>
      <c r="O23" s="3"/>
      <c r="P23" s="25">
        <v>15.14</v>
      </c>
      <c r="Q23" s="24"/>
      <c r="R23" s="25"/>
      <c r="S23" s="68"/>
      <c r="T23" s="3"/>
      <c r="U23" s="4"/>
      <c r="V23" s="68"/>
      <c r="W23" s="4"/>
      <c r="X23" s="68"/>
      <c r="Y23" s="3"/>
      <c r="Z23" s="3"/>
      <c r="AA23" s="3"/>
      <c r="AB23" s="3"/>
      <c r="AC23" s="3"/>
      <c r="AD23" s="25"/>
      <c r="AE23" s="121">
        <v>325.04000000000002</v>
      </c>
      <c r="AF23" s="4"/>
      <c r="AG23" s="94">
        <f t="shared" si="0"/>
        <v>579.72</v>
      </c>
      <c r="AH23" s="48"/>
    </row>
    <row r="24" spans="1:34" ht="16.5" x14ac:dyDescent="0.3">
      <c r="A24" s="33">
        <v>42736</v>
      </c>
      <c r="B24" s="109" t="s">
        <v>6</v>
      </c>
      <c r="C24" s="77" t="s">
        <v>10</v>
      </c>
      <c r="D24" s="68"/>
      <c r="E24" s="3"/>
      <c r="F24" s="3"/>
      <c r="G24" s="3"/>
      <c r="H24" s="3"/>
      <c r="I24" s="4"/>
      <c r="J24" s="68"/>
      <c r="K24" s="3"/>
      <c r="L24" s="3"/>
      <c r="M24" s="4"/>
      <c r="N24" s="68"/>
      <c r="O24" s="3"/>
      <c r="P24" s="25"/>
      <c r="Q24" s="24"/>
      <c r="R24" s="25"/>
      <c r="S24" s="68"/>
      <c r="T24" s="3"/>
      <c r="U24" s="4"/>
      <c r="V24" s="68"/>
      <c r="W24" s="4"/>
      <c r="X24" s="68"/>
      <c r="Y24" s="3">
        <v>18</v>
      </c>
      <c r="Z24" s="3"/>
      <c r="AA24" s="3"/>
      <c r="AB24" s="3"/>
      <c r="AC24" s="3"/>
      <c r="AD24" s="25"/>
      <c r="AE24" s="121"/>
      <c r="AF24" s="4">
        <v>22.5</v>
      </c>
      <c r="AG24" s="94">
        <f t="shared" si="0"/>
        <v>40.5</v>
      </c>
      <c r="AH24" s="48"/>
    </row>
    <row r="25" spans="1:34" ht="16.5" x14ac:dyDescent="0.3">
      <c r="A25" s="33">
        <v>43101</v>
      </c>
      <c r="B25" s="109" t="s">
        <v>7</v>
      </c>
      <c r="C25" s="77" t="s">
        <v>10</v>
      </c>
      <c r="D25" s="68">
        <v>284.33</v>
      </c>
      <c r="E25" s="3">
        <v>572.28</v>
      </c>
      <c r="F25" s="3">
        <v>136.47</v>
      </c>
      <c r="G25" s="3">
        <v>683.67</v>
      </c>
      <c r="H25" s="3">
        <v>609.09</v>
      </c>
      <c r="I25" s="4">
        <v>28</v>
      </c>
      <c r="J25" s="68">
        <v>724.31</v>
      </c>
      <c r="K25" s="3">
        <v>690.59</v>
      </c>
      <c r="L25" s="3"/>
      <c r="M25" s="4">
        <v>49</v>
      </c>
      <c r="N25" s="68">
        <v>221</v>
      </c>
      <c r="O25" s="3">
        <v>264.99</v>
      </c>
      <c r="P25" s="25">
        <v>36.54</v>
      </c>
      <c r="Q25" s="24">
        <v>12.89</v>
      </c>
      <c r="R25" s="25">
        <v>89.45</v>
      </c>
      <c r="S25" s="68">
        <v>102.12</v>
      </c>
      <c r="T25" s="3">
        <v>211.55</v>
      </c>
      <c r="U25" s="4">
        <v>94.74</v>
      </c>
      <c r="V25" s="68">
        <v>170</v>
      </c>
      <c r="W25" s="4">
        <v>2170.84</v>
      </c>
      <c r="X25" s="68">
        <v>481.3</v>
      </c>
      <c r="Y25" s="3">
        <v>1218.5999999999999</v>
      </c>
      <c r="Z25" s="3">
        <v>673.4</v>
      </c>
      <c r="AA25" s="3">
        <v>450.97</v>
      </c>
      <c r="AB25" s="3">
        <v>551.5</v>
      </c>
      <c r="AC25" s="3">
        <v>1100.19</v>
      </c>
      <c r="AD25" s="25">
        <v>1115.8499999999999</v>
      </c>
      <c r="AE25" s="121">
        <v>28.26</v>
      </c>
      <c r="AF25" s="4"/>
      <c r="AG25" s="94">
        <f t="shared" si="0"/>
        <v>12771.93</v>
      </c>
      <c r="AH25" s="48"/>
    </row>
    <row r="26" spans="1:34" ht="16.5" x14ac:dyDescent="0.3">
      <c r="A26" s="33">
        <v>43466</v>
      </c>
      <c r="B26" s="109" t="s">
        <v>108</v>
      </c>
      <c r="C26" s="77" t="s">
        <v>10</v>
      </c>
      <c r="D26" s="68"/>
      <c r="E26" s="3">
        <v>239.54</v>
      </c>
      <c r="F26" s="3"/>
      <c r="G26" s="3"/>
      <c r="H26" s="3"/>
      <c r="I26" s="4">
        <v>3</v>
      </c>
      <c r="J26" s="68">
        <v>15.23</v>
      </c>
      <c r="K26" s="3">
        <v>25.6</v>
      </c>
      <c r="L26" s="3"/>
      <c r="M26" s="4"/>
      <c r="N26" s="68"/>
      <c r="O26" s="3"/>
      <c r="P26" s="25"/>
      <c r="Q26" s="24"/>
      <c r="R26" s="25">
        <v>11.32</v>
      </c>
      <c r="S26" s="68">
        <v>10.25</v>
      </c>
      <c r="T26" s="3">
        <v>12.09</v>
      </c>
      <c r="U26" s="4"/>
      <c r="V26" s="68"/>
      <c r="W26" s="4">
        <v>80.14</v>
      </c>
      <c r="X26" s="68"/>
      <c r="Y26" s="3">
        <v>3</v>
      </c>
      <c r="Z26" s="3"/>
      <c r="AA26" s="3"/>
      <c r="AB26" s="3"/>
      <c r="AC26" s="3"/>
      <c r="AD26" s="25"/>
      <c r="AE26" s="121"/>
      <c r="AF26" s="4"/>
      <c r="AG26" s="94">
        <f t="shared" si="0"/>
        <v>400.16999999999996</v>
      </c>
      <c r="AH26" s="48"/>
    </row>
    <row r="27" spans="1:34" ht="16.5" x14ac:dyDescent="0.3">
      <c r="A27" s="33">
        <v>43831</v>
      </c>
      <c r="B27" s="109" t="s">
        <v>8</v>
      </c>
      <c r="C27" s="77" t="s">
        <v>10</v>
      </c>
      <c r="D27" s="68"/>
      <c r="E27" s="3">
        <v>63</v>
      </c>
      <c r="F27" s="3"/>
      <c r="G27" s="3"/>
      <c r="H27" s="3">
        <v>103.8</v>
      </c>
      <c r="I27" s="4"/>
      <c r="J27" s="68"/>
      <c r="K27" s="3">
        <v>309.3</v>
      </c>
      <c r="L27" s="3"/>
      <c r="M27" s="4"/>
      <c r="N27" s="68"/>
      <c r="O27" s="3"/>
      <c r="P27" s="25"/>
      <c r="Q27" s="24"/>
      <c r="R27" s="25">
        <v>42.6</v>
      </c>
      <c r="S27" s="68"/>
      <c r="T27" s="3"/>
      <c r="U27" s="4"/>
      <c r="V27" s="68"/>
      <c r="W27" s="4"/>
      <c r="X27" s="68"/>
      <c r="Y27" s="3"/>
      <c r="Z27" s="3"/>
      <c r="AA27" s="3">
        <v>386.65</v>
      </c>
      <c r="AB27" s="3"/>
      <c r="AC27" s="3"/>
      <c r="AD27" s="25"/>
      <c r="AE27" s="121">
        <v>163.9</v>
      </c>
      <c r="AF27" s="4"/>
      <c r="AG27" s="94">
        <f t="shared" si="0"/>
        <v>1069.25</v>
      </c>
      <c r="AH27" s="48"/>
    </row>
    <row r="28" spans="1:34" ht="16.5" x14ac:dyDescent="0.3">
      <c r="A28" s="33">
        <v>44197</v>
      </c>
      <c r="B28" s="108" t="s">
        <v>9</v>
      </c>
      <c r="C28" s="77" t="s">
        <v>10</v>
      </c>
      <c r="D28" s="68"/>
      <c r="E28" s="3"/>
      <c r="F28" s="3"/>
      <c r="G28" s="3"/>
      <c r="H28" s="3"/>
      <c r="I28" s="4"/>
      <c r="J28" s="68"/>
      <c r="K28" s="3"/>
      <c r="L28" s="3"/>
      <c r="M28" s="4"/>
      <c r="N28" s="68"/>
      <c r="O28" s="3"/>
      <c r="P28" s="25"/>
      <c r="Q28" s="24"/>
      <c r="R28" s="25"/>
      <c r="S28" s="68"/>
      <c r="T28" s="3"/>
      <c r="U28" s="4"/>
      <c r="V28" s="68"/>
      <c r="W28" s="4"/>
      <c r="X28" s="68"/>
      <c r="Y28" s="3"/>
      <c r="Z28" s="3"/>
      <c r="AA28" s="3"/>
      <c r="AB28" s="3"/>
      <c r="AC28" s="3"/>
      <c r="AD28" s="25"/>
      <c r="AE28" s="121"/>
      <c r="AF28" s="4"/>
      <c r="AG28" s="94">
        <f t="shared" si="0"/>
        <v>0</v>
      </c>
      <c r="AH28" s="48"/>
    </row>
    <row r="29" spans="1:34" ht="25.5" x14ac:dyDescent="0.3">
      <c r="A29" s="33">
        <v>44562</v>
      </c>
      <c r="B29" s="108" t="s">
        <v>13</v>
      </c>
      <c r="C29" s="77" t="s">
        <v>10</v>
      </c>
      <c r="D29" s="68">
        <v>78</v>
      </c>
      <c r="E29" s="3">
        <v>80</v>
      </c>
      <c r="F29" s="3"/>
      <c r="G29" s="3"/>
      <c r="H29" s="3">
        <v>60</v>
      </c>
      <c r="I29" s="4"/>
      <c r="J29" s="68"/>
      <c r="K29" s="3"/>
      <c r="L29" s="3"/>
      <c r="M29" s="4"/>
      <c r="N29" s="68">
        <v>252.65</v>
      </c>
      <c r="O29" s="3"/>
      <c r="P29" s="25">
        <v>4.32</v>
      </c>
      <c r="Q29" s="24">
        <v>1012</v>
      </c>
      <c r="R29" s="25">
        <v>83.5</v>
      </c>
      <c r="S29" s="68"/>
      <c r="T29" s="3"/>
      <c r="U29" s="4"/>
      <c r="V29" s="68"/>
      <c r="W29" s="4">
        <v>804.5</v>
      </c>
      <c r="X29" s="68"/>
      <c r="Y29" s="3">
        <v>250</v>
      </c>
      <c r="Z29" s="3">
        <v>65</v>
      </c>
      <c r="AA29" s="3">
        <v>42</v>
      </c>
      <c r="AB29" s="3">
        <v>250</v>
      </c>
      <c r="AC29" s="3"/>
      <c r="AD29" s="25">
        <v>20</v>
      </c>
      <c r="AE29" s="121"/>
      <c r="AF29" s="4"/>
      <c r="AG29" s="94">
        <f t="shared" si="0"/>
        <v>3001.9700000000003</v>
      </c>
      <c r="AH29" s="48"/>
    </row>
    <row r="30" spans="1:34" ht="26.25" thickBot="1" x14ac:dyDescent="0.35">
      <c r="A30" s="34">
        <v>44927</v>
      </c>
      <c r="B30" s="111" t="s">
        <v>12</v>
      </c>
      <c r="C30" s="85" t="s">
        <v>10</v>
      </c>
      <c r="D30" s="86">
        <v>78</v>
      </c>
      <c r="E30" s="5">
        <v>80</v>
      </c>
      <c r="F30" s="5"/>
      <c r="G30" s="5"/>
      <c r="H30" s="5">
        <v>60</v>
      </c>
      <c r="I30" s="6"/>
      <c r="J30" s="86"/>
      <c r="K30" s="5"/>
      <c r="L30" s="5"/>
      <c r="M30" s="6"/>
      <c r="N30" s="86">
        <v>252.65</v>
      </c>
      <c r="O30" s="5"/>
      <c r="P30" s="46">
        <v>4.32</v>
      </c>
      <c r="Q30" s="45">
        <v>52</v>
      </c>
      <c r="R30" s="46">
        <v>83.5</v>
      </c>
      <c r="S30" s="86"/>
      <c r="T30" s="5"/>
      <c r="U30" s="6"/>
      <c r="V30" s="86"/>
      <c r="W30" s="6">
        <v>804.5</v>
      </c>
      <c r="X30" s="86"/>
      <c r="Y30" s="5">
        <v>250</v>
      </c>
      <c r="Z30" s="5">
        <v>65</v>
      </c>
      <c r="AA30" s="5">
        <v>42</v>
      </c>
      <c r="AB30" s="5">
        <v>250</v>
      </c>
      <c r="AC30" s="5"/>
      <c r="AD30" s="46">
        <v>20</v>
      </c>
      <c r="AE30" s="122"/>
      <c r="AF30" s="6"/>
      <c r="AG30" s="95">
        <f t="shared" si="0"/>
        <v>2041.97</v>
      </c>
      <c r="AH30" s="48"/>
    </row>
    <row r="31" spans="1:34" ht="16.5" customHeight="1" x14ac:dyDescent="0.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1:34" ht="16.5" customHeight="1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</row>
    <row r="33" spans="1:32" ht="16.5" customHeight="1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ht="16.5" customHeight="1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1:32" ht="16.5" customHeight="1" x14ac:dyDescent="0.3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1:32" ht="16.5" customHeight="1" x14ac:dyDescent="0.3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1:32" ht="15" customHeight="1" x14ac:dyDescent="0.3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</sheetData>
  <mergeCells count="21">
    <mergeCell ref="D4:AF4"/>
    <mergeCell ref="B1:C1"/>
    <mergeCell ref="A4:C4"/>
    <mergeCell ref="A5:C5"/>
    <mergeCell ref="J5:M5"/>
    <mergeCell ref="N5:P5"/>
    <mergeCell ref="Q5:R5"/>
    <mergeCell ref="S5:U5"/>
    <mergeCell ref="V5:W5"/>
    <mergeCell ref="X5:AD5"/>
    <mergeCell ref="D5:I5"/>
    <mergeCell ref="AE5:AF5"/>
    <mergeCell ref="AG5:AG6"/>
    <mergeCell ref="D7:I7"/>
    <mergeCell ref="J7:M7"/>
    <mergeCell ref="N7:P7"/>
    <mergeCell ref="Q7:R7"/>
    <mergeCell ref="S7:U7"/>
    <mergeCell ref="V7:W7"/>
    <mergeCell ref="X7:AD7"/>
    <mergeCell ref="AE7:AF7"/>
  </mergeCells>
  <pageMargins left="0.7" right="0.7" top="0.75" bottom="0.75" header="0.3" footer="0.3"/>
  <pageSetup paperSize="9"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T34"/>
  <sheetViews>
    <sheetView zoomScale="89" zoomScaleNormal="89" workbookViewId="0">
      <selection activeCell="W9" sqref="W9"/>
    </sheetView>
  </sheetViews>
  <sheetFormatPr defaultRowHeight="15" x14ac:dyDescent="0.25"/>
  <cols>
    <col min="1" max="1" width="5.42578125" customWidth="1"/>
    <col min="2" max="2" width="48.140625" customWidth="1"/>
    <col min="3" max="3" width="9.42578125" customWidth="1"/>
    <col min="4" max="4" width="13.28515625" customWidth="1"/>
    <col min="5" max="5" width="8.85546875" customWidth="1"/>
    <col min="6" max="6" width="10" customWidth="1"/>
    <col min="7" max="7" width="8" customWidth="1"/>
    <col min="8" max="8" width="9.42578125" customWidth="1"/>
    <col min="9" max="9" width="6.85546875" customWidth="1"/>
    <col min="10" max="10" width="7.5703125" customWidth="1"/>
    <col min="11" max="11" width="8.42578125" customWidth="1"/>
    <col min="12" max="12" width="9.7109375" customWidth="1"/>
    <col min="13" max="13" width="9.140625" customWidth="1"/>
    <col min="14" max="14" width="10.7109375" customWidth="1"/>
    <col min="15" max="15" width="11" customWidth="1"/>
    <col min="16" max="17" width="9.140625" customWidth="1"/>
    <col min="18" max="18" width="11.140625" customWidth="1"/>
  </cols>
  <sheetData>
    <row r="1" spans="1:19" x14ac:dyDescent="0.25">
      <c r="B1" s="162"/>
      <c r="C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</row>
    <row r="2" spans="1:19" ht="15" customHeight="1" x14ac:dyDescent="0.3">
      <c r="A2" s="170" t="s">
        <v>94</v>
      </c>
      <c r="B2" s="170"/>
      <c r="C2" s="170"/>
      <c r="D2" s="170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</row>
    <row r="3" spans="1:19" ht="15" customHeight="1" thickBot="1" x14ac:dyDescent="0.35">
      <c r="A3" s="131"/>
      <c r="B3" s="131"/>
      <c r="C3" s="131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1:19" ht="16.5" customHeight="1" thickBot="1" x14ac:dyDescent="0.35">
      <c r="A4" s="166" t="s">
        <v>18</v>
      </c>
      <c r="B4" s="167"/>
      <c r="C4" s="168"/>
      <c r="D4" s="173" t="s">
        <v>17</v>
      </c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51" t="s">
        <v>130</v>
      </c>
    </row>
    <row r="5" spans="1:19" ht="30.75" customHeight="1" thickBot="1" x14ac:dyDescent="0.3">
      <c r="A5" s="166"/>
      <c r="B5" s="167"/>
      <c r="C5" s="168"/>
      <c r="D5" s="171" t="s">
        <v>27</v>
      </c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69"/>
    </row>
    <row r="6" spans="1:19" ht="116.25" thickBot="1" x14ac:dyDescent="0.35">
      <c r="A6" s="22" t="s">
        <v>15</v>
      </c>
      <c r="B6" s="14" t="s">
        <v>11</v>
      </c>
      <c r="C6" s="23" t="s">
        <v>16</v>
      </c>
      <c r="D6" s="8" t="s">
        <v>46</v>
      </c>
      <c r="E6" s="8" t="s">
        <v>47</v>
      </c>
      <c r="F6" s="8" t="s">
        <v>48</v>
      </c>
      <c r="G6" s="8" t="s">
        <v>49</v>
      </c>
      <c r="H6" s="8" t="s">
        <v>50</v>
      </c>
      <c r="I6" s="8" t="s">
        <v>51</v>
      </c>
      <c r="J6" s="8" t="s">
        <v>52</v>
      </c>
      <c r="K6" s="8" t="s">
        <v>53</v>
      </c>
      <c r="L6" s="8" t="s">
        <v>54</v>
      </c>
      <c r="M6" s="8" t="s">
        <v>55</v>
      </c>
      <c r="N6" s="8" t="s">
        <v>56</v>
      </c>
      <c r="O6" s="8" t="s">
        <v>57</v>
      </c>
      <c r="P6" s="8" t="s">
        <v>115</v>
      </c>
      <c r="Q6" s="8" t="s">
        <v>58</v>
      </c>
      <c r="R6" s="106" t="s">
        <v>59</v>
      </c>
      <c r="S6" s="152"/>
    </row>
    <row r="7" spans="1:19" ht="16.5" x14ac:dyDescent="0.3">
      <c r="A7" s="132">
        <v>44927</v>
      </c>
      <c r="B7" s="133" t="s">
        <v>95</v>
      </c>
      <c r="C7" s="67" t="s">
        <v>10</v>
      </c>
      <c r="D7" s="59">
        <v>1375.83</v>
      </c>
      <c r="E7" s="2">
        <v>230.47</v>
      </c>
      <c r="F7" s="2">
        <v>159.78</v>
      </c>
      <c r="G7" s="2">
        <v>138.35</v>
      </c>
      <c r="H7" s="2">
        <v>182.76</v>
      </c>
      <c r="I7" s="2">
        <v>173.72</v>
      </c>
      <c r="J7" s="2">
        <v>244.9</v>
      </c>
      <c r="K7" s="2">
        <v>84.66</v>
      </c>
      <c r="L7" s="2">
        <v>328.77</v>
      </c>
      <c r="M7" s="2">
        <v>233.99</v>
      </c>
      <c r="N7" s="2">
        <v>140.72999999999999</v>
      </c>
      <c r="O7" s="2">
        <v>18.62</v>
      </c>
      <c r="P7" s="2">
        <v>168.35</v>
      </c>
      <c r="Q7" s="2">
        <v>195.83</v>
      </c>
      <c r="R7" s="92">
        <v>54.42</v>
      </c>
      <c r="S7" s="144">
        <f>SUM(D7:R7)</f>
        <v>3731.1799999999994</v>
      </c>
    </row>
    <row r="8" spans="1:19" ht="33" x14ac:dyDescent="0.3">
      <c r="A8" s="134">
        <v>44958</v>
      </c>
      <c r="B8" s="135" t="s">
        <v>0</v>
      </c>
      <c r="C8" s="77" t="s">
        <v>10</v>
      </c>
      <c r="D8" s="69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73"/>
      <c r="S8" s="74">
        <f t="shared" ref="S8:S29" si="0">SUM(D8:R8)</f>
        <v>0</v>
      </c>
    </row>
    <row r="9" spans="1:19" ht="33" x14ac:dyDescent="0.3">
      <c r="A9" s="134">
        <v>44986</v>
      </c>
      <c r="B9" s="135" t="s">
        <v>1</v>
      </c>
      <c r="C9" s="77" t="s">
        <v>10</v>
      </c>
      <c r="D9" s="69">
        <v>789.1</v>
      </c>
      <c r="E9" s="3">
        <v>221.4</v>
      </c>
      <c r="F9" s="3">
        <v>187.25</v>
      </c>
      <c r="G9" s="3">
        <v>173.19</v>
      </c>
      <c r="H9" s="3">
        <v>166.45</v>
      </c>
      <c r="I9" s="3">
        <v>180.5</v>
      </c>
      <c r="J9" s="3"/>
      <c r="K9" s="3">
        <v>69.47</v>
      </c>
      <c r="L9" s="3">
        <v>507.85</v>
      </c>
      <c r="M9" s="3"/>
      <c r="N9" s="3">
        <v>179.39</v>
      </c>
      <c r="O9" s="3"/>
      <c r="P9" s="3">
        <v>174.41</v>
      </c>
      <c r="Q9" s="3">
        <v>377.45</v>
      </c>
      <c r="R9" s="73"/>
      <c r="S9" s="74">
        <f t="shared" si="0"/>
        <v>3026.4599999999996</v>
      </c>
    </row>
    <row r="10" spans="1:19" ht="16.5" x14ac:dyDescent="0.3">
      <c r="A10" s="134">
        <v>45017</v>
      </c>
      <c r="B10" s="136" t="s">
        <v>2</v>
      </c>
      <c r="C10" s="77" t="s">
        <v>10</v>
      </c>
      <c r="D10" s="69">
        <v>123.77</v>
      </c>
      <c r="E10" s="3">
        <v>37.19</v>
      </c>
      <c r="F10" s="3">
        <v>34.17</v>
      </c>
      <c r="G10" s="3">
        <v>49.57</v>
      </c>
      <c r="H10" s="3">
        <v>24.91</v>
      </c>
      <c r="I10" s="3">
        <v>42.31</v>
      </c>
      <c r="J10" s="3"/>
      <c r="K10" s="3">
        <v>15.28</v>
      </c>
      <c r="L10" s="3">
        <v>193.97</v>
      </c>
      <c r="M10" s="3"/>
      <c r="N10" s="3">
        <v>36.22</v>
      </c>
      <c r="O10" s="3"/>
      <c r="P10" s="3">
        <v>48.01</v>
      </c>
      <c r="Q10" s="3">
        <v>100.91</v>
      </c>
      <c r="R10" s="73">
        <v>5.4</v>
      </c>
      <c r="S10" s="74">
        <f t="shared" si="0"/>
        <v>711.70999999999992</v>
      </c>
    </row>
    <row r="11" spans="1:19" ht="33" x14ac:dyDescent="0.3">
      <c r="A11" s="137" t="s">
        <v>96</v>
      </c>
      <c r="B11" s="135" t="s">
        <v>97</v>
      </c>
      <c r="C11" s="77" t="s">
        <v>10</v>
      </c>
      <c r="D11" s="69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73"/>
      <c r="S11" s="74">
        <f t="shared" si="0"/>
        <v>0</v>
      </c>
    </row>
    <row r="12" spans="1:19" ht="33" x14ac:dyDescent="0.3">
      <c r="A12" s="137" t="s">
        <v>98</v>
      </c>
      <c r="B12" s="135" t="s">
        <v>99</v>
      </c>
      <c r="C12" s="77" t="s">
        <v>10</v>
      </c>
      <c r="D12" s="69">
        <v>140.6</v>
      </c>
      <c r="E12" s="3">
        <v>15.8</v>
      </c>
      <c r="F12" s="3">
        <v>20.6</v>
      </c>
      <c r="G12" s="3">
        <v>10.119999999999999</v>
      </c>
      <c r="H12" s="3">
        <v>20.2</v>
      </c>
      <c r="I12" s="3">
        <v>20.6</v>
      </c>
      <c r="J12" s="3">
        <v>39.049999999999997</v>
      </c>
      <c r="K12" s="3"/>
      <c r="L12" s="3">
        <v>14.66</v>
      </c>
      <c r="M12" s="3">
        <v>120.69</v>
      </c>
      <c r="N12" s="3">
        <v>20.100000000000001</v>
      </c>
      <c r="O12" s="3"/>
      <c r="P12" s="3">
        <v>20.100000000000001</v>
      </c>
      <c r="Q12" s="3">
        <v>13</v>
      </c>
      <c r="R12" s="73"/>
      <c r="S12" s="74">
        <f t="shared" si="0"/>
        <v>455.52000000000004</v>
      </c>
    </row>
    <row r="13" spans="1:19" ht="33" x14ac:dyDescent="0.3">
      <c r="A13" s="137" t="s">
        <v>100</v>
      </c>
      <c r="B13" s="138" t="s">
        <v>208</v>
      </c>
      <c r="C13" s="77" t="s">
        <v>10</v>
      </c>
      <c r="D13" s="69">
        <v>140.6</v>
      </c>
      <c r="E13" s="3">
        <v>15.8</v>
      </c>
      <c r="F13" s="3">
        <v>20.6</v>
      </c>
      <c r="G13" s="3">
        <v>10.119999999999999</v>
      </c>
      <c r="H13" s="3">
        <v>20.2</v>
      </c>
      <c r="I13" s="3">
        <v>20.6</v>
      </c>
      <c r="J13" s="3">
        <v>39.049999999999997</v>
      </c>
      <c r="K13" s="3"/>
      <c r="L13" s="3">
        <v>14.66</v>
      </c>
      <c r="M13" s="3">
        <v>120.69</v>
      </c>
      <c r="N13" s="3">
        <v>20.100000000000001</v>
      </c>
      <c r="O13" s="3"/>
      <c r="P13" s="3">
        <v>20.100000000000001</v>
      </c>
      <c r="Q13" s="3">
        <v>13</v>
      </c>
      <c r="R13" s="73"/>
      <c r="S13" s="74">
        <f t="shared" si="0"/>
        <v>455.52000000000004</v>
      </c>
    </row>
    <row r="14" spans="1:19" ht="49.5" x14ac:dyDescent="0.3">
      <c r="A14" s="137" t="s">
        <v>101</v>
      </c>
      <c r="B14" s="139" t="s">
        <v>209</v>
      </c>
      <c r="C14" s="77" t="s">
        <v>10</v>
      </c>
      <c r="D14" s="69">
        <v>47.9</v>
      </c>
      <c r="E14" s="3">
        <v>17.899999999999999</v>
      </c>
      <c r="F14" s="3">
        <v>19.5</v>
      </c>
      <c r="G14" s="3">
        <v>5.07</v>
      </c>
      <c r="H14" s="3">
        <v>15.4</v>
      </c>
      <c r="I14" s="3">
        <v>23.06</v>
      </c>
      <c r="J14" s="3">
        <v>27.47</v>
      </c>
      <c r="K14" s="3"/>
      <c r="L14" s="3">
        <v>16.38</v>
      </c>
      <c r="M14" s="3">
        <v>25.54</v>
      </c>
      <c r="N14" s="3">
        <v>15.1</v>
      </c>
      <c r="O14" s="3"/>
      <c r="P14" s="3">
        <v>15.1</v>
      </c>
      <c r="Q14" s="3">
        <v>1.8</v>
      </c>
      <c r="R14" s="73"/>
      <c r="S14" s="74">
        <f t="shared" si="0"/>
        <v>230.22</v>
      </c>
    </row>
    <row r="15" spans="1:19" ht="49.5" x14ac:dyDescent="0.3">
      <c r="A15" s="137" t="s">
        <v>103</v>
      </c>
      <c r="B15" s="139" t="s">
        <v>210</v>
      </c>
      <c r="C15" s="77" t="s">
        <v>10</v>
      </c>
      <c r="D15" s="69">
        <v>47.9</v>
      </c>
      <c r="E15" s="3">
        <v>17.899999999999999</v>
      </c>
      <c r="F15" s="3">
        <v>19.5</v>
      </c>
      <c r="G15" s="3">
        <v>5.07</v>
      </c>
      <c r="H15" s="3">
        <v>15.4</v>
      </c>
      <c r="I15" s="3">
        <v>23.06</v>
      </c>
      <c r="J15" s="3">
        <v>27.47</v>
      </c>
      <c r="K15" s="3"/>
      <c r="L15" s="3">
        <v>16.38</v>
      </c>
      <c r="M15" s="3">
        <v>25.54</v>
      </c>
      <c r="N15" s="3">
        <v>15.1</v>
      </c>
      <c r="O15" s="3"/>
      <c r="P15" s="3">
        <v>15.1</v>
      </c>
      <c r="Q15" s="3">
        <v>1.8</v>
      </c>
      <c r="R15" s="73"/>
      <c r="S15" s="74">
        <f t="shared" si="0"/>
        <v>230.22</v>
      </c>
    </row>
    <row r="16" spans="1:19" ht="16.5" x14ac:dyDescent="0.3">
      <c r="A16" s="137" t="s">
        <v>105</v>
      </c>
      <c r="B16" s="135" t="s">
        <v>211</v>
      </c>
      <c r="C16" s="77" t="s">
        <v>10</v>
      </c>
      <c r="D16" s="69">
        <v>25.2</v>
      </c>
      <c r="E16" s="3">
        <v>3.6</v>
      </c>
      <c r="F16" s="3">
        <v>3.3</v>
      </c>
      <c r="G16" s="3">
        <v>7.49</v>
      </c>
      <c r="H16" s="3">
        <v>2.9</v>
      </c>
      <c r="I16" s="3">
        <v>2.92</v>
      </c>
      <c r="J16" s="3">
        <v>6.48</v>
      </c>
      <c r="K16" s="3"/>
      <c r="L16" s="3">
        <v>1.97</v>
      </c>
      <c r="M16" s="3">
        <v>22.45</v>
      </c>
      <c r="N16" s="3">
        <v>1.7</v>
      </c>
      <c r="O16" s="3"/>
      <c r="P16" s="3">
        <v>1.7</v>
      </c>
      <c r="Q16" s="3">
        <v>3</v>
      </c>
      <c r="R16" s="73"/>
      <c r="S16" s="74">
        <f t="shared" si="0"/>
        <v>82.710000000000008</v>
      </c>
    </row>
    <row r="17" spans="1:20" ht="33" x14ac:dyDescent="0.3">
      <c r="A17" s="134">
        <v>45231</v>
      </c>
      <c r="B17" s="135" t="s">
        <v>212</v>
      </c>
      <c r="C17" s="77" t="s">
        <v>10</v>
      </c>
      <c r="D17" s="69">
        <v>25.2</v>
      </c>
      <c r="E17" s="3">
        <v>3.6</v>
      </c>
      <c r="F17" s="3">
        <v>3.3</v>
      </c>
      <c r="G17" s="3">
        <v>7.49</v>
      </c>
      <c r="H17" s="3">
        <v>2.9</v>
      </c>
      <c r="I17" s="3">
        <v>2.92</v>
      </c>
      <c r="J17" s="3">
        <v>6.48</v>
      </c>
      <c r="K17" s="3"/>
      <c r="L17" s="3">
        <v>1.97</v>
      </c>
      <c r="M17" s="3">
        <v>22.45</v>
      </c>
      <c r="N17" s="3">
        <v>1.7</v>
      </c>
      <c r="O17" s="3"/>
      <c r="P17" s="3">
        <v>1.7</v>
      </c>
      <c r="Q17" s="3">
        <v>3</v>
      </c>
      <c r="R17" s="73"/>
      <c r="S17" s="74">
        <f t="shared" si="0"/>
        <v>82.710000000000008</v>
      </c>
    </row>
    <row r="18" spans="1:20" ht="49.5" x14ac:dyDescent="0.3">
      <c r="A18" s="134">
        <v>45261</v>
      </c>
      <c r="B18" s="135" t="s">
        <v>213</v>
      </c>
      <c r="C18" s="77" t="s">
        <v>10</v>
      </c>
      <c r="D18" s="69">
        <v>41.2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73"/>
      <c r="S18" s="74">
        <f t="shared" si="0"/>
        <v>41.2</v>
      </c>
    </row>
    <row r="19" spans="1:20" ht="49.5" x14ac:dyDescent="0.3">
      <c r="A19" s="140">
        <v>41275</v>
      </c>
      <c r="B19" s="135" t="s">
        <v>214</v>
      </c>
      <c r="C19" s="77" t="s">
        <v>10</v>
      </c>
      <c r="D19" s="69">
        <v>41.2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73"/>
      <c r="S19" s="74">
        <f t="shared" si="0"/>
        <v>41.2</v>
      </c>
    </row>
    <row r="20" spans="1:20" ht="16.5" x14ac:dyDescent="0.3">
      <c r="A20" s="140">
        <v>41640</v>
      </c>
      <c r="B20" s="136" t="s">
        <v>3</v>
      </c>
      <c r="C20" s="77" t="s">
        <v>10</v>
      </c>
      <c r="D20" s="69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73"/>
      <c r="S20" s="74">
        <f t="shared" si="0"/>
        <v>0</v>
      </c>
    </row>
    <row r="21" spans="1:20" ht="16.5" x14ac:dyDescent="0.3">
      <c r="A21" s="140">
        <v>42005</v>
      </c>
      <c r="B21" s="136" t="s">
        <v>4</v>
      </c>
      <c r="C21" s="77" t="s">
        <v>10</v>
      </c>
      <c r="D21" s="69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73"/>
      <c r="S21" s="74">
        <f t="shared" si="0"/>
        <v>0</v>
      </c>
    </row>
    <row r="22" spans="1:20" ht="16.5" x14ac:dyDescent="0.3">
      <c r="A22" s="140">
        <v>42370</v>
      </c>
      <c r="B22" s="136" t="s">
        <v>5</v>
      </c>
      <c r="C22" s="77" t="s">
        <v>10</v>
      </c>
      <c r="D22" s="69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73"/>
      <c r="S22" s="74">
        <f t="shared" si="0"/>
        <v>0</v>
      </c>
    </row>
    <row r="23" spans="1:20" ht="16.5" x14ac:dyDescent="0.3">
      <c r="A23" s="140">
        <v>42736</v>
      </c>
      <c r="B23" s="136" t="s">
        <v>6</v>
      </c>
      <c r="C23" s="77" t="s">
        <v>10</v>
      </c>
      <c r="D23" s="69">
        <v>441.37</v>
      </c>
      <c r="E23" s="3">
        <v>133.16999999999999</v>
      </c>
      <c r="F23" s="3">
        <v>87.78</v>
      </c>
      <c r="G23" s="3">
        <v>115.24</v>
      </c>
      <c r="H23" s="3">
        <v>111.55</v>
      </c>
      <c r="I23" s="3">
        <v>133.59</v>
      </c>
      <c r="J23" s="3"/>
      <c r="K23" s="3">
        <v>70.58</v>
      </c>
      <c r="L23" s="3">
        <v>394.99</v>
      </c>
      <c r="M23" s="3"/>
      <c r="N23" s="3">
        <v>94.29</v>
      </c>
      <c r="O23" s="3"/>
      <c r="P23" s="3">
        <v>140.94999999999999</v>
      </c>
      <c r="Q23" s="3">
        <v>152.6</v>
      </c>
      <c r="R23" s="73"/>
      <c r="S23" s="74">
        <f t="shared" si="0"/>
        <v>1876.11</v>
      </c>
    </row>
    <row r="24" spans="1:20" ht="16.5" x14ac:dyDescent="0.3">
      <c r="A24" s="140">
        <v>43101</v>
      </c>
      <c r="B24" s="136" t="s">
        <v>7</v>
      </c>
      <c r="C24" s="77" t="s">
        <v>10</v>
      </c>
      <c r="D24" s="69">
        <v>53.6</v>
      </c>
      <c r="E24" s="3">
        <v>24.17</v>
      </c>
      <c r="F24" s="3">
        <v>26.16</v>
      </c>
      <c r="G24" s="3">
        <v>48.83</v>
      </c>
      <c r="H24" s="3">
        <v>20.85</v>
      </c>
      <c r="I24" s="3">
        <v>28.61</v>
      </c>
      <c r="J24" s="3">
        <v>8.86</v>
      </c>
      <c r="K24" s="3">
        <v>19.41</v>
      </c>
      <c r="L24" s="3">
        <v>95.17</v>
      </c>
      <c r="M24" s="3">
        <v>11.14</v>
      </c>
      <c r="N24" s="3">
        <v>40.86</v>
      </c>
      <c r="O24" s="3"/>
      <c r="P24" s="3">
        <v>40.770000000000003</v>
      </c>
      <c r="Q24" s="3">
        <v>61.69</v>
      </c>
      <c r="R24" s="73"/>
      <c r="S24" s="74">
        <f t="shared" si="0"/>
        <v>480.11999999999995</v>
      </c>
    </row>
    <row r="25" spans="1:20" ht="16.5" x14ac:dyDescent="0.3">
      <c r="A25" s="140">
        <v>43466</v>
      </c>
      <c r="B25" s="136" t="s">
        <v>108</v>
      </c>
      <c r="C25" s="77" t="s">
        <v>10</v>
      </c>
      <c r="D25" s="69">
        <v>39.71</v>
      </c>
      <c r="E25" s="3"/>
      <c r="F25" s="3"/>
      <c r="G25" s="3">
        <v>16.760000000000002</v>
      </c>
      <c r="H25" s="3"/>
      <c r="I25" s="3"/>
      <c r="J25" s="3"/>
      <c r="K25" s="3"/>
      <c r="L25" s="3">
        <v>40.28</v>
      </c>
      <c r="M25" s="3">
        <v>9.31</v>
      </c>
      <c r="N25" s="3"/>
      <c r="O25" s="3"/>
      <c r="P25" s="3"/>
      <c r="Q25" s="3"/>
      <c r="R25" s="73"/>
      <c r="S25" s="74">
        <f t="shared" si="0"/>
        <v>106.06</v>
      </c>
    </row>
    <row r="26" spans="1:20" ht="16.5" x14ac:dyDescent="0.3">
      <c r="A26" s="140">
        <v>43831</v>
      </c>
      <c r="B26" s="136" t="s">
        <v>8</v>
      </c>
      <c r="C26" s="77" t="s">
        <v>10</v>
      </c>
      <c r="D26" s="69">
        <v>216.8</v>
      </c>
      <c r="E26" s="3">
        <v>148.94</v>
      </c>
      <c r="F26" s="3">
        <v>138.69999999999999</v>
      </c>
      <c r="G26" s="3">
        <v>122.36</v>
      </c>
      <c r="H26" s="3">
        <v>146.75</v>
      </c>
      <c r="I26" s="3">
        <v>143.94999999999999</v>
      </c>
      <c r="J26" s="3"/>
      <c r="K26" s="3"/>
      <c r="L26" s="3">
        <v>217.3</v>
      </c>
      <c r="M26" s="3"/>
      <c r="N26" s="3">
        <v>128.11000000000001</v>
      </c>
      <c r="O26" s="3"/>
      <c r="P26" s="3">
        <v>50.86</v>
      </c>
      <c r="Q26" s="3">
        <v>90.34</v>
      </c>
      <c r="R26" s="73"/>
      <c r="S26" s="74">
        <f t="shared" si="0"/>
        <v>1404.1099999999997</v>
      </c>
    </row>
    <row r="27" spans="1:20" ht="16.5" x14ac:dyDescent="0.3">
      <c r="A27" s="140">
        <v>44197</v>
      </c>
      <c r="B27" s="135" t="s">
        <v>9</v>
      </c>
      <c r="C27" s="77" t="s">
        <v>10</v>
      </c>
      <c r="D27" s="69">
        <v>460.08</v>
      </c>
      <c r="E27" s="3">
        <v>96.93</v>
      </c>
      <c r="F27" s="3">
        <v>79.47</v>
      </c>
      <c r="G27" s="3">
        <v>17.38</v>
      </c>
      <c r="H27" s="3">
        <v>33.15</v>
      </c>
      <c r="I27" s="3">
        <v>55.93</v>
      </c>
      <c r="J27" s="3">
        <v>12.55</v>
      </c>
      <c r="K27" s="3">
        <v>10.02</v>
      </c>
      <c r="L27" s="3">
        <v>273.17</v>
      </c>
      <c r="M27" s="3">
        <v>4</v>
      </c>
      <c r="N27" s="3">
        <v>56.57</v>
      </c>
      <c r="O27" s="3"/>
      <c r="P27" s="3">
        <v>62.83</v>
      </c>
      <c r="Q27" s="3">
        <v>80.47</v>
      </c>
      <c r="R27" s="73"/>
      <c r="S27" s="74">
        <f t="shared" si="0"/>
        <v>1242.5499999999997</v>
      </c>
    </row>
    <row r="28" spans="1:20" ht="33" x14ac:dyDescent="0.3">
      <c r="A28" s="140">
        <v>44562</v>
      </c>
      <c r="B28" s="135" t="s">
        <v>13</v>
      </c>
      <c r="C28" s="77" t="s">
        <v>10</v>
      </c>
      <c r="D28" s="69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73"/>
      <c r="S28" s="74">
        <f t="shared" si="0"/>
        <v>0</v>
      </c>
    </row>
    <row r="29" spans="1:20" ht="33.75" thickBot="1" x14ac:dyDescent="0.35">
      <c r="A29" s="141">
        <v>44927</v>
      </c>
      <c r="B29" s="142" t="s">
        <v>12</v>
      </c>
      <c r="C29" s="85" t="s">
        <v>10</v>
      </c>
      <c r="D29" s="112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93"/>
      <c r="S29" s="127">
        <f t="shared" si="0"/>
        <v>0</v>
      </c>
    </row>
    <row r="30" spans="1:20" ht="16.5" customHeight="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</row>
    <row r="31" spans="1:20" ht="16.5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</row>
    <row r="32" spans="1:20" ht="16.5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1:20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</row>
    <row r="34" spans="1:20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</row>
  </sheetData>
  <mergeCells count="8">
    <mergeCell ref="S4:S6"/>
    <mergeCell ref="A2:D2"/>
    <mergeCell ref="D5:R5"/>
    <mergeCell ref="B1:C1"/>
    <mergeCell ref="E1:R1"/>
    <mergeCell ref="A4:C4"/>
    <mergeCell ref="A5:C5"/>
    <mergeCell ref="D4:R4"/>
  </mergeCells>
  <pageMargins left="0.7" right="0.7" top="0.75" bottom="0.75" header="0.3" footer="0.3"/>
  <pageSetup paperSize="9"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AD35"/>
  <sheetViews>
    <sheetView zoomScale="70" zoomScaleNormal="70" workbookViewId="0">
      <selection activeCell="AE31" sqref="AE31"/>
    </sheetView>
  </sheetViews>
  <sheetFormatPr defaultRowHeight="15" x14ac:dyDescent="0.25"/>
  <cols>
    <col min="1" max="1" width="5.5703125" customWidth="1"/>
    <col min="2" max="2" width="48.140625" customWidth="1"/>
    <col min="3" max="3" width="9.42578125" customWidth="1"/>
    <col min="4" max="9" width="13.28515625" customWidth="1"/>
    <col min="10" max="10" width="11.140625" customWidth="1"/>
    <col min="11" max="11" width="12" customWidth="1"/>
    <col min="12" max="12" width="9.140625" customWidth="1"/>
    <col min="13" max="13" width="11.7109375" customWidth="1"/>
    <col min="14" max="14" width="7.85546875" customWidth="1"/>
    <col min="15" max="15" width="9.7109375" customWidth="1"/>
    <col min="16" max="16" width="8.42578125" customWidth="1"/>
    <col min="17" max="17" width="9.7109375" customWidth="1"/>
    <col min="18" max="18" width="9.140625" customWidth="1"/>
    <col min="19" max="19" width="10.7109375" customWidth="1"/>
    <col min="20" max="20" width="11" customWidth="1"/>
    <col min="21" max="27" width="9.140625" customWidth="1"/>
    <col min="28" max="28" width="10.5703125" customWidth="1"/>
    <col min="29" max="29" width="11.140625" customWidth="1"/>
  </cols>
  <sheetData>
    <row r="1" spans="1:30" x14ac:dyDescent="0.25">
      <c r="B1" s="162"/>
      <c r="C1" s="162"/>
      <c r="J1" s="162" t="s">
        <v>14</v>
      </c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</row>
    <row r="2" spans="1:30" ht="15" customHeight="1" x14ac:dyDescent="0.3">
      <c r="A2" s="145" t="s">
        <v>93</v>
      </c>
      <c r="B2" s="145"/>
      <c r="C2" s="145"/>
      <c r="D2" s="145"/>
      <c r="E2" s="145"/>
      <c r="F2" s="145"/>
      <c r="G2" s="145"/>
      <c r="H2" s="145"/>
      <c r="I2" s="145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</row>
    <row r="3" spans="1:30" ht="15" customHeight="1" thickBot="1" x14ac:dyDescent="0.35">
      <c r="A3" s="131"/>
      <c r="B3" s="131"/>
      <c r="C3" s="131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spans="1:30" ht="16.5" customHeight="1" thickBot="1" x14ac:dyDescent="0.35">
      <c r="A4" s="166" t="s">
        <v>18</v>
      </c>
      <c r="B4" s="167"/>
      <c r="C4" s="168"/>
      <c r="D4" s="173" t="s">
        <v>121</v>
      </c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8"/>
      <c r="AD4" s="151" t="s">
        <v>130</v>
      </c>
    </row>
    <row r="5" spans="1:30" ht="30.75" customHeight="1" thickBot="1" x14ac:dyDescent="0.3">
      <c r="A5" s="166"/>
      <c r="B5" s="167"/>
      <c r="C5" s="168"/>
      <c r="D5" s="176" t="s">
        <v>120</v>
      </c>
      <c r="E5" s="176"/>
      <c r="F5" s="176"/>
      <c r="G5" s="176"/>
      <c r="H5" s="176"/>
      <c r="I5" s="177"/>
      <c r="J5" s="166" t="s">
        <v>28</v>
      </c>
      <c r="K5" s="167"/>
      <c r="L5" s="168"/>
      <c r="M5" s="167" t="s">
        <v>29</v>
      </c>
      <c r="N5" s="167"/>
      <c r="O5" s="168"/>
      <c r="P5" s="171" t="s">
        <v>30</v>
      </c>
      <c r="Q5" s="172"/>
      <c r="R5" s="172"/>
      <c r="S5" s="172"/>
      <c r="T5" s="172"/>
      <c r="U5" s="172"/>
      <c r="V5" s="175"/>
      <c r="W5" s="171" t="s">
        <v>31</v>
      </c>
      <c r="X5" s="172"/>
      <c r="Y5" s="172"/>
      <c r="Z5" s="172"/>
      <c r="AA5" s="172"/>
      <c r="AB5" s="172"/>
      <c r="AC5" s="175"/>
      <c r="AD5" s="169"/>
    </row>
    <row r="6" spans="1:30" ht="66.75" thickBot="1" x14ac:dyDescent="0.35">
      <c r="A6" s="22" t="s">
        <v>15</v>
      </c>
      <c r="B6" s="14" t="s">
        <v>11</v>
      </c>
      <c r="C6" s="23" t="s">
        <v>16</v>
      </c>
      <c r="D6" s="129" t="s">
        <v>109</v>
      </c>
      <c r="E6" s="129" t="s">
        <v>110</v>
      </c>
      <c r="F6" s="129" t="s">
        <v>111</v>
      </c>
      <c r="G6" s="10" t="s">
        <v>112</v>
      </c>
      <c r="H6" s="129" t="s">
        <v>113</v>
      </c>
      <c r="I6" s="10" t="s">
        <v>114</v>
      </c>
      <c r="J6" s="8" t="s">
        <v>88</v>
      </c>
      <c r="K6" s="8" t="s">
        <v>89</v>
      </c>
      <c r="L6" s="9" t="s">
        <v>90</v>
      </c>
      <c r="M6" s="8" t="s">
        <v>206</v>
      </c>
      <c r="N6" s="8" t="s">
        <v>32</v>
      </c>
      <c r="O6" s="8" t="s">
        <v>33</v>
      </c>
      <c r="P6" s="8" t="s">
        <v>34</v>
      </c>
      <c r="Q6" s="8" t="s">
        <v>35</v>
      </c>
      <c r="R6" s="8" t="s">
        <v>36</v>
      </c>
      <c r="S6" s="8" t="s">
        <v>37</v>
      </c>
      <c r="T6" s="8" t="s">
        <v>38</v>
      </c>
      <c r="U6" s="8" t="s">
        <v>39</v>
      </c>
      <c r="V6" s="8" t="s">
        <v>40</v>
      </c>
      <c r="W6" s="8" t="s">
        <v>41</v>
      </c>
      <c r="X6" s="8" t="s">
        <v>42</v>
      </c>
      <c r="Y6" s="8" t="s">
        <v>43</v>
      </c>
      <c r="Z6" s="8" t="s">
        <v>44</v>
      </c>
      <c r="AA6" s="8" t="s">
        <v>45</v>
      </c>
      <c r="AB6" s="8" t="s">
        <v>91</v>
      </c>
      <c r="AC6" s="8" t="s">
        <v>92</v>
      </c>
      <c r="AD6" s="169"/>
    </row>
    <row r="7" spans="1:30" ht="16.5" x14ac:dyDescent="0.3">
      <c r="A7" s="132">
        <v>44927</v>
      </c>
      <c r="B7" s="133" t="s">
        <v>95</v>
      </c>
      <c r="C7" s="67" t="s">
        <v>10</v>
      </c>
      <c r="D7" s="41">
        <v>931.84</v>
      </c>
      <c r="E7" s="18">
        <v>433.72</v>
      </c>
      <c r="F7" s="18">
        <v>562.01</v>
      </c>
      <c r="G7" s="36">
        <v>29.98</v>
      </c>
      <c r="H7" s="37">
        <v>125.2</v>
      </c>
      <c r="I7" s="38">
        <v>12.79</v>
      </c>
      <c r="J7" s="39">
        <v>1768</v>
      </c>
      <c r="K7" s="18">
        <v>350.3</v>
      </c>
      <c r="L7" s="36">
        <v>65.2</v>
      </c>
      <c r="M7" s="41">
        <v>276.45</v>
      </c>
      <c r="N7" s="18">
        <v>66.3</v>
      </c>
      <c r="O7" s="40">
        <v>21.88</v>
      </c>
      <c r="P7" s="39">
        <v>245.63</v>
      </c>
      <c r="Q7" s="18">
        <v>318.16000000000003</v>
      </c>
      <c r="R7" s="40">
        <v>193.3</v>
      </c>
      <c r="S7" s="39">
        <v>226</v>
      </c>
      <c r="T7" s="18">
        <v>331</v>
      </c>
      <c r="U7" s="41">
        <v>184</v>
      </c>
      <c r="V7" s="40">
        <v>103</v>
      </c>
      <c r="W7" s="39">
        <v>286.5</v>
      </c>
      <c r="X7" s="18">
        <v>36.770000000000003</v>
      </c>
      <c r="Y7" s="40">
        <v>46</v>
      </c>
      <c r="Z7" s="39">
        <v>192.59</v>
      </c>
      <c r="AA7" s="18">
        <v>117.12</v>
      </c>
      <c r="AB7" s="18">
        <v>50.53</v>
      </c>
      <c r="AC7" s="38">
        <v>89.81</v>
      </c>
      <c r="AD7" s="146">
        <f>SUM(D7:AC7)</f>
        <v>7064.0800000000008</v>
      </c>
    </row>
    <row r="8" spans="1:30" ht="29.25" customHeight="1" x14ac:dyDescent="0.3">
      <c r="A8" s="134">
        <v>44958</v>
      </c>
      <c r="B8" s="135" t="s">
        <v>0</v>
      </c>
      <c r="C8" s="77" t="s">
        <v>10</v>
      </c>
      <c r="D8" s="26"/>
      <c r="E8" s="17"/>
      <c r="F8" s="17"/>
      <c r="G8" s="29"/>
      <c r="H8" s="27"/>
      <c r="I8" s="28"/>
      <c r="J8" s="24"/>
      <c r="K8" s="17"/>
      <c r="L8" s="29"/>
      <c r="M8" s="26"/>
      <c r="N8" s="17"/>
      <c r="O8" s="25"/>
      <c r="P8" s="24"/>
      <c r="Q8" s="17"/>
      <c r="R8" s="25"/>
      <c r="S8" s="24"/>
      <c r="T8" s="17"/>
      <c r="U8" s="26"/>
      <c r="V8" s="25"/>
      <c r="W8" s="24"/>
      <c r="X8" s="17"/>
      <c r="Y8" s="25"/>
      <c r="Z8" s="24"/>
      <c r="AA8" s="17"/>
      <c r="AB8" s="17"/>
      <c r="AC8" s="28"/>
      <c r="AD8" s="74">
        <f>SUM(D8:AC8)</f>
        <v>0</v>
      </c>
    </row>
    <row r="9" spans="1:30" ht="33" x14ac:dyDescent="0.3">
      <c r="A9" s="134">
        <v>44986</v>
      </c>
      <c r="B9" s="135" t="s">
        <v>1</v>
      </c>
      <c r="C9" s="77" t="s">
        <v>10</v>
      </c>
      <c r="D9" s="26">
        <v>489.83</v>
      </c>
      <c r="E9" s="17">
        <v>215.44</v>
      </c>
      <c r="F9" s="17">
        <v>209.88</v>
      </c>
      <c r="G9" s="29">
        <v>114.32</v>
      </c>
      <c r="H9" s="27">
        <v>74.3</v>
      </c>
      <c r="I9" s="28"/>
      <c r="J9" s="24">
        <v>1490</v>
      </c>
      <c r="K9" s="17">
        <v>113.3</v>
      </c>
      <c r="L9" s="29">
        <v>75</v>
      </c>
      <c r="M9" s="26">
        <v>281.42</v>
      </c>
      <c r="N9" s="17">
        <v>58</v>
      </c>
      <c r="O9" s="25">
        <v>4.5</v>
      </c>
      <c r="P9" s="24">
        <v>45.87</v>
      </c>
      <c r="Q9" s="17">
        <v>307.67</v>
      </c>
      <c r="R9" s="25">
        <v>112.8</v>
      </c>
      <c r="S9" s="24">
        <v>105</v>
      </c>
      <c r="T9" s="17">
        <v>128</v>
      </c>
      <c r="U9" s="26">
        <v>136</v>
      </c>
      <c r="V9" s="25">
        <v>36</v>
      </c>
      <c r="W9" s="24">
        <v>297.74</v>
      </c>
      <c r="X9" s="17">
        <v>351.07</v>
      </c>
      <c r="Y9" s="25">
        <v>209.4</v>
      </c>
      <c r="Z9" s="24">
        <v>58.46</v>
      </c>
      <c r="AA9" s="17">
        <v>101.1</v>
      </c>
      <c r="AB9" s="17">
        <v>73.650000000000006</v>
      </c>
      <c r="AC9" s="28">
        <v>170.91</v>
      </c>
      <c r="AD9" s="74">
        <f t="shared" ref="AD9:AD29" si="0">SUM(D9:AC9)</f>
        <v>5259.66</v>
      </c>
    </row>
    <row r="10" spans="1:30" ht="16.5" x14ac:dyDescent="0.3">
      <c r="A10" s="134">
        <v>45017</v>
      </c>
      <c r="B10" s="136" t="s">
        <v>2</v>
      </c>
      <c r="C10" s="77" t="s">
        <v>10</v>
      </c>
      <c r="D10" s="26">
        <v>57.3</v>
      </c>
      <c r="E10" s="17">
        <v>31.85</v>
      </c>
      <c r="F10" s="17">
        <v>32.25</v>
      </c>
      <c r="G10" s="29">
        <v>46.84</v>
      </c>
      <c r="H10" s="27">
        <v>18.100000000000001</v>
      </c>
      <c r="I10" s="28">
        <v>4.12</v>
      </c>
      <c r="J10" s="24">
        <v>475.69</v>
      </c>
      <c r="K10" s="17">
        <v>14.8</v>
      </c>
      <c r="L10" s="29">
        <v>28</v>
      </c>
      <c r="M10" s="26">
        <v>47.72</v>
      </c>
      <c r="N10" s="17">
        <v>13.4</v>
      </c>
      <c r="O10" s="25"/>
      <c r="P10" s="24">
        <v>17.149999999999999</v>
      </c>
      <c r="Q10" s="17">
        <v>121.81</v>
      </c>
      <c r="R10" s="25">
        <v>30.2</v>
      </c>
      <c r="S10" s="24">
        <v>39</v>
      </c>
      <c r="T10" s="17">
        <v>101</v>
      </c>
      <c r="U10" s="26">
        <v>21</v>
      </c>
      <c r="V10" s="25">
        <v>18</v>
      </c>
      <c r="W10" s="24">
        <v>70.650000000000006</v>
      </c>
      <c r="X10" s="17">
        <v>94.5</v>
      </c>
      <c r="Y10" s="25">
        <v>43.3</v>
      </c>
      <c r="Z10" s="24">
        <v>18.77</v>
      </c>
      <c r="AA10" s="17">
        <v>39.340000000000003</v>
      </c>
      <c r="AB10" s="17">
        <v>9.67</v>
      </c>
      <c r="AC10" s="28">
        <v>56.61</v>
      </c>
      <c r="AD10" s="74">
        <f t="shared" si="0"/>
        <v>1451.07</v>
      </c>
    </row>
    <row r="11" spans="1:30" ht="33" x14ac:dyDescent="0.3">
      <c r="A11" s="137" t="s">
        <v>96</v>
      </c>
      <c r="B11" s="135" t="s">
        <v>97</v>
      </c>
      <c r="C11" s="77" t="s">
        <v>10</v>
      </c>
      <c r="D11" s="26"/>
      <c r="E11" s="17"/>
      <c r="F11" s="17"/>
      <c r="G11" s="29"/>
      <c r="H11" s="27"/>
      <c r="I11" s="28"/>
      <c r="J11" s="24"/>
      <c r="K11" s="17"/>
      <c r="L11" s="29"/>
      <c r="M11" s="26"/>
      <c r="N11" s="17"/>
      <c r="O11" s="25"/>
      <c r="P11" s="24"/>
      <c r="Q11" s="17"/>
      <c r="R11" s="25"/>
      <c r="S11" s="24"/>
      <c r="T11" s="17"/>
      <c r="U11" s="26"/>
      <c r="V11" s="25"/>
      <c r="W11" s="24"/>
      <c r="X11" s="17"/>
      <c r="Y11" s="25"/>
      <c r="Z11" s="24"/>
      <c r="AA11" s="17"/>
      <c r="AB11" s="17"/>
      <c r="AC11" s="28"/>
      <c r="AD11" s="74">
        <f t="shared" si="0"/>
        <v>0</v>
      </c>
    </row>
    <row r="12" spans="1:30" ht="33" x14ac:dyDescent="0.3">
      <c r="A12" s="137" t="s">
        <v>98</v>
      </c>
      <c r="B12" s="135" t="s">
        <v>99</v>
      </c>
      <c r="C12" s="77" t="s">
        <v>10</v>
      </c>
      <c r="D12" s="26"/>
      <c r="E12" s="17"/>
      <c r="F12" s="17"/>
      <c r="G12" s="29"/>
      <c r="H12" s="27"/>
      <c r="I12" s="28"/>
      <c r="J12" s="24">
        <v>132.84</v>
      </c>
      <c r="K12" s="17"/>
      <c r="L12" s="29">
        <v>12.8</v>
      </c>
      <c r="M12" s="26">
        <v>21.5</v>
      </c>
      <c r="N12" s="17">
        <v>9.5</v>
      </c>
      <c r="O12" s="25">
        <v>11.27</v>
      </c>
      <c r="P12" s="24"/>
      <c r="Q12" s="17">
        <v>20.399999999999999</v>
      </c>
      <c r="R12" s="25">
        <v>21.1</v>
      </c>
      <c r="S12" s="24"/>
      <c r="T12" s="17"/>
      <c r="U12" s="26"/>
      <c r="V12" s="25"/>
      <c r="W12" s="24"/>
      <c r="X12" s="26">
        <v>16.920000000000002</v>
      </c>
      <c r="Y12" s="25">
        <v>16</v>
      </c>
      <c r="Z12" s="24"/>
      <c r="AA12" s="17">
        <v>24.39</v>
      </c>
      <c r="AB12" s="17">
        <v>28.59</v>
      </c>
      <c r="AC12" s="28">
        <v>17.32</v>
      </c>
      <c r="AD12" s="74">
        <f t="shared" si="0"/>
        <v>332.63</v>
      </c>
    </row>
    <row r="13" spans="1:30" ht="33" x14ac:dyDescent="0.3">
      <c r="A13" s="137" t="s">
        <v>100</v>
      </c>
      <c r="B13" s="138" t="s">
        <v>208</v>
      </c>
      <c r="C13" s="77" t="s">
        <v>10</v>
      </c>
      <c r="D13" s="26"/>
      <c r="E13" s="17"/>
      <c r="F13" s="17"/>
      <c r="G13" s="29"/>
      <c r="H13" s="27"/>
      <c r="I13" s="28"/>
      <c r="J13" s="24">
        <v>132.84</v>
      </c>
      <c r="K13" s="17"/>
      <c r="L13" s="29">
        <v>12.8</v>
      </c>
      <c r="M13" s="26">
        <v>21.5</v>
      </c>
      <c r="N13" s="17">
        <v>9.5</v>
      </c>
      <c r="O13" s="25">
        <v>11.27</v>
      </c>
      <c r="P13" s="24"/>
      <c r="Q13" s="17">
        <v>20.399999999999999</v>
      </c>
      <c r="R13" s="25">
        <v>21.1</v>
      </c>
      <c r="S13" s="24"/>
      <c r="T13" s="17"/>
      <c r="U13" s="26"/>
      <c r="V13" s="25"/>
      <c r="W13" s="24"/>
      <c r="X13" s="26"/>
      <c r="Y13" s="25"/>
      <c r="Z13" s="24"/>
      <c r="AA13" s="17">
        <v>24.39</v>
      </c>
      <c r="AB13" s="17">
        <v>28.59</v>
      </c>
      <c r="AC13" s="28">
        <v>17.32</v>
      </c>
      <c r="AD13" s="74">
        <f t="shared" si="0"/>
        <v>299.70999999999998</v>
      </c>
    </row>
    <row r="14" spans="1:30" ht="49.5" x14ac:dyDescent="0.3">
      <c r="A14" s="137" t="s">
        <v>101</v>
      </c>
      <c r="B14" s="139" t="s">
        <v>209</v>
      </c>
      <c r="C14" s="77" t="s">
        <v>10</v>
      </c>
      <c r="D14" s="26"/>
      <c r="E14" s="17"/>
      <c r="F14" s="17"/>
      <c r="G14" s="29"/>
      <c r="H14" s="27"/>
      <c r="I14" s="28"/>
      <c r="J14" s="24">
        <v>52</v>
      </c>
      <c r="K14" s="17"/>
      <c r="L14" s="29"/>
      <c r="M14" s="26"/>
      <c r="N14" s="17"/>
      <c r="O14" s="25"/>
      <c r="P14" s="24"/>
      <c r="Q14" s="17"/>
      <c r="R14" s="25"/>
      <c r="S14" s="24"/>
      <c r="T14" s="17"/>
      <c r="U14" s="26"/>
      <c r="V14" s="25"/>
      <c r="W14" s="24"/>
      <c r="X14" s="26"/>
      <c r="Y14" s="25"/>
      <c r="Z14" s="24"/>
      <c r="AA14" s="17"/>
      <c r="AB14" s="17"/>
      <c r="AC14" s="28"/>
      <c r="AD14" s="74">
        <f t="shared" si="0"/>
        <v>52</v>
      </c>
    </row>
    <row r="15" spans="1:30" ht="49.5" x14ac:dyDescent="0.3">
      <c r="A15" s="137" t="s">
        <v>103</v>
      </c>
      <c r="B15" s="139" t="s">
        <v>210</v>
      </c>
      <c r="C15" s="77" t="s">
        <v>10</v>
      </c>
      <c r="D15" s="26"/>
      <c r="E15" s="17"/>
      <c r="F15" s="17"/>
      <c r="G15" s="29"/>
      <c r="H15" s="27"/>
      <c r="I15" s="28"/>
      <c r="J15" s="24">
        <v>52</v>
      </c>
      <c r="K15" s="17"/>
      <c r="L15" s="29"/>
      <c r="M15" s="26"/>
      <c r="N15" s="17"/>
      <c r="O15" s="25"/>
      <c r="P15" s="24"/>
      <c r="Q15" s="17"/>
      <c r="R15" s="25"/>
      <c r="S15" s="24"/>
      <c r="T15" s="17"/>
      <c r="U15" s="26"/>
      <c r="V15" s="25"/>
      <c r="W15" s="24"/>
      <c r="X15" s="26"/>
      <c r="Y15" s="25"/>
      <c r="Z15" s="24"/>
      <c r="AA15" s="17"/>
      <c r="AB15" s="17"/>
      <c r="AC15" s="28"/>
      <c r="AD15" s="74">
        <f t="shared" si="0"/>
        <v>52</v>
      </c>
    </row>
    <row r="16" spans="1:30" ht="16.5" x14ac:dyDescent="0.3">
      <c r="A16" s="137" t="s">
        <v>105</v>
      </c>
      <c r="B16" s="135" t="s">
        <v>211</v>
      </c>
      <c r="C16" s="77" t="s">
        <v>10</v>
      </c>
      <c r="D16" s="26"/>
      <c r="E16" s="17"/>
      <c r="F16" s="17"/>
      <c r="G16" s="29"/>
      <c r="H16" s="27"/>
      <c r="I16" s="28"/>
      <c r="J16" s="24">
        <v>33.31</v>
      </c>
      <c r="K16" s="17"/>
      <c r="L16" s="29"/>
      <c r="M16" s="26">
        <v>9</v>
      </c>
      <c r="N16" s="17">
        <v>8.1999999999999993</v>
      </c>
      <c r="O16" s="25">
        <v>6.7</v>
      </c>
      <c r="P16" s="24"/>
      <c r="Q16" s="17">
        <v>5.55</v>
      </c>
      <c r="R16" s="25">
        <v>5.8</v>
      </c>
      <c r="S16" s="24"/>
      <c r="T16" s="17"/>
      <c r="U16" s="26"/>
      <c r="V16" s="25"/>
      <c r="W16" s="24"/>
      <c r="X16" s="26">
        <v>10.17</v>
      </c>
      <c r="Y16" s="25">
        <v>14.8</v>
      </c>
      <c r="Z16" s="24"/>
      <c r="AA16" s="17">
        <v>9.81</v>
      </c>
      <c r="AB16" s="17">
        <v>16.809999999999999</v>
      </c>
      <c r="AC16" s="28">
        <v>8.8699999999999992</v>
      </c>
      <c r="AD16" s="74">
        <f t="shared" si="0"/>
        <v>129.02000000000001</v>
      </c>
    </row>
    <row r="17" spans="1:30" ht="33" x14ac:dyDescent="0.3">
      <c r="A17" s="134">
        <v>45231</v>
      </c>
      <c r="B17" s="135" t="s">
        <v>212</v>
      </c>
      <c r="C17" s="77" t="s">
        <v>10</v>
      </c>
      <c r="D17" s="26"/>
      <c r="E17" s="17"/>
      <c r="F17" s="17"/>
      <c r="G17" s="29"/>
      <c r="H17" s="27"/>
      <c r="I17" s="28"/>
      <c r="J17" s="24">
        <v>33.31</v>
      </c>
      <c r="K17" s="17"/>
      <c r="L17" s="29"/>
      <c r="M17" s="26">
        <v>9</v>
      </c>
      <c r="N17" s="17">
        <v>8.1999999999999993</v>
      </c>
      <c r="O17" s="25">
        <v>6.7</v>
      </c>
      <c r="P17" s="24"/>
      <c r="Q17" s="17">
        <v>5.55</v>
      </c>
      <c r="R17" s="25">
        <v>5.8</v>
      </c>
      <c r="S17" s="24"/>
      <c r="T17" s="17"/>
      <c r="U17" s="26"/>
      <c r="V17" s="25"/>
      <c r="W17" s="24"/>
      <c r="X17" s="26"/>
      <c r="Y17" s="25"/>
      <c r="Z17" s="24"/>
      <c r="AA17" s="17">
        <v>9.81</v>
      </c>
      <c r="AB17" s="17">
        <v>16.809999999999999</v>
      </c>
      <c r="AC17" s="28">
        <v>8.8699999999999992</v>
      </c>
      <c r="AD17" s="74">
        <f t="shared" si="0"/>
        <v>104.05000000000001</v>
      </c>
    </row>
    <row r="18" spans="1:30" ht="49.5" x14ac:dyDescent="0.3">
      <c r="A18" s="134">
        <v>45261</v>
      </c>
      <c r="B18" s="135" t="s">
        <v>213</v>
      </c>
      <c r="C18" s="77" t="s">
        <v>10</v>
      </c>
      <c r="D18" s="26"/>
      <c r="E18" s="17"/>
      <c r="F18" s="17"/>
      <c r="G18" s="29"/>
      <c r="H18" s="27"/>
      <c r="I18" s="28"/>
      <c r="J18" s="24"/>
      <c r="K18" s="17"/>
      <c r="L18" s="29"/>
      <c r="M18" s="26"/>
      <c r="N18" s="17"/>
      <c r="O18" s="25"/>
      <c r="P18" s="24"/>
      <c r="Q18" s="17">
        <v>14.15</v>
      </c>
      <c r="R18" s="25"/>
      <c r="S18" s="24"/>
      <c r="T18" s="17"/>
      <c r="U18" s="26"/>
      <c r="V18" s="25"/>
      <c r="W18" s="24"/>
      <c r="X18" s="26">
        <v>9.3800000000000008</v>
      </c>
      <c r="Y18" s="25">
        <v>7.6</v>
      </c>
      <c r="Z18" s="24"/>
      <c r="AA18" s="17">
        <v>10.45</v>
      </c>
      <c r="AB18" s="17"/>
      <c r="AC18" s="28"/>
      <c r="AD18" s="74">
        <f t="shared" si="0"/>
        <v>41.58</v>
      </c>
    </row>
    <row r="19" spans="1:30" ht="49.5" x14ac:dyDescent="0.3">
      <c r="A19" s="140">
        <v>41275</v>
      </c>
      <c r="B19" s="135" t="s">
        <v>214</v>
      </c>
      <c r="C19" s="77" t="s">
        <v>10</v>
      </c>
      <c r="D19" s="26"/>
      <c r="E19" s="17"/>
      <c r="F19" s="17"/>
      <c r="G19" s="29"/>
      <c r="H19" s="27"/>
      <c r="I19" s="28"/>
      <c r="J19" s="24"/>
      <c r="K19" s="17"/>
      <c r="L19" s="29"/>
      <c r="M19" s="26"/>
      <c r="N19" s="17"/>
      <c r="O19" s="25"/>
      <c r="P19" s="24"/>
      <c r="Q19" s="17">
        <v>14.15</v>
      </c>
      <c r="R19" s="25"/>
      <c r="S19" s="24"/>
      <c r="T19" s="17"/>
      <c r="U19" s="26"/>
      <c r="V19" s="25"/>
      <c r="W19" s="24"/>
      <c r="X19" s="17"/>
      <c r="Y19" s="25"/>
      <c r="Z19" s="24"/>
      <c r="AA19" s="17">
        <v>10.45</v>
      </c>
      <c r="AB19" s="17"/>
      <c r="AC19" s="28"/>
      <c r="AD19" s="74">
        <f t="shared" si="0"/>
        <v>24.6</v>
      </c>
    </row>
    <row r="20" spans="1:30" ht="16.5" x14ac:dyDescent="0.3">
      <c r="A20" s="140">
        <v>41640</v>
      </c>
      <c r="B20" s="136" t="s">
        <v>3</v>
      </c>
      <c r="C20" s="77" t="s">
        <v>10</v>
      </c>
      <c r="D20" s="26"/>
      <c r="E20" s="17"/>
      <c r="F20" s="17"/>
      <c r="G20" s="29">
        <v>132.13999999999999</v>
      </c>
      <c r="H20" s="27">
        <v>54.8</v>
      </c>
      <c r="I20" s="28"/>
      <c r="J20" s="24">
        <v>383.25</v>
      </c>
      <c r="K20" s="17"/>
      <c r="L20" s="29">
        <v>22</v>
      </c>
      <c r="M20" s="26">
        <v>236.6</v>
      </c>
      <c r="N20" s="17">
        <v>42</v>
      </c>
      <c r="O20" s="25">
        <v>32.700000000000003</v>
      </c>
      <c r="P20" s="24">
        <v>20.74</v>
      </c>
      <c r="Q20" s="17">
        <v>295.72000000000003</v>
      </c>
      <c r="R20" s="25">
        <v>46.6</v>
      </c>
      <c r="S20" s="24"/>
      <c r="T20" s="17">
        <v>126</v>
      </c>
      <c r="U20" s="26">
        <v>70</v>
      </c>
      <c r="V20" s="25">
        <v>30</v>
      </c>
      <c r="W20" s="24">
        <v>33.11</v>
      </c>
      <c r="X20" s="17">
        <v>122.57</v>
      </c>
      <c r="Y20" s="25">
        <v>53.9</v>
      </c>
      <c r="Z20" s="24">
        <v>14.59</v>
      </c>
      <c r="AA20" s="17">
        <v>23.43</v>
      </c>
      <c r="AB20" s="17">
        <v>71.72</v>
      </c>
      <c r="AC20" s="28">
        <v>92.26</v>
      </c>
      <c r="AD20" s="74">
        <f t="shared" si="0"/>
        <v>1904.13</v>
      </c>
    </row>
    <row r="21" spans="1:30" ht="16.5" x14ac:dyDescent="0.3">
      <c r="A21" s="140">
        <v>42005</v>
      </c>
      <c r="B21" s="136" t="s">
        <v>4</v>
      </c>
      <c r="C21" s="77" t="s">
        <v>10</v>
      </c>
      <c r="D21" s="26">
        <v>28.74</v>
      </c>
      <c r="E21" s="17">
        <v>16.41</v>
      </c>
      <c r="F21" s="17">
        <v>22.25</v>
      </c>
      <c r="G21" s="29">
        <v>27.23</v>
      </c>
      <c r="H21" s="27">
        <v>10.7</v>
      </c>
      <c r="I21" s="28">
        <v>16.78</v>
      </c>
      <c r="J21" s="24">
        <v>210</v>
      </c>
      <c r="K21" s="17"/>
      <c r="L21" s="29">
        <v>55</v>
      </c>
      <c r="M21" s="26">
        <v>33.94</v>
      </c>
      <c r="N21" s="17">
        <v>15.6</v>
      </c>
      <c r="O21" s="25">
        <v>5.5</v>
      </c>
      <c r="P21" s="24">
        <v>20.52</v>
      </c>
      <c r="Q21" s="17">
        <v>43.41</v>
      </c>
      <c r="R21" s="25">
        <v>14.3</v>
      </c>
      <c r="S21" s="24">
        <v>6</v>
      </c>
      <c r="T21" s="17">
        <v>22</v>
      </c>
      <c r="U21" s="26">
        <v>27</v>
      </c>
      <c r="V21" s="25">
        <v>8</v>
      </c>
      <c r="W21" s="24">
        <v>41.1</v>
      </c>
      <c r="X21" s="17">
        <v>24.58</v>
      </c>
      <c r="Y21" s="25">
        <v>26.3</v>
      </c>
      <c r="Z21" s="24">
        <v>15.92</v>
      </c>
      <c r="AA21" s="17">
        <v>29.71</v>
      </c>
      <c r="AB21" s="17">
        <v>20.58</v>
      </c>
      <c r="AC21" s="28">
        <v>22.28</v>
      </c>
      <c r="AD21" s="74">
        <f t="shared" si="0"/>
        <v>763.85</v>
      </c>
    </row>
    <row r="22" spans="1:30" ht="16.5" x14ac:dyDescent="0.3">
      <c r="A22" s="140">
        <v>42370</v>
      </c>
      <c r="B22" s="136" t="s">
        <v>5</v>
      </c>
      <c r="C22" s="77" t="s">
        <v>10</v>
      </c>
      <c r="D22" s="26"/>
      <c r="E22" s="17"/>
      <c r="F22" s="17"/>
      <c r="G22" s="29">
        <v>9.48</v>
      </c>
      <c r="H22" s="27"/>
      <c r="I22" s="28"/>
      <c r="J22" s="24"/>
      <c r="K22" s="17"/>
      <c r="L22" s="29"/>
      <c r="M22" s="26"/>
      <c r="N22" s="17"/>
      <c r="O22" s="25"/>
      <c r="P22" s="24"/>
      <c r="Q22" s="17"/>
      <c r="R22" s="25"/>
      <c r="S22" s="24"/>
      <c r="T22" s="17"/>
      <c r="U22" s="26"/>
      <c r="V22" s="25"/>
      <c r="W22" s="24"/>
      <c r="X22" s="17"/>
      <c r="Y22" s="25"/>
      <c r="Z22" s="24"/>
      <c r="AA22" s="17"/>
      <c r="AB22" s="17"/>
      <c r="AC22" s="28"/>
      <c r="AD22" s="74">
        <f t="shared" si="0"/>
        <v>9.48</v>
      </c>
    </row>
    <row r="23" spans="1:30" ht="16.5" x14ac:dyDescent="0.3">
      <c r="A23" s="140">
        <v>42736</v>
      </c>
      <c r="B23" s="136" t="s">
        <v>6</v>
      </c>
      <c r="C23" s="77" t="s">
        <v>10</v>
      </c>
      <c r="D23" s="26"/>
      <c r="E23" s="17"/>
      <c r="F23" s="17"/>
      <c r="G23" s="29"/>
      <c r="H23" s="27"/>
      <c r="I23" s="28"/>
      <c r="J23" s="24"/>
      <c r="K23" s="17"/>
      <c r="L23" s="29"/>
      <c r="M23" s="26"/>
      <c r="N23" s="17"/>
      <c r="O23" s="25"/>
      <c r="P23" s="24"/>
      <c r="Q23" s="17"/>
      <c r="R23" s="25"/>
      <c r="S23" s="24"/>
      <c r="T23" s="17"/>
      <c r="U23" s="26"/>
      <c r="V23" s="25"/>
      <c r="W23" s="24"/>
      <c r="X23" s="17"/>
      <c r="Y23" s="25"/>
      <c r="Z23" s="24"/>
      <c r="AA23" s="17"/>
      <c r="AB23" s="17"/>
      <c r="AC23" s="28"/>
      <c r="AD23" s="74">
        <f t="shared" si="0"/>
        <v>0</v>
      </c>
    </row>
    <row r="24" spans="1:30" ht="16.5" x14ac:dyDescent="0.3">
      <c r="A24" s="140">
        <v>43101</v>
      </c>
      <c r="B24" s="136" t="s">
        <v>7</v>
      </c>
      <c r="C24" s="77" t="s">
        <v>10</v>
      </c>
      <c r="D24" s="26">
        <v>112.42</v>
      </c>
      <c r="E24" s="17">
        <v>31.28</v>
      </c>
      <c r="F24" s="17"/>
      <c r="G24" s="29">
        <v>29.67</v>
      </c>
      <c r="H24" s="27">
        <v>22.6</v>
      </c>
      <c r="I24" s="28"/>
      <c r="J24" s="24"/>
      <c r="K24" s="17"/>
      <c r="L24" s="29"/>
      <c r="M24" s="26">
        <v>22.88</v>
      </c>
      <c r="N24" s="17"/>
      <c r="O24" s="25"/>
      <c r="P24" s="24"/>
      <c r="Q24" s="17"/>
      <c r="R24" s="25"/>
      <c r="S24" s="24"/>
      <c r="T24" s="17">
        <v>124</v>
      </c>
      <c r="U24" s="26"/>
      <c r="V24" s="25"/>
      <c r="W24" s="24">
        <v>19.100000000000001</v>
      </c>
      <c r="X24" s="17"/>
      <c r="Y24" s="25">
        <v>10.1</v>
      </c>
      <c r="Z24" s="24"/>
      <c r="AA24" s="17"/>
      <c r="AB24" s="17">
        <v>21.67</v>
      </c>
      <c r="AC24" s="28">
        <v>21.98</v>
      </c>
      <c r="AD24" s="74">
        <f t="shared" si="0"/>
        <v>415.7000000000001</v>
      </c>
    </row>
    <row r="25" spans="1:30" ht="16.5" x14ac:dyDescent="0.3">
      <c r="A25" s="140">
        <v>43466</v>
      </c>
      <c r="B25" s="136" t="s">
        <v>108</v>
      </c>
      <c r="C25" s="77" t="s">
        <v>10</v>
      </c>
      <c r="D25" s="26"/>
      <c r="E25" s="17"/>
      <c r="F25" s="17">
        <v>11.31</v>
      </c>
      <c r="G25" s="29"/>
      <c r="H25" s="27"/>
      <c r="I25" s="28"/>
      <c r="J25" s="24"/>
      <c r="K25" s="17"/>
      <c r="L25" s="29"/>
      <c r="M25" s="26"/>
      <c r="N25" s="17"/>
      <c r="O25" s="25"/>
      <c r="P25" s="24"/>
      <c r="Q25" s="17"/>
      <c r="R25" s="25"/>
      <c r="S25" s="24"/>
      <c r="T25" s="17"/>
      <c r="U25" s="26"/>
      <c r="V25" s="25"/>
      <c r="W25" s="24"/>
      <c r="X25" s="17"/>
      <c r="Y25" s="25"/>
      <c r="Z25" s="24"/>
      <c r="AA25" s="17"/>
      <c r="AB25" s="17"/>
      <c r="AC25" s="28"/>
      <c r="AD25" s="74">
        <f t="shared" si="0"/>
        <v>11.31</v>
      </c>
    </row>
    <row r="26" spans="1:30" ht="16.5" x14ac:dyDescent="0.3">
      <c r="A26" s="140">
        <v>43831</v>
      </c>
      <c r="B26" s="136" t="s">
        <v>8</v>
      </c>
      <c r="C26" s="77" t="s">
        <v>10</v>
      </c>
      <c r="D26" s="26"/>
      <c r="E26" s="17"/>
      <c r="F26" s="17"/>
      <c r="G26" s="29">
        <v>18.38</v>
      </c>
      <c r="H26" s="27"/>
      <c r="I26" s="28"/>
      <c r="J26" s="24"/>
      <c r="K26" s="17"/>
      <c r="L26" s="29"/>
      <c r="M26" s="26"/>
      <c r="N26" s="17"/>
      <c r="O26" s="25"/>
      <c r="P26" s="24"/>
      <c r="Q26" s="17"/>
      <c r="R26" s="25"/>
      <c r="S26" s="24"/>
      <c r="T26" s="17"/>
      <c r="U26" s="26"/>
      <c r="V26" s="25"/>
      <c r="W26" s="24"/>
      <c r="X26" s="17"/>
      <c r="Y26" s="25"/>
      <c r="Z26" s="24"/>
      <c r="AA26" s="17"/>
      <c r="AB26" s="17"/>
      <c r="AC26" s="28"/>
      <c r="AD26" s="74">
        <f t="shared" si="0"/>
        <v>18.38</v>
      </c>
    </row>
    <row r="27" spans="1:30" ht="16.5" x14ac:dyDescent="0.3">
      <c r="A27" s="140">
        <v>44197</v>
      </c>
      <c r="B27" s="135" t="s">
        <v>9</v>
      </c>
      <c r="C27" s="77" t="s">
        <v>10</v>
      </c>
      <c r="D27" s="26"/>
      <c r="E27" s="17"/>
      <c r="F27" s="17"/>
      <c r="G27" s="29"/>
      <c r="H27" s="27"/>
      <c r="I27" s="28"/>
      <c r="J27" s="24"/>
      <c r="K27" s="17"/>
      <c r="L27" s="29"/>
      <c r="M27" s="26"/>
      <c r="N27" s="17"/>
      <c r="O27" s="25"/>
      <c r="P27" s="24"/>
      <c r="Q27" s="17"/>
      <c r="R27" s="25"/>
      <c r="S27" s="24"/>
      <c r="T27" s="17"/>
      <c r="U27" s="26"/>
      <c r="V27" s="25"/>
      <c r="W27" s="24"/>
      <c r="X27" s="17"/>
      <c r="Y27" s="25"/>
      <c r="Z27" s="24"/>
      <c r="AA27" s="17"/>
      <c r="AB27" s="17"/>
      <c r="AC27" s="28"/>
      <c r="AD27" s="74">
        <f t="shared" si="0"/>
        <v>0</v>
      </c>
    </row>
    <row r="28" spans="1:30" ht="33" x14ac:dyDescent="0.3">
      <c r="A28" s="140">
        <v>44562</v>
      </c>
      <c r="B28" s="135" t="s">
        <v>13</v>
      </c>
      <c r="C28" s="77" t="s">
        <v>10</v>
      </c>
      <c r="D28" s="26">
        <v>60</v>
      </c>
      <c r="E28" s="17"/>
      <c r="F28" s="17">
        <v>31.95</v>
      </c>
      <c r="G28" s="29">
        <v>19.88</v>
      </c>
      <c r="H28" s="27"/>
      <c r="I28" s="28"/>
      <c r="J28" s="24"/>
      <c r="K28" s="17"/>
      <c r="L28" s="29"/>
      <c r="M28" s="26"/>
      <c r="N28" s="17"/>
      <c r="O28" s="25"/>
      <c r="P28" s="24"/>
      <c r="Q28" s="17"/>
      <c r="R28" s="25"/>
      <c r="S28" s="24">
        <v>82</v>
      </c>
      <c r="T28" s="17"/>
      <c r="U28" s="26">
        <v>12</v>
      </c>
      <c r="V28" s="25"/>
      <c r="W28" s="24"/>
      <c r="X28" s="17"/>
      <c r="Y28" s="25"/>
      <c r="Z28" s="24"/>
      <c r="AA28" s="17"/>
      <c r="AB28" s="17"/>
      <c r="AC28" s="28"/>
      <c r="AD28" s="74">
        <f t="shared" si="0"/>
        <v>205.82999999999998</v>
      </c>
    </row>
    <row r="29" spans="1:30" ht="33.75" thickBot="1" x14ac:dyDescent="0.35">
      <c r="A29" s="141">
        <v>44927</v>
      </c>
      <c r="B29" s="142" t="s">
        <v>12</v>
      </c>
      <c r="C29" s="85" t="s">
        <v>10</v>
      </c>
      <c r="D29" s="47">
        <v>60</v>
      </c>
      <c r="E29" s="20"/>
      <c r="F29" s="20">
        <v>31.95</v>
      </c>
      <c r="G29" s="42">
        <v>19.88</v>
      </c>
      <c r="H29" s="43"/>
      <c r="I29" s="44"/>
      <c r="J29" s="45"/>
      <c r="K29" s="20"/>
      <c r="L29" s="42"/>
      <c r="M29" s="47"/>
      <c r="N29" s="20"/>
      <c r="O29" s="46"/>
      <c r="P29" s="45"/>
      <c r="Q29" s="20"/>
      <c r="R29" s="46"/>
      <c r="S29" s="45">
        <v>82</v>
      </c>
      <c r="T29" s="20"/>
      <c r="U29" s="47">
        <v>12</v>
      </c>
      <c r="V29" s="46"/>
      <c r="W29" s="45"/>
      <c r="X29" s="20"/>
      <c r="Y29" s="46"/>
      <c r="Z29" s="45"/>
      <c r="AA29" s="20"/>
      <c r="AB29" s="20"/>
      <c r="AC29" s="44"/>
      <c r="AD29" s="127">
        <f t="shared" si="0"/>
        <v>205.82999999999998</v>
      </c>
    </row>
    <row r="30" spans="1:30" ht="14.25" customHeight="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ht="18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ht="16.5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:30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:30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:30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</sheetData>
  <mergeCells count="11">
    <mergeCell ref="AD4:AD6"/>
    <mergeCell ref="M5:O5"/>
    <mergeCell ref="J5:L5"/>
    <mergeCell ref="W5:AC5"/>
    <mergeCell ref="B1:C1"/>
    <mergeCell ref="J1:AC1"/>
    <mergeCell ref="A4:C4"/>
    <mergeCell ref="A5:C5"/>
    <mergeCell ref="P5:V5"/>
    <mergeCell ref="D5:I5"/>
    <mergeCell ref="D4:AC4"/>
  </mergeCells>
  <pageMargins left="0.7" right="0.7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BR31"/>
  <sheetViews>
    <sheetView zoomScale="70" zoomScaleNormal="70" workbookViewId="0">
      <selection activeCell="T14" sqref="T14"/>
    </sheetView>
  </sheetViews>
  <sheetFormatPr defaultRowHeight="15" x14ac:dyDescent="0.25"/>
  <cols>
    <col min="2" max="2" width="57.28515625" customWidth="1"/>
    <col min="70" max="70" width="13.42578125" customWidth="1"/>
  </cols>
  <sheetData>
    <row r="1" spans="1:70" ht="16.5" x14ac:dyDescent="0.3">
      <c r="A1" s="182" t="s">
        <v>93</v>
      </c>
      <c r="B1" s="182"/>
      <c r="C1" s="182"/>
      <c r="D1" s="182"/>
      <c r="E1" s="182"/>
      <c r="F1" s="182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</row>
    <row r="2" spans="1:70" ht="17.25" thickBot="1" x14ac:dyDescent="0.35">
      <c r="A2" s="131"/>
      <c r="B2" s="131"/>
      <c r="C2" s="131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  <c r="BG2" s="143"/>
      <c r="BH2" s="143"/>
      <c r="BI2" s="143"/>
      <c r="BJ2" s="143"/>
      <c r="BK2" s="143"/>
      <c r="BL2" s="143"/>
      <c r="BM2" s="143"/>
      <c r="BN2" s="143"/>
      <c r="BO2" s="143"/>
      <c r="BP2" s="143"/>
      <c r="BQ2" s="143"/>
      <c r="BR2" s="143"/>
    </row>
    <row r="3" spans="1:70" ht="17.25" thickBot="1" x14ac:dyDescent="0.3">
      <c r="A3" s="166" t="s">
        <v>18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8"/>
      <c r="BR3" s="179" t="s">
        <v>130</v>
      </c>
    </row>
    <row r="4" spans="1:70" ht="50.25" thickBot="1" x14ac:dyDescent="0.3">
      <c r="A4" s="166"/>
      <c r="B4" s="167"/>
      <c r="C4" s="168"/>
      <c r="D4" s="171" t="s">
        <v>122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30"/>
      <c r="AB4" s="130"/>
      <c r="AC4" s="130"/>
      <c r="AD4" s="171" t="s">
        <v>123</v>
      </c>
      <c r="AE4" s="172"/>
      <c r="AF4" s="172"/>
      <c r="AG4" s="172"/>
      <c r="AH4" s="172"/>
      <c r="AI4" s="172"/>
      <c r="AJ4" s="172"/>
      <c r="AK4" s="175"/>
      <c r="AL4" s="171" t="s">
        <v>124</v>
      </c>
      <c r="AM4" s="172"/>
      <c r="AN4" s="172"/>
      <c r="AO4" s="172"/>
      <c r="AP4" s="172"/>
      <c r="AQ4" s="172"/>
      <c r="AR4" s="172"/>
      <c r="AS4" s="175"/>
      <c r="AT4" s="49" t="s">
        <v>125</v>
      </c>
      <c r="AU4" s="171" t="s">
        <v>126</v>
      </c>
      <c r="AV4" s="172"/>
      <c r="AW4" s="172"/>
      <c r="AX4" s="172"/>
      <c r="AY4" s="172"/>
      <c r="AZ4" s="172"/>
      <c r="BA4" s="172"/>
      <c r="BB4" s="172"/>
      <c r="BC4" s="166" t="s">
        <v>127</v>
      </c>
      <c r="BD4" s="167"/>
      <c r="BE4" s="167"/>
      <c r="BF4" s="167"/>
      <c r="BG4" s="167"/>
      <c r="BH4" s="168"/>
      <c r="BI4" s="183" t="s">
        <v>128</v>
      </c>
      <c r="BJ4" s="184"/>
      <c r="BK4" s="172" t="s">
        <v>129</v>
      </c>
      <c r="BL4" s="172"/>
      <c r="BM4" s="172"/>
      <c r="BN4" s="172"/>
      <c r="BO4" s="172"/>
      <c r="BP4" s="172"/>
      <c r="BQ4" s="175"/>
      <c r="BR4" s="180"/>
    </row>
    <row r="5" spans="1:70" ht="132.75" thickBot="1" x14ac:dyDescent="0.35">
      <c r="A5" s="7" t="s">
        <v>15</v>
      </c>
      <c r="B5" s="128" t="s">
        <v>11</v>
      </c>
      <c r="C5" s="1" t="s">
        <v>16</v>
      </c>
      <c r="D5" s="50" t="s">
        <v>131</v>
      </c>
      <c r="E5" s="51" t="s">
        <v>132</v>
      </c>
      <c r="F5" s="50" t="s">
        <v>133</v>
      </c>
      <c r="G5" s="50" t="s">
        <v>134</v>
      </c>
      <c r="H5" s="50" t="s">
        <v>135</v>
      </c>
      <c r="I5" s="50" t="s">
        <v>136</v>
      </c>
      <c r="J5" s="50" t="s">
        <v>137</v>
      </c>
      <c r="K5" s="52" t="s">
        <v>138</v>
      </c>
      <c r="L5" s="52" t="s">
        <v>139</v>
      </c>
      <c r="M5" s="52" t="s">
        <v>140</v>
      </c>
      <c r="N5" s="52" t="s">
        <v>141</v>
      </c>
      <c r="O5" s="52" t="s">
        <v>142</v>
      </c>
      <c r="P5" s="52" t="s">
        <v>143</v>
      </c>
      <c r="Q5" s="52" t="s">
        <v>144</v>
      </c>
      <c r="R5" s="50" t="s">
        <v>145</v>
      </c>
      <c r="S5" s="50" t="s">
        <v>146</v>
      </c>
      <c r="T5" s="50" t="s">
        <v>147</v>
      </c>
      <c r="U5" s="50" t="s">
        <v>148</v>
      </c>
      <c r="V5" s="52" t="s">
        <v>149</v>
      </c>
      <c r="W5" s="52" t="s">
        <v>150</v>
      </c>
      <c r="X5" s="50" t="s">
        <v>151</v>
      </c>
      <c r="Y5" s="50" t="s">
        <v>152</v>
      </c>
      <c r="Z5" s="50" t="s">
        <v>153</v>
      </c>
      <c r="AA5" s="53" t="s">
        <v>154</v>
      </c>
      <c r="AB5" s="53" t="s">
        <v>155</v>
      </c>
      <c r="AC5" s="54" t="s">
        <v>156</v>
      </c>
      <c r="AD5" s="53" t="s">
        <v>157</v>
      </c>
      <c r="AE5" s="50" t="s">
        <v>158</v>
      </c>
      <c r="AF5" s="50" t="s">
        <v>159</v>
      </c>
      <c r="AG5" s="50" t="s">
        <v>160</v>
      </c>
      <c r="AH5" s="50" t="s">
        <v>161</v>
      </c>
      <c r="AI5" s="50" t="s">
        <v>162</v>
      </c>
      <c r="AJ5" s="50" t="s">
        <v>163</v>
      </c>
      <c r="AK5" s="50" t="s">
        <v>164</v>
      </c>
      <c r="AL5" s="50" t="s">
        <v>165</v>
      </c>
      <c r="AM5" s="50" t="s">
        <v>166</v>
      </c>
      <c r="AN5" s="50" t="s">
        <v>167</v>
      </c>
      <c r="AO5" s="52" t="s">
        <v>168</v>
      </c>
      <c r="AP5" s="50" t="s">
        <v>169</v>
      </c>
      <c r="AQ5" s="50" t="s">
        <v>170</v>
      </c>
      <c r="AR5" s="50" t="s">
        <v>171</v>
      </c>
      <c r="AS5" s="50" t="s">
        <v>172</v>
      </c>
      <c r="AT5" s="50" t="s">
        <v>173</v>
      </c>
      <c r="AU5" s="50" t="s">
        <v>174</v>
      </c>
      <c r="AV5" s="50" t="s">
        <v>175</v>
      </c>
      <c r="AW5" s="50" t="s">
        <v>176</v>
      </c>
      <c r="AX5" s="50" t="s">
        <v>177</v>
      </c>
      <c r="AY5" s="50" t="s">
        <v>178</v>
      </c>
      <c r="AZ5" s="50" t="s">
        <v>179</v>
      </c>
      <c r="BA5" s="52" t="s">
        <v>180</v>
      </c>
      <c r="BB5" s="55" t="s">
        <v>181</v>
      </c>
      <c r="BC5" s="51" t="s">
        <v>182</v>
      </c>
      <c r="BD5" s="50" t="s">
        <v>183</v>
      </c>
      <c r="BE5" s="51" t="s">
        <v>184</v>
      </c>
      <c r="BF5" s="50" t="s">
        <v>185</v>
      </c>
      <c r="BG5" s="50" t="s">
        <v>186</v>
      </c>
      <c r="BH5" s="50" t="s">
        <v>187</v>
      </c>
      <c r="BI5" s="50" t="s">
        <v>188</v>
      </c>
      <c r="BJ5" s="53" t="s">
        <v>189</v>
      </c>
      <c r="BK5" s="56" t="s">
        <v>190</v>
      </c>
      <c r="BL5" s="50" t="s">
        <v>191</v>
      </c>
      <c r="BM5" s="52" t="s">
        <v>192</v>
      </c>
      <c r="BN5" s="52" t="s">
        <v>193</v>
      </c>
      <c r="BO5" s="50" t="s">
        <v>194</v>
      </c>
      <c r="BP5" s="50" t="s">
        <v>195</v>
      </c>
      <c r="BQ5" s="50" t="s">
        <v>196</v>
      </c>
      <c r="BR5" s="181"/>
    </row>
    <row r="6" spans="1:70" ht="43.5" customHeight="1" x14ac:dyDescent="0.3">
      <c r="A6" s="65">
        <v>45292</v>
      </c>
      <c r="B6" s="66" t="s">
        <v>197</v>
      </c>
      <c r="C6" s="67" t="s">
        <v>10</v>
      </c>
      <c r="D6" s="57">
        <v>20397.95</v>
      </c>
      <c r="E6" s="2">
        <v>703.88</v>
      </c>
      <c r="F6" s="2">
        <v>1210.06</v>
      </c>
      <c r="G6" s="2">
        <v>637.14</v>
      </c>
      <c r="H6" s="2">
        <v>451.73</v>
      </c>
      <c r="I6" s="2">
        <v>360.45</v>
      </c>
      <c r="J6" s="2">
        <v>51.59</v>
      </c>
      <c r="K6" s="2">
        <v>1414.19</v>
      </c>
      <c r="L6" s="2">
        <v>2338.21</v>
      </c>
      <c r="M6" s="2">
        <v>2893.18</v>
      </c>
      <c r="N6" s="2">
        <v>31.04</v>
      </c>
      <c r="O6" s="2">
        <v>17.100000000000001</v>
      </c>
      <c r="P6" s="2">
        <v>170</v>
      </c>
      <c r="Q6" s="2">
        <v>26.29</v>
      </c>
      <c r="R6" s="2">
        <v>447</v>
      </c>
      <c r="S6" s="2">
        <v>3000</v>
      </c>
      <c r="T6" s="2">
        <v>575.61</v>
      </c>
      <c r="U6" s="2">
        <v>172.05</v>
      </c>
      <c r="V6" s="2">
        <v>204.6</v>
      </c>
      <c r="W6" s="19">
        <v>276.32</v>
      </c>
      <c r="X6" s="2">
        <v>745.02</v>
      </c>
      <c r="Y6" s="2">
        <v>538.92999999999995</v>
      </c>
      <c r="Z6" s="59">
        <v>398.6</v>
      </c>
      <c r="AA6" s="2">
        <v>269.61</v>
      </c>
      <c r="AB6" s="2">
        <v>354.1</v>
      </c>
      <c r="AC6" s="60">
        <v>17</v>
      </c>
      <c r="AD6" s="59">
        <v>246.44</v>
      </c>
      <c r="AE6" s="2">
        <v>167.52</v>
      </c>
      <c r="AF6" s="2">
        <v>110.65</v>
      </c>
      <c r="AG6" s="2">
        <v>192.62</v>
      </c>
      <c r="AH6" s="2">
        <v>121.33</v>
      </c>
      <c r="AI6" s="2">
        <v>256.85000000000002</v>
      </c>
      <c r="AJ6" s="2">
        <v>62.59</v>
      </c>
      <c r="AK6" s="35">
        <v>113.6</v>
      </c>
      <c r="AL6" s="57">
        <v>2475.2600000000002</v>
      </c>
      <c r="AM6" s="2">
        <v>820.4</v>
      </c>
      <c r="AN6" s="2">
        <v>667.35</v>
      </c>
      <c r="AO6" s="19">
        <v>786</v>
      </c>
      <c r="AP6" s="2">
        <v>276.3</v>
      </c>
      <c r="AQ6" s="2">
        <v>248.38</v>
      </c>
      <c r="AR6" s="2">
        <v>290.39999999999998</v>
      </c>
      <c r="AS6" s="35">
        <v>291.27</v>
      </c>
      <c r="AT6" s="58">
        <v>768.96</v>
      </c>
      <c r="AU6" s="57">
        <v>2793.26</v>
      </c>
      <c r="AV6" s="2">
        <v>500</v>
      </c>
      <c r="AW6" s="2">
        <v>350.68</v>
      </c>
      <c r="AX6" s="2">
        <v>211</v>
      </c>
      <c r="AY6" s="2">
        <v>139.88</v>
      </c>
      <c r="AZ6" s="2">
        <v>252</v>
      </c>
      <c r="BA6" s="61">
        <v>480.99</v>
      </c>
      <c r="BB6" s="35">
        <v>416</v>
      </c>
      <c r="BC6" s="59">
        <v>1555.05</v>
      </c>
      <c r="BD6" s="2">
        <v>610</v>
      </c>
      <c r="BE6" s="2">
        <v>983.69</v>
      </c>
      <c r="BF6" s="2">
        <v>313</v>
      </c>
      <c r="BG6" s="2">
        <v>165.7</v>
      </c>
      <c r="BH6" s="35">
        <v>148.19999999999999</v>
      </c>
      <c r="BI6" s="57">
        <v>262.5</v>
      </c>
      <c r="BJ6" s="60">
        <v>157.69999999999999</v>
      </c>
      <c r="BK6" s="59">
        <v>1827.3</v>
      </c>
      <c r="BL6" s="2">
        <v>789</v>
      </c>
      <c r="BM6" s="2">
        <v>97</v>
      </c>
      <c r="BN6" s="19">
        <v>173.1</v>
      </c>
      <c r="BO6" s="2">
        <v>245.08</v>
      </c>
      <c r="BP6" s="2">
        <v>266.45999999999998</v>
      </c>
      <c r="BQ6" s="92">
        <v>142.11000000000001</v>
      </c>
      <c r="BR6" s="125">
        <f>SUM(D6:BQ6)</f>
        <v>58477.26999999999</v>
      </c>
    </row>
    <row r="7" spans="1:70" ht="44.25" customHeight="1" x14ac:dyDescent="0.3">
      <c r="A7" s="75">
        <v>45323</v>
      </c>
      <c r="B7" s="76" t="s">
        <v>0</v>
      </c>
      <c r="C7" s="77" t="s">
        <v>10</v>
      </c>
      <c r="D7" s="68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12"/>
      <c r="X7" s="3"/>
      <c r="Y7" s="3"/>
      <c r="Z7" s="69"/>
      <c r="AA7" s="3"/>
      <c r="AB7" s="3"/>
      <c r="AC7" s="70"/>
      <c r="AD7" s="69"/>
      <c r="AE7" s="3"/>
      <c r="AF7" s="3"/>
      <c r="AG7" s="3"/>
      <c r="AH7" s="3"/>
      <c r="AI7" s="3"/>
      <c r="AJ7" s="3"/>
      <c r="AK7" s="4"/>
      <c r="AL7" s="68"/>
      <c r="AM7" s="3"/>
      <c r="AN7" s="3"/>
      <c r="AO7" s="17"/>
      <c r="AP7" s="3"/>
      <c r="AQ7" s="3"/>
      <c r="AR7" s="3"/>
      <c r="AS7" s="4"/>
      <c r="AT7" s="71"/>
      <c r="AU7" s="68"/>
      <c r="AV7" s="3"/>
      <c r="AW7" s="3"/>
      <c r="AX7" s="3"/>
      <c r="AY7" s="3"/>
      <c r="AZ7" s="3"/>
      <c r="BA7" s="72"/>
      <c r="BB7" s="4"/>
      <c r="BC7" s="69"/>
      <c r="BD7" s="3"/>
      <c r="BE7" s="3"/>
      <c r="BF7" s="3"/>
      <c r="BG7" s="3"/>
      <c r="BH7" s="4"/>
      <c r="BI7" s="68"/>
      <c r="BJ7" s="70"/>
      <c r="BK7" s="69"/>
      <c r="BL7" s="3"/>
      <c r="BM7" s="3"/>
      <c r="BN7" s="12"/>
      <c r="BO7" s="3"/>
      <c r="BP7" s="3"/>
      <c r="BQ7" s="73"/>
      <c r="BR7" s="74">
        <f t="shared" ref="BR7:BR28" si="0">SUM(D7:BQ7)</f>
        <v>0</v>
      </c>
    </row>
    <row r="8" spans="1:70" ht="16.5" x14ac:dyDescent="0.3">
      <c r="A8" s="75">
        <v>45352</v>
      </c>
      <c r="B8" s="78" t="s">
        <v>1</v>
      </c>
      <c r="C8" s="77" t="s">
        <v>10</v>
      </c>
      <c r="D8" s="68">
        <v>4495</v>
      </c>
      <c r="E8" s="3">
        <v>2475.61</v>
      </c>
      <c r="F8" s="3">
        <v>567.24</v>
      </c>
      <c r="G8" s="3">
        <v>445.29</v>
      </c>
      <c r="H8" s="3">
        <v>142.62</v>
      </c>
      <c r="I8" s="3">
        <v>130</v>
      </c>
      <c r="J8" s="3">
        <v>196.12</v>
      </c>
      <c r="K8" s="3">
        <v>899.15</v>
      </c>
      <c r="L8" s="3">
        <v>1092.48</v>
      </c>
      <c r="M8" s="3">
        <v>2153.4</v>
      </c>
      <c r="N8" s="3">
        <v>10.42</v>
      </c>
      <c r="O8" s="3">
        <v>41.95</v>
      </c>
      <c r="P8" s="3">
        <v>250</v>
      </c>
      <c r="Q8" s="3">
        <v>97.91</v>
      </c>
      <c r="R8" s="3">
        <v>179.91</v>
      </c>
      <c r="S8" s="3">
        <v>1283.31</v>
      </c>
      <c r="T8" s="3">
        <v>276.44</v>
      </c>
      <c r="U8" s="3">
        <v>1202.9000000000001</v>
      </c>
      <c r="V8" s="3">
        <v>58.5</v>
      </c>
      <c r="W8" s="12">
        <v>115.61</v>
      </c>
      <c r="X8" s="3">
        <v>300</v>
      </c>
      <c r="Y8" s="3">
        <v>245</v>
      </c>
      <c r="Z8" s="69">
        <v>91.3</v>
      </c>
      <c r="AA8" s="3">
        <v>131.59</v>
      </c>
      <c r="AB8" s="3">
        <v>91.5</v>
      </c>
      <c r="AC8" s="70">
        <v>17.54</v>
      </c>
      <c r="AD8" s="69">
        <v>52.7</v>
      </c>
      <c r="AE8" s="3">
        <v>115.96</v>
      </c>
      <c r="AF8" s="3">
        <v>41.71</v>
      </c>
      <c r="AG8" s="3">
        <v>101.35</v>
      </c>
      <c r="AH8" s="3">
        <v>80.63</v>
      </c>
      <c r="AI8" s="3">
        <v>159</v>
      </c>
      <c r="AJ8" s="3">
        <v>81.52</v>
      </c>
      <c r="AK8" s="4">
        <v>31.65</v>
      </c>
      <c r="AL8" s="68">
        <v>1233.83</v>
      </c>
      <c r="AM8" s="3">
        <v>355.7</v>
      </c>
      <c r="AN8" s="3">
        <v>229.04</v>
      </c>
      <c r="AO8" s="17">
        <v>190.9</v>
      </c>
      <c r="AP8" s="3">
        <v>139.30000000000001</v>
      </c>
      <c r="AQ8" s="3">
        <v>145.83000000000001</v>
      </c>
      <c r="AR8" s="3">
        <v>180.9</v>
      </c>
      <c r="AS8" s="4">
        <v>95.21</v>
      </c>
      <c r="AT8" s="71">
        <v>253</v>
      </c>
      <c r="AU8" s="68">
        <v>1233.83</v>
      </c>
      <c r="AV8" s="3">
        <v>202</v>
      </c>
      <c r="AW8" s="3">
        <v>185.16</v>
      </c>
      <c r="AX8" s="3">
        <v>75</v>
      </c>
      <c r="AY8" s="3">
        <v>45.8</v>
      </c>
      <c r="AZ8" s="3">
        <v>34</v>
      </c>
      <c r="BA8" s="72">
        <v>589.46</v>
      </c>
      <c r="BB8" s="4">
        <v>109</v>
      </c>
      <c r="BC8" s="69">
        <v>619.04999999999995</v>
      </c>
      <c r="BD8" s="3">
        <v>335.7</v>
      </c>
      <c r="BE8" s="3">
        <v>405.31</v>
      </c>
      <c r="BF8" s="3">
        <v>143.5</v>
      </c>
      <c r="BG8" s="3">
        <v>75</v>
      </c>
      <c r="BH8" s="4">
        <v>20</v>
      </c>
      <c r="BI8" s="68">
        <v>136.4</v>
      </c>
      <c r="BJ8" s="70">
        <v>80.5</v>
      </c>
      <c r="BK8" s="69">
        <v>1165.99</v>
      </c>
      <c r="BL8" s="3">
        <v>237.75</v>
      </c>
      <c r="BM8" s="3">
        <v>110.78</v>
      </c>
      <c r="BN8" s="12">
        <v>79.58</v>
      </c>
      <c r="BO8" s="3">
        <v>113.07</v>
      </c>
      <c r="BP8" s="3">
        <v>145.84</v>
      </c>
      <c r="BQ8" s="73">
        <v>105.87</v>
      </c>
      <c r="BR8" s="74">
        <f t="shared" si="0"/>
        <v>26727.610000000008</v>
      </c>
    </row>
    <row r="9" spans="1:70" ht="34.5" customHeight="1" x14ac:dyDescent="0.3">
      <c r="A9" s="75">
        <v>45383</v>
      </c>
      <c r="B9" s="76" t="s">
        <v>2</v>
      </c>
      <c r="C9" s="77" t="s">
        <v>10</v>
      </c>
      <c r="D9" s="68">
        <v>991.72</v>
      </c>
      <c r="E9" s="3">
        <v>427.11</v>
      </c>
      <c r="F9" s="3">
        <v>142.43</v>
      </c>
      <c r="G9" s="3">
        <v>120.81</v>
      </c>
      <c r="H9" s="3">
        <v>7.72</v>
      </c>
      <c r="I9" s="3">
        <v>55.7</v>
      </c>
      <c r="J9" s="3">
        <v>63.05</v>
      </c>
      <c r="K9" s="3">
        <v>230.38</v>
      </c>
      <c r="L9" s="3">
        <v>120</v>
      </c>
      <c r="M9" s="3">
        <v>366</v>
      </c>
      <c r="N9" s="3">
        <v>11.06</v>
      </c>
      <c r="O9" s="3">
        <v>10.66</v>
      </c>
      <c r="P9" s="3">
        <v>36</v>
      </c>
      <c r="Q9" s="3">
        <v>36.520000000000003</v>
      </c>
      <c r="R9" s="3">
        <v>63.22</v>
      </c>
      <c r="S9" s="3">
        <v>283.07</v>
      </c>
      <c r="T9" s="3">
        <v>78.17</v>
      </c>
      <c r="U9" s="3">
        <v>232.06</v>
      </c>
      <c r="V9" s="3">
        <v>18.600000000000001</v>
      </c>
      <c r="W9" s="12">
        <v>23.11</v>
      </c>
      <c r="X9" s="3">
        <v>98.48</v>
      </c>
      <c r="Y9" s="3">
        <v>52.47</v>
      </c>
      <c r="Z9" s="69">
        <v>14.6</v>
      </c>
      <c r="AA9" s="3">
        <v>39.61</v>
      </c>
      <c r="AB9" s="3">
        <v>21</v>
      </c>
      <c r="AC9" s="70">
        <v>6.23</v>
      </c>
      <c r="AD9" s="69">
        <v>12.9</v>
      </c>
      <c r="AE9" s="3">
        <v>17</v>
      </c>
      <c r="AF9" s="3">
        <v>8.2899999999999991</v>
      </c>
      <c r="AG9" s="3">
        <v>23.24</v>
      </c>
      <c r="AH9" s="3">
        <v>15</v>
      </c>
      <c r="AI9" s="3">
        <v>19.5</v>
      </c>
      <c r="AJ9" s="3">
        <v>12.04</v>
      </c>
      <c r="AK9" s="4">
        <v>16.25</v>
      </c>
      <c r="AL9" s="68">
        <v>147.97</v>
      </c>
      <c r="AM9" s="3">
        <v>66.3</v>
      </c>
      <c r="AN9" s="3">
        <v>76.790000000000006</v>
      </c>
      <c r="AO9" s="17">
        <v>32.39</v>
      </c>
      <c r="AP9" s="3">
        <v>34.6</v>
      </c>
      <c r="AQ9" s="3">
        <v>21.77</v>
      </c>
      <c r="AR9" s="3">
        <v>51.7</v>
      </c>
      <c r="AS9" s="4">
        <v>20.39</v>
      </c>
      <c r="AT9" s="71">
        <v>86.03</v>
      </c>
      <c r="AU9" s="68">
        <v>190</v>
      </c>
      <c r="AV9" s="3">
        <v>48</v>
      </c>
      <c r="AW9" s="3">
        <v>55.12</v>
      </c>
      <c r="AX9" s="3">
        <v>12</v>
      </c>
      <c r="AY9" s="3">
        <v>14.63</v>
      </c>
      <c r="AZ9" s="3">
        <v>10</v>
      </c>
      <c r="BA9" s="72">
        <v>300.48</v>
      </c>
      <c r="BB9" s="4">
        <v>87.8</v>
      </c>
      <c r="BC9" s="69">
        <v>136.44999999999999</v>
      </c>
      <c r="BD9" s="3">
        <v>49.5</v>
      </c>
      <c r="BE9" s="3">
        <v>46.85</v>
      </c>
      <c r="BF9" s="3">
        <v>18.600000000000001</v>
      </c>
      <c r="BG9" s="3">
        <v>14.3</v>
      </c>
      <c r="BH9" s="4">
        <v>16.5</v>
      </c>
      <c r="BI9" s="68">
        <v>17.899999999999999</v>
      </c>
      <c r="BJ9" s="70">
        <v>30.3</v>
      </c>
      <c r="BK9" s="69">
        <v>112.08</v>
      </c>
      <c r="BL9" s="3">
        <v>95.94</v>
      </c>
      <c r="BM9" s="3">
        <v>12.93</v>
      </c>
      <c r="BN9" s="12">
        <v>36.96</v>
      </c>
      <c r="BO9" s="3">
        <v>26.96</v>
      </c>
      <c r="BP9" s="3">
        <v>30.04</v>
      </c>
      <c r="BQ9" s="73">
        <v>16.05</v>
      </c>
      <c r="BR9" s="74">
        <f t="shared" si="0"/>
        <v>5591.3300000000008</v>
      </c>
    </row>
    <row r="10" spans="1:70" ht="37.5" customHeight="1" x14ac:dyDescent="0.3">
      <c r="A10" s="75">
        <v>45778</v>
      </c>
      <c r="B10" s="147" t="s">
        <v>97</v>
      </c>
      <c r="C10" s="77" t="s">
        <v>10</v>
      </c>
      <c r="D10" s="68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12"/>
      <c r="X10" s="3"/>
      <c r="Y10" s="3"/>
      <c r="Z10" s="69"/>
      <c r="AA10" s="3"/>
      <c r="AB10" s="3"/>
      <c r="AC10" s="70"/>
      <c r="AD10" s="69"/>
      <c r="AE10" s="3"/>
      <c r="AF10" s="3"/>
      <c r="AG10" s="3"/>
      <c r="AH10" s="3"/>
      <c r="AI10" s="3"/>
      <c r="AJ10" s="3"/>
      <c r="AK10" s="4"/>
      <c r="AL10" s="68">
        <v>473.1</v>
      </c>
      <c r="AM10" s="3"/>
      <c r="AN10" s="3"/>
      <c r="AO10" s="17"/>
      <c r="AP10" s="3"/>
      <c r="AQ10" s="3"/>
      <c r="AR10" s="3"/>
      <c r="AS10" s="4"/>
      <c r="AT10" s="71"/>
      <c r="AU10" s="68">
        <v>670</v>
      </c>
      <c r="AV10" s="3"/>
      <c r="AW10" s="3"/>
      <c r="AX10" s="3"/>
      <c r="AY10" s="3"/>
      <c r="AZ10" s="3"/>
      <c r="BA10" s="72"/>
      <c r="BB10" s="4"/>
      <c r="BC10" s="69"/>
      <c r="BD10" s="3"/>
      <c r="BE10" s="3"/>
      <c r="BF10" s="3"/>
      <c r="BG10" s="3"/>
      <c r="BH10" s="4"/>
      <c r="BI10" s="68"/>
      <c r="BJ10" s="70"/>
      <c r="BK10" s="69">
        <v>350</v>
      </c>
      <c r="BL10" s="3"/>
      <c r="BM10" s="3"/>
      <c r="BN10" s="12"/>
      <c r="BO10" s="3"/>
      <c r="BP10" s="3"/>
      <c r="BQ10" s="73"/>
      <c r="BR10" s="74">
        <f t="shared" si="0"/>
        <v>1493.1</v>
      </c>
    </row>
    <row r="11" spans="1:70" ht="32.25" customHeight="1" x14ac:dyDescent="0.3">
      <c r="A11" s="75">
        <v>45809</v>
      </c>
      <c r="B11" s="79" t="s">
        <v>198</v>
      </c>
      <c r="C11" s="77" t="s">
        <v>10</v>
      </c>
      <c r="D11" s="68">
        <v>387.3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12"/>
      <c r="X11" s="3"/>
      <c r="Y11" s="3"/>
      <c r="Z11" s="69"/>
      <c r="AA11" s="3"/>
      <c r="AB11" s="3"/>
      <c r="AC11" s="70"/>
      <c r="AD11" s="69"/>
      <c r="AE11" s="3"/>
      <c r="AF11" s="3"/>
      <c r="AG11" s="3"/>
      <c r="AH11" s="3"/>
      <c r="AI11" s="3"/>
      <c r="AJ11" s="3"/>
      <c r="AK11" s="4"/>
      <c r="AL11" s="68"/>
      <c r="AM11" s="3"/>
      <c r="AN11" s="3"/>
      <c r="AO11" s="17"/>
      <c r="AP11" s="3"/>
      <c r="AQ11" s="3"/>
      <c r="AR11" s="3"/>
      <c r="AS11" s="4"/>
      <c r="AT11" s="71"/>
      <c r="AU11" s="68"/>
      <c r="AV11" s="3"/>
      <c r="AW11" s="3"/>
      <c r="AX11" s="3"/>
      <c r="AY11" s="3"/>
      <c r="AZ11" s="3"/>
      <c r="BA11" s="72"/>
      <c r="BB11" s="4"/>
      <c r="BC11" s="69"/>
      <c r="BD11" s="3"/>
      <c r="BE11" s="3"/>
      <c r="BF11" s="3"/>
      <c r="BG11" s="3"/>
      <c r="BH11" s="4"/>
      <c r="BI11" s="68"/>
      <c r="BJ11" s="70"/>
      <c r="BK11" s="69"/>
      <c r="BL11" s="3"/>
      <c r="BM11" s="3"/>
      <c r="BN11" s="12"/>
      <c r="BO11" s="3"/>
      <c r="BP11" s="3"/>
      <c r="BQ11" s="73"/>
      <c r="BR11" s="74">
        <f t="shared" si="0"/>
        <v>387.3</v>
      </c>
    </row>
    <row r="12" spans="1:70" ht="53.25" customHeight="1" x14ac:dyDescent="0.3">
      <c r="A12" s="80" t="s">
        <v>199</v>
      </c>
      <c r="B12" s="79" t="s">
        <v>200</v>
      </c>
      <c r="C12" s="77" t="s">
        <v>10</v>
      </c>
      <c r="D12" s="68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12"/>
      <c r="X12" s="3"/>
      <c r="Y12" s="3"/>
      <c r="Z12" s="69"/>
      <c r="AA12" s="3"/>
      <c r="AB12" s="3"/>
      <c r="AC12" s="70"/>
      <c r="AD12" s="69"/>
      <c r="AE12" s="3"/>
      <c r="AF12" s="3"/>
      <c r="AG12" s="3"/>
      <c r="AH12" s="3"/>
      <c r="AI12" s="3"/>
      <c r="AJ12" s="3"/>
      <c r="AK12" s="4"/>
      <c r="AL12" s="68"/>
      <c r="AM12" s="3"/>
      <c r="AN12" s="3"/>
      <c r="AO12" s="17"/>
      <c r="AP12" s="3"/>
      <c r="AQ12" s="3"/>
      <c r="AR12" s="3"/>
      <c r="AS12" s="4"/>
      <c r="AT12" s="71"/>
      <c r="AU12" s="68"/>
      <c r="AV12" s="3"/>
      <c r="AW12" s="3"/>
      <c r="AX12" s="3"/>
      <c r="AY12" s="3"/>
      <c r="AZ12" s="3"/>
      <c r="BA12" s="72"/>
      <c r="BB12" s="4"/>
      <c r="BC12" s="69"/>
      <c r="BD12" s="3"/>
      <c r="BE12" s="3"/>
      <c r="BF12" s="3"/>
      <c r="BG12" s="3"/>
      <c r="BH12" s="4"/>
      <c r="BI12" s="68"/>
      <c r="BJ12" s="70"/>
      <c r="BK12" s="69"/>
      <c r="BL12" s="3"/>
      <c r="BM12" s="3"/>
      <c r="BN12" s="12"/>
      <c r="BO12" s="3"/>
      <c r="BP12" s="3"/>
      <c r="BQ12" s="73"/>
      <c r="BR12" s="74">
        <f t="shared" si="0"/>
        <v>0</v>
      </c>
    </row>
    <row r="13" spans="1:70" ht="49.5" customHeight="1" x14ac:dyDescent="0.3">
      <c r="A13" s="75">
        <v>45870</v>
      </c>
      <c r="B13" s="79" t="s">
        <v>201</v>
      </c>
      <c r="C13" s="77" t="s">
        <v>10</v>
      </c>
      <c r="D13" s="68">
        <v>195.8</v>
      </c>
      <c r="E13" s="3">
        <v>1842.51</v>
      </c>
      <c r="F13" s="3"/>
      <c r="G13" s="3">
        <v>28.52</v>
      </c>
      <c r="H13" s="3"/>
      <c r="I13" s="3">
        <v>33</v>
      </c>
      <c r="J13" s="3"/>
      <c r="K13" s="3">
        <v>11.47</v>
      </c>
      <c r="L13" s="3">
        <v>17</v>
      </c>
      <c r="M13" s="3">
        <v>64.900000000000006</v>
      </c>
      <c r="N13" s="3"/>
      <c r="O13" s="3"/>
      <c r="P13" s="3"/>
      <c r="Q13" s="3"/>
      <c r="R13" s="3">
        <v>17.57</v>
      </c>
      <c r="S13" s="3">
        <v>182.91</v>
      </c>
      <c r="T13" s="3">
        <v>39.61</v>
      </c>
      <c r="U13" s="3">
        <v>15</v>
      </c>
      <c r="V13" s="3"/>
      <c r="W13" s="12">
        <v>16.02</v>
      </c>
      <c r="X13" s="3">
        <v>106</v>
      </c>
      <c r="Y13" s="3">
        <v>14.92</v>
      </c>
      <c r="Z13" s="69">
        <v>15</v>
      </c>
      <c r="AA13" s="3">
        <v>18.75</v>
      </c>
      <c r="AB13" s="3">
        <v>18</v>
      </c>
      <c r="AC13" s="70"/>
      <c r="AD13" s="69">
        <v>17</v>
      </c>
      <c r="AE13" s="3">
        <v>27.43</v>
      </c>
      <c r="AF13" s="3">
        <v>30</v>
      </c>
      <c r="AG13" s="3">
        <v>15</v>
      </c>
      <c r="AH13" s="3">
        <v>20</v>
      </c>
      <c r="AI13" s="3">
        <v>20</v>
      </c>
      <c r="AJ13" s="3">
        <v>10</v>
      </c>
      <c r="AK13" s="4">
        <v>18</v>
      </c>
      <c r="AL13" s="68">
        <v>473.1</v>
      </c>
      <c r="AM13" s="3">
        <v>25</v>
      </c>
      <c r="AN13" s="3">
        <v>59.8</v>
      </c>
      <c r="AO13" s="17">
        <v>35</v>
      </c>
      <c r="AP13" s="3">
        <v>55.4</v>
      </c>
      <c r="AQ13" s="3">
        <v>15</v>
      </c>
      <c r="AR13" s="3">
        <v>24.2</v>
      </c>
      <c r="AS13" s="4">
        <v>20</v>
      </c>
      <c r="AT13" s="71">
        <v>30</v>
      </c>
      <c r="AU13" s="68">
        <v>130</v>
      </c>
      <c r="AV13" s="3">
        <v>20</v>
      </c>
      <c r="AW13" s="3">
        <v>20</v>
      </c>
      <c r="AX13" s="3">
        <v>25</v>
      </c>
      <c r="AY13" s="3">
        <v>17.670000000000002</v>
      </c>
      <c r="AZ13" s="3">
        <v>20</v>
      </c>
      <c r="BA13" s="72">
        <v>406.7</v>
      </c>
      <c r="BB13" s="4">
        <v>60</v>
      </c>
      <c r="BC13" s="69">
        <v>24.4</v>
      </c>
      <c r="BD13" s="3">
        <v>43.9</v>
      </c>
      <c r="BE13" s="3">
        <v>96.54</v>
      </c>
      <c r="BF13" s="3">
        <v>20</v>
      </c>
      <c r="BG13" s="3">
        <v>15</v>
      </c>
      <c r="BH13" s="81">
        <v>12.7</v>
      </c>
      <c r="BI13" s="68">
        <v>20</v>
      </c>
      <c r="BJ13" s="70">
        <v>20</v>
      </c>
      <c r="BK13" s="69">
        <v>100</v>
      </c>
      <c r="BL13" s="3">
        <v>53.25</v>
      </c>
      <c r="BM13" s="3">
        <v>15</v>
      </c>
      <c r="BN13" s="12">
        <v>20</v>
      </c>
      <c r="BO13" s="3">
        <v>15</v>
      </c>
      <c r="BP13" s="3">
        <v>20</v>
      </c>
      <c r="BQ13" s="73">
        <v>22</v>
      </c>
      <c r="BR13" s="74">
        <f t="shared" si="0"/>
        <v>4729.0699999999988</v>
      </c>
    </row>
    <row r="14" spans="1:70" ht="65.25" customHeight="1" x14ac:dyDescent="0.3">
      <c r="A14" s="75">
        <v>45901</v>
      </c>
      <c r="B14" s="79" t="s">
        <v>202</v>
      </c>
      <c r="C14" s="77" t="s">
        <v>10</v>
      </c>
      <c r="D14" s="68">
        <v>195.8</v>
      </c>
      <c r="E14" s="3"/>
      <c r="F14" s="3"/>
      <c r="G14" s="3">
        <v>28.52</v>
      </c>
      <c r="H14" s="3"/>
      <c r="I14" s="3">
        <v>33</v>
      </c>
      <c r="J14" s="3"/>
      <c r="K14" s="3">
        <v>11.47</v>
      </c>
      <c r="L14" s="3">
        <v>17</v>
      </c>
      <c r="M14" s="3">
        <v>64.900000000000006</v>
      </c>
      <c r="N14" s="3"/>
      <c r="O14" s="3"/>
      <c r="P14" s="3"/>
      <c r="Q14" s="3"/>
      <c r="R14" s="3">
        <v>17.57</v>
      </c>
      <c r="S14" s="3">
        <v>182.91</v>
      </c>
      <c r="T14" s="3">
        <v>39.61</v>
      </c>
      <c r="U14" s="3">
        <v>15</v>
      </c>
      <c r="V14" s="3"/>
      <c r="W14" s="12">
        <v>16.02</v>
      </c>
      <c r="X14" s="3">
        <v>106</v>
      </c>
      <c r="Y14" s="3">
        <v>14.92</v>
      </c>
      <c r="Z14" s="69">
        <v>15</v>
      </c>
      <c r="AA14" s="3">
        <v>18.75</v>
      </c>
      <c r="AB14" s="3">
        <v>18</v>
      </c>
      <c r="AC14" s="70"/>
      <c r="AD14" s="69">
        <v>17</v>
      </c>
      <c r="AE14" s="3">
        <v>27.43</v>
      </c>
      <c r="AF14" s="3">
        <v>30</v>
      </c>
      <c r="AG14" s="3">
        <v>15</v>
      </c>
      <c r="AH14" s="3">
        <v>20</v>
      </c>
      <c r="AI14" s="3">
        <v>20</v>
      </c>
      <c r="AJ14" s="3">
        <v>10</v>
      </c>
      <c r="AK14" s="4"/>
      <c r="AL14" s="68"/>
      <c r="AM14" s="3"/>
      <c r="AN14" s="3"/>
      <c r="AO14" s="17"/>
      <c r="AP14" s="3"/>
      <c r="AQ14" s="3"/>
      <c r="AR14" s="3"/>
      <c r="AS14" s="4"/>
      <c r="AT14" s="71"/>
      <c r="AU14" s="68"/>
      <c r="AV14" s="3"/>
      <c r="AW14" s="3"/>
      <c r="AX14" s="3"/>
      <c r="AY14" s="3"/>
      <c r="AZ14" s="3"/>
      <c r="BA14" s="72"/>
      <c r="BB14" s="4"/>
      <c r="BC14" s="69"/>
      <c r="BD14" s="3"/>
      <c r="BE14" s="3"/>
      <c r="BF14" s="3"/>
      <c r="BG14" s="3"/>
      <c r="BH14" s="4"/>
      <c r="BI14" s="68"/>
      <c r="BJ14" s="70"/>
      <c r="BK14" s="69"/>
      <c r="BL14" s="3"/>
      <c r="BM14" s="3"/>
      <c r="BN14" s="12"/>
      <c r="BO14" s="3"/>
      <c r="BP14" s="3"/>
      <c r="BQ14" s="73"/>
      <c r="BR14" s="74">
        <f t="shared" si="0"/>
        <v>933.9</v>
      </c>
    </row>
    <row r="15" spans="1:70" ht="40.5" customHeight="1" x14ac:dyDescent="0.3">
      <c r="A15" s="75">
        <v>45931</v>
      </c>
      <c r="B15" s="79" t="s">
        <v>203</v>
      </c>
      <c r="C15" s="77" t="s">
        <v>10</v>
      </c>
      <c r="D15" s="68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12"/>
      <c r="X15" s="3"/>
      <c r="Y15" s="3"/>
      <c r="Z15" s="69"/>
      <c r="AA15" s="3"/>
      <c r="AB15" s="3"/>
      <c r="AC15" s="70"/>
      <c r="AD15" s="69"/>
      <c r="AE15" s="3"/>
      <c r="AF15" s="3"/>
      <c r="AG15" s="3"/>
      <c r="AH15" s="3"/>
      <c r="AI15" s="3"/>
      <c r="AJ15" s="3"/>
      <c r="AK15" s="4"/>
      <c r="AL15" s="68"/>
      <c r="AM15" s="3"/>
      <c r="AN15" s="3"/>
      <c r="AO15" s="17"/>
      <c r="AP15" s="3"/>
      <c r="AQ15" s="3"/>
      <c r="AR15" s="3"/>
      <c r="AS15" s="4"/>
      <c r="AT15" s="71"/>
      <c r="AU15" s="68"/>
      <c r="AV15" s="3"/>
      <c r="AW15" s="3"/>
      <c r="AX15" s="3"/>
      <c r="AY15" s="3"/>
      <c r="AZ15" s="3"/>
      <c r="BA15" s="72"/>
      <c r="BB15" s="4"/>
      <c r="BC15" s="69"/>
      <c r="BD15" s="3"/>
      <c r="BE15" s="3"/>
      <c r="BF15" s="3"/>
      <c r="BG15" s="3"/>
      <c r="BH15" s="4"/>
      <c r="BI15" s="68"/>
      <c r="BJ15" s="70"/>
      <c r="BK15" s="69"/>
      <c r="BL15" s="3"/>
      <c r="BM15" s="3"/>
      <c r="BN15" s="12"/>
      <c r="BO15" s="3"/>
      <c r="BP15" s="3"/>
      <c r="BQ15" s="73"/>
      <c r="BR15" s="74">
        <f t="shared" si="0"/>
        <v>0</v>
      </c>
    </row>
    <row r="16" spans="1:70" ht="42" customHeight="1" x14ac:dyDescent="0.3">
      <c r="A16" s="75">
        <v>45962</v>
      </c>
      <c r="B16" s="79" t="s">
        <v>204</v>
      </c>
      <c r="C16" s="77" t="s">
        <v>10</v>
      </c>
      <c r="D16" s="68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12"/>
      <c r="X16" s="3"/>
      <c r="Y16" s="3"/>
      <c r="Z16" s="69"/>
      <c r="AA16" s="3"/>
      <c r="AB16" s="3"/>
      <c r="AC16" s="70"/>
      <c r="AD16" s="69"/>
      <c r="AE16" s="3"/>
      <c r="AF16" s="3"/>
      <c r="AG16" s="3"/>
      <c r="AH16" s="3"/>
      <c r="AI16" s="3"/>
      <c r="AJ16" s="3"/>
      <c r="AK16" s="4"/>
      <c r="AL16" s="68"/>
      <c r="AM16" s="3"/>
      <c r="AN16" s="3"/>
      <c r="AO16" s="17"/>
      <c r="AP16" s="3"/>
      <c r="AQ16" s="3"/>
      <c r="AR16" s="3"/>
      <c r="AS16" s="4"/>
      <c r="AT16" s="71"/>
      <c r="AU16" s="68"/>
      <c r="AV16" s="3"/>
      <c r="AW16" s="3"/>
      <c r="AX16" s="3"/>
      <c r="AY16" s="3"/>
      <c r="AZ16" s="3"/>
      <c r="BA16" s="72"/>
      <c r="BB16" s="4"/>
      <c r="BC16" s="69"/>
      <c r="BD16" s="3"/>
      <c r="BE16" s="3"/>
      <c r="BF16" s="3"/>
      <c r="BG16" s="3"/>
      <c r="BH16" s="4"/>
      <c r="BI16" s="68"/>
      <c r="BJ16" s="70"/>
      <c r="BK16" s="69"/>
      <c r="BL16" s="3"/>
      <c r="BM16" s="3"/>
      <c r="BN16" s="12"/>
      <c r="BO16" s="3"/>
      <c r="BP16" s="3"/>
      <c r="BQ16" s="73"/>
      <c r="BR16" s="74">
        <f t="shared" si="0"/>
        <v>0</v>
      </c>
    </row>
    <row r="17" spans="1:70" ht="54" customHeight="1" x14ac:dyDescent="0.3">
      <c r="A17" s="75">
        <v>45992</v>
      </c>
      <c r="B17" s="148" t="s">
        <v>215</v>
      </c>
      <c r="C17" s="77" t="s">
        <v>10</v>
      </c>
      <c r="D17" s="68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12"/>
      <c r="X17" s="3"/>
      <c r="Y17" s="3"/>
      <c r="Z17" s="69"/>
      <c r="AA17" s="3"/>
      <c r="AB17" s="3"/>
      <c r="AC17" s="70"/>
      <c r="AD17" s="69"/>
      <c r="AE17" s="3"/>
      <c r="AF17" s="3"/>
      <c r="AG17" s="3"/>
      <c r="AH17" s="3"/>
      <c r="AI17" s="3"/>
      <c r="AJ17" s="3"/>
      <c r="AK17" s="4"/>
      <c r="AL17" s="68"/>
      <c r="AM17" s="3"/>
      <c r="AN17" s="3"/>
      <c r="AO17" s="17"/>
      <c r="AP17" s="3"/>
      <c r="AQ17" s="3"/>
      <c r="AR17" s="3"/>
      <c r="AS17" s="4"/>
      <c r="AT17" s="71"/>
      <c r="AU17" s="68"/>
      <c r="AV17" s="3"/>
      <c r="AW17" s="3"/>
      <c r="AX17" s="3"/>
      <c r="AY17" s="3"/>
      <c r="AZ17" s="3"/>
      <c r="BA17" s="72"/>
      <c r="BB17" s="4"/>
      <c r="BC17" s="69"/>
      <c r="BD17" s="3"/>
      <c r="BE17" s="3"/>
      <c r="BF17" s="3"/>
      <c r="BG17" s="3"/>
      <c r="BH17" s="4"/>
      <c r="BI17" s="68"/>
      <c r="BJ17" s="70"/>
      <c r="BK17" s="69"/>
      <c r="BL17" s="3"/>
      <c r="BM17" s="3"/>
      <c r="BN17" s="12"/>
      <c r="BO17" s="3"/>
      <c r="BP17" s="3"/>
      <c r="BQ17" s="73"/>
      <c r="BR17" s="74">
        <f t="shared" si="0"/>
        <v>0</v>
      </c>
    </row>
    <row r="18" spans="1:70" ht="63.75" customHeight="1" x14ac:dyDescent="0.3">
      <c r="A18" s="82">
        <v>41275</v>
      </c>
      <c r="B18" s="148" t="s">
        <v>216</v>
      </c>
      <c r="C18" s="77" t="s">
        <v>10</v>
      </c>
      <c r="D18" s="68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12"/>
      <c r="X18" s="3"/>
      <c r="Y18" s="3"/>
      <c r="Z18" s="69"/>
      <c r="AA18" s="3"/>
      <c r="AB18" s="3"/>
      <c r="AC18" s="70"/>
      <c r="AD18" s="69"/>
      <c r="AE18" s="3"/>
      <c r="AF18" s="3"/>
      <c r="AG18" s="3"/>
      <c r="AH18" s="3"/>
      <c r="AI18" s="3"/>
      <c r="AJ18" s="3"/>
      <c r="AK18" s="4"/>
      <c r="AL18" s="68"/>
      <c r="AM18" s="3"/>
      <c r="AN18" s="3"/>
      <c r="AO18" s="17"/>
      <c r="AP18" s="3"/>
      <c r="AQ18" s="3"/>
      <c r="AR18" s="3"/>
      <c r="AS18" s="4"/>
      <c r="AT18" s="71"/>
      <c r="AU18" s="68"/>
      <c r="AV18" s="3"/>
      <c r="AW18" s="3"/>
      <c r="AX18" s="3"/>
      <c r="AY18" s="3"/>
      <c r="AZ18" s="3"/>
      <c r="BA18" s="72"/>
      <c r="BB18" s="4"/>
      <c r="BC18" s="69"/>
      <c r="BD18" s="3"/>
      <c r="BE18" s="3"/>
      <c r="BF18" s="3"/>
      <c r="BG18" s="3"/>
      <c r="BH18" s="4"/>
      <c r="BI18" s="68"/>
      <c r="BJ18" s="70"/>
      <c r="BK18" s="69"/>
      <c r="BL18" s="3"/>
      <c r="BM18" s="3"/>
      <c r="BN18" s="12"/>
      <c r="BO18" s="3"/>
      <c r="BP18" s="3"/>
      <c r="BQ18" s="73"/>
      <c r="BR18" s="74">
        <f t="shared" si="0"/>
        <v>0</v>
      </c>
    </row>
    <row r="19" spans="1:70" ht="35.25" customHeight="1" x14ac:dyDescent="0.3">
      <c r="A19" s="82">
        <v>41640</v>
      </c>
      <c r="B19" s="76" t="s">
        <v>3</v>
      </c>
      <c r="C19" s="77" t="s">
        <v>10</v>
      </c>
      <c r="D19" s="68">
        <v>371.85</v>
      </c>
      <c r="E19" s="3">
        <v>819.28</v>
      </c>
      <c r="F19" s="3">
        <v>78.23</v>
      </c>
      <c r="G19" s="3">
        <v>171.2</v>
      </c>
      <c r="H19" s="3"/>
      <c r="I19" s="3"/>
      <c r="J19" s="3"/>
      <c r="K19" s="3">
        <v>80</v>
      </c>
      <c r="L19" s="3"/>
      <c r="M19" s="3">
        <v>426.88</v>
      </c>
      <c r="N19" s="3"/>
      <c r="O19" s="3"/>
      <c r="P19" s="3"/>
      <c r="Q19" s="3">
        <v>656.29</v>
      </c>
      <c r="R19" s="3">
        <v>71.3</v>
      </c>
      <c r="S19" s="3">
        <v>270</v>
      </c>
      <c r="T19" s="3">
        <v>107.7</v>
      </c>
      <c r="U19" s="3"/>
      <c r="V19" s="3"/>
      <c r="W19" s="12">
        <v>97.76</v>
      </c>
      <c r="X19" s="3">
        <v>54.15</v>
      </c>
      <c r="Y19" s="3">
        <v>108.15</v>
      </c>
      <c r="Z19" s="69"/>
      <c r="AA19" s="3">
        <v>40.04</v>
      </c>
      <c r="AB19" s="3">
        <v>25</v>
      </c>
      <c r="AC19" s="70">
        <v>24.9</v>
      </c>
      <c r="AD19" s="69">
        <v>42.14</v>
      </c>
      <c r="AE19" s="3">
        <v>26</v>
      </c>
      <c r="AF19" s="3">
        <v>15</v>
      </c>
      <c r="AG19" s="3">
        <v>23.97</v>
      </c>
      <c r="AH19" s="3"/>
      <c r="AI19" s="3">
        <v>66.36</v>
      </c>
      <c r="AJ19" s="3"/>
      <c r="AK19" s="4"/>
      <c r="AL19" s="68">
        <v>98</v>
      </c>
      <c r="AM19" s="3">
        <v>281.3</v>
      </c>
      <c r="AN19" s="3"/>
      <c r="AO19" s="12">
        <v>116.67</v>
      </c>
      <c r="AP19" s="3"/>
      <c r="AQ19" s="3">
        <v>23.3</v>
      </c>
      <c r="AR19" s="3">
        <v>24</v>
      </c>
      <c r="AS19" s="4"/>
      <c r="AT19" s="71">
        <v>31.9</v>
      </c>
      <c r="AU19" s="68">
        <v>183</v>
      </c>
      <c r="AV19" s="3"/>
      <c r="AW19" s="3">
        <v>33.5</v>
      </c>
      <c r="AX19" s="3"/>
      <c r="AY19" s="3">
        <v>37.18</v>
      </c>
      <c r="AZ19" s="3">
        <v>35</v>
      </c>
      <c r="BA19" s="72">
        <v>162.27000000000001</v>
      </c>
      <c r="BB19" s="4">
        <v>40</v>
      </c>
      <c r="BC19" s="69">
        <v>181.4</v>
      </c>
      <c r="BD19" s="3">
        <v>10.42</v>
      </c>
      <c r="BE19" s="3">
        <v>12.59</v>
      </c>
      <c r="BF19" s="3">
        <v>24.7</v>
      </c>
      <c r="BG19" s="3">
        <v>30.1</v>
      </c>
      <c r="BH19" s="4"/>
      <c r="BI19" s="68"/>
      <c r="BJ19" s="70">
        <v>27.9</v>
      </c>
      <c r="BK19" s="69">
        <v>140.63999999999999</v>
      </c>
      <c r="BL19" s="3">
        <v>83.1</v>
      </c>
      <c r="BM19" s="3">
        <v>9.65</v>
      </c>
      <c r="BN19" s="12">
        <v>59.32</v>
      </c>
      <c r="BO19" s="3"/>
      <c r="BP19" s="3"/>
      <c r="BQ19" s="73">
        <v>44.12</v>
      </c>
      <c r="BR19" s="74">
        <f t="shared" si="0"/>
        <v>5266.2600000000011</v>
      </c>
    </row>
    <row r="20" spans="1:70" ht="33.75" customHeight="1" x14ac:dyDescent="0.3">
      <c r="A20" s="82">
        <v>42005</v>
      </c>
      <c r="B20" s="76" t="s">
        <v>4</v>
      </c>
      <c r="C20" s="77" t="s">
        <v>10</v>
      </c>
      <c r="D20" s="68">
        <v>651.29999999999995</v>
      </c>
      <c r="E20" s="3">
        <v>564.96</v>
      </c>
      <c r="F20" s="3">
        <v>107.93</v>
      </c>
      <c r="G20" s="3">
        <v>33.69</v>
      </c>
      <c r="H20" s="3">
        <v>15</v>
      </c>
      <c r="I20" s="3">
        <v>33</v>
      </c>
      <c r="J20" s="3">
        <v>15</v>
      </c>
      <c r="K20" s="3">
        <v>35.92</v>
      </c>
      <c r="L20" s="3">
        <v>116.9</v>
      </c>
      <c r="M20" s="3">
        <v>204.68</v>
      </c>
      <c r="N20" s="3">
        <v>8</v>
      </c>
      <c r="O20" s="3"/>
      <c r="P20" s="3"/>
      <c r="Q20" s="3"/>
      <c r="R20" s="3">
        <v>22.2</v>
      </c>
      <c r="S20" s="3">
        <v>130</v>
      </c>
      <c r="T20" s="3">
        <v>46.41</v>
      </c>
      <c r="U20" s="3">
        <v>66.040000000000006</v>
      </c>
      <c r="V20" s="3">
        <v>18.600000000000001</v>
      </c>
      <c r="W20" s="12">
        <v>9.5500000000000007</v>
      </c>
      <c r="X20" s="3">
        <v>102</v>
      </c>
      <c r="Y20" s="3">
        <v>41.18</v>
      </c>
      <c r="Z20" s="69">
        <v>10</v>
      </c>
      <c r="AA20" s="3">
        <v>9.5</v>
      </c>
      <c r="AB20" s="3">
        <v>16.5</v>
      </c>
      <c r="AC20" s="70"/>
      <c r="AD20" s="69">
        <v>8.75</v>
      </c>
      <c r="AE20" s="3">
        <v>8.1</v>
      </c>
      <c r="AF20" s="3">
        <v>10.65</v>
      </c>
      <c r="AG20" s="3">
        <v>13.6</v>
      </c>
      <c r="AH20" s="3">
        <v>8</v>
      </c>
      <c r="AI20" s="3">
        <v>15</v>
      </c>
      <c r="AJ20" s="3">
        <v>7</v>
      </c>
      <c r="AK20" s="4">
        <v>5</v>
      </c>
      <c r="AL20" s="68">
        <v>150</v>
      </c>
      <c r="AM20" s="3">
        <v>35</v>
      </c>
      <c r="AN20" s="3">
        <v>35</v>
      </c>
      <c r="AO20" s="17">
        <v>25</v>
      </c>
      <c r="AP20" s="3">
        <v>20</v>
      </c>
      <c r="AQ20" s="3">
        <v>20</v>
      </c>
      <c r="AR20" s="3">
        <v>20</v>
      </c>
      <c r="AS20" s="81">
        <v>20</v>
      </c>
      <c r="AT20" s="71">
        <v>50</v>
      </c>
      <c r="AU20" s="68">
        <v>120</v>
      </c>
      <c r="AV20" s="3">
        <v>24</v>
      </c>
      <c r="AW20" s="3">
        <v>21.68</v>
      </c>
      <c r="AX20" s="3">
        <v>9</v>
      </c>
      <c r="AY20" s="3">
        <v>7.2</v>
      </c>
      <c r="AZ20" s="3">
        <v>12</v>
      </c>
      <c r="BA20" s="72">
        <v>410.35</v>
      </c>
      <c r="BB20" s="4">
        <v>29</v>
      </c>
      <c r="BC20" s="69">
        <v>19.7</v>
      </c>
      <c r="BD20" s="3">
        <v>13.4</v>
      </c>
      <c r="BE20" s="3">
        <v>49.58</v>
      </c>
      <c r="BF20" s="3"/>
      <c r="BG20" s="3">
        <v>10.5</v>
      </c>
      <c r="BH20" s="81">
        <v>12.2</v>
      </c>
      <c r="BI20" s="68">
        <v>4.5</v>
      </c>
      <c r="BJ20" s="70">
        <v>5</v>
      </c>
      <c r="BK20" s="69">
        <v>358.45</v>
      </c>
      <c r="BL20" s="3">
        <v>33.6</v>
      </c>
      <c r="BM20" s="3">
        <v>19.440000000000001</v>
      </c>
      <c r="BN20" s="12">
        <v>20.85</v>
      </c>
      <c r="BO20" s="3">
        <v>7.29</v>
      </c>
      <c r="BP20" s="3">
        <v>26.74</v>
      </c>
      <c r="BQ20" s="73">
        <v>13.06</v>
      </c>
      <c r="BR20" s="74">
        <f t="shared" si="0"/>
        <v>3936.9999999999991</v>
      </c>
    </row>
    <row r="21" spans="1:70" ht="38.25" customHeight="1" x14ac:dyDescent="0.3">
      <c r="A21" s="82">
        <v>42370</v>
      </c>
      <c r="B21" s="76" t="s">
        <v>5</v>
      </c>
      <c r="C21" s="77" t="s">
        <v>10</v>
      </c>
      <c r="D21" s="68"/>
      <c r="E21" s="3">
        <v>200</v>
      </c>
      <c r="F21" s="3"/>
      <c r="G21" s="3">
        <v>31.8</v>
      </c>
      <c r="H21" s="3"/>
      <c r="I21" s="3"/>
      <c r="J21" s="3"/>
      <c r="K21" s="3"/>
      <c r="L21" s="3"/>
      <c r="M21" s="3">
        <v>102.06</v>
      </c>
      <c r="N21" s="3"/>
      <c r="O21" s="3"/>
      <c r="P21" s="3"/>
      <c r="Q21" s="3"/>
      <c r="R21" s="3"/>
      <c r="S21" s="3">
        <v>8</v>
      </c>
      <c r="T21" s="3"/>
      <c r="U21" s="3"/>
      <c r="V21" s="3"/>
      <c r="W21" s="12"/>
      <c r="X21" s="3"/>
      <c r="Y21" s="3"/>
      <c r="Z21" s="69"/>
      <c r="AA21" s="3"/>
      <c r="AB21" s="3"/>
      <c r="AC21" s="70"/>
      <c r="AD21" s="69"/>
      <c r="AE21" s="3"/>
      <c r="AF21" s="3"/>
      <c r="AG21" s="3"/>
      <c r="AH21" s="3"/>
      <c r="AI21" s="3"/>
      <c r="AJ21" s="3"/>
      <c r="AK21" s="4"/>
      <c r="AL21" s="68">
        <v>33.299999999999997</v>
      </c>
      <c r="AM21" s="3"/>
      <c r="AN21" s="3"/>
      <c r="AO21" s="17"/>
      <c r="AP21" s="3"/>
      <c r="AQ21" s="3"/>
      <c r="AR21" s="3"/>
      <c r="AS21" s="4"/>
      <c r="AT21" s="71"/>
      <c r="AU21" s="68">
        <v>33.299999999999997</v>
      </c>
      <c r="AV21" s="3"/>
      <c r="AW21" s="3"/>
      <c r="AX21" s="3"/>
      <c r="AY21" s="3"/>
      <c r="AZ21" s="3"/>
      <c r="BA21" s="72"/>
      <c r="BB21" s="4"/>
      <c r="BC21" s="69">
        <v>23.8</v>
      </c>
      <c r="BD21" s="3"/>
      <c r="BE21" s="3">
        <v>57.62</v>
      </c>
      <c r="BF21" s="3"/>
      <c r="BG21" s="3"/>
      <c r="BH21" s="4"/>
      <c r="BI21" s="68"/>
      <c r="BJ21" s="70"/>
      <c r="BK21" s="69"/>
      <c r="BL21" s="3"/>
      <c r="BM21" s="3"/>
      <c r="BN21" s="12"/>
      <c r="BO21" s="3"/>
      <c r="BP21" s="3"/>
      <c r="BQ21" s="73"/>
      <c r="BR21" s="74">
        <f t="shared" si="0"/>
        <v>489.88000000000005</v>
      </c>
    </row>
    <row r="22" spans="1:70" ht="42.75" customHeight="1" x14ac:dyDescent="0.3">
      <c r="A22" s="82">
        <v>42736</v>
      </c>
      <c r="B22" s="76" t="s">
        <v>205</v>
      </c>
      <c r="C22" s="77" t="s">
        <v>10</v>
      </c>
      <c r="D22" s="68">
        <v>150</v>
      </c>
      <c r="E22" s="3">
        <v>1646.4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>
        <v>59.72</v>
      </c>
      <c r="S22" s="3">
        <v>182.91</v>
      </c>
      <c r="T22" s="3"/>
      <c r="U22" s="3">
        <v>1531.28</v>
      </c>
      <c r="V22" s="3"/>
      <c r="W22" s="12"/>
      <c r="X22" s="3">
        <v>81</v>
      </c>
      <c r="Y22" s="3"/>
      <c r="Z22" s="69"/>
      <c r="AA22" s="3"/>
      <c r="AB22" s="3"/>
      <c r="AC22" s="70"/>
      <c r="AD22" s="69"/>
      <c r="AE22" s="3"/>
      <c r="AF22" s="3"/>
      <c r="AG22" s="3"/>
      <c r="AH22" s="3"/>
      <c r="AI22" s="3"/>
      <c r="AJ22" s="3"/>
      <c r="AK22" s="4"/>
      <c r="AL22" s="68"/>
      <c r="AM22" s="3"/>
      <c r="AN22" s="3"/>
      <c r="AO22" s="17"/>
      <c r="AP22" s="3">
        <v>23.6</v>
      </c>
      <c r="AQ22" s="3"/>
      <c r="AR22" s="3"/>
      <c r="AS22" s="4"/>
      <c r="AT22" s="71">
        <v>89.78</v>
      </c>
      <c r="AU22" s="68"/>
      <c r="AV22" s="3"/>
      <c r="AW22" s="3">
        <v>7.36</v>
      </c>
      <c r="AX22" s="3"/>
      <c r="AY22" s="3">
        <v>3.7</v>
      </c>
      <c r="AZ22" s="3"/>
      <c r="BA22" s="72">
        <v>904.54</v>
      </c>
      <c r="BB22" s="4">
        <v>51</v>
      </c>
      <c r="BC22" s="69"/>
      <c r="BD22" s="3">
        <v>21.5</v>
      </c>
      <c r="BE22" s="3"/>
      <c r="BF22" s="3">
        <v>23</v>
      </c>
      <c r="BG22" s="3"/>
      <c r="BH22" s="4"/>
      <c r="BI22" s="68">
        <v>18</v>
      </c>
      <c r="BJ22" s="70"/>
      <c r="BK22" s="69"/>
      <c r="BL22" s="3">
        <v>28.1</v>
      </c>
      <c r="BM22" s="3"/>
      <c r="BN22" s="12"/>
      <c r="BO22" s="3">
        <v>20.7</v>
      </c>
      <c r="BP22" s="3"/>
      <c r="BQ22" s="73"/>
      <c r="BR22" s="74">
        <f t="shared" si="0"/>
        <v>4842.5900000000011</v>
      </c>
    </row>
    <row r="23" spans="1:70" ht="33.75" customHeight="1" x14ac:dyDescent="0.3">
      <c r="A23" s="82">
        <v>43101</v>
      </c>
      <c r="B23" s="76" t="s">
        <v>7</v>
      </c>
      <c r="C23" s="77" t="s">
        <v>10</v>
      </c>
      <c r="D23" s="68">
        <v>1758.72</v>
      </c>
      <c r="E23" s="3">
        <v>684.25</v>
      </c>
      <c r="F23" s="3">
        <v>195.45</v>
      </c>
      <c r="G23" s="3">
        <v>273.67</v>
      </c>
      <c r="H23" s="3">
        <v>114.3</v>
      </c>
      <c r="I23" s="3">
        <v>54</v>
      </c>
      <c r="J23" s="3"/>
      <c r="K23" s="3">
        <v>78.400000000000006</v>
      </c>
      <c r="L23" s="3">
        <v>324.17</v>
      </c>
      <c r="M23" s="3">
        <v>1949</v>
      </c>
      <c r="N23" s="3"/>
      <c r="O23" s="3">
        <v>150</v>
      </c>
      <c r="P23" s="3"/>
      <c r="Q23" s="3"/>
      <c r="R23" s="3">
        <v>75.319999999999993</v>
      </c>
      <c r="S23" s="3">
        <v>479.86</v>
      </c>
      <c r="T23" s="3">
        <v>153.33000000000001</v>
      </c>
      <c r="U23" s="3">
        <v>210.92</v>
      </c>
      <c r="V23" s="3"/>
      <c r="W23" s="12">
        <v>105.42</v>
      </c>
      <c r="X23" s="3">
        <v>85.27</v>
      </c>
      <c r="Y23" s="3">
        <v>95.17</v>
      </c>
      <c r="Z23" s="69">
        <v>14</v>
      </c>
      <c r="AA23" s="3">
        <v>9.41</v>
      </c>
      <c r="AB23" s="3">
        <v>20.2</v>
      </c>
      <c r="AC23" s="70"/>
      <c r="AD23" s="69">
        <v>72</v>
      </c>
      <c r="AE23" s="3">
        <v>11.1</v>
      </c>
      <c r="AF23" s="3">
        <v>14.08</v>
      </c>
      <c r="AG23" s="3">
        <v>98.91</v>
      </c>
      <c r="AH23" s="3">
        <v>33.78</v>
      </c>
      <c r="AI23" s="3">
        <v>55.24</v>
      </c>
      <c r="AJ23" s="3">
        <v>45.75</v>
      </c>
      <c r="AK23" s="4">
        <v>18.84</v>
      </c>
      <c r="AL23" s="68">
        <v>483.73</v>
      </c>
      <c r="AM23" s="3">
        <v>127.2</v>
      </c>
      <c r="AN23" s="3">
        <v>126.01</v>
      </c>
      <c r="AO23" s="17">
        <v>25</v>
      </c>
      <c r="AP23" s="3">
        <v>40.200000000000003</v>
      </c>
      <c r="AQ23" s="3">
        <v>41.2</v>
      </c>
      <c r="AR23" s="3">
        <v>18.600000000000001</v>
      </c>
      <c r="AS23" s="4">
        <v>205</v>
      </c>
      <c r="AT23" s="71">
        <v>2.4</v>
      </c>
      <c r="AU23" s="68">
        <v>504.03</v>
      </c>
      <c r="AV23" s="3">
        <v>176</v>
      </c>
      <c r="AW23" s="3">
        <v>91.1</v>
      </c>
      <c r="AX23" s="3">
        <v>21</v>
      </c>
      <c r="AY23" s="3">
        <v>38.729999999999997</v>
      </c>
      <c r="AZ23" s="3">
        <v>30</v>
      </c>
      <c r="BA23" s="72">
        <v>313.2</v>
      </c>
      <c r="BB23" s="4">
        <v>69</v>
      </c>
      <c r="BC23" s="69">
        <v>179.5</v>
      </c>
      <c r="BD23" s="3">
        <v>63.2</v>
      </c>
      <c r="BE23" s="3">
        <v>364.38</v>
      </c>
      <c r="BF23" s="3">
        <v>62.3</v>
      </c>
      <c r="BG23" s="3">
        <v>159.69999999999999</v>
      </c>
      <c r="BH23" s="4">
        <v>6.7</v>
      </c>
      <c r="BI23" s="68">
        <v>156.19999999999999</v>
      </c>
      <c r="BJ23" s="70">
        <v>49.5</v>
      </c>
      <c r="BK23" s="69">
        <v>721.52</v>
      </c>
      <c r="BL23" s="3">
        <v>56.2</v>
      </c>
      <c r="BM23" s="3">
        <v>27.32</v>
      </c>
      <c r="BN23" s="12">
        <v>23.59</v>
      </c>
      <c r="BO23" s="3">
        <v>82.69</v>
      </c>
      <c r="BP23" s="3">
        <v>135.05000000000001</v>
      </c>
      <c r="BQ23" s="73">
        <v>60.6</v>
      </c>
      <c r="BR23" s="74">
        <f t="shared" si="0"/>
        <v>11641.410000000003</v>
      </c>
    </row>
    <row r="24" spans="1:70" ht="16.5" x14ac:dyDescent="0.3">
      <c r="A24" s="82">
        <v>43466</v>
      </c>
      <c r="B24" s="149" t="s">
        <v>108</v>
      </c>
      <c r="C24" s="77" t="s">
        <v>10</v>
      </c>
      <c r="D24" s="68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12"/>
      <c r="X24" s="3"/>
      <c r="Y24" s="3"/>
      <c r="Z24" s="69"/>
      <c r="AA24" s="3"/>
      <c r="AB24" s="3"/>
      <c r="AC24" s="70"/>
      <c r="AD24" s="69"/>
      <c r="AE24" s="3"/>
      <c r="AF24" s="3"/>
      <c r="AG24" s="3"/>
      <c r="AH24" s="3"/>
      <c r="AI24" s="3"/>
      <c r="AJ24" s="3"/>
      <c r="AK24" s="4"/>
      <c r="AL24" s="68"/>
      <c r="AM24" s="3"/>
      <c r="AN24" s="3"/>
      <c r="AO24" s="17"/>
      <c r="AP24" s="3"/>
      <c r="AQ24" s="3"/>
      <c r="AR24" s="3"/>
      <c r="AS24" s="4"/>
      <c r="AT24" s="71"/>
      <c r="AU24" s="68"/>
      <c r="AV24" s="3"/>
      <c r="AW24" s="3"/>
      <c r="AX24" s="3"/>
      <c r="AY24" s="3"/>
      <c r="AZ24" s="3"/>
      <c r="BA24" s="72"/>
      <c r="BB24" s="4"/>
      <c r="BC24" s="69"/>
      <c r="BD24" s="3"/>
      <c r="BE24" s="3"/>
      <c r="BF24" s="3"/>
      <c r="BG24" s="3"/>
      <c r="BH24" s="4"/>
      <c r="BI24" s="68"/>
      <c r="BJ24" s="70"/>
      <c r="BK24" s="69"/>
      <c r="BL24" s="3"/>
      <c r="BM24" s="3"/>
      <c r="BN24" s="12"/>
      <c r="BO24" s="3"/>
      <c r="BP24" s="3"/>
      <c r="BQ24" s="73"/>
      <c r="BR24" s="74">
        <f t="shared" si="0"/>
        <v>0</v>
      </c>
    </row>
    <row r="25" spans="1:70" ht="41.25" customHeight="1" x14ac:dyDescent="0.3">
      <c r="A25" s="82">
        <v>43831</v>
      </c>
      <c r="B25" s="76" t="s">
        <v>8</v>
      </c>
      <c r="C25" s="77" t="s">
        <v>10</v>
      </c>
      <c r="D25" s="68">
        <v>672.2</v>
      </c>
      <c r="E25" s="3"/>
      <c r="F25" s="3"/>
      <c r="G25" s="3">
        <v>50</v>
      </c>
      <c r="H25" s="3"/>
      <c r="I25" s="3"/>
      <c r="J25" s="3"/>
      <c r="K25" s="3">
        <v>62.79</v>
      </c>
      <c r="L25" s="3"/>
      <c r="M25" s="3"/>
      <c r="N25" s="3"/>
      <c r="O25" s="3"/>
      <c r="P25" s="3"/>
      <c r="Q25" s="3"/>
      <c r="R25" s="3"/>
      <c r="S25" s="3"/>
      <c r="T25" s="3">
        <v>88.86</v>
      </c>
      <c r="U25" s="3"/>
      <c r="V25" s="3"/>
      <c r="W25" s="12"/>
      <c r="X25" s="3">
        <v>75</v>
      </c>
      <c r="Y25" s="3">
        <v>131.32</v>
      </c>
      <c r="Z25" s="69">
        <v>24</v>
      </c>
      <c r="AA25" s="3"/>
      <c r="AB25" s="3">
        <v>24</v>
      </c>
      <c r="AC25" s="70"/>
      <c r="AD25" s="69"/>
      <c r="AE25" s="3">
        <v>32.4</v>
      </c>
      <c r="AF25" s="3">
        <v>32.4</v>
      </c>
      <c r="AG25" s="3">
        <v>97.29</v>
      </c>
      <c r="AH25" s="3">
        <v>33.479999999999997</v>
      </c>
      <c r="AI25" s="3">
        <v>53.1</v>
      </c>
      <c r="AJ25" s="3">
        <v>37.21</v>
      </c>
      <c r="AK25" s="4">
        <v>39</v>
      </c>
      <c r="AL25" s="68">
        <v>189</v>
      </c>
      <c r="AM25" s="3"/>
      <c r="AN25" s="3"/>
      <c r="AO25" s="12"/>
      <c r="AP25" s="3">
        <v>37</v>
      </c>
      <c r="AQ25" s="3">
        <v>71.040000000000006</v>
      </c>
      <c r="AR25" s="3"/>
      <c r="AS25" s="4">
        <v>42</v>
      </c>
      <c r="AT25" s="71">
        <v>36.1</v>
      </c>
      <c r="AU25" s="68">
        <v>850</v>
      </c>
      <c r="AV25" s="3">
        <v>324</v>
      </c>
      <c r="AW25" s="3">
        <v>60</v>
      </c>
      <c r="AX25" s="3">
        <v>36</v>
      </c>
      <c r="AY25" s="3">
        <v>66</v>
      </c>
      <c r="AZ25" s="3">
        <v>54</v>
      </c>
      <c r="BA25" s="72"/>
      <c r="BB25" s="4">
        <v>75</v>
      </c>
      <c r="BC25" s="150"/>
      <c r="BD25" s="3">
        <v>101</v>
      </c>
      <c r="BE25" s="3">
        <v>18.809999999999999</v>
      </c>
      <c r="BF25" s="3">
        <v>37.6</v>
      </c>
      <c r="BG25" s="3">
        <v>38.799999999999997</v>
      </c>
      <c r="BH25" s="4">
        <v>31</v>
      </c>
      <c r="BI25" s="68">
        <v>43</v>
      </c>
      <c r="BJ25" s="70">
        <v>23.5</v>
      </c>
      <c r="BK25" s="69"/>
      <c r="BL25" s="3"/>
      <c r="BM25" s="3"/>
      <c r="BN25" s="12"/>
      <c r="BO25" s="3">
        <v>56.5</v>
      </c>
      <c r="BP25" s="3">
        <v>42</v>
      </c>
      <c r="BQ25" s="73">
        <v>45.12</v>
      </c>
      <c r="BR25" s="74">
        <f t="shared" si="0"/>
        <v>3730.52</v>
      </c>
    </row>
    <row r="26" spans="1:70" ht="72" customHeight="1" x14ac:dyDescent="0.3">
      <c r="A26" s="82">
        <v>44197</v>
      </c>
      <c r="B26" s="76" t="s">
        <v>9</v>
      </c>
      <c r="C26" s="77" t="s">
        <v>10</v>
      </c>
      <c r="D26" s="68"/>
      <c r="E26" s="3">
        <v>283.2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>
        <v>51</v>
      </c>
      <c r="S26" s="3">
        <v>424.54</v>
      </c>
      <c r="T26" s="3"/>
      <c r="U26" s="3"/>
      <c r="V26" s="3"/>
      <c r="W26" s="12"/>
      <c r="X26" s="3"/>
      <c r="Y26" s="3"/>
      <c r="Z26" s="69"/>
      <c r="AA26" s="3"/>
      <c r="AB26" s="3"/>
      <c r="AC26" s="70"/>
      <c r="AD26" s="69">
        <v>24</v>
      </c>
      <c r="AE26" s="3"/>
      <c r="AF26" s="3"/>
      <c r="AG26" s="3"/>
      <c r="AH26" s="3"/>
      <c r="AI26" s="3"/>
      <c r="AJ26" s="3"/>
      <c r="AK26" s="4"/>
      <c r="AL26" s="68"/>
      <c r="AM26" s="3"/>
      <c r="AN26" s="3"/>
      <c r="AO26" s="12"/>
      <c r="AP26" s="3"/>
      <c r="AQ26" s="3"/>
      <c r="AR26" s="3">
        <v>106.2</v>
      </c>
      <c r="AS26" s="4"/>
      <c r="AT26" s="71"/>
      <c r="AU26" s="68"/>
      <c r="AV26" s="3"/>
      <c r="AW26" s="3"/>
      <c r="AX26" s="3"/>
      <c r="AY26" s="3"/>
      <c r="AZ26" s="3"/>
      <c r="BA26" s="72">
        <v>1300</v>
      </c>
      <c r="BB26" s="4"/>
      <c r="BC26" s="69">
        <v>266.5</v>
      </c>
      <c r="BD26" s="3"/>
      <c r="BE26" s="3"/>
      <c r="BF26" s="3"/>
      <c r="BG26" s="3"/>
      <c r="BH26" s="4"/>
      <c r="BI26" s="68"/>
      <c r="BJ26" s="70"/>
      <c r="BK26" s="69">
        <v>439.35</v>
      </c>
      <c r="BL26" s="3"/>
      <c r="BM26" s="3">
        <v>8.5</v>
      </c>
      <c r="BN26" s="12">
        <v>10.32</v>
      </c>
      <c r="BO26" s="3"/>
      <c r="BP26" s="3"/>
      <c r="BQ26" s="73"/>
      <c r="BR26" s="74">
        <f t="shared" si="0"/>
        <v>2913.61</v>
      </c>
    </row>
    <row r="27" spans="1:70" ht="53.25" customHeight="1" x14ac:dyDescent="0.3">
      <c r="A27" s="82">
        <v>44562</v>
      </c>
      <c r="B27" s="76" t="s">
        <v>13</v>
      </c>
      <c r="C27" s="77" t="s">
        <v>10</v>
      </c>
      <c r="D27" s="68">
        <v>250</v>
      </c>
      <c r="E27" s="3">
        <v>150</v>
      </c>
      <c r="F27" s="3">
        <v>70</v>
      </c>
      <c r="G27" s="3">
        <v>45</v>
      </c>
      <c r="H27" s="3">
        <v>20</v>
      </c>
      <c r="I27" s="12">
        <v>80</v>
      </c>
      <c r="J27" s="12">
        <v>25</v>
      </c>
      <c r="K27" s="3">
        <v>45</v>
      </c>
      <c r="L27" s="3">
        <v>60</v>
      </c>
      <c r="M27" s="3">
        <v>45</v>
      </c>
      <c r="N27" s="3">
        <v>10</v>
      </c>
      <c r="O27" s="3">
        <v>35</v>
      </c>
      <c r="P27" s="3">
        <v>15</v>
      </c>
      <c r="Q27" s="3">
        <v>25</v>
      </c>
      <c r="R27" s="3">
        <v>50</v>
      </c>
      <c r="S27" s="3">
        <v>100</v>
      </c>
      <c r="T27" s="3">
        <v>50</v>
      </c>
      <c r="U27" s="3">
        <v>40</v>
      </c>
      <c r="V27" s="3"/>
      <c r="W27" s="12">
        <v>20</v>
      </c>
      <c r="X27" s="3">
        <v>100</v>
      </c>
      <c r="Y27" s="3">
        <v>25</v>
      </c>
      <c r="Z27" s="69">
        <v>30</v>
      </c>
      <c r="AA27" s="3">
        <v>5</v>
      </c>
      <c r="AB27" s="3"/>
      <c r="AC27" s="70"/>
      <c r="AD27" s="69">
        <v>100</v>
      </c>
      <c r="AE27" s="3">
        <v>100</v>
      </c>
      <c r="AF27" s="3">
        <v>50</v>
      </c>
      <c r="AG27" s="3">
        <v>100</v>
      </c>
      <c r="AH27" s="3">
        <v>80</v>
      </c>
      <c r="AI27" s="3">
        <v>100</v>
      </c>
      <c r="AJ27" s="3">
        <v>88</v>
      </c>
      <c r="AK27" s="4">
        <v>100</v>
      </c>
      <c r="AL27" s="68">
        <v>200</v>
      </c>
      <c r="AM27" s="3">
        <v>100</v>
      </c>
      <c r="AN27" s="3">
        <v>50</v>
      </c>
      <c r="AO27" s="12">
        <v>100</v>
      </c>
      <c r="AP27" s="3">
        <v>100</v>
      </c>
      <c r="AQ27" s="3">
        <v>100</v>
      </c>
      <c r="AR27" s="3">
        <v>108.5</v>
      </c>
      <c r="AS27" s="4">
        <v>100</v>
      </c>
      <c r="AT27" s="71">
        <v>100</v>
      </c>
      <c r="AU27" s="68">
        <v>200</v>
      </c>
      <c r="AV27" s="3">
        <v>100</v>
      </c>
      <c r="AW27" s="3">
        <v>80</v>
      </c>
      <c r="AX27" s="3">
        <v>80</v>
      </c>
      <c r="AY27" s="3">
        <v>80</v>
      </c>
      <c r="AZ27" s="3">
        <v>80</v>
      </c>
      <c r="BA27" s="72">
        <v>400</v>
      </c>
      <c r="BB27" s="4">
        <v>80</v>
      </c>
      <c r="BC27" s="69">
        <v>200</v>
      </c>
      <c r="BD27" s="3">
        <v>100</v>
      </c>
      <c r="BE27" s="3">
        <v>80</v>
      </c>
      <c r="BF27" s="3">
        <v>100</v>
      </c>
      <c r="BG27" s="3">
        <v>80</v>
      </c>
      <c r="BH27" s="4">
        <v>80</v>
      </c>
      <c r="BI27" s="68">
        <v>80</v>
      </c>
      <c r="BJ27" s="70">
        <v>80</v>
      </c>
      <c r="BK27" s="69">
        <v>300</v>
      </c>
      <c r="BL27" s="3">
        <v>100</v>
      </c>
      <c r="BM27" s="3">
        <v>44</v>
      </c>
      <c r="BN27" s="12">
        <v>80</v>
      </c>
      <c r="BO27" s="3">
        <v>80</v>
      </c>
      <c r="BP27" s="3">
        <v>80</v>
      </c>
      <c r="BQ27" s="73">
        <v>70</v>
      </c>
      <c r="BR27" s="74">
        <f t="shared" si="0"/>
        <v>5625.5</v>
      </c>
    </row>
    <row r="28" spans="1:70" ht="63" customHeight="1" thickBot="1" x14ac:dyDescent="0.35">
      <c r="A28" s="83">
        <v>44927</v>
      </c>
      <c r="B28" s="84" t="s">
        <v>12</v>
      </c>
      <c r="C28" s="85" t="s">
        <v>10</v>
      </c>
      <c r="D28" s="86">
        <v>250</v>
      </c>
      <c r="E28" s="5">
        <v>150</v>
      </c>
      <c r="F28" s="5">
        <v>70</v>
      </c>
      <c r="G28" s="5">
        <v>45</v>
      </c>
      <c r="H28" s="5">
        <v>20</v>
      </c>
      <c r="I28" s="13">
        <v>80</v>
      </c>
      <c r="J28" s="13">
        <v>25</v>
      </c>
      <c r="K28" s="5">
        <v>45</v>
      </c>
      <c r="L28" s="5">
        <v>60</v>
      </c>
      <c r="M28" s="5">
        <v>45</v>
      </c>
      <c r="N28" s="5">
        <v>10</v>
      </c>
      <c r="O28" s="5">
        <v>35</v>
      </c>
      <c r="P28" s="5">
        <v>15</v>
      </c>
      <c r="Q28" s="5">
        <v>25</v>
      </c>
      <c r="R28" s="5">
        <v>50</v>
      </c>
      <c r="S28" s="5">
        <v>100</v>
      </c>
      <c r="T28" s="5">
        <v>50</v>
      </c>
      <c r="U28" s="5">
        <v>40</v>
      </c>
      <c r="V28" s="5"/>
      <c r="W28" s="13">
        <v>20</v>
      </c>
      <c r="X28" s="5">
        <v>100</v>
      </c>
      <c r="Y28" s="5">
        <v>25</v>
      </c>
      <c r="Z28" s="112">
        <v>30</v>
      </c>
      <c r="AA28" s="5">
        <v>5</v>
      </c>
      <c r="AB28" s="5"/>
      <c r="AC28" s="87"/>
      <c r="AD28" s="112">
        <v>100</v>
      </c>
      <c r="AE28" s="5">
        <v>100</v>
      </c>
      <c r="AF28" s="5">
        <v>50</v>
      </c>
      <c r="AG28" s="5">
        <v>100</v>
      </c>
      <c r="AH28" s="5">
        <v>80</v>
      </c>
      <c r="AI28" s="5">
        <v>100</v>
      </c>
      <c r="AJ28" s="5">
        <v>88</v>
      </c>
      <c r="AK28" s="6">
        <v>100</v>
      </c>
      <c r="AL28" s="86">
        <v>200</v>
      </c>
      <c r="AM28" s="5">
        <v>100</v>
      </c>
      <c r="AN28" s="5">
        <v>50</v>
      </c>
      <c r="AO28" s="13">
        <v>100</v>
      </c>
      <c r="AP28" s="5">
        <v>100</v>
      </c>
      <c r="AQ28" s="5">
        <v>100</v>
      </c>
      <c r="AR28" s="5">
        <v>108.5</v>
      </c>
      <c r="AS28" s="6">
        <v>100</v>
      </c>
      <c r="AT28" s="126">
        <v>100</v>
      </c>
      <c r="AU28" s="86">
        <v>200</v>
      </c>
      <c r="AV28" s="5">
        <v>100</v>
      </c>
      <c r="AW28" s="5">
        <v>80</v>
      </c>
      <c r="AX28" s="5">
        <v>80</v>
      </c>
      <c r="AY28" s="5">
        <v>80</v>
      </c>
      <c r="AZ28" s="5">
        <v>80</v>
      </c>
      <c r="BA28" s="124">
        <v>400</v>
      </c>
      <c r="BB28" s="6">
        <v>80</v>
      </c>
      <c r="BC28" s="112">
        <v>200</v>
      </c>
      <c r="BD28" s="5">
        <v>100</v>
      </c>
      <c r="BE28" s="5">
        <v>80</v>
      </c>
      <c r="BF28" s="5">
        <v>100</v>
      </c>
      <c r="BG28" s="5">
        <v>80</v>
      </c>
      <c r="BH28" s="6">
        <v>80</v>
      </c>
      <c r="BI28" s="86">
        <v>80</v>
      </c>
      <c r="BJ28" s="87">
        <v>80</v>
      </c>
      <c r="BK28" s="112">
        <v>300</v>
      </c>
      <c r="BL28" s="5">
        <v>100</v>
      </c>
      <c r="BM28" s="5">
        <v>44</v>
      </c>
      <c r="BN28" s="13">
        <v>80</v>
      </c>
      <c r="BO28" s="5">
        <v>80</v>
      </c>
      <c r="BP28" s="5">
        <v>80</v>
      </c>
      <c r="BQ28" s="93">
        <v>70</v>
      </c>
      <c r="BR28" s="127">
        <f t="shared" si="0"/>
        <v>5625.5</v>
      </c>
    </row>
    <row r="29" spans="1:70" ht="16.5" x14ac:dyDescent="0.3">
      <c r="A29" s="143"/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</row>
    <row r="30" spans="1:70" ht="16.5" x14ac:dyDescent="0.3">
      <c r="A30" s="143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</row>
    <row r="31" spans="1:70" ht="16.5" x14ac:dyDescent="0.3">
      <c r="A31" s="143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</row>
  </sheetData>
  <mergeCells count="11">
    <mergeCell ref="BR3:BR5"/>
    <mergeCell ref="BK4:BQ4"/>
    <mergeCell ref="A1:F1"/>
    <mergeCell ref="A4:C4"/>
    <mergeCell ref="D4:Z4"/>
    <mergeCell ref="AD4:AK4"/>
    <mergeCell ref="AL4:AS4"/>
    <mergeCell ref="AU4:BB4"/>
    <mergeCell ref="BC4:BH4"/>
    <mergeCell ref="BI4:BJ4"/>
    <mergeCell ref="A3:B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OÚ, ŠA, a iné</vt:lpstr>
      <vt:lpstr>RHCP</vt:lpstr>
      <vt:lpstr>PZ a HaZZ</vt:lpstr>
      <vt:lpstr>KR PZ a CP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Mária Hubíková</dc:creator>
  <cp:lastModifiedBy>Vratko Vlačuška</cp:lastModifiedBy>
  <cp:lastPrinted>2025-01-28T13:39:25Z</cp:lastPrinted>
  <dcterms:created xsi:type="dcterms:W3CDTF">2019-04-25T09:29:09Z</dcterms:created>
  <dcterms:modified xsi:type="dcterms:W3CDTF">2025-03-27T15:20:59Z</dcterms:modified>
</cp:coreProperties>
</file>