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lakovsky2740830\Desktop\Úloha BA -  NOVÉ členenie - RD Podklady\13-úloha m2 upratovačiek MV SR - aj  POLÍCIU\05-Spracovanie s JP HE\"/>
    </mc:Choice>
  </mc:AlternateContent>
  <bookViews>
    <workbookView xWindow="-120" yWindow="-120" windowWidth="29040" windowHeight="175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5" i="1" l="1"/>
  <c r="U174" i="1"/>
  <c r="U172" i="1"/>
  <c r="U171" i="1"/>
  <c r="U170" i="1"/>
  <c r="U169" i="1"/>
  <c r="U191" i="1"/>
  <c r="U190" i="1"/>
  <c r="U189" i="1"/>
  <c r="U188" i="1"/>
  <c r="U187" i="1"/>
  <c r="U186" i="1"/>
  <c r="U184" i="1"/>
  <c r="U183" i="1"/>
  <c r="U182" i="1"/>
  <c r="U181" i="1"/>
  <c r="U180" i="1"/>
  <c r="U179" i="1"/>
  <c r="U178" i="1"/>
  <c r="U177" i="1"/>
  <c r="U176" i="1"/>
  <c r="U175" i="1"/>
  <c r="U173" i="1"/>
  <c r="U204" i="1" l="1"/>
  <c r="U203" i="1"/>
  <c r="U202" i="1"/>
  <c r="U201" i="1"/>
  <c r="U200" i="1"/>
  <c r="U199" i="1"/>
  <c r="U198" i="1"/>
  <c r="U197" i="1"/>
  <c r="U196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T145" i="1" l="1"/>
  <c r="T144" i="1"/>
  <c r="T149" i="1"/>
  <c r="T148" i="1"/>
  <c r="T147" i="1"/>
  <c r="T146" i="1"/>
  <c r="T143" i="1"/>
  <c r="T142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3" i="1"/>
  <c r="T124" i="1"/>
  <c r="T122" i="1"/>
  <c r="T121" i="1"/>
  <c r="T120" i="1"/>
  <c r="T117" i="1"/>
  <c r="T118" i="1"/>
  <c r="T119" i="1"/>
  <c r="T116" i="1"/>
  <c r="T115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159" i="1"/>
  <c r="T158" i="1"/>
  <c r="T157" i="1"/>
  <c r="T156" i="1"/>
  <c r="T155" i="1"/>
  <c r="T151" i="1"/>
  <c r="T164" i="1" l="1"/>
  <c r="T163" i="1"/>
  <c r="T162" i="1"/>
  <c r="T161" i="1"/>
  <c r="T160" i="1"/>
  <c r="T154" i="1"/>
  <c r="T153" i="1"/>
  <c r="T152" i="1"/>
  <c r="T150" i="1"/>
  <c r="T105" i="1" l="1"/>
  <c r="T98" i="1"/>
  <c r="T102" i="1" l="1"/>
  <c r="T101" i="1"/>
  <c r="T110" i="1"/>
  <c r="T99" i="1"/>
  <c r="T100" i="1"/>
  <c r="T103" i="1"/>
  <c r="T104" i="1"/>
  <c r="T106" i="1"/>
  <c r="T107" i="1"/>
  <c r="T108" i="1"/>
  <c r="T109" i="1"/>
  <c r="T92" i="1"/>
  <c r="T93" i="1"/>
  <c r="T94" i="1"/>
  <c r="T95" i="1"/>
  <c r="T96" i="1"/>
  <c r="T97" i="1"/>
  <c r="T90" i="1"/>
  <c r="T89" i="1"/>
  <c r="T88" i="1"/>
  <c r="T91" i="1"/>
  <c r="S64" i="1"/>
  <c r="S63" i="1"/>
  <c r="S61" i="1"/>
  <c r="S74" i="1"/>
  <c r="S75" i="1"/>
  <c r="S83" i="1"/>
  <c r="S71" i="1"/>
  <c r="S72" i="1"/>
  <c r="S73" i="1"/>
  <c r="S76" i="1"/>
  <c r="S77" i="1"/>
  <c r="S78" i="1"/>
  <c r="S79" i="1"/>
  <c r="S80" i="1"/>
  <c r="S81" i="1"/>
  <c r="S82" i="1"/>
  <c r="S65" i="1"/>
  <c r="S66" i="1"/>
  <c r="S67" i="1"/>
  <c r="S68" i="1"/>
  <c r="S69" i="1"/>
  <c r="S70" i="1"/>
  <c r="S62" i="1"/>
  <c r="U7" i="1"/>
  <c r="U8" i="1"/>
  <c r="U9" i="1"/>
  <c r="U10" i="1"/>
  <c r="U11" i="1"/>
  <c r="U20" i="1"/>
  <c r="U21" i="1"/>
  <c r="U23" i="1"/>
  <c r="U24" i="1"/>
  <c r="U28" i="1"/>
  <c r="U29" i="1"/>
  <c r="U22" i="1"/>
  <c r="U25" i="1"/>
  <c r="U26" i="1"/>
  <c r="U27" i="1"/>
  <c r="U15" i="1"/>
  <c r="U16" i="1"/>
  <c r="U17" i="1"/>
  <c r="U18" i="1"/>
  <c r="U19" i="1"/>
  <c r="U12" i="1"/>
  <c r="U13" i="1"/>
  <c r="U14" i="1"/>
</calcChain>
</file>

<file path=xl/sharedStrings.xml><?xml version="1.0" encoding="utf-8"?>
<sst xmlns="http://schemas.openxmlformats.org/spreadsheetml/2006/main" count="596" uniqueCount="168">
  <si>
    <t>Centrum podpory Prešov</t>
  </si>
  <si>
    <t>P.č.</t>
  </si>
  <si>
    <t>Paušálne služby: upratovanie, čistenie                                                                                                                      (v cene je zahrnutý aj spotrebný a čistiaci materiál)</t>
  </si>
  <si>
    <t>Jednotka množstva</t>
  </si>
  <si>
    <t>m2/mes</t>
  </si>
  <si>
    <t>spoločné priestory /chodba, schodisko, vstupná hala, balkón/</t>
  </si>
  <si>
    <t>sociálne zariadenia, kúpeľne</t>
  </si>
  <si>
    <t>telocvične, šatne, strelnice a ich zázemie</t>
  </si>
  <si>
    <t>kuchynky a stravovacie priestory, jedálne</t>
  </si>
  <si>
    <t>laboratória, fotokomory</t>
  </si>
  <si>
    <t>ubytovacie priestory (izby, spolu so sociálnym zariadením)</t>
  </si>
  <si>
    <t>sklady a archívne miestnosti (depoty)</t>
  </si>
  <si>
    <t>chodníky, vonkajšie schodiská a vstupy do objektov od 1.4. do 31.10.</t>
  </si>
  <si>
    <t>chodníky, vonkajšie schodiská a vstupy do objektov, parkoviská od 1.11. do 31.3.</t>
  </si>
  <si>
    <t>Objekty (názov)</t>
  </si>
  <si>
    <t>HS Raslavice</t>
  </si>
  <si>
    <t>Spolu</t>
  </si>
  <si>
    <t>HS Hanušovce nT</t>
  </si>
  <si>
    <t>HS Holčíkovce</t>
  </si>
  <si>
    <t>OR HaZZ Svidník</t>
  </si>
  <si>
    <t>HS Giraltovce</t>
  </si>
  <si>
    <t>KR HaZZ Prešov</t>
  </si>
  <si>
    <t>OR HaZZ Prešov</t>
  </si>
  <si>
    <t>KR PZ +CP Fučíková</t>
  </si>
  <si>
    <t>CP ul. Duklianska</t>
  </si>
  <si>
    <t>CP Malý Šariš</t>
  </si>
  <si>
    <t>OO PZ Veľký Šariš</t>
  </si>
  <si>
    <t>OO PZ Jarovnice</t>
  </si>
  <si>
    <t>OO PZ Lipany</t>
  </si>
  <si>
    <t>OO PZ Sabinov</t>
  </si>
  <si>
    <t>OÚ  Kat. ul. N.G. Štefánika</t>
  </si>
  <si>
    <t>OO PZ Podolínec</t>
  </si>
  <si>
    <t>HS Behárovce</t>
  </si>
  <si>
    <t>OCP Poprad</t>
  </si>
  <si>
    <t>HS  Mengusovce</t>
  </si>
  <si>
    <t xml:space="preserve">Zoznam objektov Prešovský kraj </t>
  </si>
  <si>
    <t>1.5</t>
  </si>
  <si>
    <t>1.6</t>
  </si>
  <si>
    <t>1.7</t>
  </si>
  <si>
    <t>1.8</t>
  </si>
  <si>
    <t>1.9</t>
  </si>
  <si>
    <t>1.10</t>
  </si>
  <si>
    <t>Klientske centrá – priestory prístupné klientom (vstup, spoločné priestory, sociálne zariadenia)</t>
  </si>
  <si>
    <t>kancelárske  priestory  štandardné</t>
  </si>
  <si>
    <t>kancelárske priestory štandardné v dňoch prac. pokoja a sviatkov</t>
  </si>
  <si>
    <t>serverovne a iné technické miestnosti</t>
  </si>
  <si>
    <t>garáže a hangáre (betónový poter)</t>
  </si>
  <si>
    <t>garáže a hangáre (liate podlahy - ochrana s polymérom)</t>
  </si>
  <si>
    <t>režimové pracovisko  (IZS-dispečerské sály, operačné stredisko PZ, stála služba OO PZ, CPZ a pod.))</t>
  </si>
  <si>
    <r>
      <t xml:space="preserve">režimové pracovisko - </t>
    </r>
    <r>
      <rPr>
        <b/>
        <sz val="10"/>
        <rFont val="Arial Narrow"/>
        <family val="2"/>
        <charset val="238"/>
      </rPr>
      <t>v dňoch prac. pokoja a sviatkov</t>
    </r>
    <r>
      <rPr>
        <sz val="10"/>
        <rFont val="Arial Narrow"/>
        <family val="2"/>
        <charset val="238"/>
      </rPr>
      <t xml:space="preserve">  (IZS-dispečerské sály, operačné stredisko PZ, stála služba OO PZ, CPZ a pod.)</t>
    </r>
  </si>
  <si>
    <r>
      <t>režimové pracovisko -</t>
    </r>
    <r>
      <rPr>
        <b/>
        <sz val="10"/>
        <rFont val="Arial Narrow"/>
        <family val="2"/>
        <charset val="238"/>
      </rPr>
      <t xml:space="preserve"> spoločné priestory + kuchyňa a jedáleň</t>
    </r>
    <r>
      <rPr>
        <sz val="10"/>
        <rFont val="Arial Narrow"/>
        <family val="2"/>
        <charset val="238"/>
      </rPr>
      <t xml:space="preserve"> (IZS, operačné stredisko PZ, stála služba OO PZ, CPZ a pod.)</t>
    </r>
  </si>
  <si>
    <r>
      <t xml:space="preserve">režimové pracovisko - </t>
    </r>
    <r>
      <rPr>
        <b/>
        <sz val="10"/>
        <rFont val="Arial Narrow"/>
        <family val="2"/>
        <charset val="238"/>
      </rPr>
      <t>spoločné priestory + kuchyňa a jedáleň v dňoch pracovného pokoja a sviatkov</t>
    </r>
    <r>
      <rPr>
        <sz val="10"/>
        <rFont val="Arial Narrow"/>
        <family val="2"/>
        <charset val="238"/>
      </rPr>
      <t xml:space="preserve">(IZS, operačné stredisko PZ, stála služba OO PZ, CPZ a pod.) </t>
    </r>
  </si>
  <si>
    <r>
      <t xml:space="preserve">režimové pracovisko - </t>
    </r>
    <r>
      <rPr>
        <b/>
        <sz val="10"/>
        <rFont val="Arial Narrow"/>
        <family val="2"/>
        <charset val="238"/>
      </rPr>
      <t xml:space="preserve">sociálne zariadenia, kúpeľne (IZS, operačné stredisko PZ, stála služba OO PZ, CPZ a pod.) </t>
    </r>
  </si>
  <si>
    <r>
      <t>režimové pracovisko -</t>
    </r>
    <r>
      <rPr>
        <b/>
        <sz val="10"/>
        <rFont val="Arial Narrow"/>
        <family val="2"/>
        <charset val="238"/>
      </rPr>
      <t xml:space="preserve">  sociálne zariadenia, kúpeľne v dňoch prac. pokoja a sviatkov-</t>
    </r>
    <r>
      <rPr>
        <sz val="10"/>
        <rFont val="Arial Narrow"/>
        <family val="2"/>
        <charset val="238"/>
      </rPr>
      <t xml:space="preserve">(IZS, operačné stredisko PZ, stála služba OO PZ, CPZ a pod.)  </t>
    </r>
  </si>
  <si>
    <r>
      <t>režimové pracovisko –</t>
    </r>
    <r>
      <rPr>
        <b/>
        <sz val="10"/>
        <rFont val="Arial Narrow"/>
        <family val="2"/>
        <charset val="238"/>
      </rPr>
      <t xml:space="preserve"> šatne, oddychové miestnosti</t>
    </r>
    <r>
      <rPr>
        <sz val="10"/>
        <rFont val="Arial Narrow"/>
        <family val="2"/>
        <charset val="238"/>
      </rPr>
      <t xml:space="preserve">  (IZS, operačné stredisko PZ a HaZZ, stála služba OO PZ, a pod.)</t>
    </r>
  </si>
  <si>
    <r>
      <t xml:space="preserve">režimové pracovisko – </t>
    </r>
    <r>
      <rPr>
        <b/>
        <sz val="10"/>
        <rFont val="Arial Narrow"/>
        <family val="2"/>
        <charset val="238"/>
      </rPr>
      <t>šatne, oddychové miestnosti v dňoch pracovného pokoja a sviatkov</t>
    </r>
    <r>
      <rPr>
        <sz val="10"/>
        <rFont val="Arial Narrow"/>
        <family val="2"/>
        <charset val="238"/>
      </rPr>
      <t xml:space="preserve"> (IZS, operačné stredisko PZ, stála služba OO PZ, a pod.)</t>
    </r>
  </si>
  <si>
    <t>OCP Michalovce</t>
  </si>
  <si>
    <t>OÚ   Svidník Sov. hrdinov 200</t>
  </si>
  <si>
    <t>OR HaZZ Poprad</t>
  </si>
  <si>
    <t>OR PZ+OO PZ Prešov Vajanského</t>
  </si>
  <si>
    <t>OÚ Stropkov     ul.Hlavná 61</t>
  </si>
  <si>
    <t>HaZZ          M. Šariš</t>
  </si>
  <si>
    <t>OÚ    Stropkov    ul.Hlavná 40</t>
  </si>
  <si>
    <t>HS Medzilaborce</t>
  </si>
  <si>
    <t>Archív MV SR, Levoča, Mäsiarska 14</t>
  </si>
  <si>
    <t>Archív MV SR, Levoča,  Francisciho 12</t>
  </si>
  <si>
    <t>OO PZ Drienov</t>
  </si>
  <si>
    <t>Ubytovňa    Prešov Moyzesova</t>
  </si>
  <si>
    <t>OO PZ Kapušany</t>
  </si>
  <si>
    <t>OO PZ Chmin. Nová Ves</t>
  </si>
  <si>
    <t>OO PZ Hanušovce</t>
  </si>
  <si>
    <t>OO PZ Ľubotín</t>
  </si>
  <si>
    <t>OÚ    Svidník</t>
  </si>
  <si>
    <t>ŠA     Svidník</t>
  </si>
  <si>
    <t>HS   Stropkov</t>
  </si>
  <si>
    <t>OÚ      Sabinov</t>
  </si>
  <si>
    <t>OOPZ+3BJ, Spišská Belá</t>
  </si>
  <si>
    <t>OR PZ Kežmarok Niž. brána 6</t>
  </si>
  <si>
    <t xml:space="preserve">OR PZ Svidník </t>
  </si>
  <si>
    <t>OO PZ Stropkov</t>
  </si>
  <si>
    <t>OO PZ Giraltovce</t>
  </si>
  <si>
    <t>OO PZ Kurov</t>
  </si>
  <si>
    <t>OO PZ Bardejov</t>
  </si>
  <si>
    <t>OR PZ Bardejov</t>
  </si>
  <si>
    <t>OR HaZZ Stará Ľubovňa</t>
  </si>
  <si>
    <t>OÚ        Stará  Ľubovňa</t>
  </si>
  <si>
    <t>OR PZ   Stará Ľubovňa</t>
  </si>
  <si>
    <t xml:space="preserve">OR PZ   Vranov nT Nemocničná 4 </t>
  </si>
  <si>
    <t>OO PZ Kežmarok Huncovská 1</t>
  </si>
  <si>
    <t>ŠA Stará Ľubovňa Prešovská ul.</t>
  </si>
  <si>
    <t>HS         Ľubotín</t>
  </si>
  <si>
    <t>OÚ     Poprad</t>
  </si>
  <si>
    <t>OÚ     Levoča</t>
  </si>
  <si>
    <t>PS      Zborov</t>
  </si>
  <si>
    <t>OCP   Prešov Ľubochnianska 2</t>
  </si>
  <si>
    <t>ŽP      Prešov</t>
  </si>
  <si>
    <t>HaZZ         Vysoké  Tatry</t>
  </si>
  <si>
    <t>PS      Sabinov Ovocinárska</t>
  </si>
  <si>
    <t>LZ           Malý Šariš</t>
  </si>
  <si>
    <t xml:space="preserve">KR PZ   Prešov Štúrova </t>
  </si>
  <si>
    <t>OO PZ Prešov  Mirka Nešpora</t>
  </si>
  <si>
    <t>CP+RHCP Jarková</t>
  </si>
  <si>
    <t>AB Prešov Pionierská 33</t>
  </si>
  <si>
    <t>AB Prešov Kúty</t>
  </si>
  <si>
    <t xml:space="preserve">OÚ  Stropkov Kat. + PaL </t>
  </si>
  <si>
    <t>OÚ     Prešov    PaL</t>
  </si>
  <si>
    <t>HS   Sabinov</t>
  </si>
  <si>
    <t>HS         Lipany</t>
  </si>
  <si>
    <t>ŠA        Vranov nT</t>
  </si>
  <si>
    <t>LaPP Vranov nT</t>
  </si>
  <si>
    <t>OÚ     Vranov nT</t>
  </si>
  <si>
    <t>OO PZ Slovenská Kajňa</t>
  </si>
  <si>
    <t>OR HaZZ + HS  Kežmarok</t>
  </si>
  <si>
    <t>OÚ Kežmarok Mučeníkov</t>
  </si>
  <si>
    <t>HS            Spišská Stará. Ves</t>
  </si>
  <si>
    <t>OÚ Kežmarok Baštová</t>
  </si>
  <si>
    <t>ZB Hum. Mierová 3,  KUCHYŇA</t>
  </si>
  <si>
    <t>ZB Hum. Mierová 3, NJ+vrátnica</t>
  </si>
  <si>
    <t>ZB Hum. Mierová 3</t>
  </si>
  <si>
    <t>OKP   Poprad</t>
  </si>
  <si>
    <t>OÚ Bardejov Kat.</t>
  </si>
  <si>
    <t>OÚ Bardejov sklady CO</t>
  </si>
  <si>
    <t xml:space="preserve">KC   Bardejov </t>
  </si>
  <si>
    <t>OÚ  Bardejov</t>
  </si>
  <si>
    <t>OÚ  Bardejov OlaP</t>
  </si>
  <si>
    <t>OR HaZZ + HS Bardejov</t>
  </si>
  <si>
    <t>PMJ Bardejov</t>
  </si>
  <si>
    <t>ŠA     Bardejov</t>
  </si>
  <si>
    <t>OÚ  Humenné Mierová 4</t>
  </si>
  <si>
    <t>OÚ Humenné Štefánik.</t>
  </si>
  <si>
    <t>OÚ   Humenné Kukorelliho</t>
  </si>
  <si>
    <t>ŠA  Humenné</t>
  </si>
  <si>
    <t>HS          Snina</t>
  </si>
  <si>
    <t>VKC         Snina</t>
  </si>
  <si>
    <t>OR HaZZ + HS Humenné</t>
  </si>
  <si>
    <t>OR HaZZ + HS    Vranov nT</t>
  </si>
  <si>
    <t>OÚ    Svidník Kataster</t>
  </si>
  <si>
    <t>ŠA      Prešov N.Šebastová Slanská 31</t>
  </si>
  <si>
    <t>ŠA      Prešov Slovenská ul.</t>
  </si>
  <si>
    <t>OÚ      Prešov Námestie mieru 3</t>
  </si>
  <si>
    <t>OÚ       Snina          + Blok B</t>
  </si>
  <si>
    <t>ŠA        Poprad Sobotské nám.</t>
  </si>
  <si>
    <t>ZT MÚ Humenné Mierová 100 Blok B300</t>
  </si>
  <si>
    <t>ZT MÚ Humenné Mierová 100 Blok B250</t>
  </si>
  <si>
    <t>OÚ     Prešov Kataster Konštantín.</t>
  </si>
  <si>
    <t>KR PZ       KDI Petrovany</t>
  </si>
  <si>
    <t>OR HaZZ + HS       Levoča</t>
  </si>
  <si>
    <t>Ubytovňa  MV SR      St. Ľubovňa</t>
  </si>
  <si>
    <t>OO PZ Raslavice</t>
  </si>
  <si>
    <t>OO PZ  Ždiar</t>
  </si>
  <si>
    <t>OO PZ Hranovnica</t>
  </si>
  <si>
    <t>OO PZ Levoča</t>
  </si>
  <si>
    <t>OO PZ Vysoké Tatry</t>
  </si>
  <si>
    <t>OR PZ Poprad</t>
  </si>
  <si>
    <t>64</t>
  </si>
  <si>
    <t>OO PZ    Svit</t>
  </si>
  <si>
    <t>OO PZ  Spišśké Podhradie</t>
  </si>
  <si>
    <t>Letisko       Poprad</t>
  </si>
  <si>
    <t>ŠA      Levoča Nám.M. Pavla 60, 61</t>
  </si>
  <si>
    <t>ŠA     Levoča Nám. M. Pavla 7</t>
  </si>
  <si>
    <t>Dialničná polícia Beharovce</t>
  </si>
  <si>
    <t>ŽP      Poprad</t>
  </si>
  <si>
    <t>ŽP  Humenné  Štúrova ul.</t>
  </si>
  <si>
    <t>OO PZ Koškovce</t>
  </si>
  <si>
    <t xml:space="preserve">OO PZ Humenné Sládkovičova </t>
  </si>
  <si>
    <t>ORPZ  Humenné Nemocničná 1</t>
  </si>
  <si>
    <t>ORPZ  Humenné Nemocničná 3</t>
  </si>
  <si>
    <t>OO PZ        Snina Študentská 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</si>
</sst>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horizontal="right"/>
    </xf>
    <xf numFmtId="2" fontId="5" fillId="2" borderId="15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0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164" fontId="4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2" fontId="5" fillId="2" borderId="7" xfId="0" applyNumberFormat="1" applyFont="1" applyFill="1" applyBorder="1" applyAlignment="1">
      <alignment horizontal="right" vertical="center" wrapText="1"/>
    </xf>
    <xf numFmtId="2" fontId="4" fillId="2" borderId="7" xfId="0" applyNumberFormat="1" applyFont="1" applyFill="1" applyBorder="1" applyAlignment="1">
      <alignment horizontal="right" vertical="center" wrapText="1"/>
    </xf>
    <xf numFmtId="49" fontId="5" fillId="2" borderId="7" xfId="0" applyNumberFormat="1" applyFont="1" applyFill="1" applyBorder="1" applyAlignment="1">
      <alignment horizontal="right" vertical="center" wrapText="1"/>
    </xf>
    <xf numFmtId="2" fontId="5" fillId="2" borderId="15" xfId="0" applyNumberFormat="1" applyFont="1" applyFill="1" applyBorder="1" applyAlignment="1">
      <alignment horizontal="right" vertical="center" wrapText="1"/>
    </xf>
    <xf numFmtId="2" fontId="4" fillId="2" borderId="15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3" fillId="0" borderId="23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16" fontId="5" fillId="0" borderId="11" xfId="0" applyNumberFormat="1" applyFont="1" applyBorder="1" applyAlignment="1">
      <alignment horizontal="left" vertical="center"/>
    </xf>
    <xf numFmtId="16" fontId="5" fillId="0" borderId="18" xfId="0" applyNumberFormat="1" applyFont="1" applyBorder="1" applyAlignment="1">
      <alignment horizontal="left" vertical="center"/>
    </xf>
    <xf numFmtId="49" fontId="5" fillId="2" borderId="18" xfId="0" applyNumberFormat="1" applyFont="1" applyFill="1" applyBorder="1" applyAlignment="1" applyProtection="1">
      <alignment horizontal="left" vertical="center" wrapText="1"/>
    </xf>
    <xf numFmtId="17" fontId="5" fillId="0" borderId="18" xfId="0" applyNumberFormat="1" applyFont="1" applyBorder="1" applyAlignment="1">
      <alignment horizontal="left" vertical="center"/>
    </xf>
    <xf numFmtId="17" fontId="5" fillId="0" borderId="20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0" fontId="4" fillId="0" borderId="0" xfId="0" applyFont="1" applyAlignment="1"/>
    <xf numFmtId="0" fontId="3" fillId="0" borderId="2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/>
    </xf>
    <xf numFmtId="0" fontId="5" fillId="2" borderId="15" xfId="0" applyFont="1" applyFill="1" applyBorder="1" applyAlignment="1">
      <alignment horizontal="right" vertical="center" wrapText="1"/>
    </xf>
    <xf numFmtId="0" fontId="4" fillId="0" borderId="9" xfId="0" applyFont="1" applyBorder="1" applyAlignment="1"/>
    <xf numFmtId="0" fontId="7" fillId="2" borderId="1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7" fillId="0" borderId="10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15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top" wrapText="1"/>
    </xf>
    <xf numFmtId="0" fontId="7" fillId="2" borderId="23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2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2" fontId="5" fillId="2" borderId="14" xfId="0" applyNumberFormat="1" applyFont="1" applyFill="1" applyBorder="1" applyAlignment="1">
      <alignment horizontal="right" vertical="center" wrapText="1"/>
    </xf>
    <xf numFmtId="2" fontId="5" fillId="2" borderId="16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4" fillId="0" borderId="0" xfId="0" applyFont="1" applyFill="1"/>
    <xf numFmtId="2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8" fillId="2" borderId="14" xfId="0" applyFont="1" applyFill="1" applyBorder="1" applyAlignment="1" applyProtection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16" xfId="0" applyFont="1" applyBorder="1" applyAlignment="1">
      <alignment vertical="center" wrapText="1"/>
    </xf>
    <xf numFmtId="0" fontId="7" fillId="0" borderId="2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0" fillId="0" borderId="0" xfId="0" applyNumberFormat="1" applyBorder="1" applyAlignment="1"/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25" xfId="0" applyFont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2" fontId="5" fillId="0" borderId="7" xfId="0" applyNumberFormat="1" applyFont="1" applyFill="1" applyBorder="1" applyAlignment="1">
      <alignment horizontal="right" vertical="center" wrapText="1"/>
    </xf>
    <xf numFmtId="2" fontId="5" fillId="0" borderId="15" xfId="0" applyNumberFormat="1" applyFont="1" applyFill="1" applyBorder="1" applyAlignment="1">
      <alignment horizontal="right" vertical="center" wrapText="1"/>
    </xf>
    <xf numFmtId="0" fontId="7" fillId="0" borderId="25" xfId="0" applyFont="1" applyFill="1" applyBorder="1" applyAlignment="1">
      <alignment horizontal="center" vertical="top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top" wrapText="1"/>
    </xf>
    <xf numFmtId="2" fontId="4" fillId="0" borderId="1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vertical="center" wrapText="1"/>
    </xf>
    <xf numFmtId="2" fontId="5" fillId="2" borderId="15" xfId="0" applyNumberFormat="1" applyFont="1" applyFill="1" applyBorder="1" applyAlignment="1">
      <alignment vertical="center" wrapText="1"/>
    </xf>
    <xf numFmtId="164" fontId="4" fillId="0" borderId="12" xfId="0" applyNumberFormat="1" applyFont="1" applyBorder="1" applyAlignment="1">
      <alignment horizontal="right" vertical="center"/>
    </xf>
    <xf numFmtId="2" fontId="5" fillId="0" borderId="12" xfId="0" applyNumberFormat="1" applyFont="1" applyBorder="1" applyAlignment="1">
      <alignment horizontal="right" vertical="center"/>
    </xf>
    <xf numFmtId="2" fontId="5" fillId="2" borderId="12" xfId="0" applyNumberFormat="1" applyFont="1" applyFill="1" applyBorder="1" applyAlignment="1">
      <alignment horizontal="right" vertical="center"/>
    </xf>
    <xf numFmtId="2" fontId="4" fillId="0" borderId="12" xfId="0" applyNumberFormat="1" applyFont="1" applyFill="1" applyBorder="1" applyAlignment="1">
      <alignment horizontal="right" vertical="center"/>
    </xf>
    <xf numFmtId="2" fontId="5" fillId="0" borderId="13" xfId="0" applyNumberFormat="1" applyFont="1" applyBorder="1" applyAlignment="1">
      <alignment horizontal="right" vertical="center"/>
    </xf>
    <xf numFmtId="2" fontId="5" fillId="0" borderId="12" xfId="0" applyNumberFormat="1" applyFont="1" applyFill="1" applyBorder="1" applyAlignment="1">
      <alignment horizontal="right" vertical="center"/>
    </xf>
    <xf numFmtId="2" fontId="5" fillId="0" borderId="13" xfId="0" applyNumberFormat="1" applyFont="1" applyFill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/>
    </xf>
    <xf numFmtId="2" fontId="5" fillId="2" borderId="7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2" fontId="5" fillId="0" borderId="14" xfId="0" applyNumberFormat="1" applyFont="1" applyBorder="1" applyAlignment="1">
      <alignment horizontal="right" vertical="center"/>
    </xf>
    <xf numFmtId="2" fontId="5" fillId="0" borderId="7" xfId="0" applyNumberFormat="1" applyFont="1" applyFill="1" applyBorder="1" applyAlignment="1">
      <alignment horizontal="right" vertical="center"/>
    </xf>
    <xf numFmtId="2" fontId="5" fillId="0" borderId="14" xfId="0" applyNumberFormat="1" applyFont="1" applyFill="1" applyBorder="1" applyAlignment="1">
      <alignment horizontal="right" vertical="center"/>
    </xf>
    <xf numFmtId="2" fontId="4" fillId="0" borderId="7" xfId="0" applyNumberFormat="1" applyFont="1" applyFill="1" applyBorder="1" applyAlignment="1">
      <alignment horizontal="right" vertical="center"/>
    </xf>
    <xf numFmtId="2" fontId="5" fillId="0" borderId="14" xfId="0" applyNumberFormat="1" applyFont="1" applyFill="1" applyBorder="1" applyAlignment="1">
      <alignment horizontal="right" vertical="center" wrapText="1"/>
    </xf>
    <xf numFmtId="2" fontId="5" fillId="0" borderId="16" xfId="0" applyNumberFormat="1" applyFont="1" applyFill="1" applyBorder="1" applyAlignment="1">
      <alignment horizontal="right" vertical="center" wrapText="1"/>
    </xf>
    <xf numFmtId="2" fontId="5" fillId="0" borderId="26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2" fontId="5" fillId="0" borderId="2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2" fontId="5" fillId="2" borderId="22" xfId="0" applyNumberFormat="1" applyFont="1" applyFill="1" applyBorder="1" applyAlignment="1">
      <alignment horizontal="right" vertical="center" wrapText="1"/>
    </xf>
    <xf numFmtId="2" fontId="5" fillId="2" borderId="24" xfId="0" applyNumberFormat="1" applyFont="1" applyFill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/>
    </xf>
    <xf numFmtId="2" fontId="4" fillId="0" borderId="32" xfId="0" applyNumberFormat="1" applyFont="1" applyBorder="1" applyAlignment="1">
      <alignment horizontal="right" vertical="center"/>
    </xf>
    <xf numFmtId="2" fontId="5" fillId="0" borderId="18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right" vertical="center" wrapText="1"/>
    </xf>
    <xf numFmtId="2" fontId="4" fillId="0" borderId="19" xfId="0" applyNumberFormat="1" applyFont="1" applyBorder="1" applyAlignment="1">
      <alignment horizontal="right" vertical="center"/>
    </xf>
    <xf numFmtId="2" fontId="5" fillId="2" borderId="19" xfId="0" applyNumberFormat="1" applyFont="1" applyFill="1" applyBorder="1" applyAlignment="1">
      <alignment horizontal="right" vertical="center" wrapText="1"/>
    </xf>
    <xf numFmtId="2" fontId="4" fillId="0" borderId="7" xfId="0" applyNumberFormat="1" applyFont="1" applyFill="1" applyBorder="1" applyAlignment="1">
      <alignment horizontal="right" vertical="center" wrapText="1"/>
    </xf>
    <xf numFmtId="2" fontId="6" fillId="2" borderId="7" xfId="0" applyNumberFormat="1" applyFont="1" applyFill="1" applyBorder="1" applyAlignment="1">
      <alignment horizontal="right" vertical="center" wrapText="1"/>
    </xf>
    <xf numFmtId="2" fontId="6" fillId="0" borderId="7" xfId="0" applyNumberFormat="1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right" vertical="center" wrapText="1"/>
    </xf>
    <xf numFmtId="2" fontId="5" fillId="2" borderId="21" xfId="0" applyNumberFormat="1" applyFont="1" applyFill="1" applyBorder="1" applyAlignment="1">
      <alignment horizontal="right" vertical="center" wrapText="1"/>
    </xf>
    <xf numFmtId="2" fontId="4" fillId="0" borderId="17" xfId="0" applyNumberFormat="1" applyFont="1" applyFill="1" applyBorder="1" applyAlignment="1">
      <alignment horizontal="right" vertical="center"/>
    </xf>
    <xf numFmtId="2" fontId="4" fillId="0" borderId="17" xfId="0" applyNumberFormat="1" applyFont="1" applyBorder="1" applyAlignment="1">
      <alignment horizontal="right" vertical="center"/>
    </xf>
    <xf numFmtId="2" fontId="4" fillId="2" borderId="17" xfId="0" applyNumberFormat="1" applyFont="1" applyFill="1" applyBorder="1" applyAlignment="1">
      <alignment horizontal="right" vertical="center"/>
    </xf>
    <xf numFmtId="2" fontId="5" fillId="2" borderId="17" xfId="0" applyNumberFormat="1" applyFont="1" applyFill="1" applyBorder="1" applyAlignment="1">
      <alignment horizontal="right" vertical="center"/>
    </xf>
    <xf numFmtId="2" fontId="5" fillId="2" borderId="2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2" fontId="4" fillId="0" borderId="13" xfId="0" applyNumberFormat="1" applyFont="1" applyBorder="1" applyAlignment="1">
      <alignment horizontal="right" vertical="center"/>
    </xf>
    <xf numFmtId="2" fontId="4" fillId="0" borderId="14" xfId="0" applyNumberFormat="1" applyFont="1" applyBorder="1" applyAlignment="1">
      <alignment horizontal="right" vertical="center"/>
    </xf>
    <xf numFmtId="2" fontId="5" fillId="0" borderId="12" xfId="0" applyNumberFormat="1" applyFont="1" applyFill="1" applyBorder="1" applyAlignment="1">
      <alignment vertical="center" wrapText="1"/>
    </xf>
    <xf numFmtId="2" fontId="5" fillId="2" borderId="12" xfId="0" applyNumberFormat="1" applyFont="1" applyFill="1" applyBorder="1" applyAlignment="1">
      <alignment vertical="center" wrapText="1"/>
    </xf>
    <xf numFmtId="2" fontId="5" fillId="2" borderId="13" xfId="0" applyNumberFormat="1" applyFont="1" applyFill="1" applyBorder="1" applyAlignment="1">
      <alignment vertical="center" wrapText="1"/>
    </xf>
    <xf numFmtId="2" fontId="5" fillId="2" borderId="27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2" fontId="5" fillId="0" borderId="7" xfId="0" applyNumberFormat="1" applyFont="1" applyFill="1" applyBorder="1" applyAlignment="1">
      <alignment vertical="center" wrapText="1"/>
    </xf>
    <xf numFmtId="2" fontId="5" fillId="2" borderId="14" xfId="0" applyNumberFormat="1" applyFont="1" applyFill="1" applyBorder="1" applyAlignment="1">
      <alignment vertical="center" wrapText="1"/>
    </xf>
    <xf numFmtId="2" fontId="5" fillId="0" borderId="15" xfId="0" applyNumberFormat="1" applyFont="1" applyFill="1" applyBorder="1" applyAlignment="1">
      <alignment vertical="center" wrapText="1"/>
    </xf>
    <xf numFmtId="2" fontId="5" fillId="2" borderId="16" xfId="0" applyNumberFormat="1" applyFont="1" applyFill="1" applyBorder="1" applyAlignment="1">
      <alignment vertical="center" wrapText="1"/>
    </xf>
    <xf numFmtId="2" fontId="5" fillId="2" borderId="21" xfId="0" applyNumberFormat="1" applyFont="1" applyFill="1" applyBorder="1" applyAlignment="1">
      <alignment vertical="center" wrapText="1"/>
    </xf>
    <xf numFmtId="2" fontId="4" fillId="2" borderId="19" xfId="0" applyNumberFormat="1" applyFont="1" applyFill="1" applyBorder="1" applyAlignment="1">
      <alignment horizontal="right" vertical="center" wrapText="1"/>
    </xf>
    <xf numFmtId="2" fontId="6" fillId="2" borderId="18" xfId="0" applyNumberFormat="1" applyFont="1" applyFill="1" applyBorder="1" applyAlignment="1">
      <alignment horizontal="right" vertical="center" wrapText="1"/>
    </xf>
    <xf numFmtId="2" fontId="5" fillId="2" borderId="20" xfId="0" applyNumberFormat="1" applyFont="1" applyFill="1" applyBorder="1" applyAlignment="1">
      <alignment horizontal="right" vertical="center" wrapText="1"/>
    </xf>
    <xf numFmtId="2" fontId="4" fillId="2" borderId="21" xfId="0" applyNumberFormat="1" applyFont="1" applyFill="1" applyBorder="1" applyAlignment="1">
      <alignment horizontal="right" vertical="center" wrapText="1"/>
    </xf>
    <xf numFmtId="2" fontId="5" fillId="2" borderId="4" xfId="0" applyNumberFormat="1" applyFont="1" applyFill="1" applyBorder="1" applyAlignment="1">
      <alignment vertical="center" wrapText="1"/>
    </xf>
    <xf numFmtId="2" fontId="5" fillId="2" borderId="5" xfId="0" applyNumberFormat="1" applyFont="1" applyFill="1" applyBorder="1" applyAlignment="1">
      <alignment vertical="center" wrapText="1"/>
    </xf>
    <xf numFmtId="2" fontId="5" fillId="2" borderId="6" xfId="0" applyNumberFormat="1" applyFont="1" applyFill="1" applyBorder="1" applyAlignment="1">
      <alignment vertical="center" wrapText="1"/>
    </xf>
    <xf numFmtId="2" fontId="5" fillId="0" borderId="4" xfId="0" applyNumberFormat="1" applyFont="1" applyBorder="1" applyAlignment="1">
      <alignment horizontal="right" vertical="center"/>
    </xf>
    <xf numFmtId="2" fontId="5" fillId="0" borderId="5" xfId="0" applyNumberFormat="1" applyFont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right" vertical="center" wrapText="1"/>
    </xf>
    <xf numFmtId="2" fontId="5" fillId="2" borderId="6" xfId="0" applyNumberFormat="1" applyFont="1" applyFill="1" applyBorder="1" applyAlignment="1">
      <alignment horizontal="right"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4" fillId="2" borderId="5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2" fontId="4" fillId="0" borderId="29" xfId="0" applyNumberFormat="1" applyFont="1" applyBorder="1" applyAlignment="1">
      <alignment horizontal="right" vertical="center"/>
    </xf>
    <xf numFmtId="2" fontId="4" fillId="0" borderId="30" xfId="0" applyNumberFormat="1" applyFont="1" applyBorder="1" applyAlignment="1">
      <alignment horizontal="right" vertical="center"/>
    </xf>
    <xf numFmtId="2" fontId="4" fillId="0" borderId="3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8"/>
  <sheetViews>
    <sheetView tabSelected="1" zoomScale="115" zoomScaleNormal="115" workbookViewId="0">
      <selection activeCell="U2" sqref="U2"/>
    </sheetView>
  </sheetViews>
  <sheetFormatPr defaultRowHeight="15" x14ac:dyDescent="0.25"/>
  <cols>
    <col min="1" max="1" width="5.140625" customWidth="1"/>
    <col min="2" max="2" width="29.42578125" customWidth="1"/>
    <col min="3" max="3" width="7.5703125" customWidth="1"/>
    <col min="4" max="4" width="7.42578125" customWidth="1"/>
    <col min="5" max="5" width="7.85546875" customWidth="1"/>
    <col min="6" max="6" width="8" customWidth="1"/>
    <col min="7" max="7" width="7.5703125" customWidth="1"/>
    <col min="8" max="10" width="7.85546875" customWidth="1"/>
    <col min="11" max="11" width="7.5703125" customWidth="1"/>
    <col min="12" max="12" width="8.140625" customWidth="1"/>
    <col min="13" max="13" width="8" customWidth="1"/>
    <col min="14" max="14" width="7.5703125" customWidth="1"/>
    <col min="15" max="15" width="8" customWidth="1"/>
    <col min="16" max="16" width="7.85546875" customWidth="1"/>
    <col min="17" max="17" width="7.5703125" customWidth="1"/>
    <col min="18" max="18" width="8.7109375" customWidth="1"/>
    <col min="19" max="19" width="9" customWidth="1"/>
    <col min="20" max="20" width="9.140625" customWidth="1"/>
    <col min="21" max="21" width="9" customWidth="1"/>
    <col min="22" max="22" width="8.42578125" customWidth="1"/>
    <col min="23" max="23" width="8.7109375" customWidth="1"/>
  </cols>
  <sheetData>
    <row r="1" spans="1:23" x14ac:dyDescent="0.2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6.5" x14ac:dyDescent="0.3">
      <c r="A3" s="189" t="s">
        <v>35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</row>
    <row r="4" spans="1:23" ht="15.75" thickBot="1" x14ac:dyDescent="0.3"/>
    <row r="5" spans="1:23" ht="15.75" thickBot="1" x14ac:dyDescent="0.3">
      <c r="A5" s="73" t="s">
        <v>0</v>
      </c>
      <c r="B5" s="15"/>
      <c r="C5" s="182" t="s">
        <v>14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4"/>
      <c r="V5" s="58"/>
      <c r="W5" s="58"/>
    </row>
    <row r="6" spans="1:23" ht="40.5" customHeight="1" thickBot="1" x14ac:dyDescent="0.3">
      <c r="A6" s="18" t="s">
        <v>1</v>
      </c>
      <c r="B6" s="18" t="s">
        <v>2</v>
      </c>
      <c r="C6" s="72" t="s">
        <v>3</v>
      </c>
      <c r="D6" s="31" t="s">
        <v>120</v>
      </c>
      <c r="E6" s="31" t="s">
        <v>121</v>
      </c>
      <c r="F6" s="31" t="s">
        <v>122</v>
      </c>
      <c r="G6" s="31" t="s">
        <v>123</v>
      </c>
      <c r="H6" s="31" t="s">
        <v>124</v>
      </c>
      <c r="I6" s="31" t="s">
        <v>125</v>
      </c>
      <c r="J6" s="31" t="s">
        <v>15</v>
      </c>
      <c r="K6" s="31" t="s">
        <v>126</v>
      </c>
      <c r="L6" s="31" t="s">
        <v>127</v>
      </c>
      <c r="M6" s="93" t="s">
        <v>128</v>
      </c>
      <c r="N6" s="31" t="s">
        <v>129</v>
      </c>
      <c r="O6" s="31" t="s">
        <v>130</v>
      </c>
      <c r="P6" s="31" t="s">
        <v>131</v>
      </c>
      <c r="Q6" s="31" t="s">
        <v>134</v>
      </c>
      <c r="R6" s="31" t="s">
        <v>132</v>
      </c>
      <c r="S6" s="31" t="s">
        <v>63</v>
      </c>
      <c r="T6" s="59" t="s">
        <v>133</v>
      </c>
      <c r="U6" s="67" t="s">
        <v>16</v>
      </c>
      <c r="V6" s="54"/>
      <c r="W6" s="54"/>
    </row>
    <row r="7" spans="1:23" x14ac:dyDescent="0.25">
      <c r="A7" s="23">
        <v>44927</v>
      </c>
      <c r="B7" s="45" t="s">
        <v>43</v>
      </c>
      <c r="C7" s="35" t="s">
        <v>4</v>
      </c>
      <c r="D7" s="36">
        <v>370</v>
      </c>
      <c r="E7" s="103"/>
      <c r="F7" s="36">
        <v>244</v>
      </c>
      <c r="G7" s="36">
        <v>979</v>
      </c>
      <c r="H7" s="36">
        <v>222</v>
      </c>
      <c r="I7" s="36">
        <v>372</v>
      </c>
      <c r="J7" s="36">
        <v>80</v>
      </c>
      <c r="K7" s="36">
        <v>116</v>
      </c>
      <c r="L7" s="36">
        <v>326</v>
      </c>
      <c r="M7" s="106">
        <v>529</v>
      </c>
      <c r="N7" s="36">
        <v>398</v>
      </c>
      <c r="O7" s="36">
        <v>45</v>
      </c>
      <c r="P7" s="36">
        <v>141</v>
      </c>
      <c r="Q7" s="36">
        <v>33</v>
      </c>
      <c r="R7" s="36">
        <v>56</v>
      </c>
      <c r="S7" s="36">
        <v>95</v>
      </c>
      <c r="T7" s="147">
        <v>224</v>
      </c>
      <c r="U7" s="170">
        <f>SUM(D7:T7)</f>
        <v>4230</v>
      </c>
      <c r="V7" s="55"/>
      <c r="W7" s="55"/>
    </row>
    <row r="8" spans="1:23" ht="25.5" x14ac:dyDescent="0.25">
      <c r="A8" s="24">
        <v>44958</v>
      </c>
      <c r="B8" s="46" t="s">
        <v>44</v>
      </c>
      <c r="C8" s="32" t="s">
        <v>4</v>
      </c>
      <c r="D8" s="33"/>
      <c r="E8" s="110"/>
      <c r="F8" s="111"/>
      <c r="G8" s="111"/>
      <c r="H8" s="111"/>
      <c r="I8" s="111"/>
      <c r="J8" s="111"/>
      <c r="K8" s="111"/>
      <c r="L8" s="111"/>
      <c r="M8" s="114"/>
      <c r="N8" s="111"/>
      <c r="O8" s="111"/>
      <c r="P8" s="111"/>
      <c r="Q8" s="111"/>
      <c r="R8" s="111"/>
      <c r="S8" s="111"/>
      <c r="T8" s="148"/>
      <c r="U8" s="171">
        <f>SUM(D8:T8)</f>
        <v>0</v>
      </c>
      <c r="V8" s="56"/>
      <c r="W8" s="56"/>
    </row>
    <row r="9" spans="1:23" ht="25.5" x14ac:dyDescent="0.25">
      <c r="A9" s="24">
        <v>44986</v>
      </c>
      <c r="B9" s="46" t="s">
        <v>5</v>
      </c>
      <c r="C9" s="32" t="s">
        <v>4</v>
      </c>
      <c r="D9" s="10">
        <v>260</v>
      </c>
      <c r="E9" s="10"/>
      <c r="F9" s="10"/>
      <c r="G9" s="10">
        <v>381</v>
      </c>
      <c r="H9" s="10">
        <v>103</v>
      </c>
      <c r="I9" s="10">
        <v>197</v>
      </c>
      <c r="J9" s="10">
        <v>55</v>
      </c>
      <c r="K9" s="10">
        <v>105</v>
      </c>
      <c r="L9" s="10">
        <v>600</v>
      </c>
      <c r="M9" s="94">
        <v>442</v>
      </c>
      <c r="N9" s="10">
        <v>252</v>
      </c>
      <c r="O9" s="10">
        <v>447</v>
      </c>
      <c r="P9" s="10">
        <v>99</v>
      </c>
      <c r="Q9" s="11">
        <v>161</v>
      </c>
      <c r="R9" s="10">
        <v>97</v>
      </c>
      <c r="S9" s="10">
        <v>79</v>
      </c>
      <c r="T9" s="60"/>
      <c r="U9" s="171">
        <f>SUM(D9:T9)</f>
        <v>3278</v>
      </c>
      <c r="V9" s="57"/>
      <c r="W9" s="57"/>
    </row>
    <row r="10" spans="1:23" x14ac:dyDescent="0.25">
      <c r="A10" s="24">
        <v>45017</v>
      </c>
      <c r="B10" s="47" t="s">
        <v>6</v>
      </c>
      <c r="C10" s="32" t="s">
        <v>4</v>
      </c>
      <c r="D10" s="10">
        <v>51</v>
      </c>
      <c r="E10" s="10"/>
      <c r="F10" s="10"/>
      <c r="G10" s="10">
        <v>69</v>
      </c>
      <c r="H10" s="10">
        <v>23</v>
      </c>
      <c r="I10" s="10">
        <v>69</v>
      </c>
      <c r="J10" s="10">
        <v>10</v>
      </c>
      <c r="K10" s="10">
        <v>20</v>
      </c>
      <c r="L10" s="10">
        <v>50</v>
      </c>
      <c r="M10" s="94">
        <v>44.2</v>
      </c>
      <c r="N10" s="10">
        <v>30</v>
      </c>
      <c r="O10" s="10">
        <v>66</v>
      </c>
      <c r="P10" s="10">
        <v>10</v>
      </c>
      <c r="Q10" s="11">
        <v>26</v>
      </c>
      <c r="R10" s="10">
        <v>33</v>
      </c>
      <c r="S10" s="10">
        <v>60</v>
      </c>
      <c r="T10" s="60">
        <v>12</v>
      </c>
      <c r="U10" s="171">
        <f>SUM(D10:T10)</f>
        <v>573.20000000000005</v>
      </c>
      <c r="V10" s="55"/>
      <c r="W10" s="55"/>
    </row>
    <row r="11" spans="1:23" ht="45" customHeight="1" x14ac:dyDescent="0.25">
      <c r="A11" s="25" t="s">
        <v>36</v>
      </c>
      <c r="B11" s="46" t="s">
        <v>42</v>
      </c>
      <c r="C11" s="32" t="s">
        <v>4</v>
      </c>
      <c r="D11" s="10"/>
      <c r="E11" s="10"/>
      <c r="F11" s="10">
        <v>67</v>
      </c>
      <c r="G11" s="10"/>
      <c r="H11" s="10"/>
      <c r="I11" s="10"/>
      <c r="J11" s="10"/>
      <c r="K11" s="10"/>
      <c r="L11" s="10"/>
      <c r="M11" s="94"/>
      <c r="N11" s="10"/>
      <c r="O11" s="10"/>
      <c r="P11" s="10"/>
      <c r="Q11" s="11"/>
      <c r="R11" s="10"/>
      <c r="S11" s="10"/>
      <c r="T11" s="60">
        <v>237</v>
      </c>
      <c r="U11" s="171">
        <f>SUM(D11:T11)</f>
        <v>304</v>
      </c>
      <c r="V11" s="55"/>
      <c r="W11" s="55"/>
    </row>
    <row r="12" spans="1:23" ht="38.25" x14ac:dyDescent="0.25">
      <c r="A12" s="25" t="s">
        <v>37</v>
      </c>
      <c r="B12" s="46" t="s">
        <v>48</v>
      </c>
      <c r="C12" s="32" t="s">
        <v>4</v>
      </c>
      <c r="D12" s="10"/>
      <c r="E12" s="10"/>
      <c r="F12" s="10"/>
      <c r="G12" s="10"/>
      <c r="H12" s="10"/>
      <c r="I12" s="10"/>
      <c r="J12" s="10"/>
      <c r="K12" s="10"/>
      <c r="L12" s="10"/>
      <c r="M12" s="94"/>
      <c r="N12" s="10"/>
      <c r="O12" s="10"/>
      <c r="P12" s="10"/>
      <c r="Q12" s="11"/>
      <c r="R12" s="10"/>
      <c r="S12" s="10"/>
      <c r="T12" s="60"/>
      <c r="U12" s="171">
        <f t="shared" ref="U12:U26" si="0">SUM(D12:T12)</f>
        <v>0</v>
      </c>
      <c r="V12" s="57"/>
      <c r="W12" s="57"/>
    </row>
    <row r="13" spans="1:23" ht="51" x14ac:dyDescent="0.25">
      <c r="A13" s="25" t="s">
        <v>38</v>
      </c>
      <c r="B13" s="48" t="s">
        <v>49</v>
      </c>
      <c r="C13" s="32" t="s">
        <v>4</v>
      </c>
      <c r="D13" s="10"/>
      <c r="E13" s="10"/>
      <c r="F13" s="10"/>
      <c r="G13" s="10"/>
      <c r="H13" s="10"/>
      <c r="I13" s="10"/>
      <c r="J13" s="10"/>
      <c r="K13" s="10"/>
      <c r="L13" s="10"/>
      <c r="M13" s="94"/>
      <c r="N13" s="10"/>
      <c r="O13" s="10"/>
      <c r="P13" s="10"/>
      <c r="Q13" s="11"/>
      <c r="R13" s="10"/>
      <c r="S13" s="10"/>
      <c r="T13" s="60"/>
      <c r="U13" s="171">
        <f t="shared" si="0"/>
        <v>0</v>
      </c>
      <c r="V13" s="57"/>
      <c r="W13" s="57"/>
    </row>
    <row r="14" spans="1:23" ht="51" x14ac:dyDescent="0.25">
      <c r="A14" s="25" t="s">
        <v>39</v>
      </c>
      <c r="B14" s="49" t="s">
        <v>50</v>
      </c>
      <c r="C14" s="32" t="s">
        <v>4</v>
      </c>
      <c r="D14" s="10"/>
      <c r="E14" s="10"/>
      <c r="F14" s="10"/>
      <c r="G14" s="10"/>
      <c r="H14" s="10"/>
      <c r="I14" s="10"/>
      <c r="J14" s="10"/>
      <c r="K14" s="10"/>
      <c r="L14" s="10"/>
      <c r="M14" s="94"/>
      <c r="N14" s="10"/>
      <c r="O14" s="10"/>
      <c r="P14" s="10"/>
      <c r="Q14" s="11"/>
      <c r="R14" s="10"/>
      <c r="S14" s="10"/>
      <c r="T14" s="60"/>
      <c r="U14" s="171">
        <f t="shared" si="0"/>
        <v>0</v>
      </c>
      <c r="V14" s="57"/>
      <c r="W14" s="57"/>
    </row>
    <row r="15" spans="1:23" ht="63.75" x14ac:dyDescent="0.25">
      <c r="A15" s="25" t="s">
        <v>40</v>
      </c>
      <c r="B15" s="49" t="s">
        <v>51</v>
      </c>
      <c r="C15" s="32" t="s">
        <v>4</v>
      </c>
      <c r="D15" s="10"/>
      <c r="E15" s="10"/>
      <c r="F15" s="10"/>
      <c r="G15" s="10"/>
      <c r="H15" s="10"/>
      <c r="I15" s="10"/>
      <c r="J15" s="10"/>
      <c r="K15" s="10"/>
      <c r="L15" s="10"/>
      <c r="M15" s="94"/>
      <c r="N15" s="10"/>
      <c r="O15" s="10"/>
      <c r="P15" s="10"/>
      <c r="Q15" s="11"/>
      <c r="R15" s="10"/>
      <c r="S15" s="10"/>
      <c r="T15" s="60"/>
      <c r="U15" s="171">
        <f>SUM(D15:T15)</f>
        <v>0</v>
      </c>
      <c r="V15" s="57"/>
      <c r="W15" s="57"/>
    </row>
    <row r="16" spans="1:23" ht="51" x14ac:dyDescent="0.25">
      <c r="A16" s="25" t="s">
        <v>41</v>
      </c>
      <c r="B16" s="46" t="s">
        <v>52</v>
      </c>
      <c r="C16" s="32" t="s">
        <v>4</v>
      </c>
      <c r="D16" s="10"/>
      <c r="E16" s="10"/>
      <c r="F16" s="10"/>
      <c r="G16" s="10"/>
      <c r="H16" s="10"/>
      <c r="I16" s="10"/>
      <c r="J16" s="10"/>
      <c r="K16" s="10"/>
      <c r="L16" s="10"/>
      <c r="M16" s="94"/>
      <c r="N16" s="10"/>
      <c r="O16" s="10"/>
      <c r="P16" s="10"/>
      <c r="Q16" s="11"/>
      <c r="R16" s="10"/>
      <c r="S16" s="10"/>
      <c r="T16" s="60"/>
      <c r="U16" s="171">
        <f t="shared" si="0"/>
        <v>0</v>
      </c>
      <c r="V16" s="57"/>
      <c r="W16" s="57"/>
    </row>
    <row r="17" spans="1:24" ht="63.75" x14ac:dyDescent="0.25">
      <c r="A17" s="24">
        <v>45231</v>
      </c>
      <c r="B17" s="46" t="s">
        <v>53</v>
      </c>
      <c r="C17" s="32" t="s">
        <v>4</v>
      </c>
      <c r="D17" s="10"/>
      <c r="E17" s="10"/>
      <c r="F17" s="10"/>
      <c r="G17" s="10"/>
      <c r="H17" s="10"/>
      <c r="I17" s="10"/>
      <c r="J17" s="10"/>
      <c r="K17" s="10"/>
      <c r="L17" s="10"/>
      <c r="M17" s="94"/>
      <c r="N17" s="10"/>
      <c r="O17" s="10"/>
      <c r="P17" s="10"/>
      <c r="Q17" s="11"/>
      <c r="R17" s="10"/>
      <c r="S17" s="10"/>
      <c r="T17" s="60"/>
      <c r="U17" s="171">
        <f t="shared" si="0"/>
        <v>0</v>
      </c>
      <c r="V17" s="55"/>
      <c r="W17" s="55"/>
    </row>
    <row r="18" spans="1:24" ht="51" x14ac:dyDescent="0.25">
      <c r="A18" s="24">
        <v>45261</v>
      </c>
      <c r="B18" s="46" t="s">
        <v>54</v>
      </c>
      <c r="C18" s="32" t="s">
        <v>4</v>
      </c>
      <c r="D18" s="34"/>
      <c r="E18" s="10"/>
      <c r="F18" s="10"/>
      <c r="G18" s="10"/>
      <c r="H18" s="10"/>
      <c r="I18" s="10"/>
      <c r="J18" s="10"/>
      <c r="K18" s="10"/>
      <c r="L18" s="10"/>
      <c r="M18" s="94"/>
      <c r="N18" s="10"/>
      <c r="O18" s="10"/>
      <c r="P18" s="10"/>
      <c r="Q18" s="11"/>
      <c r="R18" s="10"/>
      <c r="S18" s="10"/>
      <c r="T18" s="60"/>
      <c r="U18" s="171">
        <f t="shared" si="0"/>
        <v>0</v>
      </c>
      <c r="V18" s="55"/>
      <c r="W18" s="55"/>
    </row>
    <row r="19" spans="1:24" ht="63.75" x14ac:dyDescent="0.25">
      <c r="A19" s="26">
        <v>41275</v>
      </c>
      <c r="B19" s="46" t="s">
        <v>55</v>
      </c>
      <c r="C19" s="32" t="s">
        <v>4</v>
      </c>
      <c r="D19" s="10"/>
      <c r="E19" s="10"/>
      <c r="F19" s="10"/>
      <c r="G19" s="10"/>
      <c r="H19" s="10"/>
      <c r="I19" s="10"/>
      <c r="J19" s="10"/>
      <c r="K19" s="10"/>
      <c r="L19" s="10"/>
      <c r="M19" s="94"/>
      <c r="N19" s="10"/>
      <c r="O19" s="10"/>
      <c r="P19" s="10"/>
      <c r="Q19" s="11"/>
      <c r="R19" s="10"/>
      <c r="S19" s="10"/>
      <c r="T19" s="60"/>
      <c r="U19" s="171">
        <f t="shared" si="0"/>
        <v>0</v>
      </c>
      <c r="V19" s="55"/>
      <c r="W19" s="55"/>
    </row>
    <row r="20" spans="1:24" x14ac:dyDescent="0.25">
      <c r="A20" s="26">
        <v>41640</v>
      </c>
      <c r="B20" s="47" t="s">
        <v>7</v>
      </c>
      <c r="C20" s="32" t="s">
        <v>4</v>
      </c>
      <c r="D20" s="34"/>
      <c r="E20" s="10"/>
      <c r="F20" s="10"/>
      <c r="G20" s="10"/>
      <c r="H20" s="12"/>
      <c r="I20" s="10">
        <v>39</v>
      </c>
      <c r="J20" s="10">
        <v>22</v>
      </c>
      <c r="K20" s="10"/>
      <c r="L20" s="10"/>
      <c r="M20" s="94"/>
      <c r="N20" s="10"/>
      <c r="O20" s="10"/>
      <c r="P20" s="10"/>
      <c r="Q20" s="11">
        <v>24</v>
      </c>
      <c r="R20" s="10">
        <v>70</v>
      </c>
      <c r="S20" s="10">
        <v>111</v>
      </c>
      <c r="T20" s="60">
        <v>39</v>
      </c>
      <c r="U20" s="171">
        <f>SUM(D20:T20)</f>
        <v>305</v>
      </c>
      <c r="V20" s="55"/>
      <c r="W20" s="55"/>
    </row>
    <row r="21" spans="1:24" ht="25.5" customHeight="1" x14ac:dyDescent="0.25">
      <c r="A21" s="26">
        <v>42005</v>
      </c>
      <c r="B21" s="47" t="s">
        <v>8</v>
      </c>
      <c r="C21" s="32" t="s">
        <v>4</v>
      </c>
      <c r="D21" s="34">
        <v>9</v>
      </c>
      <c r="E21" s="10"/>
      <c r="F21" s="10"/>
      <c r="G21" s="10">
        <v>6</v>
      </c>
      <c r="H21" s="10">
        <v>19</v>
      </c>
      <c r="I21" s="10">
        <v>30</v>
      </c>
      <c r="J21" s="10">
        <v>5</v>
      </c>
      <c r="K21" s="10">
        <v>5</v>
      </c>
      <c r="L21" s="10">
        <v>17</v>
      </c>
      <c r="M21" s="94">
        <v>12</v>
      </c>
      <c r="N21" s="10">
        <v>17</v>
      </c>
      <c r="O21" s="10"/>
      <c r="P21" s="10">
        <v>4</v>
      </c>
      <c r="Q21" s="11">
        <v>19</v>
      </c>
      <c r="R21" s="10">
        <v>28</v>
      </c>
      <c r="S21" s="10">
        <v>13</v>
      </c>
      <c r="T21" s="60">
        <v>8</v>
      </c>
      <c r="U21" s="171">
        <f>SUM(D21:T21)</f>
        <v>192</v>
      </c>
      <c r="V21" s="55"/>
      <c r="W21" s="55"/>
    </row>
    <row r="22" spans="1:24" x14ac:dyDescent="0.25">
      <c r="A22" s="26">
        <v>42370</v>
      </c>
      <c r="B22" s="47" t="s">
        <v>9</v>
      </c>
      <c r="C22" s="32" t="s">
        <v>4</v>
      </c>
      <c r="D22" s="10"/>
      <c r="E22" s="10"/>
      <c r="F22" s="10"/>
      <c r="G22" s="10"/>
      <c r="H22" s="10"/>
      <c r="I22" s="10"/>
      <c r="J22" s="10"/>
      <c r="K22" s="10"/>
      <c r="L22" s="10"/>
      <c r="M22" s="94"/>
      <c r="N22" s="10"/>
      <c r="O22" s="10"/>
      <c r="P22" s="10"/>
      <c r="Q22" s="11"/>
      <c r="R22" s="10"/>
      <c r="S22" s="10"/>
      <c r="T22" s="60"/>
      <c r="U22" s="171">
        <f t="shared" si="0"/>
        <v>0</v>
      </c>
      <c r="V22" s="55"/>
      <c r="W22" s="55"/>
    </row>
    <row r="23" spans="1:24" ht="27" customHeight="1" x14ac:dyDescent="0.25">
      <c r="A23" s="26">
        <v>42736</v>
      </c>
      <c r="B23" s="47" t="s">
        <v>10</v>
      </c>
      <c r="C23" s="32" t="s">
        <v>4</v>
      </c>
      <c r="D23" s="34"/>
      <c r="E23" s="10"/>
      <c r="F23" s="10"/>
      <c r="G23" s="10"/>
      <c r="H23" s="10"/>
      <c r="I23" s="10"/>
      <c r="J23" s="10"/>
      <c r="K23" s="10"/>
      <c r="L23" s="10"/>
      <c r="M23" s="94"/>
      <c r="N23" s="10"/>
      <c r="O23" s="10"/>
      <c r="P23" s="10"/>
      <c r="Q23" s="11">
        <v>64</v>
      </c>
      <c r="R23" s="10">
        <v>66</v>
      </c>
      <c r="S23" s="10">
        <v>101</v>
      </c>
      <c r="T23" s="60"/>
      <c r="U23" s="171">
        <f>SUM(D23:T23)</f>
        <v>231</v>
      </c>
      <c r="V23" s="57"/>
      <c r="W23" s="57"/>
    </row>
    <row r="24" spans="1:24" ht="27" customHeight="1" x14ac:dyDescent="0.25">
      <c r="A24" s="26">
        <v>43101</v>
      </c>
      <c r="B24" s="47" t="s">
        <v>11</v>
      </c>
      <c r="C24" s="32" t="s">
        <v>4</v>
      </c>
      <c r="D24" s="34"/>
      <c r="E24" s="10">
        <v>25</v>
      </c>
      <c r="F24" s="10"/>
      <c r="G24" s="10"/>
      <c r="H24" s="10"/>
      <c r="I24" s="10"/>
      <c r="J24" s="10"/>
      <c r="K24" s="10"/>
      <c r="L24" s="10">
        <v>1330</v>
      </c>
      <c r="M24" s="94"/>
      <c r="N24" s="10">
        <v>185</v>
      </c>
      <c r="O24" s="10"/>
      <c r="P24" s="10">
        <v>387</v>
      </c>
      <c r="Q24" s="11"/>
      <c r="R24" s="10"/>
      <c r="S24" s="10"/>
      <c r="T24" s="60">
        <v>29</v>
      </c>
      <c r="U24" s="171">
        <f>SUM(D24:T24)</f>
        <v>1956</v>
      </c>
      <c r="V24" s="57"/>
      <c r="W24" s="57"/>
    </row>
    <row r="25" spans="1:24" ht="27" customHeight="1" x14ac:dyDescent="0.25">
      <c r="A25" s="26">
        <v>43466</v>
      </c>
      <c r="B25" s="47" t="s">
        <v>45</v>
      </c>
      <c r="C25" s="32" t="s">
        <v>4</v>
      </c>
      <c r="D25" s="34"/>
      <c r="E25" s="10"/>
      <c r="F25" s="10"/>
      <c r="G25" s="10"/>
      <c r="H25" s="10"/>
      <c r="I25" s="10"/>
      <c r="J25" s="10"/>
      <c r="K25" s="10"/>
      <c r="L25" s="10"/>
      <c r="M25" s="94"/>
      <c r="N25" s="10"/>
      <c r="O25" s="10"/>
      <c r="P25" s="10"/>
      <c r="Q25" s="11"/>
      <c r="R25" s="10"/>
      <c r="S25" s="10"/>
      <c r="T25" s="60"/>
      <c r="U25" s="171">
        <f t="shared" si="0"/>
        <v>0</v>
      </c>
      <c r="V25" s="57"/>
      <c r="W25" s="57"/>
    </row>
    <row r="26" spans="1:24" ht="27" customHeight="1" x14ac:dyDescent="0.25">
      <c r="A26" s="26">
        <v>43831</v>
      </c>
      <c r="B26" s="47" t="s">
        <v>46</v>
      </c>
      <c r="C26" s="32" t="s">
        <v>4</v>
      </c>
      <c r="D26" s="34"/>
      <c r="E26" s="10"/>
      <c r="F26" s="10"/>
      <c r="G26" s="10"/>
      <c r="H26" s="10"/>
      <c r="I26" s="10"/>
      <c r="J26" s="10"/>
      <c r="K26" s="10"/>
      <c r="L26" s="10"/>
      <c r="M26" s="94"/>
      <c r="N26" s="10"/>
      <c r="O26" s="10"/>
      <c r="P26" s="10"/>
      <c r="Q26" s="11"/>
      <c r="R26" s="10"/>
      <c r="S26" s="10"/>
      <c r="T26" s="60"/>
      <c r="U26" s="171">
        <f t="shared" si="0"/>
        <v>0</v>
      </c>
      <c r="V26" s="57"/>
      <c r="W26" s="57"/>
    </row>
    <row r="27" spans="1:24" ht="27" customHeight="1" x14ac:dyDescent="0.25">
      <c r="A27" s="26">
        <v>44197</v>
      </c>
      <c r="B27" s="46" t="s">
        <v>47</v>
      </c>
      <c r="C27" s="32" t="s">
        <v>4</v>
      </c>
      <c r="D27" s="34"/>
      <c r="E27" s="10"/>
      <c r="F27" s="10"/>
      <c r="G27" s="10"/>
      <c r="H27" s="10"/>
      <c r="I27" s="10"/>
      <c r="J27" s="10"/>
      <c r="K27" s="10"/>
      <c r="L27" s="10"/>
      <c r="M27" s="94"/>
      <c r="N27" s="10"/>
      <c r="O27" s="10"/>
      <c r="P27" s="10"/>
      <c r="Q27" s="11"/>
      <c r="R27" s="10"/>
      <c r="S27" s="10"/>
      <c r="T27" s="60"/>
      <c r="U27" s="171">
        <f>SUM(D27:T27)</f>
        <v>0</v>
      </c>
      <c r="V27" s="57"/>
      <c r="W27" s="57"/>
    </row>
    <row r="28" spans="1:24" ht="27" customHeight="1" x14ac:dyDescent="0.25">
      <c r="A28" s="26">
        <v>44562</v>
      </c>
      <c r="B28" s="46" t="s">
        <v>12</v>
      </c>
      <c r="C28" s="32" t="s">
        <v>4</v>
      </c>
      <c r="D28" s="34"/>
      <c r="E28" s="10"/>
      <c r="F28" s="10"/>
      <c r="G28" s="10"/>
      <c r="H28" s="10"/>
      <c r="I28" s="10"/>
      <c r="J28" s="10"/>
      <c r="K28" s="10"/>
      <c r="L28" s="10">
        <v>100</v>
      </c>
      <c r="M28" s="94">
        <v>60</v>
      </c>
      <c r="N28" s="10"/>
      <c r="O28" s="10">
        <v>80</v>
      </c>
      <c r="P28" s="10"/>
      <c r="Q28" s="11">
        <v>2.5</v>
      </c>
      <c r="R28" s="10"/>
      <c r="S28" s="10"/>
      <c r="T28" s="60"/>
      <c r="U28" s="171">
        <f>SUM(D28:T28)</f>
        <v>242.5</v>
      </c>
      <c r="V28" s="57"/>
      <c r="W28" s="57"/>
    </row>
    <row r="29" spans="1:24" ht="27" customHeight="1" thickBot="1" x14ac:dyDescent="0.3">
      <c r="A29" s="27">
        <v>44927</v>
      </c>
      <c r="B29" s="50" t="s">
        <v>13</v>
      </c>
      <c r="C29" s="37" t="s">
        <v>4</v>
      </c>
      <c r="D29" s="38"/>
      <c r="E29" s="13"/>
      <c r="F29" s="13"/>
      <c r="G29" s="13"/>
      <c r="H29" s="13"/>
      <c r="I29" s="13"/>
      <c r="J29" s="13"/>
      <c r="K29" s="13"/>
      <c r="L29" s="13">
        <v>100</v>
      </c>
      <c r="M29" s="95">
        <v>60</v>
      </c>
      <c r="N29" s="13"/>
      <c r="O29" s="13">
        <v>80</v>
      </c>
      <c r="P29" s="13"/>
      <c r="Q29" s="14">
        <v>2.5</v>
      </c>
      <c r="R29" s="13"/>
      <c r="S29" s="13"/>
      <c r="T29" s="61"/>
      <c r="U29" s="172">
        <f>SUM(D29:T29)</f>
        <v>242.5</v>
      </c>
      <c r="V29" s="57"/>
      <c r="W29" s="57"/>
    </row>
    <row r="30" spans="1:24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 ht="15.75" thickBo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4" ht="15.75" thickBot="1" x14ac:dyDescent="0.3">
      <c r="A32" s="185" t="s">
        <v>0</v>
      </c>
      <c r="B32" s="186"/>
      <c r="C32" s="182" t="s">
        <v>14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4"/>
      <c r="U32" s="62"/>
      <c r="V32" s="4"/>
      <c r="W32" s="4"/>
    </row>
    <row r="33" spans="1:23" ht="39" customHeight="1" thickBot="1" x14ac:dyDescent="0.3">
      <c r="A33" s="22" t="s">
        <v>1</v>
      </c>
      <c r="B33" s="73" t="s">
        <v>2</v>
      </c>
      <c r="C33" s="84" t="s">
        <v>3</v>
      </c>
      <c r="D33" s="80" t="s">
        <v>33</v>
      </c>
      <c r="E33" s="51" t="s">
        <v>161</v>
      </c>
      <c r="F33" s="51" t="s">
        <v>119</v>
      </c>
      <c r="G33" s="53" t="s">
        <v>58</v>
      </c>
      <c r="H33" s="63" t="s">
        <v>118</v>
      </c>
      <c r="I33" s="63" t="s">
        <v>117</v>
      </c>
      <c r="J33" s="63" t="s">
        <v>116</v>
      </c>
      <c r="K33" s="19" t="s">
        <v>115</v>
      </c>
      <c r="L33" s="19" t="s">
        <v>114</v>
      </c>
      <c r="M33" s="19" t="s">
        <v>113</v>
      </c>
      <c r="N33" s="19" t="s">
        <v>112</v>
      </c>
      <c r="O33" s="19" t="s">
        <v>111</v>
      </c>
      <c r="P33" s="19" t="s">
        <v>110</v>
      </c>
      <c r="Q33" s="19" t="s">
        <v>109</v>
      </c>
      <c r="R33" s="20" t="s">
        <v>70</v>
      </c>
      <c r="S33" s="20" t="s">
        <v>108</v>
      </c>
      <c r="T33" s="5" t="s">
        <v>16</v>
      </c>
      <c r="U33" s="66"/>
      <c r="V33" s="4"/>
      <c r="W33" s="4"/>
    </row>
    <row r="34" spans="1:23" x14ac:dyDescent="0.25">
      <c r="A34" s="23">
        <v>44927</v>
      </c>
      <c r="B34" s="74" t="s">
        <v>43</v>
      </c>
      <c r="C34" s="81" t="s">
        <v>4</v>
      </c>
      <c r="D34" s="121">
        <v>200</v>
      </c>
      <c r="E34" s="104">
        <v>450</v>
      </c>
      <c r="F34" s="104">
        <v>1424.2</v>
      </c>
      <c r="G34" s="107">
        <v>247</v>
      </c>
      <c r="H34" s="149">
        <v>1255</v>
      </c>
      <c r="I34" s="149">
        <v>110</v>
      </c>
      <c r="J34" s="149">
        <v>41</v>
      </c>
      <c r="K34" s="150">
        <v>320</v>
      </c>
      <c r="L34" s="150">
        <v>61</v>
      </c>
      <c r="M34" s="150">
        <v>345</v>
      </c>
      <c r="N34" s="150">
        <v>344</v>
      </c>
      <c r="O34" s="150">
        <v>466</v>
      </c>
      <c r="P34" s="150">
        <v>390</v>
      </c>
      <c r="Q34" s="150">
        <v>146</v>
      </c>
      <c r="R34" s="151">
        <v>177</v>
      </c>
      <c r="S34" s="152">
        <v>212</v>
      </c>
      <c r="T34" s="163">
        <f t="shared" ref="T34:T56" si="1">SUM(D34:S34)</f>
        <v>6188.2</v>
      </c>
      <c r="U34" s="70"/>
      <c r="V34" s="4"/>
      <c r="W34" s="4"/>
    </row>
    <row r="35" spans="1:23" ht="25.5" x14ac:dyDescent="0.25">
      <c r="A35" s="24">
        <v>44958</v>
      </c>
      <c r="B35" s="75" t="s">
        <v>44</v>
      </c>
      <c r="C35" s="82" t="s">
        <v>4</v>
      </c>
      <c r="D35" s="123"/>
      <c r="E35" s="112"/>
      <c r="F35" s="113"/>
      <c r="G35" s="115"/>
      <c r="H35" s="153"/>
      <c r="I35" s="154"/>
      <c r="J35" s="154"/>
      <c r="K35" s="101"/>
      <c r="L35" s="101"/>
      <c r="M35" s="101"/>
      <c r="N35" s="101"/>
      <c r="O35" s="101"/>
      <c r="P35" s="101"/>
      <c r="Q35" s="101"/>
      <c r="R35" s="155"/>
      <c r="S35" s="155"/>
      <c r="T35" s="164">
        <f t="shared" si="1"/>
        <v>0</v>
      </c>
      <c r="U35" s="71"/>
      <c r="V35" s="4"/>
      <c r="W35" s="4"/>
    </row>
    <row r="36" spans="1:23" ht="25.5" x14ac:dyDescent="0.25">
      <c r="A36" s="24">
        <v>44986</v>
      </c>
      <c r="B36" s="75" t="s">
        <v>5</v>
      </c>
      <c r="C36" s="82" t="s">
        <v>4</v>
      </c>
      <c r="D36" s="125">
        <v>102</v>
      </c>
      <c r="E36" s="10">
        <v>212</v>
      </c>
      <c r="F36" s="10">
        <v>414</v>
      </c>
      <c r="G36" s="60">
        <v>178</v>
      </c>
      <c r="H36" s="154">
        <v>564</v>
      </c>
      <c r="I36" s="154">
        <v>74</v>
      </c>
      <c r="J36" s="154">
        <v>115</v>
      </c>
      <c r="K36" s="101">
        <v>241</v>
      </c>
      <c r="L36" s="101">
        <v>20</v>
      </c>
      <c r="M36" s="101">
        <v>170</v>
      </c>
      <c r="N36" s="101">
        <v>206</v>
      </c>
      <c r="O36" s="101">
        <v>166</v>
      </c>
      <c r="P36" s="101">
        <v>131</v>
      </c>
      <c r="Q36" s="101">
        <v>42</v>
      </c>
      <c r="R36" s="155">
        <v>139</v>
      </c>
      <c r="S36" s="155">
        <v>135</v>
      </c>
      <c r="T36" s="164">
        <f t="shared" si="1"/>
        <v>2909</v>
      </c>
      <c r="U36" s="70"/>
      <c r="V36" s="4"/>
      <c r="W36" s="4"/>
    </row>
    <row r="37" spans="1:23" x14ac:dyDescent="0.25">
      <c r="A37" s="24">
        <v>45017</v>
      </c>
      <c r="B37" s="76" t="s">
        <v>6</v>
      </c>
      <c r="C37" s="82" t="s">
        <v>4</v>
      </c>
      <c r="D37" s="125">
        <v>76</v>
      </c>
      <c r="E37" s="10">
        <v>15</v>
      </c>
      <c r="F37" s="10">
        <v>73</v>
      </c>
      <c r="G37" s="60">
        <v>10</v>
      </c>
      <c r="H37" s="154">
        <v>128</v>
      </c>
      <c r="I37" s="154">
        <v>50</v>
      </c>
      <c r="J37" s="154">
        <v>33</v>
      </c>
      <c r="K37" s="101">
        <v>60</v>
      </c>
      <c r="L37" s="101">
        <v>22</v>
      </c>
      <c r="M37" s="101">
        <v>28</v>
      </c>
      <c r="N37" s="101">
        <v>71</v>
      </c>
      <c r="O37" s="101">
        <v>128</v>
      </c>
      <c r="P37" s="101">
        <v>42</v>
      </c>
      <c r="Q37" s="101">
        <v>31</v>
      </c>
      <c r="R37" s="155">
        <v>106</v>
      </c>
      <c r="S37" s="155">
        <v>19</v>
      </c>
      <c r="T37" s="164">
        <f t="shared" si="1"/>
        <v>892</v>
      </c>
      <c r="U37" s="70"/>
      <c r="V37" s="4"/>
      <c r="W37" s="4"/>
    </row>
    <row r="38" spans="1:23" ht="38.25" x14ac:dyDescent="0.25">
      <c r="A38" s="25" t="s">
        <v>36</v>
      </c>
      <c r="B38" s="75" t="s">
        <v>42</v>
      </c>
      <c r="C38" s="82" t="s">
        <v>4</v>
      </c>
      <c r="D38" s="125"/>
      <c r="E38" s="10"/>
      <c r="F38" s="10"/>
      <c r="G38" s="60"/>
      <c r="H38" s="154"/>
      <c r="I38" s="154"/>
      <c r="J38" s="154"/>
      <c r="K38" s="101"/>
      <c r="L38" s="101"/>
      <c r="M38" s="101"/>
      <c r="N38" s="101"/>
      <c r="O38" s="101"/>
      <c r="P38" s="101"/>
      <c r="Q38" s="101"/>
      <c r="R38" s="155"/>
      <c r="S38" s="155"/>
      <c r="T38" s="164">
        <f t="shared" si="1"/>
        <v>0</v>
      </c>
      <c r="U38" s="70"/>
      <c r="V38" s="4"/>
      <c r="W38" s="4"/>
    </row>
    <row r="39" spans="1:23" ht="38.25" x14ac:dyDescent="0.25">
      <c r="A39" s="25" t="s">
        <v>37</v>
      </c>
      <c r="B39" s="75" t="s">
        <v>48</v>
      </c>
      <c r="C39" s="82" t="s">
        <v>4</v>
      </c>
      <c r="D39" s="125"/>
      <c r="E39" s="10"/>
      <c r="F39" s="10"/>
      <c r="G39" s="60">
        <v>25</v>
      </c>
      <c r="H39" s="154"/>
      <c r="I39" s="154">
        <v>67</v>
      </c>
      <c r="J39" s="154"/>
      <c r="K39" s="101"/>
      <c r="L39" s="101"/>
      <c r="M39" s="101"/>
      <c r="N39" s="101"/>
      <c r="O39" s="101"/>
      <c r="P39" s="101"/>
      <c r="Q39" s="101"/>
      <c r="R39" s="155"/>
      <c r="S39" s="155"/>
      <c r="T39" s="164">
        <f t="shared" si="1"/>
        <v>92</v>
      </c>
      <c r="U39" s="70"/>
      <c r="V39" s="4"/>
      <c r="W39" s="4"/>
    </row>
    <row r="40" spans="1:23" ht="51" x14ac:dyDescent="0.25">
      <c r="A40" s="25" t="s">
        <v>38</v>
      </c>
      <c r="B40" s="77" t="s">
        <v>49</v>
      </c>
      <c r="C40" s="82" t="s">
        <v>4</v>
      </c>
      <c r="D40" s="125"/>
      <c r="E40" s="10"/>
      <c r="F40" s="10"/>
      <c r="G40" s="60"/>
      <c r="H40" s="154"/>
      <c r="I40" s="154"/>
      <c r="J40" s="154"/>
      <c r="K40" s="101"/>
      <c r="L40" s="101"/>
      <c r="M40" s="101"/>
      <c r="N40" s="101"/>
      <c r="O40" s="101"/>
      <c r="P40" s="101"/>
      <c r="Q40" s="101"/>
      <c r="R40" s="155"/>
      <c r="S40" s="155"/>
      <c r="T40" s="164">
        <f t="shared" si="1"/>
        <v>0</v>
      </c>
      <c r="U40" s="70"/>
      <c r="V40" s="4"/>
      <c r="W40" s="4"/>
    </row>
    <row r="41" spans="1:23" ht="51" x14ac:dyDescent="0.25">
      <c r="A41" s="25" t="s">
        <v>39</v>
      </c>
      <c r="B41" s="78" t="s">
        <v>50</v>
      </c>
      <c r="C41" s="82" t="s">
        <v>4</v>
      </c>
      <c r="D41" s="125"/>
      <c r="E41" s="10"/>
      <c r="F41" s="10"/>
      <c r="G41" s="60">
        <v>27</v>
      </c>
      <c r="H41" s="154"/>
      <c r="I41" s="154"/>
      <c r="J41" s="154"/>
      <c r="K41" s="101"/>
      <c r="L41" s="101"/>
      <c r="M41" s="101"/>
      <c r="N41" s="101"/>
      <c r="O41" s="101"/>
      <c r="P41" s="101"/>
      <c r="Q41" s="101"/>
      <c r="R41" s="155"/>
      <c r="S41" s="155"/>
      <c r="T41" s="164">
        <f t="shared" si="1"/>
        <v>27</v>
      </c>
      <c r="U41" s="70"/>
      <c r="V41" s="4"/>
      <c r="W41" s="4"/>
    </row>
    <row r="42" spans="1:23" ht="63.75" x14ac:dyDescent="0.25">
      <c r="A42" s="25" t="s">
        <v>40</v>
      </c>
      <c r="B42" s="78" t="s">
        <v>51</v>
      </c>
      <c r="C42" s="82" t="s">
        <v>4</v>
      </c>
      <c r="D42" s="125"/>
      <c r="E42" s="10"/>
      <c r="F42" s="10"/>
      <c r="G42" s="60"/>
      <c r="H42" s="154"/>
      <c r="I42" s="154"/>
      <c r="J42" s="154"/>
      <c r="K42" s="101"/>
      <c r="L42" s="101"/>
      <c r="M42" s="101"/>
      <c r="N42" s="101"/>
      <c r="O42" s="101"/>
      <c r="P42" s="101"/>
      <c r="Q42" s="101"/>
      <c r="R42" s="155"/>
      <c r="S42" s="155"/>
      <c r="T42" s="164">
        <f t="shared" si="1"/>
        <v>0</v>
      </c>
      <c r="U42" s="70"/>
      <c r="V42" s="4"/>
      <c r="W42" s="4"/>
    </row>
    <row r="43" spans="1:23" ht="51" x14ac:dyDescent="0.25">
      <c r="A43" s="25" t="s">
        <v>41</v>
      </c>
      <c r="B43" s="75" t="s">
        <v>52</v>
      </c>
      <c r="C43" s="82" t="s">
        <v>4</v>
      </c>
      <c r="D43" s="125"/>
      <c r="E43" s="10">
        <v>18</v>
      </c>
      <c r="F43" s="10">
        <v>10</v>
      </c>
      <c r="G43" s="60">
        <v>30</v>
      </c>
      <c r="H43" s="154"/>
      <c r="I43" s="154"/>
      <c r="J43" s="154"/>
      <c r="K43" s="101"/>
      <c r="L43" s="101"/>
      <c r="M43" s="101"/>
      <c r="N43" s="101"/>
      <c r="O43" s="101"/>
      <c r="P43" s="101"/>
      <c r="Q43" s="101"/>
      <c r="R43" s="155"/>
      <c r="S43" s="155"/>
      <c r="T43" s="164">
        <f t="shared" si="1"/>
        <v>58</v>
      </c>
      <c r="U43" s="70"/>
      <c r="V43" s="4"/>
      <c r="W43" s="4"/>
    </row>
    <row r="44" spans="1:23" ht="63.75" x14ac:dyDescent="0.25">
      <c r="A44" s="24">
        <v>45231</v>
      </c>
      <c r="B44" s="75" t="s">
        <v>53</v>
      </c>
      <c r="C44" s="82" t="s">
        <v>4</v>
      </c>
      <c r="D44" s="125"/>
      <c r="E44" s="10"/>
      <c r="F44" s="10"/>
      <c r="G44" s="60"/>
      <c r="H44" s="154"/>
      <c r="I44" s="154"/>
      <c r="J44" s="154"/>
      <c r="K44" s="101"/>
      <c r="L44" s="101"/>
      <c r="M44" s="101"/>
      <c r="N44" s="101"/>
      <c r="O44" s="101"/>
      <c r="P44" s="101"/>
      <c r="Q44" s="101"/>
      <c r="R44" s="155"/>
      <c r="S44" s="155"/>
      <c r="T44" s="164">
        <f t="shared" si="1"/>
        <v>0</v>
      </c>
      <c r="U44" s="70"/>
      <c r="V44" s="4"/>
      <c r="W44" s="4"/>
    </row>
    <row r="45" spans="1:23" ht="51" x14ac:dyDescent="0.25">
      <c r="A45" s="24">
        <v>45261</v>
      </c>
      <c r="B45" s="75" t="s">
        <v>54</v>
      </c>
      <c r="C45" s="82" t="s">
        <v>4</v>
      </c>
      <c r="D45" s="125"/>
      <c r="E45" s="10"/>
      <c r="F45" s="10"/>
      <c r="G45" s="60"/>
      <c r="H45" s="153"/>
      <c r="I45" s="154"/>
      <c r="J45" s="154"/>
      <c r="K45" s="101"/>
      <c r="L45" s="101"/>
      <c r="M45" s="101"/>
      <c r="N45" s="101"/>
      <c r="O45" s="101"/>
      <c r="P45" s="101"/>
      <c r="Q45" s="101"/>
      <c r="R45" s="155"/>
      <c r="S45" s="155"/>
      <c r="T45" s="164">
        <f t="shared" si="1"/>
        <v>0</v>
      </c>
      <c r="U45" s="70"/>
      <c r="V45" s="4"/>
      <c r="W45" s="4"/>
    </row>
    <row r="46" spans="1:23" ht="63.75" x14ac:dyDescent="0.25">
      <c r="A46" s="26">
        <v>41275</v>
      </c>
      <c r="B46" s="75" t="s">
        <v>55</v>
      </c>
      <c r="C46" s="82" t="s">
        <v>4</v>
      </c>
      <c r="D46" s="125"/>
      <c r="E46" s="10"/>
      <c r="F46" s="10"/>
      <c r="G46" s="60"/>
      <c r="H46" s="154"/>
      <c r="I46" s="154"/>
      <c r="J46" s="154"/>
      <c r="K46" s="101"/>
      <c r="L46" s="101"/>
      <c r="M46" s="101"/>
      <c r="N46" s="101"/>
      <c r="O46" s="101"/>
      <c r="P46" s="101"/>
      <c r="Q46" s="101"/>
      <c r="R46" s="155"/>
      <c r="S46" s="155"/>
      <c r="T46" s="164">
        <f t="shared" si="1"/>
        <v>0</v>
      </c>
      <c r="U46" s="70"/>
      <c r="V46" s="4"/>
      <c r="W46" s="4"/>
    </row>
    <row r="47" spans="1:23" ht="16.5" customHeight="1" x14ac:dyDescent="0.25">
      <c r="A47" s="26">
        <v>41640</v>
      </c>
      <c r="B47" s="76" t="s">
        <v>7</v>
      </c>
      <c r="C47" s="82" t="s">
        <v>4</v>
      </c>
      <c r="D47" s="125">
        <v>75</v>
      </c>
      <c r="E47" s="10">
        <v>25</v>
      </c>
      <c r="F47" s="10"/>
      <c r="G47" s="60">
        <v>80</v>
      </c>
      <c r="H47" s="153"/>
      <c r="I47" s="154"/>
      <c r="J47" s="154"/>
      <c r="K47" s="101"/>
      <c r="L47" s="101">
        <v>15</v>
      </c>
      <c r="M47" s="101"/>
      <c r="N47" s="101">
        <v>157</v>
      </c>
      <c r="O47" s="101">
        <v>112</v>
      </c>
      <c r="P47" s="101"/>
      <c r="Q47" s="101"/>
      <c r="R47" s="155"/>
      <c r="S47" s="155"/>
      <c r="T47" s="164">
        <f t="shared" si="1"/>
        <v>464</v>
      </c>
      <c r="U47" s="70"/>
      <c r="V47" s="4"/>
      <c r="W47" s="4"/>
    </row>
    <row r="48" spans="1:23" x14ac:dyDescent="0.25">
      <c r="A48" s="26">
        <v>42005</v>
      </c>
      <c r="B48" s="76" t="s">
        <v>8</v>
      </c>
      <c r="C48" s="82" t="s">
        <v>4</v>
      </c>
      <c r="D48" s="125">
        <v>28</v>
      </c>
      <c r="E48" s="10">
        <v>6</v>
      </c>
      <c r="F48" s="10">
        <v>12</v>
      </c>
      <c r="G48" s="60">
        <v>27</v>
      </c>
      <c r="H48" s="154">
        <v>128</v>
      </c>
      <c r="I48" s="154"/>
      <c r="J48" s="154">
        <v>360</v>
      </c>
      <c r="K48" s="101">
        <v>35</v>
      </c>
      <c r="L48" s="101">
        <v>15</v>
      </c>
      <c r="M48" s="101">
        <v>14</v>
      </c>
      <c r="N48" s="101">
        <v>34</v>
      </c>
      <c r="O48" s="101">
        <v>48</v>
      </c>
      <c r="P48" s="101">
        <v>4</v>
      </c>
      <c r="Q48" s="101"/>
      <c r="R48" s="155">
        <v>18</v>
      </c>
      <c r="S48" s="155">
        <v>9</v>
      </c>
      <c r="T48" s="164">
        <f t="shared" si="1"/>
        <v>738</v>
      </c>
      <c r="U48" s="70"/>
      <c r="V48" s="4"/>
      <c r="W48" s="4"/>
    </row>
    <row r="49" spans="1:24" x14ac:dyDescent="0.25">
      <c r="A49" s="26">
        <v>42370</v>
      </c>
      <c r="B49" s="76" t="s">
        <v>9</v>
      </c>
      <c r="C49" s="82" t="s">
        <v>4</v>
      </c>
      <c r="D49" s="125"/>
      <c r="E49" s="10"/>
      <c r="F49" s="10"/>
      <c r="G49" s="60"/>
      <c r="H49" s="154"/>
      <c r="I49" s="154"/>
      <c r="J49" s="154"/>
      <c r="K49" s="101"/>
      <c r="L49" s="101"/>
      <c r="M49" s="101"/>
      <c r="N49" s="101"/>
      <c r="O49" s="101"/>
      <c r="P49" s="101"/>
      <c r="Q49" s="101"/>
      <c r="R49" s="155"/>
      <c r="S49" s="155"/>
      <c r="T49" s="164">
        <f t="shared" si="1"/>
        <v>0</v>
      </c>
      <c r="U49" s="70"/>
      <c r="V49" s="4"/>
      <c r="W49" s="4"/>
    </row>
    <row r="50" spans="1:24" x14ac:dyDescent="0.25">
      <c r="A50" s="26">
        <v>42736</v>
      </c>
      <c r="B50" s="76" t="s">
        <v>10</v>
      </c>
      <c r="C50" s="82" t="s">
        <v>4</v>
      </c>
      <c r="D50" s="125"/>
      <c r="E50" s="10"/>
      <c r="F50" s="10"/>
      <c r="G50" s="60">
        <v>25</v>
      </c>
      <c r="H50" s="154"/>
      <c r="I50" s="154"/>
      <c r="J50" s="154"/>
      <c r="K50" s="101"/>
      <c r="L50" s="101">
        <v>39</v>
      </c>
      <c r="M50" s="101"/>
      <c r="N50" s="101">
        <v>86</v>
      </c>
      <c r="O50" s="101"/>
      <c r="P50" s="101"/>
      <c r="Q50" s="101"/>
      <c r="R50" s="155"/>
      <c r="S50" s="155">
        <v>66</v>
      </c>
      <c r="T50" s="164">
        <f t="shared" si="1"/>
        <v>216</v>
      </c>
      <c r="U50" s="70"/>
      <c r="V50" s="4"/>
      <c r="W50" s="4"/>
    </row>
    <row r="51" spans="1:24" x14ac:dyDescent="0.25">
      <c r="A51" s="26">
        <v>43101</v>
      </c>
      <c r="B51" s="76" t="s">
        <v>11</v>
      </c>
      <c r="C51" s="82" t="s">
        <v>4</v>
      </c>
      <c r="D51" s="125">
        <v>46</v>
      </c>
      <c r="E51" s="10"/>
      <c r="F51" s="10">
        <v>154.30000000000001</v>
      </c>
      <c r="G51" s="60">
        <v>200</v>
      </c>
      <c r="H51" s="154"/>
      <c r="I51" s="154"/>
      <c r="J51" s="154"/>
      <c r="K51" s="101"/>
      <c r="L51" s="101"/>
      <c r="M51" s="101"/>
      <c r="N51" s="101"/>
      <c r="O51" s="101">
        <v>116</v>
      </c>
      <c r="P51" s="101">
        <v>115</v>
      </c>
      <c r="Q51" s="101">
        <v>6</v>
      </c>
      <c r="R51" s="155"/>
      <c r="S51" s="155">
        <v>577</v>
      </c>
      <c r="T51" s="164">
        <f t="shared" si="1"/>
        <v>1214.3</v>
      </c>
      <c r="U51" s="70"/>
      <c r="V51" s="4"/>
      <c r="W51" s="4"/>
    </row>
    <row r="52" spans="1:24" x14ac:dyDescent="0.25">
      <c r="A52" s="26">
        <v>43466</v>
      </c>
      <c r="B52" s="76" t="s">
        <v>45</v>
      </c>
      <c r="C52" s="82" t="s">
        <v>4</v>
      </c>
      <c r="D52" s="125"/>
      <c r="E52" s="10"/>
      <c r="F52" s="10">
        <v>5.6</v>
      </c>
      <c r="G52" s="60"/>
      <c r="H52" s="154"/>
      <c r="I52" s="154"/>
      <c r="J52" s="154"/>
      <c r="K52" s="101"/>
      <c r="L52" s="101"/>
      <c r="M52" s="101"/>
      <c r="N52" s="101"/>
      <c r="O52" s="101"/>
      <c r="P52" s="101"/>
      <c r="Q52" s="101"/>
      <c r="R52" s="155"/>
      <c r="S52" s="155"/>
      <c r="T52" s="164">
        <f t="shared" si="1"/>
        <v>5.6</v>
      </c>
      <c r="U52" s="70"/>
      <c r="V52" s="4"/>
      <c r="W52" s="4"/>
    </row>
    <row r="53" spans="1:24" x14ac:dyDescent="0.25">
      <c r="A53" s="26">
        <v>43831</v>
      </c>
      <c r="B53" s="76" t="s">
        <v>46</v>
      </c>
      <c r="C53" s="82" t="s">
        <v>4</v>
      </c>
      <c r="D53" s="125"/>
      <c r="E53" s="10"/>
      <c r="F53" s="10"/>
      <c r="G53" s="60"/>
      <c r="H53" s="154"/>
      <c r="I53" s="154"/>
      <c r="J53" s="154"/>
      <c r="K53" s="101"/>
      <c r="L53" s="101"/>
      <c r="M53" s="101"/>
      <c r="N53" s="101"/>
      <c r="O53" s="101"/>
      <c r="P53" s="101"/>
      <c r="Q53" s="101"/>
      <c r="R53" s="155"/>
      <c r="S53" s="155"/>
      <c r="T53" s="164">
        <f t="shared" si="1"/>
        <v>0</v>
      </c>
      <c r="U53" s="70"/>
      <c r="V53" s="4"/>
      <c r="W53" s="4"/>
    </row>
    <row r="54" spans="1:24" ht="25.5" x14ac:dyDescent="0.25">
      <c r="A54" s="26">
        <v>44197</v>
      </c>
      <c r="B54" s="75" t="s">
        <v>47</v>
      </c>
      <c r="C54" s="82" t="s">
        <v>4</v>
      </c>
      <c r="D54" s="125"/>
      <c r="E54" s="10"/>
      <c r="F54" s="10"/>
      <c r="G54" s="60"/>
      <c r="H54" s="154"/>
      <c r="I54" s="154"/>
      <c r="J54" s="154"/>
      <c r="K54" s="101"/>
      <c r="L54" s="101"/>
      <c r="M54" s="101"/>
      <c r="N54" s="101"/>
      <c r="O54" s="101"/>
      <c r="P54" s="101"/>
      <c r="Q54" s="101"/>
      <c r="R54" s="155"/>
      <c r="S54" s="155"/>
      <c r="T54" s="164">
        <f t="shared" si="1"/>
        <v>0</v>
      </c>
      <c r="U54" s="70"/>
      <c r="V54" s="4"/>
      <c r="W54" s="4"/>
    </row>
    <row r="55" spans="1:24" ht="25.5" x14ac:dyDescent="0.25">
      <c r="A55" s="26">
        <v>44562</v>
      </c>
      <c r="B55" s="75" t="s">
        <v>12</v>
      </c>
      <c r="C55" s="82" t="s">
        <v>4</v>
      </c>
      <c r="D55" s="125"/>
      <c r="E55" s="10"/>
      <c r="F55" s="10"/>
      <c r="G55" s="60"/>
      <c r="H55" s="154"/>
      <c r="I55" s="154"/>
      <c r="J55" s="154"/>
      <c r="K55" s="101"/>
      <c r="L55" s="101"/>
      <c r="M55" s="101">
        <v>20</v>
      </c>
      <c r="N55" s="101">
        <v>20</v>
      </c>
      <c r="O55" s="101"/>
      <c r="P55" s="101"/>
      <c r="Q55" s="101"/>
      <c r="R55" s="155"/>
      <c r="S55" s="155">
        <v>38</v>
      </c>
      <c r="T55" s="164">
        <f t="shared" si="1"/>
        <v>78</v>
      </c>
      <c r="U55" s="70"/>
      <c r="V55" s="4"/>
      <c r="W55" s="4"/>
    </row>
    <row r="56" spans="1:24" ht="26.25" thickBot="1" x14ac:dyDescent="0.3">
      <c r="A56" s="27">
        <v>44927</v>
      </c>
      <c r="B56" s="79" t="s">
        <v>13</v>
      </c>
      <c r="C56" s="83" t="s">
        <v>4</v>
      </c>
      <c r="D56" s="126"/>
      <c r="E56" s="13"/>
      <c r="F56" s="13"/>
      <c r="G56" s="61"/>
      <c r="H56" s="156"/>
      <c r="I56" s="156"/>
      <c r="J56" s="156"/>
      <c r="K56" s="102"/>
      <c r="L56" s="102"/>
      <c r="M56" s="102">
        <v>20</v>
      </c>
      <c r="N56" s="102">
        <v>20</v>
      </c>
      <c r="O56" s="102"/>
      <c r="P56" s="102"/>
      <c r="Q56" s="102"/>
      <c r="R56" s="157"/>
      <c r="S56" s="158">
        <v>38</v>
      </c>
      <c r="T56" s="165">
        <f t="shared" si="1"/>
        <v>78</v>
      </c>
      <c r="U56" s="70"/>
      <c r="V56" s="4"/>
      <c r="W56" s="4"/>
    </row>
    <row r="57" spans="1:24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spans="1:24" ht="15.75" thickBo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4" ht="15.75" thickBot="1" x14ac:dyDescent="0.3">
      <c r="A59" s="73" t="s">
        <v>0</v>
      </c>
      <c r="B59" s="15"/>
      <c r="C59" s="187" t="s">
        <v>14</v>
      </c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4"/>
      <c r="T59" s="62"/>
      <c r="U59" s="4"/>
      <c r="V59" s="4"/>
      <c r="W59" s="4"/>
    </row>
    <row r="60" spans="1:24" ht="44.25" customHeight="1" thickBot="1" x14ac:dyDescent="0.3">
      <c r="A60" s="7" t="s">
        <v>1</v>
      </c>
      <c r="B60" s="7" t="s">
        <v>2</v>
      </c>
      <c r="C60" s="5" t="s">
        <v>3</v>
      </c>
      <c r="D60" s="44" t="s">
        <v>135</v>
      </c>
      <c r="E60" s="19" t="s">
        <v>17</v>
      </c>
      <c r="F60" s="19" t="s">
        <v>18</v>
      </c>
      <c r="G60" s="19" t="s">
        <v>72</v>
      </c>
      <c r="H60" s="19" t="s">
        <v>136</v>
      </c>
      <c r="I60" s="19" t="s">
        <v>73</v>
      </c>
      <c r="J60" s="19" t="s">
        <v>19</v>
      </c>
      <c r="K60" s="19" t="s">
        <v>20</v>
      </c>
      <c r="L60" s="19" t="s">
        <v>74</v>
      </c>
      <c r="M60" s="19" t="s">
        <v>104</v>
      </c>
      <c r="N60" s="19" t="s">
        <v>105</v>
      </c>
      <c r="O60" s="19" t="s">
        <v>21</v>
      </c>
      <c r="P60" s="19" t="s">
        <v>22</v>
      </c>
      <c r="Q60" s="19" t="s">
        <v>106</v>
      </c>
      <c r="R60" s="19" t="s">
        <v>107</v>
      </c>
      <c r="S60" s="5" t="s">
        <v>16</v>
      </c>
      <c r="T60" s="66"/>
      <c r="U60" s="4"/>
      <c r="V60" s="4"/>
      <c r="W60" s="4"/>
    </row>
    <row r="61" spans="1:24" x14ac:dyDescent="0.25">
      <c r="A61" s="23">
        <v>44927</v>
      </c>
      <c r="B61" s="45" t="s">
        <v>43</v>
      </c>
      <c r="C61" s="35" t="s">
        <v>4</v>
      </c>
      <c r="D61" s="131">
        <v>159</v>
      </c>
      <c r="E61" s="11">
        <v>68</v>
      </c>
      <c r="F61" s="10">
        <v>31</v>
      </c>
      <c r="G61" s="11">
        <v>1875.6</v>
      </c>
      <c r="H61" s="10">
        <v>360</v>
      </c>
      <c r="I61" s="10">
        <v>159</v>
      </c>
      <c r="J61" s="10">
        <v>528</v>
      </c>
      <c r="K61" s="11">
        <v>89</v>
      </c>
      <c r="L61" s="10">
        <v>66</v>
      </c>
      <c r="M61" s="10">
        <v>464</v>
      </c>
      <c r="N61" s="10">
        <v>993</v>
      </c>
      <c r="O61" s="10">
        <v>661</v>
      </c>
      <c r="P61" s="11">
        <v>538</v>
      </c>
      <c r="Q61" s="10">
        <v>73</v>
      </c>
      <c r="R61" s="159">
        <v>104</v>
      </c>
      <c r="S61" s="168">
        <f>SUM(D61:R61)</f>
        <v>6168.6</v>
      </c>
      <c r="T61" s="65"/>
      <c r="U61" s="4"/>
      <c r="V61" s="4"/>
      <c r="W61" s="4"/>
    </row>
    <row r="62" spans="1:24" ht="25.5" x14ac:dyDescent="0.25">
      <c r="A62" s="24">
        <v>44958</v>
      </c>
      <c r="B62" s="46" t="s">
        <v>44</v>
      </c>
      <c r="C62" s="32" t="s">
        <v>4</v>
      </c>
      <c r="D62" s="131"/>
      <c r="E62" s="11"/>
      <c r="F62" s="10"/>
      <c r="G62" s="11"/>
      <c r="H62" s="10"/>
      <c r="I62" s="10"/>
      <c r="J62" s="10"/>
      <c r="K62" s="11"/>
      <c r="L62" s="10"/>
      <c r="M62" s="34"/>
      <c r="N62" s="10"/>
      <c r="O62" s="10"/>
      <c r="P62" s="11"/>
      <c r="Q62" s="10"/>
      <c r="R62" s="159"/>
      <c r="S62" s="168">
        <f>SUM(D62:R62)</f>
        <v>0</v>
      </c>
      <c r="T62" s="65"/>
      <c r="U62" s="4"/>
      <c r="V62" s="4"/>
      <c r="W62" s="4"/>
    </row>
    <row r="63" spans="1:24" ht="25.5" x14ac:dyDescent="0.25">
      <c r="A63" s="24">
        <v>44986</v>
      </c>
      <c r="B63" s="46" t="s">
        <v>5</v>
      </c>
      <c r="C63" s="32" t="s">
        <v>4</v>
      </c>
      <c r="D63" s="131">
        <v>447</v>
      </c>
      <c r="E63" s="11">
        <v>74</v>
      </c>
      <c r="F63" s="10">
        <v>57</v>
      </c>
      <c r="G63" s="11">
        <v>763</v>
      </c>
      <c r="H63" s="10">
        <v>117</v>
      </c>
      <c r="I63" s="11">
        <v>82</v>
      </c>
      <c r="J63" s="10">
        <v>353</v>
      </c>
      <c r="K63" s="11">
        <v>100</v>
      </c>
      <c r="L63" s="10">
        <v>67</v>
      </c>
      <c r="M63" s="10">
        <v>115</v>
      </c>
      <c r="N63" s="10">
        <v>339</v>
      </c>
      <c r="O63" s="10">
        <v>128</v>
      </c>
      <c r="P63" s="11">
        <v>271</v>
      </c>
      <c r="Q63" s="11">
        <v>60</v>
      </c>
      <c r="R63" s="159">
        <v>58</v>
      </c>
      <c r="S63" s="168">
        <f>SUM(D63:R63)</f>
        <v>3031</v>
      </c>
      <c r="T63" s="65"/>
      <c r="U63" s="4"/>
      <c r="V63" s="4"/>
      <c r="W63" s="4"/>
    </row>
    <row r="64" spans="1:24" x14ac:dyDescent="0.25">
      <c r="A64" s="24">
        <v>45017</v>
      </c>
      <c r="B64" s="47" t="s">
        <v>6</v>
      </c>
      <c r="C64" s="32" t="s">
        <v>4</v>
      </c>
      <c r="D64" s="131">
        <v>73</v>
      </c>
      <c r="E64" s="11">
        <v>25</v>
      </c>
      <c r="F64" s="10">
        <v>12</v>
      </c>
      <c r="G64" s="11">
        <v>92</v>
      </c>
      <c r="H64" s="10">
        <v>30</v>
      </c>
      <c r="I64" s="11">
        <v>14</v>
      </c>
      <c r="J64" s="10">
        <v>100</v>
      </c>
      <c r="K64" s="11">
        <v>19</v>
      </c>
      <c r="L64" s="10">
        <v>34</v>
      </c>
      <c r="M64" s="10">
        <v>76</v>
      </c>
      <c r="N64" s="10">
        <v>93</v>
      </c>
      <c r="O64" s="10">
        <v>47</v>
      </c>
      <c r="P64" s="11">
        <v>92</v>
      </c>
      <c r="Q64" s="11">
        <v>34</v>
      </c>
      <c r="R64" s="159">
        <v>15</v>
      </c>
      <c r="S64" s="168">
        <f>SUM(D64:R64)</f>
        <v>756</v>
      </c>
      <c r="T64" s="65"/>
      <c r="U64" s="4"/>
      <c r="V64" s="4"/>
      <c r="W64" s="4"/>
    </row>
    <row r="65" spans="1:23" ht="38.25" x14ac:dyDescent="0.25">
      <c r="A65" s="25" t="s">
        <v>36</v>
      </c>
      <c r="B65" s="46" t="s">
        <v>42</v>
      </c>
      <c r="C65" s="32" t="s">
        <v>4</v>
      </c>
      <c r="D65" s="131"/>
      <c r="E65" s="11"/>
      <c r="F65" s="10"/>
      <c r="G65" s="11">
        <v>275</v>
      </c>
      <c r="H65" s="10"/>
      <c r="I65" s="11"/>
      <c r="J65" s="10"/>
      <c r="K65" s="11"/>
      <c r="L65" s="10"/>
      <c r="M65" s="10"/>
      <c r="N65" s="10"/>
      <c r="O65" s="10"/>
      <c r="P65" s="11"/>
      <c r="Q65" s="11"/>
      <c r="R65" s="159"/>
      <c r="S65" s="168">
        <f t="shared" ref="S65:S82" si="2">SUM(D65:R65)</f>
        <v>275</v>
      </c>
      <c r="T65" s="65"/>
      <c r="U65" s="4"/>
      <c r="V65" s="4"/>
      <c r="W65" s="4"/>
    </row>
    <row r="66" spans="1:23" ht="38.25" x14ac:dyDescent="0.25">
      <c r="A66" s="25" t="s">
        <v>37</v>
      </c>
      <c r="B66" s="46" t="s">
        <v>48</v>
      </c>
      <c r="C66" s="32" t="s">
        <v>4</v>
      </c>
      <c r="D66" s="131"/>
      <c r="E66" s="11"/>
      <c r="F66" s="10"/>
      <c r="G66" s="11"/>
      <c r="H66" s="10"/>
      <c r="I66" s="11"/>
      <c r="J66" s="10"/>
      <c r="K66" s="11"/>
      <c r="L66" s="10"/>
      <c r="M66" s="10"/>
      <c r="N66" s="10"/>
      <c r="O66" s="10"/>
      <c r="P66" s="11"/>
      <c r="Q66" s="11"/>
      <c r="R66" s="159"/>
      <c r="S66" s="168">
        <f t="shared" si="2"/>
        <v>0</v>
      </c>
      <c r="T66" s="65"/>
      <c r="U66" s="4"/>
      <c r="V66" s="4"/>
      <c r="W66" s="4"/>
    </row>
    <row r="67" spans="1:23" ht="51" x14ac:dyDescent="0.25">
      <c r="A67" s="25" t="s">
        <v>38</v>
      </c>
      <c r="B67" s="48" t="s">
        <v>49</v>
      </c>
      <c r="C67" s="32" t="s">
        <v>4</v>
      </c>
      <c r="D67" s="131"/>
      <c r="E67" s="11"/>
      <c r="F67" s="10"/>
      <c r="G67" s="11"/>
      <c r="H67" s="10"/>
      <c r="I67" s="11"/>
      <c r="J67" s="10"/>
      <c r="K67" s="11"/>
      <c r="L67" s="10"/>
      <c r="M67" s="10"/>
      <c r="N67" s="10"/>
      <c r="O67" s="10"/>
      <c r="P67" s="11"/>
      <c r="Q67" s="11"/>
      <c r="R67" s="159"/>
      <c r="S67" s="168">
        <f t="shared" si="2"/>
        <v>0</v>
      </c>
      <c r="T67" s="65"/>
      <c r="U67" s="4"/>
      <c r="V67" s="4"/>
      <c r="W67" s="4"/>
    </row>
    <row r="68" spans="1:23" ht="51" x14ac:dyDescent="0.25">
      <c r="A68" s="25" t="s">
        <v>39</v>
      </c>
      <c r="B68" s="49" t="s">
        <v>50</v>
      </c>
      <c r="C68" s="32" t="s">
        <v>4</v>
      </c>
      <c r="D68" s="131"/>
      <c r="E68" s="11"/>
      <c r="F68" s="10"/>
      <c r="G68" s="11"/>
      <c r="H68" s="10"/>
      <c r="I68" s="11"/>
      <c r="J68" s="10"/>
      <c r="K68" s="11"/>
      <c r="L68" s="10"/>
      <c r="M68" s="10"/>
      <c r="N68" s="10"/>
      <c r="O68" s="10"/>
      <c r="P68" s="11"/>
      <c r="Q68" s="11"/>
      <c r="R68" s="159"/>
      <c r="S68" s="168">
        <f t="shared" si="2"/>
        <v>0</v>
      </c>
      <c r="T68" s="65"/>
      <c r="U68" s="4"/>
      <c r="V68" s="4"/>
      <c r="W68" s="4"/>
    </row>
    <row r="69" spans="1:23" ht="63.75" x14ac:dyDescent="0.25">
      <c r="A69" s="25" t="s">
        <v>40</v>
      </c>
      <c r="B69" s="49" t="s">
        <v>51</v>
      </c>
      <c r="C69" s="32" t="s">
        <v>4</v>
      </c>
      <c r="D69" s="131"/>
      <c r="E69" s="11"/>
      <c r="F69" s="10"/>
      <c r="G69" s="11"/>
      <c r="H69" s="10"/>
      <c r="I69" s="11"/>
      <c r="J69" s="10"/>
      <c r="K69" s="11"/>
      <c r="L69" s="10"/>
      <c r="M69" s="10"/>
      <c r="N69" s="10"/>
      <c r="O69" s="10"/>
      <c r="P69" s="11"/>
      <c r="Q69" s="11"/>
      <c r="R69" s="159"/>
      <c r="S69" s="168">
        <f t="shared" si="2"/>
        <v>0</v>
      </c>
      <c r="T69" s="65"/>
      <c r="U69" s="4"/>
      <c r="V69" s="4"/>
      <c r="W69" s="4"/>
    </row>
    <row r="70" spans="1:23" ht="51" x14ac:dyDescent="0.25">
      <c r="A70" s="25" t="s">
        <v>41</v>
      </c>
      <c r="B70" s="46" t="s">
        <v>52</v>
      </c>
      <c r="C70" s="32" t="s">
        <v>4</v>
      </c>
      <c r="D70" s="131"/>
      <c r="E70" s="11"/>
      <c r="F70" s="10"/>
      <c r="G70" s="11"/>
      <c r="H70" s="10"/>
      <c r="I70" s="11"/>
      <c r="J70" s="10"/>
      <c r="K70" s="11"/>
      <c r="L70" s="10"/>
      <c r="M70" s="10"/>
      <c r="N70" s="10"/>
      <c r="O70" s="10"/>
      <c r="P70" s="11"/>
      <c r="Q70" s="11"/>
      <c r="R70" s="159"/>
      <c r="S70" s="168">
        <f t="shared" si="2"/>
        <v>0</v>
      </c>
      <c r="T70" s="65"/>
      <c r="U70" s="4"/>
      <c r="V70" s="4"/>
      <c r="W70" s="4"/>
    </row>
    <row r="71" spans="1:23" ht="63.75" x14ac:dyDescent="0.25">
      <c r="A71" s="24">
        <v>45231</v>
      </c>
      <c r="B71" s="46" t="s">
        <v>53</v>
      </c>
      <c r="C71" s="32" t="s">
        <v>4</v>
      </c>
      <c r="D71" s="131"/>
      <c r="E71" s="11"/>
      <c r="F71" s="10"/>
      <c r="G71" s="11"/>
      <c r="H71" s="10"/>
      <c r="I71" s="11"/>
      <c r="J71" s="10"/>
      <c r="K71" s="11"/>
      <c r="L71" s="10"/>
      <c r="M71" s="10"/>
      <c r="N71" s="10"/>
      <c r="O71" s="10"/>
      <c r="P71" s="11"/>
      <c r="Q71" s="11"/>
      <c r="R71" s="159"/>
      <c r="S71" s="168">
        <f t="shared" si="2"/>
        <v>0</v>
      </c>
      <c r="T71" s="65"/>
      <c r="U71" s="4"/>
      <c r="V71" s="4"/>
      <c r="W71" s="4"/>
    </row>
    <row r="72" spans="1:23" ht="51" x14ac:dyDescent="0.25">
      <c r="A72" s="24">
        <v>45261</v>
      </c>
      <c r="B72" s="46" t="s">
        <v>54</v>
      </c>
      <c r="C72" s="32" t="s">
        <v>4</v>
      </c>
      <c r="D72" s="131"/>
      <c r="E72" s="11"/>
      <c r="F72" s="10"/>
      <c r="G72" s="11"/>
      <c r="H72" s="10"/>
      <c r="I72" s="11"/>
      <c r="J72" s="10"/>
      <c r="K72" s="11"/>
      <c r="L72" s="10"/>
      <c r="M72" s="10"/>
      <c r="N72" s="10"/>
      <c r="O72" s="10"/>
      <c r="P72" s="11"/>
      <c r="Q72" s="11"/>
      <c r="R72" s="159"/>
      <c r="S72" s="168">
        <f t="shared" si="2"/>
        <v>0</v>
      </c>
      <c r="T72" s="65"/>
      <c r="U72" s="4"/>
      <c r="V72" s="4"/>
      <c r="W72" s="4"/>
    </row>
    <row r="73" spans="1:23" ht="63.75" x14ac:dyDescent="0.25">
      <c r="A73" s="26">
        <v>41275</v>
      </c>
      <c r="B73" s="46" t="s">
        <v>55</v>
      </c>
      <c r="C73" s="32" t="s">
        <v>4</v>
      </c>
      <c r="D73" s="131"/>
      <c r="E73" s="11"/>
      <c r="F73" s="10"/>
      <c r="G73" s="11"/>
      <c r="H73" s="10"/>
      <c r="I73" s="11"/>
      <c r="J73" s="10"/>
      <c r="K73" s="11"/>
      <c r="L73" s="10"/>
      <c r="M73" s="10"/>
      <c r="N73" s="10"/>
      <c r="O73" s="10"/>
      <c r="P73" s="11"/>
      <c r="Q73" s="11"/>
      <c r="R73" s="159"/>
      <c r="S73" s="168">
        <f t="shared" si="2"/>
        <v>0</v>
      </c>
      <c r="T73" s="65"/>
      <c r="U73" s="4"/>
      <c r="V73" s="4"/>
      <c r="W73" s="4"/>
    </row>
    <row r="74" spans="1:23" x14ac:dyDescent="0.25">
      <c r="A74" s="26">
        <v>41640</v>
      </c>
      <c r="B74" s="47" t="s">
        <v>7</v>
      </c>
      <c r="C74" s="32" t="s">
        <v>4</v>
      </c>
      <c r="D74" s="131">
        <v>55</v>
      </c>
      <c r="E74" s="11"/>
      <c r="F74" s="10"/>
      <c r="G74" s="11"/>
      <c r="H74" s="10"/>
      <c r="I74" s="11"/>
      <c r="J74" s="10">
        <v>149</v>
      </c>
      <c r="K74" s="11">
        <v>91</v>
      </c>
      <c r="L74" s="10">
        <v>51</v>
      </c>
      <c r="M74" s="10"/>
      <c r="N74" s="10"/>
      <c r="O74" s="10"/>
      <c r="P74" s="11"/>
      <c r="Q74" s="11">
        <v>36</v>
      </c>
      <c r="R74" s="159">
        <v>22</v>
      </c>
      <c r="S74" s="168">
        <f>SUM(D74:R74)</f>
        <v>404</v>
      </c>
      <c r="T74" s="65"/>
      <c r="U74" s="4"/>
      <c r="V74" s="4"/>
      <c r="W74" s="4"/>
    </row>
    <row r="75" spans="1:23" x14ac:dyDescent="0.25">
      <c r="A75" s="26">
        <v>42005</v>
      </c>
      <c r="B75" s="47" t="s">
        <v>8</v>
      </c>
      <c r="C75" s="32" t="s">
        <v>4</v>
      </c>
      <c r="D75" s="131">
        <v>45</v>
      </c>
      <c r="E75" s="11">
        <v>10</v>
      </c>
      <c r="F75" s="10">
        <v>12</v>
      </c>
      <c r="G75" s="11">
        <v>10</v>
      </c>
      <c r="H75" s="10">
        <v>4</v>
      </c>
      <c r="I75" s="11">
        <v>19</v>
      </c>
      <c r="J75" s="10">
        <v>77</v>
      </c>
      <c r="K75" s="11">
        <v>13</v>
      </c>
      <c r="L75" s="10">
        <v>30</v>
      </c>
      <c r="M75" s="10">
        <v>4</v>
      </c>
      <c r="N75" s="10"/>
      <c r="O75" s="10">
        <v>24</v>
      </c>
      <c r="P75" s="11">
        <v>62</v>
      </c>
      <c r="Q75" s="11">
        <v>13</v>
      </c>
      <c r="R75" s="159">
        <v>8</v>
      </c>
      <c r="S75" s="168">
        <f>SUM(D75:R75)</f>
        <v>331</v>
      </c>
      <c r="T75" s="65"/>
      <c r="U75" s="4"/>
      <c r="V75" s="4"/>
      <c r="W75" s="4"/>
    </row>
    <row r="76" spans="1:23" x14ac:dyDescent="0.25">
      <c r="A76" s="26">
        <v>42370</v>
      </c>
      <c r="B76" s="47" t="s">
        <v>9</v>
      </c>
      <c r="C76" s="32" t="s">
        <v>4</v>
      </c>
      <c r="D76" s="131"/>
      <c r="E76" s="11"/>
      <c r="F76" s="10"/>
      <c r="G76" s="11"/>
      <c r="H76" s="10"/>
      <c r="I76" s="11"/>
      <c r="J76" s="10"/>
      <c r="K76" s="11"/>
      <c r="L76" s="10"/>
      <c r="M76" s="10"/>
      <c r="N76" s="10"/>
      <c r="O76" s="10"/>
      <c r="P76" s="11"/>
      <c r="Q76" s="11"/>
      <c r="R76" s="159"/>
      <c r="S76" s="168">
        <f t="shared" si="2"/>
        <v>0</v>
      </c>
      <c r="T76" s="65"/>
      <c r="U76" s="4"/>
      <c r="V76" s="4"/>
      <c r="W76" s="4"/>
    </row>
    <row r="77" spans="1:23" x14ac:dyDescent="0.25">
      <c r="A77" s="26">
        <v>42736</v>
      </c>
      <c r="B77" s="47" t="s">
        <v>10</v>
      </c>
      <c r="C77" s="32" t="s">
        <v>4</v>
      </c>
      <c r="D77" s="160"/>
      <c r="E77" s="11"/>
      <c r="F77" s="10"/>
      <c r="G77" s="11"/>
      <c r="H77" s="10"/>
      <c r="I77" s="11"/>
      <c r="J77" s="10">
        <v>223</v>
      </c>
      <c r="K77" s="11"/>
      <c r="L77" s="10"/>
      <c r="M77" s="10"/>
      <c r="N77" s="10"/>
      <c r="O77" s="10"/>
      <c r="P77" s="11"/>
      <c r="Q77" s="11"/>
      <c r="R77" s="159"/>
      <c r="S77" s="168">
        <f t="shared" si="2"/>
        <v>223</v>
      </c>
      <c r="T77" s="65"/>
      <c r="U77" s="4"/>
      <c r="V77" s="4"/>
      <c r="W77" s="4"/>
    </row>
    <row r="78" spans="1:23" x14ac:dyDescent="0.25">
      <c r="A78" s="26">
        <v>43101</v>
      </c>
      <c r="B78" s="47" t="s">
        <v>11</v>
      </c>
      <c r="C78" s="32" t="s">
        <v>4</v>
      </c>
      <c r="D78" s="160"/>
      <c r="E78" s="11"/>
      <c r="F78" s="10"/>
      <c r="G78" s="11">
        <v>30</v>
      </c>
      <c r="H78" s="10"/>
      <c r="I78" s="11">
        <v>663</v>
      </c>
      <c r="J78" s="10">
        <v>62</v>
      </c>
      <c r="K78" s="11">
        <v>43</v>
      </c>
      <c r="L78" s="10"/>
      <c r="M78" s="34">
        <v>6</v>
      </c>
      <c r="N78" s="10">
        <v>51</v>
      </c>
      <c r="O78" s="10"/>
      <c r="P78" s="11">
        <v>7</v>
      </c>
      <c r="Q78" s="11">
        <v>4</v>
      </c>
      <c r="R78" s="159">
        <v>4</v>
      </c>
      <c r="S78" s="168">
        <f t="shared" si="2"/>
        <v>870</v>
      </c>
      <c r="T78" s="65"/>
      <c r="U78" s="4"/>
      <c r="V78" s="4"/>
      <c r="W78" s="4"/>
    </row>
    <row r="79" spans="1:23" x14ac:dyDescent="0.25">
      <c r="A79" s="26">
        <v>43466</v>
      </c>
      <c r="B79" s="47" t="s">
        <v>45</v>
      </c>
      <c r="C79" s="32" t="s">
        <v>4</v>
      </c>
      <c r="D79" s="131"/>
      <c r="E79" s="11"/>
      <c r="F79" s="10"/>
      <c r="G79" s="11"/>
      <c r="H79" s="10"/>
      <c r="I79" s="10"/>
      <c r="J79" s="10"/>
      <c r="K79" s="11"/>
      <c r="L79" s="10"/>
      <c r="M79" s="10"/>
      <c r="N79" s="10"/>
      <c r="O79" s="10"/>
      <c r="P79" s="11"/>
      <c r="Q79" s="10"/>
      <c r="R79" s="159"/>
      <c r="S79" s="168">
        <f t="shared" si="2"/>
        <v>0</v>
      </c>
      <c r="T79" s="65"/>
      <c r="U79" s="4"/>
      <c r="V79" s="4"/>
      <c r="W79" s="4"/>
    </row>
    <row r="80" spans="1:23" ht="15" customHeight="1" x14ac:dyDescent="0.25">
      <c r="A80" s="26">
        <v>43831</v>
      </c>
      <c r="B80" s="47" t="s">
        <v>46</v>
      </c>
      <c r="C80" s="32" t="s">
        <v>4</v>
      </c>
      <c r="D80" s="131"/>
      <c r="E80" s="11"/>
      <c r="F80" s="10"/>
      <c r="G80" s="11"/>
      <c r="H80" s="10"/>
      <c r="I80" s="10"/>
      <c r="J80" s="10"/>
      <c r="K80" s="11"/>
      <c r="L80" s="10"/>
      <c r="M80" s="34"/>
      <c r="N80" s="10"/>
      <c r="O80" s="10"/>
      <c r="P80" s="11"/>
      <c r="Q80" s="10"/>
      <c r="R80" s="159"/>
      <c r="S80" s="168">
        <f t="shared" si="2"/>
        <v>0</v>
      </c>
      <c r="T80" s="65"/>
      <c r="U80" s="4"/>
      <c r="V80" s="4"/>
      <c r="W80" s="4"/>
    </row>
    <row r="81" spans="1:23" ht="25.5" x14ac:dyDescent="0.25">
      <c r="A81" s="26">
        <v>44197</v>
      </c>
      <c r="B81" s="46" t="s">
        <v>47</v>
      </c>
      <c r="C81" s="32" t="s">
        <v>4</v>
      </c>
      <c r="D81" s="131"/>
      <c r="E81" s="11"/>
      <c r="F81" s="10"/>
      <c r="G81" s="11"/>
      <c r="H81" s="10"/>
      <c r="I81" s="10"/>
      <c r="J81" s="10"/>
      <c r="K81" s="11"/>
      <c r="L81" s="10"/>
      <c r="M81" s="10"/>
      <c r="N81" s="10"/>
      <c r="O81" s="10"/>
      <c r="P81" s="11"/>
      <c r="Q81" s="10"/>
      <c r="R81" s="159"/>
      <c r="S81" s="168">
        <f t="shared" si="2"/>
        <v>0</v>
      </c>
      <c r="T81" s="65"/>
      <c r="U81" s="4"/>
      <c r="V81" s="4"/>
      <c r="W81" s="4"/>
    </row>
    <row r="82" spans="1:23" ht="25.5" x14ac:dyDescent="0.25">
      <c r="A82" s="26">
        <v>44562</v>
      </c>
      <c r="B82" s="46" t="s">
        <v>12</v>
      </c>
      <c r="C82" s="32" t="s">
        <v>4</v>
      </c>
      <c r="D82" s="131"/>
      <c r="E82" s="10"/>
      <c r="F82" s="10"/>
      <c r="G82" s="11"/>
      <c r="H82" s="10"/>
      <c r="I82" s="10">
        <v>31</v>
      </c>
      <c r="J82" s="10"/>
      <c r="K82" s="11"/>
      <c r="L82" s="10"/>
      <c r="M82" s="34"/>
      <c r="N82" s="10"/>
      <c r="O82" s="10"/>
      <c r="P82" s="11"/>
      <c r="Q82" s="10"/>
      <c r="R82" s="159"/>
      <c r="S82" s="168">
        <f t="shared" si="2"/>
        <v>31</v>
      </c>
      <c r="T82" s="65"/>
      <c r="U82" s="4"/>
      <c r="V82" s="4"/>
      <c r="W82" s="4"/>
    </row>
    <row r="83" spans="1:23" ht="26.25" thickBot="1" x14ac:dyDescent="0.3">
      <c r="A83" s="27">
        <v>44927</v>
      </c>
      <c r="B83" s="50" t="s">
        <v>13</v>
      </c>
      <c r="C83" s="37" t="s">
        <v>4</v>
      </c>
      <c r="D83" s="161"/>
      <c r="E83" s="13"/>
      <c r="F83" s="13"/>
      <c r="G83" s="14"/>
      <c r="H83" s="13"/>
      <c r="I83" s="13">
        <v>31</v>
      </c>
      <c r="J83" s="13"/>
      <c r="K83" s="14"/>
      <c r="L83" s="13"/>
      <c r="M83" s="38"/>
      <c r="N83" s="13"/>
      <c r="O83" s="13"/>
      <c r="P83" s="14"/>
      <c r="Q83" s="13"/>
      <c r="R83" s="162"/>
      <c r="S83" s="168">
        <f>SUM(D83:R83)</f>
        <v>31</v>
      </c>
      <c r="T83" s="65"/>
      <c r="U83" s="30"/>
      <c r="V83" s="30"/>
      <c r="W83" s="30"/>
    </row>
    <row r="84" spans="1:23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3"/>
      <c r="U84" s="30"/>
      <c r="V84" s="30"/>
      <c r="W84" s="30"/>
    </row>
    <row r="85" spans="1:23" ht="15.75" thickBo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5.75" thickBot="1" x14ac:dyDescent="0.3">
      <c r="A86" s="73" t="s">
        <v>0</v>
      </c>
      <c r="B86" s="17"/>
      <c r="C86" s="16"/>
      <c r="D86" s="190" t="s">
        <v>14</v>
      </c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1"/>
      <c r="U86" s="4"/>
      <c r="V86" s="4"/>
      <c r="W86" s="4"/>
    </row>
    <row r="87" spans="1:23" ht="51.75" thickBot="1" x14ac:dyDescent="0.3">
      <c r="A87" s="7" t="s">
        <v>1</v>
      </c>
      <c r="B87" s="21" t="s">
        <v>2</v>
      </c>
      <c r="C87" s="5" t="s">
        <v>3</v>
      </c>
      <c r="D87" s="63" t="s">
        <v>103</v>
      </c>
      <c r="E87" s="19" t="s">
        <v>23</v>
      </c>
      <c r="F87" s="19" t="s">
        <v>101</v>
      </c>
      <c r="G87" s="19" t="s">
        <v>102</v>
      </c>
      <c r="H87" s="40" t="s">
        <v>24</v>
      </c>
      <c r="I87" s="40" t="s">
        <v>59</v>
      </c>
      <c r="J87" s="40" t="s">
        <v>100</v>
      </c>
      <c r="K87" s="40" t="s">
        <v>99</v>
      </c>
      <c r="L87" s="40" t="s">
        <v>25</v>
      </c>
      <c r="M87" s="40" t="s">
        <v>98</v>
      </c>
      <c r="N87" s="40" t="s">
        <v>26</v>
      </c>
      <c r="O87" s="40" t="s">
        <v>27</v>
      </c>
      <c r="P87" s="40" t="s">
        <v>28</v>
      </c>
      <c r="Q87" s="40" t="s">
        <v>29</v>
      </c>
      <c r="R87" s="40" t="s">
        <v>97</v>
      </c>
      <c r="S87" s="41" t="s">
        <v>75</v>
      </c>
      <c r="T87" s="42" t="s">
        <v>16</v>
      </c>
      <c r="U87" s="4"/>
      <c r="V87" s="4"/>
      <c r="W87" s="4"/>
    </row>
    <row r="88" spans="1:23" x14ac:dyDescent="0.25">
      <c r="A88" s="23">
        <v>44927</v>
      </c>
      <c r="B88" s="45" t="s">
        <v>43</v>
      </c>
      <c r="C88" s="35" t="s">
        <v>4</v>
      </c>
      <c r="D88" s="139">
        <v>945</v>
      </c>
      <c r="E88" s="140">
        <v>2000.18</v>
      </c>
      <c r="F88" s="140">
        <v>707</v>
      </c>
      <c r="G88" s="140">
        <v>625</v>
      </c>
      <c r="H88" s="141">
        <v>310</v>
      </c>
      <c r="I88" s="141">
        <v>3670.37</v>
      </c>
      <c r="J88" s="141">
        <v>383.06</v>
      </c>
      <c r="K88" s="141">
        <v>1799.47</v>
      </c>
      <c r="L88" s="141">
        <v>442</v>
      </c>
      <c r="M88" s="141">
        <v>200</v>
      </c>
      <c r="N88" s="141">
        <v>386</v>
      </c>
      <c r="O88" s="141">
        <v>440</v>
      </c>
      <c r="P88" s="141">
        <v>199.28</v>
      </c>
      <c r="Q88" s="142">
        <v>587</v>
      </c>
      <c r="R88" s="141">
        <v>110</v>
      </c>
      <c r="S88" s="143">
        <v>765.39</v>
      </c>
      <c r="T88" s="173">
        <f>SUM(D88:S88)</f>
        <v>13569.749999999998</v>
      </c>
      <c r="U88" s="4"/>
      <c r="V88" s="4"/>
      <c r="W88" s="4"/>
    </row>
    <row r="89" spans="1:23" ht="25.5" x14ac:dyDescent="0.25">
      <c r="A89" s="24">
        <v>44958</v>
      </c>
      <c r="B89" s="46" t="s">
        <v>44</v>
      </c>
      <c r="C89" s="32" t="s">
        <v>4</v>
      </c>
      <c r="D89" s="118"/>
      <c r="E89" s="110"/>
      <c r="F89" s="111"/>
      <c r="G89" s="111"/>
      <c r="H89" s="144"/>
      <c r="I89" s="144"/>
      <c r="J89" s="144"/>
      <c r="K89" s="144"/>
      <c r="L89" s="144"/>
      <c r="M89" s="144"/>
      <c r="N89" s="144"/>
      <c r="O89" s="144"/>
      <c r="P89" s="144"/>
      <c r="Q89" s="145"/>
      <c r="R89" s="144"/>
      <c r="S89" s="146"/>
      <c r="T89" s="174">
        <f>SUM(D89:S89)</f>
        <v>0</v>
      </c>
      <c r="U89" s="4"/>
      <c r="V89" s="4"/>
      <c r="W89" s="4"/>
    </row>
    <row r="90" spans="1:23" ht="25.5" x14ac:dyDescent="0.25">
      <c r="A90" s="24">
        <v>44986</v>
      </c>
      <c r="B90" s="46" t="s">
        <v>5</v>
      </c>
      <c r="C90" s="32" t="s">
        <v>4</v>
      </c>
      <c r="D90" s="94">
        <v>494</v>
      </c>
      <c r="E90" s="10">
        <v>1160.8399999999999</v>
      </c>
      <c r="F90" s="10">
        <v>350</v>
      </c>
      <c r="G90" s="10">
        <v>362</v>
      </c>
      <c r="H90" s="10">
        <v>84</v>
      </c>
      <c r="I90" s="10">
        <v>1191.82</v>
      </c>
      <c r="J90" s="10">
        <v>278.8</v>
      </c>
      <c r="K90" s="10">
        <v>827.69</v>
      </c>
      <c r="L90" s="10">
        <v>186</v>
      </c>
      <c r="M90" s="10">
        <v>80</v>
      </c>
      <c r="N90" s="10">
        <v>166</v>
      </c>
      <c r="O90" s="10">
        <v>265</v>
      </c>
      <c r="P90" s="11">
        <v>124.41</v>
      </c>
      <c r="Q90" s="10">
        <v>485</v>
      </c>
      <c r="R90" s="11">
        <v>32</v>
      </c>
      <c r="S90" s="60">
        <v>136.49</v>
      </c>
      <c r="T90" s="174">
        <f>SUM(D90:S90)</f>
        <v>6224.0499999999993</v>
      </c>
      <c r="U90" s="4"/>
      <c r="V90" s="4"/>
      <c r="W90" s="4"/>
    </row>
    <row r="91" spans="1:23" x14ac:dyDescent="0.25">
      <c r="A91" s="24">
        <v>45017</v>
      </c>
      <c r="B91" s="47" t="s">
        <v>6</v>
      </c>
      <c r="C91" s="32" t="s">
        <v>4</v>
      </c>
      <c r="D91" s="94">
        <v>387</v>
      </c>
      <c r="E91" s="10">
        <v>160.28</v>
      </c>
      <c r="F91" s="10">
        <v>102</v>
      </c>
      <c r="G91" s="10">
        <v>151</v>
      </c>
      <c r="H91" s="10">
        <v>126</v>
      </c>
      <c r="I91" s="10">
        <v>323.14</v>
      </c>
      <c r="J91" s="10">
        <v>55.11</v>
      </c>
      <c r="K91" s="10">
        <v>197.51</v>
      </c>
      <c r="L91" s="10">
        <v>171</v>
      </c>
      <c r="M91" s="10">
        <v>54</v>
      </c>
      <c r="N91" s="10">
        <v>60</v>
      </c>
      <c r="O91" s="10">
        <v>86</v>
      </c>
      <c r="P91" s="11">
        <v>26.18</v>
      </c>
      <c r="Q91" s="10">
        <v>109</v>
      </c>
      <c r="R91" s="11">
        <v>15</v>
      </c>
      <c r="S91" s="60">
        <v>76.42</v>
      </c>
      <c r="T91" s="174">
        <f>SUM(D91:S91)</f>
        <v>2099.64</v>
      </c>
      <c r="U91" s="4"/>
      <c r="V91" s="4"/>
      <c r="W91" s="4"/>
    </row>
    <row r="92" spans="1:23" ht="38.25" x14ac:dyDescent="0.25">
      <c r="A92" s="25" t="s">
        <v>36</v>
      </c>
      <c r="B92" s="46" t="s">
        <v>42</v>
      </c>
      <c r="C92" s="32" t="s">
        <v>4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1"/>
      <c r="Q92" s="10"/>
      <c r="R92" s="11"/>
      <c r="S92" s="60">
        <v>171.88</v>
      </c>
      <c r="T92" s="174">
        <f t="shared" ref="T92:T109" si="3">SUM(D92:S92)</f>
        <v>171.88</v>
      </c>
      <c r="U92" s="4"/>
      <c r="V92" s="4"/>
      <c r="W92" s="4"/>
    </row>
    <row r="93" spans="1:23" ht="38.25" x14ac:dyDescent="0.25">
      <c r="A93" s="25" t="s">
        <v>37</v>
      </c>
      <c r="B93" s="46" t="s">
        <v>48</v>
      </c>
      <c r="C93" s="32" t="s">
        <v>4</v>
      </c>
      <c r="D93" s="10"/>
      <c r="E93" s="10"/>
      <c r="F93" s="10"/>
      <c r="G93" s="10"/>
      <c r="H93" s="10"/>
      <c r="I93" s="10">
        <v>43.14</v>
      </c>
      <c r="J93" s="10">
        <v>31.85</v>
      </c>
      <c r="K93" s="10"/>
      <c r="L93" s="10"/>
      <c r="M93" s="10"/>
      <c r="N93" s="10"/>
      <c r="O93" s="10"/>
      <c r="P93" s="11"/>
      <c r="Q93" s="10"/>
      <c r="R93" s="11"/>
      <c r="S93" s="60"/>
      <c r="T93" s="174">
        <f t="shared" si="3"/>
        <v>74.990000000000009</v>
      </c>
      <c r="U93" s="4"/>
      <c r="V93" s="4"/>
      <c r="W93" s="4"/>
    </row>
    <row r="94" spans="1:23" ht="51" x14ac:dyDescent="0.25">
      <c r="A94" s="25" t="s">
        <v>38</v>
      </c>
      <c r="B94" s="48" t="s">
        <v>49</v>
      </c>
      <c r="C94" s="32" t="s">
        <v>4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1"/>
      <c r="Q94" s="10"/>
      <c r="R94" s="11"/>
      <c r="S94" s="60"/>
      <c r="T94" s="174">
        <f t="shared" si="3"/>
        <v>0</v>
      </c>
      <c r="U94" s="4"/>
      <c r="V94" s="4"/>
      <c r="W94" s="4"/>
    </row>
    <row r="95" spans="1:23" ht="51" x14ac:dyDescent="0.25">
      <c r="A95" s="25" t="s">
        <v>39</v>
      </c>
      <c r="B95" s="49" t="s">
        <v>50</v>
      </c>
      <c r="C95" s="32" t="s">
        <v>4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1"/>
      <c r="Q95" s="10"/>
      <c r="R95" s="11"/>
      <c r="S95" s="60"/>
      <c r="T95" s="174">
        <f t="shared" si="3"/>
        <v>0</v>
      </c>
      <c r="U95" s="4"/>
      <c r="V95" s="4"/>
      <c r="W95" s="4"/>
    </row>
    <row r="96" spans="1:23" ht="63.75" x14ac:dyDescent="0.25">
      <c r="A96" s="25" t="s">
        <v>40</v>
      </c>
      <c r="B96" s="49" t="s">
        <v>51</v>
      </c>
      <c r="C96" s="32" t="s">
        <v>4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1"/>
      <c r="Q96" s="10"/>
      <c r="R96" s="11"/>
      <c r="S96" s="60"/>
      <c r="T96" s="174">
        <f t="shared" si="3"/>
        <v>0</v>
      </c>
      <c r="U96" s="4"/>
      <c r="V96" s="4"/>
      <c r="W96" s="4"/>
    </row>
    <row r="97" spans="1:23" ht="51" x14ac:dyDescent="0.25">
      <c r="A97" s="25" t="s">
        <v>41</v>
      </c>
      <c r="B97" s="46" t="s">
        <v>52</v>
      </c>
      <c r="C97" s="32" t="s">
        <v>4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1"/>
      <c r="Q97" s="10"/>
      <c r="R97" s="11"/>
      <c r="S97" s="60"/>
      <c r="T97" s="174">
        <f t="shared" si="3"/>
        <v>0</v>
      </c>
      <c r="U97" s="4"/>
      <c r="V97" s="4"/>
      <c r="W97" s="4"/>
    </row>
    <row r="98" spans="1:23" ht="63.75" x14ac:dyDescent="0.25">
      <c r="A98" s="24">
        <v>45231</v>
      </c>
      <c r="B98" s="46" t="s">
        <v>53</v>
      </c>
      <c r="C98" s="32" t="s">
        <v>4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1"/>
      <c r="Q98" s="10"/>
      <c r="R98" s="11"/>
      <c r="S98" s="60"/>
      <c r="T98" s="174">
        <f>SUM(D98:S98)</f>
        <v>0</v>
      </c>
      <c r="U98" s="4"/>
      <c r="V98" s="4"/>
      <c r="W98" s="4"/>
    </row>
    <row r="99" spans="1:23" ht="51" x14ac:dyDescent="0.25">
      <c r="A99" s="24">
        <v>45261</v>
      </c>
      <c r="B99" s="46" t="s">
        <v>54</v>
      </c>
      <c r="C99" s="32" t="s">
        <v>4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1"/>
      <c r="Q99" s="10"/>
      <c r="R99" s="11"/>
      <c r="S99" s="60"/>
      <c r="T99" s="174">
        <f t="shared" si="3"/>
        <v>0</v>
      </c>
      <c r="U99" s="4"/>
      <c r="V99" s="4"/>
      <c r="W99" s="4"/>
    </row>
    <row r="100" spans="1:23" ht="63.75" x14ac:dyDescent="0.25">
      <c r="A100" s="26">
        <v>41275</v>
      </c>
      <c r="B100" s="46" t="s">
        <v>55</v>
      </c>
      <c r="C100" s="32" t="s">
        <v>4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1"/>
      <c r="Q100" s="10"/>
      <c r="R100" s="11"/>
      <c r="S100" s="60"/>
      <c r="T100" s="174">
        <f t="shared" si="3"/>
        <v>0</v>
      </c>
      <c r="U100" s="4"/>
      <c r="V100" s="4"/>
      <c r="W100" s="4"/>
    </row>
    <row r="101" spans="1:23" x14ac:dyDescent="0.25">
      <c r="A101" s="26">
        <v>41640</v>
      </c>
      <c r="B101" s="47" t="s">
        <v>7</v>
      </c>
      <c r="C101" s="32" t="s">
        <v>4</v>
      </c>
      <c r="D101" s="94">
        <v>258</v>
      </c>
      <c r="E101" s="10"/>
      <c r="F101" s="10"/>
      <c r="G101" s="10"/>
      <c r="H101" s="10">
        <v>57</v>
      </c>
      <c r="I101" s="10">
        <v>754.17</v>
      </c>
      <c r="J101" s="10">
        <v>38.32</v>
      </c>
      <c r="K101" s="10">
        <v>106.37</v>
      </c>
      <c r="L101" s="10">
        <v>42</v>
      </c>
      <c r="M101" s="10">
        <v>20</v>
      </c>
      <c r="N101" s="10">
        <v>24</v>
      </c>
      <c r="O101" s="10">
        <v>106</v>
      </c>
      <c r="P101" s="11">
        <v>31.31</v>
      </c>
      <c r="Q101" s="10">
        <v>59</v>
      </c>
      <c r="R101" s="11">
        <v>18</v>
      </c>
      <c r="S101" s="60"/>
      <c r="T101" s="174">
        <f>SUM(D101:S101)</f>
        <v>1514.17</v>
      </c>
      <c r="U101" s="4"/>
      <c r="V101" s="4"/>
      <c r="W101" s="4"/>
    </row>
    <row r="102" spans="1:23" x14ac:dyDescent="0.25">
      <c r="A102" s="26">
        <v>42005</v>
      </c>
      <c r="B102" s="47" t="s">
        <v>8</v>
      </c>
      <c r="C102" s="32" t="s">
        <v>4</v>
      </c>
      <c r="D102" s="10">
        <v>78</v>
      </c>
      <c r="E102" s="10">
        <v>78.040000000000006</v>
      </c>
      <c r="F102" s="10">
        <v>28</v>
      </c>
      <c r="G102" s="10">
        <v>18</v>
      </c>
      <c r="H102" s="10">
        <v>12</v>
      </c>
      <c r="I102" s="10">
        <v>64.75</v>
      </c>
      <c r="J102" s="10">
        <v>8.82</v>
      </c>
      <c r="K102" s="10">
        <v>54.54</v>
      </c>
      <c r="L102" s="10">
        <v>18</v>
      </c>
      <c r="M102" s="10">
        <v>10</v>
      </c>
      <c r="N102" s="10">
        <v>26</v>
      </c>
      <c r="O102" s="10">
        <v>24</v>
      </c>
      <c r="P102" s="11">
        <v>8.7899999999999991</v>
      </c>
      <c r="Q102" s="10">
        <v>20</v>
      </c>
      <c r="R102" s="11">
        <v>10</v>
      </c>
      <c r="S102" s="60">
        <v>24.2</v>
      </c>
      <c r="T102" s="174">
        <f>SUM(D102:S102)</f>
        <v>483.14000000000004</v>
      </c>
      <c r="U102" s="4"/>
      <c r="V102" s="4"/>
      <c r="W102" s="4"/>
    </row>
    <row r="103" spans="1:23" x14ac:dyDescent="0.25">
      <c r="A103" s="26">
        <v>42370</v>
      </c>
      <c r="B103" s="47" t="s">
        <v>9</v>
      </c>
      <c r="C103" s="32" t="s">
        <v>4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1"/>
      <c r="Q103" s="10"/>
      <c r="R103" s="11"/>
      <c r="S103" s="60"/>
      <c r="T103" s="174">
        <f t="shared" si="3"/>
        <v>0</v>
      </c>
      <c r="U103" s="4"/>
      <c r="V103" s="4"/>
      <c r="W103" s="4"/>
    </row>
    <row r="104" spans="1:23" x14ac:dyDescent="0.25">
      <c r="A104" s="26">
        <v>42736</v>
      </c>
      <c r="B104" s="47" t="s">
        <v>10</v>
      </c>
      <c r="C104" s="32" t="s">
        <v>4</v>
      </c>
      <c r="D104" s="34"/>
      <c r="E104" s="10">
        <v>197.97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1"/>
      <c r="Q104" s="10"/>
      <c r="R104" s="11"/>
      <c r="S104" s="60"/>
      <c r="T104" s="174">
        <f t="shared" si="3"/>
        <v>197.97</v>
      </c>
      <c r="U104" s="4"/>
      <c r="V104" s="4"/>
      <c r="W104" s="4"/>
    </row>
    <row r="105" spans="1:23" x14ac:dyDescent="0.25">
      <c r="A105" s="26">
        <v>43101</v>
      </c>
      <c r="B105" s="47" t="s">
        <v>11</v>
      </c>
      <c r="C105" s="32" t="s">
        <v>4</v>
      </c>
      <c r="D105" s="34">
        <v>10</v>
      </c>
      <c r="E105" s="10">
        <v>406.4</v>
      </c>
      <c r="F105" s="10">
        <v>6</v>
      </c>
      <c r="G105" s="10">
        <v>18</v>
      </c>
      <c r="H105" s="10">
        <v>8</v>
      </c>
      <c r="I105" s="10">
        <v>93.14</v>
      </c>
      <c r="J105" s="10">
        <v>27.82</v>
      </c>
      <c r="K105" s="10">
        <v>193.58</v>
      </c>
      <c r="L105" s="10">
        <v>10</v>
      </c>
      <c r="M105" s="10"/>
      <c r="N105" s="10">
        <v>16</v>
      </c>
      <c r="O105" s="10">
        <v>16</v>
      </c>
      <c r="P105" s="11">
        <v>25.26</v>
      </c>
      <c r="Q105" s="10">
        <v>20</v>
      </c>
      <c r="R105" s="11"/>
      <c r="S105" s="60">
        <v>124.28</v>
      </c>
      <c r="T105" s="174">
        <f>SUM(D105:S105)</f>
        <v>974.48</v>
      </c>
      <c r="U105" s="4"/>
      <c r="V105" s="4"/>
      <c r="W105" s="4"/>
    </row>
    <row r="106" spans="1:23" x14ac:dyDescent="0.25">
      <c r="A106" s="26">
        <v>43466</v>
      </c>
      <c r="B106" s="47" t="s">
        <v>45</v>
      </c>
      <c r="C106" s="32" t="s">
        <v>4</v>
      </c>
      <c r="D106" s="34"/>
      <c r="E106" s="10"/>
      <c r="F106" s="10"/>
      <c r="G106" s="10"/>
      <c r="H106" s="12"/>
      <c r="I106" s="10"/>
      <c r="J106" s="10"/>
      <c r="K106" s="10"/>
      <c r="L106" s="10"/>
      <c r="M106" s="10"/>
      <c r="N106" s="10"/>
      <c r="O106" s="10"/>
      <c r="P106" s="11"/>
      <c r="Q106" s="10"/>
      <c r="R106" s="11"/>
      <c r="S106" s="60"/>
      <c r="T106" s="174">
        <f t="shared" si="3"/>
        <v>0</v>
      </c>
      <c r="U106" s="4"/>
      <c r="V106" s="4"/>
      <c r="W106" s="4"/>
    </row>
    <row r="107" spans="1:23" ht="24.75" customHeight="1" x14ac:dyDescent="0.25">
      <c r="A107" s="26">
        <v>43831</v>
      </c>
      <c r="B107" s="47" t="s">
        <v>46</v>
      </c>
      <c r="C107" s="32" t="s">
        <v>4</v>
      </c>
      <c r="D107" s="34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1"/>
      <c r="Q107" s="10"/>
      <c r="R107" s="11"/>
      <c r="S107" s="60"/>
      <c r="T107" s="174">
        <f t="shared" si="3"/>
        <v>0</v>
      </c>
      <c r="U107" s="4"/>
      <c r="V107" s="4"/>
      <c r="W107" s="4"/>
    </row>
    <row r="108" spans="1:23" ht="25.5" x14ac:dyDescent="0.25">
      <c r="A108" s="26">
        <v>44197</v>
      </c>
      <c r="B108" s="46" t="s">
        <v>47</v>
      </c>
      <c r="C108" s="32" t="s">
        <v>4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1"/>
      <c r="Q108" s="10"/>
      <c r="R108" s="11"/>
      <c r="S108" s="60"/>
      <c r="T108" s="174">
        <f t="shared" si="3"/>
        <v>0</v>
      </c>
      <c r="U108" s="4"/>
      <c r="V108" s="4"/>
      <c r="W108" s="4"/>
    </row>
    <row r="109" spans="1:23" ht="25.5" x14ac:dyDescent="0.25">
      <c r="A109" s="26">
        <v>44562</v>
      </c>
      <c r="B109" s="46" t="s">
        <v>12</v>
      </c>
      <c r="C109" s="32" t="s">
        <v>4</v>
      </c>
      <c r="D109" s="34"/>
      <c r="E109" s="10">
        <v>12</v>
      </c>
      <c r="F109" s="10"/>
      <c r="G109" s="10"/>
      <c r="H109" s="10"/>
      <c r="I109" s="10"/>
      <c r="J109" s="10">
        <v>12.3</v>
      </c>
      <c r="K109" s="10">
        <v>30.65</v>
      </c>
      <c r="L109" s="10"/>
      <c r="M109" s="10"/>
      <c r="N109" s="10"/>
      <c r="O109" s="10"/>
      <c r="P109" s="11">
        <v>5</v>
      </c>
      <c r="Q109" s="10"/>
      <c r="R109" s="11"/>
      <c r="S109" s="60"/>
      <c r="T109" s="174">
        <f t="shared" si="3"/>
        <v>59.95</v>
      </c>
      <c r="U109" s="4"/>
      <c r="V109" s="4"/>
      <c r="W109" s="4"/>
    </row>
    <row r="110" spans="1:23" ht="26.25" thickBot="1" x14ac:dyDescent="0.3">
      <c r="A110" s="27">
        <v>44927</v>
      </c>
      <c r="B110" s="50" t="s">
        <v>13</v>
      </c>
      <c r="C110" s="37" t="s">
        <v>4</v>
      </c>
      <c r="D110" s="38"/>
      <c r="E110" s="13">
        <v>12</v>
      </c>
      <c r="F110" s="13"/>
      <c r="G110" s="13"/>
      <c r="H110" s="13"/>
      <c r="I110" s="13"/>
      <c r="J110" s="13">
        <v>12.3</v>
      </c>
      <c r="K110" s="13">
        <v>30.65</v>
      </c>
      <c r="L110" s="13"/>
      <c r="M110" s="13"/>
      <c r="N110" s="13"/>
      <c r="O110" s="13"/>
      <c r="P110" s="14">
        <v>5</v>
      </c>
      <c r="Q110" s="13"/>
      <c r="R110" s="14"/>
      <c r="S110" s="61"/>
      <c r="T110" s="175">
        <f>SUM(D110:S110)</f>
        <v>59.95</v>
      </c>
      <c r="U110" s="4"/>
      <c r="V110" s="4"/>
      <c r="W110" s="4"/>
    </row>
    <row r="111" spans="1:23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4"/>
      <c r="V111" s="4"/>
      <c r="W111" s="4"/>
    </row>
    <row r="112" spans="1:23" ht="15.75" thickBo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5.75" thickBot="1" x14ac:dyDescent="0.3">
      <c r="A113" s="181" t="s">
        <v>0</v>
      </c>
      <c r="B113" s="180"/>
      <c r="C113" s="187" t="s">
        <v>14</v>
      </c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4"/>
      <c r="U113" s="4"/>
      <c r="V113" s="4"/>
      <c r="W113" s="4"/>
    </row>
    <row r="114" spans="1:23" ht="52.5" customHeight="1" thickBot="1" x14ac:dyDescent="0.3">
      <c r="A114" s="18" t="s">
        <v>1</v>
      </c>
      <c r="B114" s="7" t="s">
        <v>2</v>
      </c>
      <c r="C114" s="5" t="s">
        <v>3</v>
      </c>
      <c r="D114" s="91" t="s">
        <v>144</v>
      </c>
      <c r="E114" s="91" t="s">
        <v>94</v>
      </c>
      <c r="F114" s="96" t="s">
        <v>139</v>
      </c>
      <c r="G114" s="91" t="s">
        <v>138</v>
      </c>
      <c r="H114" s="91" t="s">
        <v>137</v>
      </c>
      <c r="I114" s="91" t="s">
        <v>95</v>
      </c>
      <c r="J114" s="91" t="s">
        <v>56</v>
      </c>
      <c r="K114" s="92" t="s">
        <v>57</v>
      </c>
      <c r="L114" s="91" t="s">
        <v>145</v>
      </c>
      <c r="M114" s="91" t="s">
        <v>61</v>
      </c>
      <c r="N114" s="98" t="s">
        <v>140</v>
      </c>
      <c r="O114" s="93" t="s">
        <v>143</v>
      </c>
      <c r="P114" s="93" t="s">
        <v>142</v>
      </c>
      <c r="Q114" s="31" t="s">
        <v>96</v>
      </c>
      <c r="R114" s="31" t="s">
        <v>34</v>
      </c>
      <c r="S114" s="59" t="s">
        <v>141</v>
      </c>
      <c r="T114" s="5" t="s">
        <v>16</v>
      </c>
      <c r="U114" s="4"/>
      <c r="V114" s="4"/>
      <c r="W114" s="4"/>
    </row>
    <row r="115" spans="1:23" x14ac:dyDescent="0.25">
      <c r="A115" s="23">
        <v>44927</v>
      </c>
      <c r="B115" s="45" t="s">
        <v>43</v>
      </c>
      <c r="C115" s="88" t="s">
        <v>4</v>
      </c>
      <c r="D115" s="127">
        <v>1278</v>
      </c>
      <c r="E115" s="104">
        <v>1053.22</v>
      </c>
      <c r="F115" s="108">
        <v>2351.21</v>
      </c>
      <c r="G115" s="104">
        <v>219</v>
      </c>
      <c r="H115" s="104">
        <v>434</v>
      </c>
      <c r="I115" s="104">
        <v>98</v>
      </c>
      <c r="J115" s="104">
        <v>287.95</v>
      </c>
      <c r="K115" s="105">
        <v>73</v>
      </c>
      <c r="L115" s="104">
        <v>339</v>
      </c>
      <c r="M115" s="104">
        <v>40</v>
      </c>
      <c r="N115" s="108">
        <v>2546</v>
      </c>
      <c r="O115" s="106">
        <v>672</v>
      </c>
      <c r="P115" s="106">
        <v>1228</v>
      </c>
      <c r="Q115" s="36">
        <v>43</v>
      </c>
      <c r="R115" s="36">
        <v>41</v>
      </c>
      <c r="S115" s="128">
        <v>334</v>
      </c>
      <c r="T115" s="176">
        <f t="shared" ref="T115:T137" si="4">SUM(D115:S115)</f>
        <v>11037.380000000001</v>
      </c>
      <c r="U115" s="4"/>
      <c r="V115" s="4"/>
      <c r="W115" s="4"/>
    </row>
    <row r="116" spans="1:23" ht="25.5" x14ac:dyDescent="0.25">
      <c r="A116" s="24">
        <v>44958</v>
      </c>
      <c r="B116" s="46" t="s">
        <v>44</v>
      </c>
      <c r="C116" s="89" t="s">
        <v>4</v>
      </c>
      <c r="D116" s="129"/>
      <c r="E116" s="112"/>
      <c r="F116" s="116"/>
      <c r="G116" s="112"/>
      <c r="H116" s="112"/>
      <c r="I116" s="112"/>
      <c r="J116" s="112"/>
      <c r="K116" s="113"/>
      <c r="L116" s="112"/>
      <c r="M116" s="112"/>
      <c r="N116" s="116"/>
      <c r="O116" s="114"/>
      <c r="P116" s="114"/>
      <c r="Q116" s="114"/>
      <c r="R116" s="111"/>
      <c r="S116" s="130"/>
      <c r="T116" s="177">
        <f t="shared" si="4"/>
        <v>0</v>
      </c>
      <c r="U116" s="4"/>
      <c r="V116" s="4"/>
      <c r="W116" s="4"/>
    </row>
    <row r="117" spans="1:23" ht="25.5" x14ac:dyDescent="0.25">
      <c r="A117" s="24">
        <v>44986</v>
      </c>
      <c r="B117" s="46" t="s">
        <v>5</v>
      </c>
      <c r="C117" s="89" t="s">
        <v>4</v>
      </c>
      <c r="D117" s="131">
        <v>138</v>
      </c>
      <c r="E117" s="10">
        <v>749</v>
      </c>
      <c r="F117" s="94">
        <v>602.4</v>
      </c>
      <c r="G117" s="10">
        <v>73</v>
      </c>
      <c r="H117" s="10">
        <v>394</v>
      </c>
      <c r="I117" s="10">
        <v>94</v>
      </c>
      <c r="J117" s="10">
        <v>76.61</v>
      </c>
      <c r="K117" s="10"/>
      <c r="L117" s="10">
        <v>348.3</v>
      </c>
      <c r="M117" s="10">
        <v>50</v>
      </c>
      <c r="N117" s="94">
        <v>2137.52</v>
      </c>
      <c r="O117" s="118">
        <v>1143</v>
      </c>
      <c r="P117" s="118">
        <v>518</v>
      </c>
      <c r="Q117" s="118">
        <v>83</v>
      </c>
      <c r="R117" s="33">
        <v>94</v>
      </c>
      <c r="S117" s="132">
        <v>450</v>
      </c>
      <c r="T117" s="177">
        <f t="shared" si="4"/>
        <v>6950.83</v>
      </c>
      <c r="U117" s="4"/>
      <c r="V117" s="4"/>
      <c r="W117" s="4"/>
    </row>
    <row r="118" spans="1:23" x14ac:dyDescent="0.25">
      <c r="A118" s="24">
        <v>45017</v>
      </c>
      <c r="B118" s="47" t="s">
        <v>6</v>
      </c>
      <c r="C118" s="89" t="s">
        <v>4</v>
      </c>
      <c r="D118" s="131">
        <v>105</v>
      </c>
      <c r="E118" s="10">
        <v>153</v>
      </c>
      <c r="F118" s="94">
        <v>130.80000000000001</v>
      </c>
      <c r="G118" s="10">
        <v>18</v>
      </c>
      <c r="H118" s="10">
        <v>50</v>
      </c>
      <c r="I118" s="10">
        <v>74</v>
      </c>
      <c r="J118" s="10">
        <v>25.51</v>
      </c>
      <c r="K118" s="10"/>
      <c r="L118" s="10">
        <v>64</v>
      </c>
      <c r="M118" s="10">
        <v>30</v>
      </c>
      <c r="N118" s="94">
        <v>243.24</v>
      </c>
      <c r="O118" s="118">
        <v>264</v>
      </c>
      <c r="P118" s="118">
        <v>276</v>
      </c>
      <c r="Q118" s="118">
        <v>23</v>
      </c>
      <c r="R118" s="33">
        <v>54</v>
      </c>
      <c r="S118" s="132">
        <v>63</v>
      </c>
      <c r="T118" s="177">
        <f t="shared" si="4"/>
        <v>1573.55</v>
      </c>
      <c r="U118" s="4"/>
      <c r="V118" s="4"/>
      <c r="W118" s="4"/>
    </row>
    <row r="119" spans="1:23" ht="38.25" x14ac:dyDescent="0.25">
      <c r="A119" s="25" t="s">
        <v>36</v>
      </c>
      <c r="B119" s="46" t="s">
        <v>42</v>
      </c>
      <c r="C119" s="89" t="s">
        <v>4</v>
      </c>
      <c r="D119" s="131"/>
      <c r="E119" s="10"/>
      <c r="F119" s="94">
        <v>521.48</v>
      </c>
      <c r="G119" s="10"/>
      <c r="H119" s="10"/>
      <c r="I119" s="10"/>
      <c r="J119" s="10"/>
      <c r="K119" s="10"/>
      <c r="L119" s="10"/>
      <c r="M119" s="10"/>
      <c r="N119" s="94"/>
      <c r="O119" s="94"/>
      <c r="P119" s="94"/>
      <c r="Q119" s="94"/>
      <c r="R119" s="10"/>
      <c r="S119" s="133"/>
      <c r="T119" s="177">
        <f t="shared" si="4"/>
        <v>521.48</v>
      </c>
      <c r="U119" s="4"/>
      <c r="V119" s="4"/>
      <c r="W119" s="4"/>
    </row>
    <row r="120" spans="1:23" ht="38.25" x14ac:dyDescent="0.25">
      <c r="A120" s="25" t="s">
        <v>37</v>
      </c>
      <c r="B120" s="46" t="s">
        <v>48</v>
      </c>
      <c r="C120" s="89" t="s">
        <v>4</v>
      </c>
      <c r="D120" s="131"/>
      <c r="E120" s="10"/>
      <c r="F120" s="94">
        <v>281.2</v>
      </c>
      <c r="G120" s="10"/>
      <c r="H120" s="10"/>
      <c r="I120" s="10"/>
      <c r="J120" s="10"/>
      <c r="K120" s="10"/>
      <c r="L120" s="10"/>
      <c r="M120" s="10"/>
      <c r="N120" s="94"/>
      <c r="O120" s="94"/>
      <c r="P120" s="94"/>
      <c r="Q120" s="94"/>
      <c r="R120" s="10"/>
      <c r="S120" s="133"/>
      <c r="T120" s="177">
        <f t="shared" si="4"/>
        <v>281.2</v>
      </c>
      <c r="U120" s="4"/>
      <c r="V120" s="4"/>
      <c r="W120" s="4"/>
    </row>
    <row r="121" spans="1:23" ht="51" x14ac:dyDescent="0.25">
      <c r="A121" s="25" t="s">
        <v>38</v>
      </c>
      <c r="B121" s="48" t="s">
        <v>49</v>
      </c>
      <c r="C121" s="89" t="s">
        <v>4</v>
      </c>
      <c r="D121" s="131"/>
      <c r="E121" s="10"/>
      <c r="F121" s="94"/>
      <c r="G121" s="10"/>
      <c r="H121" s="10"/>
      <c r="I121" s="10"/>
      <c r="J121" s="10"/>
      <c r="K121" s="10"/>
      <c r="L121" s="10"/>
      <c r="M121" s="10"/>
      <c r="N121" s="94"/>
      <c r="O121" s="94"/>
      <c r="P121" s="94"/>
      <c r="Q121" s="94"/>
      <c r="R121" s="10"/>
      <c r="S121" s="133"/>
      <c r="T121" s="177">
        <f t="shared" si="4"/>
        <v>0</v>
      </c>
      <c r="U121" s="4"/>
      <c r="V121" s="4"/>
      <c r="W121" s="4"/>
    </row>
    <row r="122" spans="1:23" ht="51" x14ac:dyDescent="0.25">
      <c r="A122" s="25" t="s">
        <v>39</v>
      </c>
      <c r="B122" s="49" t="s">
        <v>50</v>
      </c>
      <c r="C122" s="89" t="s">
        <v>4</v>
      </c>
      <c r="D122" s="131"/>
      <c r="E122" s="10"/>
      <c r="F122" s="94">
        <v>177.5</v>
      </c>
      <c r="G122" s="10"/>
      <c r="H122" s="10"/>
      <c r="I122" s="10"/>
      <c r="J122" s="10"/>
      <c r="K122" s="10"/>
      <c r="L122" s="10"/>
      <c r="M122" s="10"/>
      <c r="N122" s="94"/>
      <c r="O122" s="94"/>
      <c r="P122" s="94"/>
      <c r="Q122" s="94">
        <v>40</v>
      </c>
      <c r="R122" s="10">
        <v>40</v>
      </c>
      <c r="S122" s="133"/>
      <c r="T122" s="177">
        <f t="shared" si="4"/>
        <v>257.5</v>
      </c>
      <c r="U122" s="4"/>
      <c r="V122" s="4"/>
      <c r="W122" s="4"/>
    </row>
    <row r="123" spans="1:23" ht="63.75" x14ac:dyDescent="0.25">
      <c r="A123" s="25" t="s">
        <v>40</v>
      </c>
      <c r="B123" s="49" t="s">
        <v>51</v>
      </c>
      <c r="C123" s="89" t="s">
        <v>4</v>
      </c>
      <c r="D123" s="131"/>
      <c r="E123" s="10"/>
      <c r="F123" s="94"/>
      <c r="G123" s="10"/>
      <c r="H123" s="10"/>
      <c r="I123" s="10"/>
      <c r="J123" s="10"/>
      <c r="K123" s="10"/>
      <c r="L123" s="10"/>
      <c r="M123" s="10"/>
      <c r="N123" s="94"/>
      <c r="O123" s="94"/>
      <c r="P123" s="94"/>
      <c r="Q123" s="94"/>
      <c r="R123" s="10"/>
      <c r="S123" s="133"/>
      <c r="T123" s="177">
        <f t="shared" si="4"/>
        <v>0</v>
      </c>
      <c r="U123" s="4"/>
      <c r="V123" s="4"/>
      <c r="W123" s="4"/>
    </row>
    <row r="124" spans="1:23" ht="51" x14ac:dyDescent="0.25">
      <c r="A124" s="25" t="s">
        <v>41</v>
      </c>
      <c r="B124" s="46" t="s">
        <v>52</v>
      </c>
      <c r="C124" s="89" t="s">
        <v>4</v>
      </c>
      <c r="D124" s="131"/>
      <c r="E124" s="10"/>
      <c r="F124" s="94">
        <v>24.5</v>
      </c>
      <c r="G124" s="10"/>
      <c r="H124" s="10"/>
      <c r="I124" s="10"/>
      <c r="J124" s="10"/>
      <c r="K124" s="10"/>
      <c r="L124" s="10"/>
      <c r="M124" s="10"/>
      <c r="N124" s="94"/>
      <c r="O124" s="94"/>
      <c r="P124" s="94"/>
      <c r="Q124" s="94">
        <v>23</v>
      </c>
      <c r="R124" s="10"/>
      <c r="S124" s="133"/>
      <c r="T124" s="177">
        <f t="shared" si="4"/>
        <v>47.5</v>
      </c>
      <c r="U124" s="4"/>
      <c r="V124" s="4"/>
      <c r="W124" s="4"/>
    </row>
    <row r="125" spans="1:23" ht="63.75" x14ac:dyDescent="0.25">
      <c r="A125" s="24">
        <v>45231</v>
      </c>
      <c r="B125" s="46" t="s">
        <v>53</v>
      </c>
      <c r="C125" s="89" t="s">
        <v>4</v>
      </c>
      <c r="D125" s="131"/>
      <c r="E125" s="10"/>
      <c r="F125" s="94"/>
      <c r="G125" s="10"/>
      <c r="H125" s="10"/>
      <c r="I125" s="10"/>
      <c r="J125" s="10"/>
      <c r="K125" s="10"/>
      <c r="L125" s="10"/>
      <c r="M125" s="10"/>
      <c r="N125" s="94"/>
      <c r="O125" s="94"/>
      <c r="P125" s="94"/>
      <c r="Q125" s="94"/>
      <c r="R125" s="10"/>
      <c r="S125" s="133"/>
      <c r="T125" s="177">
        <f t="shared" si="4"/>
        <v>0</v>
      </c>
      <c r="U125" s="4"/>
      <c r="V125" s="4"/>
      <c r="W125" s="4"/>
    </row>
    <row r="126" spans="1:23" ht="51" x14ac:dyDescent="0.25">
      <c r="A126" s="24">
        <v>45261</v>
      </c>
      <c r="B126" s="46" t="s">
        <v>54</v>
      </c>
      <c r="C126" s="89" t="s">
        <v>4</v>
      </c>
      <c r="D126" s="131"/>
      <c r="E126" s="10"/>
      <c r="F126" s="94">
        <v>69.3</v>
      </c>
      <c r="G126" s="10"/>
      <c r="H126" s="10"/>
      <c r="I126" s="10"/>
      <c r="J126" s="10"/>
      <c r="K126" s="10"/>
      <c r="L126" s="10"/>
      <c r="M126" s="10"/>
      <c r="N126" s="94"/>
      <c r="O126" s="94"/>
      <c r="P126" s="94"/>
      <c r="Q126" s="94"/>
      <c r="R126" s="10"/>
      <c r="S126" s="133"/>
      <c r="T126" s="177">
        <f t="shared" si="4"/>
        <v>69.3</v>
      </c>
      <c r="U126" s="4"/>
      <c r="V126" s="4"/>
      <c r="W126" s="4"/>
    </row>
    <row r="127" spans="1:23" ht="63.75" x14ac:dyDescent="0.25">
      <c r="A127" s="26">
        <v>41275</v>
      </c>
      <c r="B127" s="46" t="s">
        <v>55</v>
      </c>
      <c r="C127" s="89" t="s">
        <v>4</v>
      </c>
      <c r="D127" s="131"/>
      <c r="E127" s="10"/>
      <c r="F127" s="94"/>
      <c r="G127" s="10"/>
      <c r="H127" s="10"/>
      <c r="I127" s="10"/>
      <c r="J127" s="10"/>
      <c r="K127" s="10"/>
      <c r="L127" s="10"/>
      <c r="M127" s="10"/>
      <c r="N127" s="94"/>
      <c r="O127" s="94"/>
      <c r="P127" s="94"/>
      <c r="Q127" s="94"/>
      <c r="R127" s="10"/>
      <c r="S127" s="133"/>
      <c r="T127" s="177">
        <f t="shared" si="4"/>
        <v>0</v>
      </c>
      <c r="U127" s="4"/>
      <c r="V127" s="4"/>
      <c r="W127" s="4"/>
    </row>
    <row r="128" spans="1:23" x14ac:dyDescent="0.25">
      <c r="A128" s="26">
        <v>41640</v>
      </c>
      <c r="B128" s="47" t="s">
        <v>7</v>
      </c>
      <c r="C128" s="89" t="s">
        <v>4</v>
      </c>
      <c r="D128" s="131"/>
      <c r="E128" s="10">
        <v>123</v>
      </c>
      <c r="F128" s="94"/>
      <c r="G128" s="10"/>
      <c r="H128" s="10"/>
      <c r="I128" s="10">
        <v>56</v>
      </c>
      <c r="J128" s="10">
        <v>51.67</v>
      </c>
      <c r="K128" s="10"/>
      <c r="L128" s="10">
        <v>91.4</v>
      </c>
      <c r="M128" s="10"/>
      <c r="N128" s="94"/>
      <c r="O128" s="94"/>
      <c r="P128" s="94"/>
      <c r="Q128" s="10">
        <v>54</v>
      </c>
      <c r="R128" s="10">
        <v>52</v>
      </c>
      <c r="S128" s="133"/>
      <c r="T128" s="177">
        <f t="shared" si="4"/>
        <v>428.07000000000005</v>
      </c>
      <c r="U128" s="4"/>
      <c r="V128" s="4"/>
      <c r="W128" s="4"/>
    </row>
    <row r="129" spans="1:23" x14ac:dyDescent="0.25">
      <c r="A129" s="26">
        <v>42005</v>
      </c>
      <c r="B129" s="47" t="s">
        <v>8</v>
      </c>
      <c r="C129" s="89" t="s">
        <v>4</v>
      </c>
      <c r="D129" s="131">
        <v>20</v>
      </c>
      <c r="E129" s="10">
        <v>22</v>
      </c>
      <c r="F129" s="94">
        <v>70.08</v>
      </c>
      <c r="G129" s="10">
        <v>5</v>
      </c>
      <c r="H129" s="10">
        <v>12</v>
      </c>
      <c r="I129" s="10">
        <v>10</v>
      </c>
      <c r="J129" s="10">
        <v>15.13</v>
      </c>
      <c r="K129" s="10"/>
      <c r="L129" s="10">
        <v>28.2</v>
      </c>
      <c r="M129" s="10">
        <v>20</v>
      </c>
      <c r="N129" s="94">
        <v>148.91</v>
      </c>
      <c r="O129" s="94">
        <v>52</v>
      </c>
      <c r="P129" s="94">
        <v>63</v>
      </c>
      <c r="Q129" s="10"/>
      <c r="R129" s="10"/>
      <c r="S129" s="133">
        <v>10</v>
      </c>
      <c r="T129" s="177">
        <f t="shared" si="4"/>
        <v>476.31999999999994</v>
      </c>
      <c r="U129" s="4"/>
      <c r="V129" s="4"/>
      <c r="W129" s="4"/>
    </row>
    <row r="130" spans="1:23" x14ac:dyDescent="0.25">
      <c r="A130" s="26">
        <v>42370</v>
      </c>
      <c r="B130" s="47" t="s">
        <v>9</v>
      </c>
      <c r="C130" s="89" t="s">
        <v>4</v>
      </c>
      <c r="D130" s="131"/>
      <c r="E130" s="10"/>
      <c r="F130" s="94"/>
      <c r="G130" s="10"/>
      <c r="H130" s="10"/>
      <c r="I130" s="10"/>
      <c r="J130" s="10"/>
      <c r="K130" s="10"/>
      <c r="L130" s="11"/>
      <c r="M130" s="10"/>
      <c r="N130" s="134"/>
      <c r="O130" s="94"/>
      <c r="P130" s="94"/>
      <c r="Q130" s="10"/>
      <c r="R130" s="10"/>
      <c r="S130" s="133">
        <v>15</v>
      </c>
      <c r="T130" s="177">
        <f t="shared" si="4"/>
        <v>15</v>
      </c>
      <c r="U130" s="4"/>
      <c r="V130" s="4"/>
      <c r="W130" s="4"/>
    </row>
    <row r="131" spans="1:23" x14ac:dyDescent="0.25">
      <c r="A131" s="26">
        <v>42736</v>
      </c>
      <c r="B131" s="47" t="s">
        <v>10</v>
      </c>
      <c r="C131" s="89" t="s">
        <v>4</v>
      </c>
      <c r="D131" s="131"/>
      <c r="E131" s="10"/>
      <c r="F131" s="94"/>
      <c r="G131" s="10"/>
      <c r="H131" s="10"/>
      <c r="I131" s="10"/>
      <c r="J131" s="10"/>
      <c r="K131" s="10"/>
      <c r="L131" s="135"/>
      <c r="M131" s="10"/>
      <c r="N131" s="134"/>
      <c r="O131" s="94"/>
      <c r="P131" s="94"/>
      <c r="Q131" s="10">
        <v>17</v>
      </c>
      <c r="R131" s="10">
        <v>18</v>
      </c>
      <c r="S131" s="133">
        <v>87</v>
      </c>
      <c r="T131" s="177">
        <f t="shared" si="4"/>
        <v>122</v>
      </c>
      <c r="U131" s="4"/>
      <c r="V131" s="4"/>
      <c r="W131" s="4"/>
    </row>
    <row r="132" spans="1:23" x14ac:dyDescent="0.25">
      <c r="A132" s="26">
        <v>43101</v>
      </c>
      <c r="B132" s="47" t="s">
        <v>11</v>
      </c>
      <c r="C132" s="89" t="s">
        <v>4</v>
      </c>
      <c r="D132" s="131">
        <v>60</v>
      </c>
      <c r="E132" s="10">
        <v>14</v>
      </c>
      <c r="F132" s="94">
        <v>130.36000000000001</v>
      </c>
      <c r="G132" s="10">
        <v>453</v>
      </c>
      <c r="H132" s="10">
        <v>625</v>
      </c>
      <c r="I132" s="10"/>
      <c r="J132" s="10">
        <v>47.03</v>
      </c>
      <c r="K132" s="10"/>
      <c r="L132" s="135"/>
      <c r="M132" s="135"/>
      <c r="N132" s="136"/>
      <c r="O132" s="94"/>
      <c r="P132" s="94"/>
      <c r="Q132" s="10">
        <v>72</v>
      </c>
      <c r="R132" s="10">
        <v>33</v>
      </c>
      <c r="S132" s="133">
        <v>580</v>
      </c>
      <c r="T132" s="177">
        <f t="shared" si="4"/>
        <v>2014.39</v>
      </c>
      <c r="U132" s="4"/>
      <c r="V132" s="4"/>
      <c r="W132" s="4"/>
    </row>
    <row r="133" spans="1:23" x14ac:dyDescent="0.25">
      <c r="A133" s="26">
        <v>43466</v>
      </c>
      <c r="B133" s="47" t="s">
        <v>45</v>
      </c>
      <c r="C133" s="89" t="s">
        <v>4</v>
      </c>
      <c r="D133" s="131"/>
      <c r="E133" s="10"/>
      <c r="F133" s="94"/>
      <c r="G133" s="10"/>
      <c r="H133" s="10"/>
      <c r="I133" s="10"/>
      <c r="J133" s="10"/>
      <c r="K133" s="10"/>
      <c r="L133" s="11"/>
      <c r="M133" s="10"/>
      <c r="N133" s="134"/>
      <c r="O133" s="94"/>
      <c r="P133" s="94"/>
      <c r="Q133" s="10"/>
      <c r="R133" s="10"/>
      <c r="S133" s="133"/>
      <c r="T133" s="177">
        <f t="shared" si="4"/>
        <v>0</v>
      </c>
      <c r="U133" s="4"/>
      <c r="V133" s="4"/>
      <c r="W133" s="4"/>
    </row>
    <row r="134" spans="1:23" ht="15" customHeight="1" x14ac:dyDescent="0.25">
      <c r="A134" s="26">
        <v>43831</v>
      </c>
      <c r="B134" s="47" t="s">
        <v>46</v>
      </c>
      <c r="C134" s="89" t="s">
        <v>4</v>
      </c>
      <c r="D134" s="131"/>
      <c r="E134" s="10"/>
      <c r="F134" s="94"/>
      <c r="G134" s="10"/>
      <c r="H134" s="10"/>
      <c r="I134" s="10"/>
      <c r="J134" s="10"/>
      <c r="K134" s="10"/>
      <c r="L134" s="11"/>
      <c r="M134" s="10"/>
      <c r="N134" s="134"/>
      <c r="O134" s="94"/>
      <c r="P134" s="94"/>
      <c r="Q134" s="10"/>
      <c r="R134" s="10"/>
      <c r="S134" s="133"/>
      <c r="T134" s="177">
        <f t="shared" si="4"/>
        <v>0</v>
      </c>
      <c r="U134" s="4"/>
      <c r="V134" s="4"/>
      <c r="W134" s="4"/>
    </row>
    <row r="135" spans="1:23" ht="25.5" x14ac:dyDescent="0.25">
      <c r="A135" s="26">
        <v>44197</v>
      </c>
      <c r="B135" s="46" t="s">
        <v>47</v>
      </c>
      <c r="C135" s="89" t="s">
        <v>4</v>
      </c>
      <c r="D135" s="131"/>
      <c r="E135" s="10"/>
      <c r="F135" s="94"/>
      <c r="G135" s="10"/>
      <c r="H135" s="10"/>
      <c r="I135" s="10"/>
      <c r="J135" s="10"/>
      <c r="K135" s="10"/>
      <c r="L135" s="11"/>
      <c r="M135" s="10"/>
      <c r="N135" s="134"/>
      <c r="O135" s="94"/>
      <c r="P135" s="94"/>
      <c r="Q135" s="10"/>
      <c r="R135" s="10"/>
      <c r="S135" s="133"/>
      <c r="T135" s="177">
        <f t="shared" si="4"/>
        <v>0</v>
      </c>
      <c r="U135" s="4"/>
      <c r="V135" s="4"/>
      <c r="W135" s="4"/>
    </row>
    <row r="136" spans="1:23" ht="25.5" x14ac:dyDescent="0.25">
      <c r="A136" s="26">
        <v>44562</v>
      </c>
      <c r="B136" s="46" t="s">
        <v>12</v>
      </c>
      <c r="C136" s="89" t="s">
        <v>4</v>
      </c>
      <c r="D136" s="137"/>
      <c r="E136" s="10"/>
      <c r="F136" s="94"/>
      <c r="G136" s="10"/>
      <c r="H136" s="10"/>
      <c r="I136" s="10"/>
      <c r="J136" s="10"/>
      <c r="K136" s="10"/>
      <c r="L136" s="11"/>
      <c r="M136" s="10"/>
      <c r="N136" s="134"/>
      <c r="O136" s="94"/>
      <c r="P136" s="94"/>
      <c r="Q136" s="10"/>
      <c r="R136" s="10"/>
      <c r="S136" s="133">
        <v>80</v>
      </c>
      <c r="T136" s="177">
        <f t="shared" si="4"/>
        <v>80</v>
      </c>
      <c r="U136" s="4"/>
      <c r="V136" s="4"/>
      <c r="W136" s="4"/>
    </row>
    <row r="137" spans="1:23" ht="26.25" thickBot="1" x14ac:dyDescent="0.3">
      <c r="A137" s="27">
        <v>44927</v>
      </c>
      <c r="B137" s="50" t="s">
        <v>13</v>
      </c>
      <c r="C137" s="90" t="s">
        <v>4</v>
      </c>
      <c r="D137" s="6"/>
      <c r="E137" s="2"/>
      <c r="F137" s="97"/>
      <c r="G137" s="2"/>
      <c r="H137" s="2"/>
      <c r="I137" s="2"/>
      <c r="J137" s="2"/>
      <c r="K137" s="2"/>
      <c r="L137" s="3"/>
      <c r="M137" s="2"/>
      <c r="N137" s="99"/>
      <c r="O137" s="95"/>
      <c r="P137" s="95"/>
      <c r="Q137" s="13"/>
      <c r="R137" s="13"/>
      <c r="S137" s="138">
        <v>80</v>
      </c>
      <c r="T137" s="178">
        <f t="shared" si="4"/>
        <v>80</v>
      </c>
      <c r="U137" s="4"/>
      <c r="V137" s="4"/>
      <c r="W137" s="4"/>
    </row>
    <row r="138" spans="1:23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"/>
      <c r="V138" s="4"/>
      <c r="W138" s="4"/>
    </row>
    <row r="139" spans="1:23" ht="15.75" thickBo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5.75" thickBot="1" x14ac:dyDescent="0.3">
      <c r="A140" s="73" t="s">
        <v>0</v>
      </c>
      <c r="B140" s="179"/>
      <c r="C140" s="182" t="s">
        <v>14</v>
      </c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4"/>
      <c r="U140" s="85"/>
      <c r="V140" s="85"/>
      <c r="W140" s="62"/>
    </row>
    <row r="141" spans="1:23" ht="52.5" customHeight="1" thickBot="1" x14ac:dyDescent="0.3">
      <c r="A141" s="18" t="s">
        <v>1</v>
      </c>
      <c r="B141" s="18" t="s">
        <v>2</v>
      </c>
      <c r="C141" s="84" t="s">
        <v>3</v>
      </c>
      <c r="D141" s="51" t="s">
        <v>30</v>
      </c>
      <c r="E141" s="51" t="s">
        <v>84</v>
      </c>
      <c r="F141" s="51" t="s">
        <v>90</v>
      </c>
      <c r="G141" s="51" t="s">
        <v>31</v>
      </c>
      <c r="H141" s="52" t="s">
        <v>89</v>
      </c>
      <c r="I141" s="63" t="s">
        <v>62</v>
      </c>
      <c r="J141" s="19" t="s">
        <v>60</v>
      </c>
      <c r="K141" s="51" t="s">
        <v>85</v>
      </c>
      <c r="L141" s="51" t="s">
        <v>146</v>
      </c>
      <c r="M141" s="51" t="s">
        <v>32</v>
      </c>
      <c r="N141" s="51" t="s">
        <v>159</v>
      </c>
      <c r="O141" s="51" t="s">
        <v>158</v>
      </c>
      <c r="P141" s="51" t="s">
        <v>91</v>
      </c>
      <c r="Q141" s="53" t="s">
        <v>92</v>
      </c>
      <c r="R141" s="100" t="s">
        <v>64</v>
      </c>
      <c r="S141" s="100" t="s">
        <v>65</v>
      </c>
      <c r="T141" s="42" t="s">
        <v>16</v>
      </c>
      <c r="U141" s="86"/>
      <c r="V141" s="87"/>
      <c r="W141" s="87"/>
    </row>
    <row r="142" spans="1:23" x14ac:dyDescent="0.25">
      <c r="A142" s="23">
        <v>44927</v>
      </c>
      <c r="B142" s="45" t="s">
        <v>43</v>
      </c>
      <c r="C142" s="35" t="s">
        <v>4</v>
      </c>
      <c r="D142" s="104">
        <v>433</v>
      </c>
      <c r="E142" s="104">
        <v>208</v>
      </c>
      <c r="F142" s="104">
        <v>27</v>
      </c>
      <c r="G142" s="104">
        <v>521</v>
      </c>
      <c r="H142" s="105">
        <v>64</v>
      </c>
      <c r="I142" s="106">
        <v>153.5</v>
      </c>
      <c r="J142" s="36">
        <v>134.63999999999999</v>
      </c>
      <c r="K142" s="104">
        <v>835</v>
      </c>
      <c r="L142" s="104">
        <v>238</v>
      </c>
      <c r="M142" s="104">
        <v>48</v>
      </c>
      <c r="N142" s="104">
        <v>102</v>
      </c>
      <c r="O142" s="104">
        <v>195</v>
      </c>
      <c r="P142" s="104">
        <v>3162</v>
      </c>
      <c r="Q142" s="107">
        <v>674</v>
      </c>
      <c r="R142" s="108">
        <v>123.8</v>
      </c>
      <c r="S142" s="109"/>
      <c r="T142" s="166">
        <f t="shared" ref="T142:T149" si="5">SUM(D142:S142)</f>
        <v>6918.94</v>
      </c>
      <c r="U142" s="64"/>
      <c r="V142" s="64"/>
      <c r="W142" s="64"/>
    </row>
    <row r="143" spans="1:23" ht="25.5" x14ac:dyDescent="0.25">
      <c r="A143" s="24">
        <v>44958</v>
      </c>
      <c r="B143" s="46" t="s">
        <v>44</v>
      </c>
      <c r="C143" s="32" t="s">
        <v>4</v>
      </c>
      <c r="D143" s="112"/>
      <c r="E143" s="112"/>
      <c r="F143" s="112"/>
      <c r="G143" s="112"/>
      <c r="H143" s="113"/>
      <c r="I143" s="114"/>
      <c r="J143" s="111"/>
      <c r="K143" s="112"/>
      <c r="L143" s="112"/>
      <c r="M143" s="112"/>
      <c r="N143" s="112"/>
      <c r="O143" s="112"/>
      <c r="P143" s="112"/>
      <c r="Q143" s="115"/>
      <c r="R143" s="116"/>
      <c r="S143" s="117"/>
      <c r="T143" s="167">
        <f t="shared" si="5"/>
        <v>0</v>
      </c>
      <c r="U143" s="64"/>
      <c r="V143" s="64"/>
      <c r="W143" s="64"/>
    </row>
    <row r="144" spans="1:23" ht="25.5" x14ac:dyDescent="0.25">
      <c r="A144" s="24">
        <v>44986</v>
      </c>
      <c r="B144" s="46" t="s">
        <v>5</v>
      </c>
      <c r="C144" s="32" t="s">
        <v>4</v>
      </c>
      <c r="D144" s="10">
        <v>90</v>
      </c>
      <c r="E144" s="10">
        <v>250</v>
      </c>
      <c r="F144" s="10">
        <v>70</v>
      </c>
      <c r="G144" s="10">
        <v>279</v>
      </c>
      <c r="H144" s="10">
        <v>55</v>
      </c>
      <c r="I144" s="118">
        <v>297</v>
      </c>
      <c r="J144" s="33"/>
      <c r="K144" s="10">
        <v>656</v>
      </c>
      <c r="L144" s="10">
        <v>203</v>
      </c>
      <c r="M144" s="10">
        <v>75</v>
      </c>
      <c r="N144" s="10">
        <v>156</v>
      </c>
      <c r="O144" s="10">
        <v>180</v>
      </c>
      <c r="P144" s="10">
        <v>1206</v>
      </c>
      <c r="Q144" s="60">
        <v>252</v>
      </c>
      <c r="R144" s="94">
        <v>45.5</v>
      </c>
      <c r="S144" s="119">
        <v>141</v>
      </c>
      <c r="T144" s="168">
        <f t="shared" si="5"/>
        <v>3955.5</v>
      </c>
      <c r="U144" s="65"/>
      <c r="V144" s="65"/>
      <c r="W144" s="65"/>
    </row>
    <row r="145" spans="1:23" x14ac:dyDescent="0.25">
      <c r="A145" s="24">
        <v>45017</v>
      </c>
      <c r="B145" s="47" t="s">
        <v>6</v>
      </c>
      <c r="C145" s="32" t="s">
        <v>4</v>
      </c>
      <c r="D145" s="10">
        <v>128</v>
      </c>
      <c r="E145" s="10">
        <v>76</v>
      </c>
      <c r="F145" s="10">
        <v>16</v>
      </c>
      <c r="G145" s="10">
        <v>257</v>
      </c>
      <c r="H145" s="10">
        <v>20</v>
      </c>
      <c r="I145" s="118">
        <v>11.5</v>
      </c>
      <c r="J145" s="33"/>
      <c r="K145" s="10">
        <v>84</v>
      </c>
      <c r="L145" s="10">
        <v>23</v>
      </c>
      <c r="M145" s="10">
        <v>7</v>
      </c>
      <c r="N145" s="10">
        <v>13</v>
      </c>
      <c r="O145" s="10">
        <v>40</v>
      </c>
      <c r="P145" s="10">
        <v>183</v>
      </c>
      <c r="Q145" s="60">
        <v>79</v>
      </c>
      <c r="R145" s="94">
        <v>19</v>
      </c>
      <c r="S145" s="119">
        <v>28.4</v>
      </c>
      <c r="T145" s="168">
        <f t="shared" si="5"/>
        <v>984.9</v>
      </c>
      <c r="U145" s="65"/>
      <c r="V145" s="65"/>
      <c r="W145" s="65"/>
    </row>
    <row r="146" spans="1:23" ht="38.25" x14ac:dyDescent="0.25">
      <c r="A146" s="25" t="s">
        <v>36</v>
      </c>
      <c r="B146" s="46" t="s">
        <v>42</v>
      </c>
      <c r="C146" s="32" t="s">
        <v>4</v>
      </c>
      <c r="D146" s="10">
        <v>178</v>
      </c>
      <c r="E146" s="10"/>
      <c r="F146" s="10"/>
      <c r="G146" s="10"/>
      <c r="H146" s="10">
        <v>36</v>
      </c>
      <c r="I146" s="94">
        <v>462</v>
      </c>
      <c r="J146" s="10"/>
      <c r="K146" s="10">
        <v>476</v>
      </c>
      <c r="L146" s="10"/>
      <c r="M146" s="10"/>
      <c r="N146" s="10"/>
      <c r="O146" s="10"/>
      <c r="P146" s="10">
        <v>120</v>
      </c>
      <c r="Q146" s="60">
        <v>60</v>
      </c>
      <c r="R146" s="94"/>
      <c r="S146" s="119"/>
      <c r="T146" s="168">
        <f t="shared" si="5"/>
        <v>1332</v>
      </c>
      <c r="U146" s="65"/>
      <c r="V146" s="65"/>
      <c r="W146" s="65"/>
    </row>
    <row r="147" spans="1:23" ht="38.25" x14ac:dyDescent="0.25">
      <c r="A147" s="25" t="s">
        <v>37</v>
      </c>
      <c r="B147" s="46" t="s">
        <v>48</v>
      </c>
      <c r="C147" s="32" t="s">
        <v>4</v>
      </c>
      <c r="D147" s="10"/>
      <c r="E147" s="10"/>
      <c r="F147" s="10"/>
      <c r="G147" s="10">
        <v>40</v>
      </c>
      <c r="H147" s="10"/>
      <c r="I147" s="10"/>
      <c r="J147" s="10"/>
      <c r="K147" s="10"/>
      <c r="L147" s="10">
        <v>25</v>
      </c>
      <c r="M147" s="10">
        <v>14</v>
      </c>
      <c r="N147" s="10"/>
      <c r="O147" s="10"/>
      <c r="P147" s="10"/>
      <c r="Q147" s="60"/>
      <c r="R147" s="94"/>
      <c r="S147" s="119"/>
      <c r="T147" s="168">
        <f t="shared" si="5"/>
        <v>79</v>
      </c>
      <c r="U147" s="65"/>
      <c r="V147" s="65"/>
      <c r="W147" s="65"/>
    </row>
    <row r="148" spans="1:23" ht="51" x14ac:dyDescent="0.25">
      <c r="A148" s="25" t="s">
        <v>38</v>
      </c>
      <c r="B148" s="48" t="s">
        <v>49</v>
      </c>
      <c r="C148" s="32" t="s">
        <v>4</v>
      </c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60"/>
      <c r="R148" s="94"/>
      <c r="S148" s="119"/>
      <c r="T148" s="168">
        <f t="shared" si="5"/>
        <v>0</v>
      </c>
      <c r="U148" s="65"/>
      <c r="V148" s="65"/>
      <c r="W148" s="65"/>
    </row>
    <row r="149" spans="1:23" ht="51" x14ac:dyDescent="0.25">
      <c r="A149" s="25" t="s">
        <v>39</v>
      </c>
      <c r="B149" s="49" t="s">
        <v>50</v>
      </c>
      <c r="C149" s="32" t="s">
        <v>4</v>
      </c>
      <c r="D149" s="10"/>
      <c r="E149" s="10"/>
      <c r="F149" s="10"/>
      <c r="G149" s="10"/>
      <c r="H149" s="10"/>
      <c r="I149" s="10"/>
      <c r="J149" s="10"/>
      <c r="K149" s="10"/>
      <c r="L149" s="10">
        <v>30</v>
      </c>
      <c r="M149" s="10">
        <v>16</v>
      </c>
      <c r="N149" s="10"/>
      <c r="O149" s="10"/>
      <c r="P149" s="10"/>
      <c r="Q149" s="60"/>
      <c r="R149" s="94"/>
      <c r="S149" s="119"/>
      <c r="T149" s="168">
        <f t="shared" si="5"/>
        <v>46</v>
      </c>
      <c r="U149" s="65"/>
      <c r="V149" s="65"/>
      <c r="W149" s="65"/>
    </row>
    <row r="150" spans="1:23" ht="63.75" x14ac:dyDescent="0.25">
      <c r="A150" s="25" t="s">
        <v>40</v>
      </c>
      <c r="B150" s="49" t="s">
        <v>51</v>
      </c>
      <c r="C150" s="32" t="s">
        <v>4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60"/>
      <c r="R150" s="94"/>
      <c r="S150" s="119"/>
      <c r="T150" s="168">
        <f t="shared" ref="T150:T164" si="6">SUM(D150:S150)</f>
        <v>0</v>
      </c>
      <c r="U150" s="65"/>
      <c r="V150" s="65"/>
      <c r="W150" s="65"/>
    </row>
    <row r="151" spans="1:23" ht="51" x14ac:dyDescent="0.25">
      <c r="A151" s="25" t="s">
        <v>41</v>
      </c>
      <c r="B151" s="46" t="s">
        <v>52</v>
      </c>
      <c r="C151" s="32" t="s">
        <v>4</v>
      </c>
      <c r="D151" s="10"/>
      <c r="E151" s="10">
        <v>9</v>
      </c>
      <c r="F151" s="10">
        <v>3</v>
      </c>
      <c r="G151" s="10"/>
      <c r="H151" s="10"/>
      <c r="I151" s="10"/>
      <c r="J151" s="10"/>
      <c r="K151" s="10"/>
      <c r="L151" s="10">
        <v>70</v>
      </c>
      <c r="M151" s="10">
        <v>26</v>
      </c>
      <c r="N151" s="10"/>
      <c r="O151" s="10"/>
      <c r="P151" s="10"/>
      <c r="Q151" s="60"/>
      <c r="R151" s="94"/>
      <c r="S151" s="119"/>
      <c r="T151" s="168">
        <f>SUM(D151:S151)</f>
        <v>108</v>
      </c>
      <c r="U151" s="65"/>
      <c r="V151" s="65"/>
      <c r="W151" s="65"/>
    </row>
    <row r="152" spans="1:23" ht="63.75" x14ac:dyDescent="0.25">
      <c r="A152" s="24">
        <v>45231</v>
      </c>
      <c r="B152" s="46" t="s">
        <v>53</v>
      </c>
      <c r="C152" s="32" t="s">
        <v>4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60"/>
      <c r="R152" s="94"/>
      <c r="S152" s="119"/>
      <c r="T152" s="168">
        <f t="shared" si="6"/>
        <v>0</v>
      </c>
      <c r="U152" s="65"/>
      <c r="V152" s="65"/>
      <c r="W152" s="65"/>
    </row>
    <row r="153" spans="1:23" ht="51" x14ac:dyDescent="0.25">
      <c r="A153" s="24">
        <v>45261</v>
      </c>
      <c r="B153" s="46" t="s">
        <v>54</v>
      </c>
      <c r="C153" s="32" t="s">
        <v>4</v>
      </c>
      <c r="D153" s="10"/>
      <c r="E153" s="10">
        <v>49</v>
      </c>
      <c r="F153" s="10">
        <v>30</v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60"/>
      <c r="R153" s="94"/>
      <c r="S153" s="119"/>
      <c r="T153" s="168">
        <f t="shared" si="6"/>
        <v>79</v>
      </c>
      <c r="U153" s="65"/>
      <c r="V153" s="65"/>
      <c r="W153" s="65"/>
    </row>
    <row r="154" spans="1:23" ht="63.75" x14ac:dyDescent="0.25">
      <c r="A154" s="26">
        <v>41275</v>
      </c>
      <c r="B154" s="46" t="s">
        <v>55</v>
      </c>
      <c r="C154" s="32" t="s">
        <v>4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60"/>
      <c r="R154" s="94"/>
      <c r="S154" s="119"/>
      <c r="T154" s="168">
        <f t="shared" si="6"/>
        <v>0</v>
      </c>
      <c r="U154" s="65"/>
      <c r="V154" s="65"/>
      <c r="W154" s="65"/>
    </row>
    <row r="155" spans="1:23" x14ac:dyDescent="0.25">
      <c r="A155" s="26">
        <v>41640</v>
      </c>
      <c r="B155" s="47" t="s">
        <v>7</v>
      </c>
      <c r="C155" s="32" t="s">
        <v>4</v>
      </c>
      <c r="D155" s="10"/>
      <c r="E155" s="10">
        <v>454.1</v>
      </c>
      <c r="F155" s="10">
        <v>35</v>
      </c>
      <c r="G155" s="10">
        <v>36</v>
      </c>
      <c r="H155" s="10"/>
      <c r="I155" s="10"/>
      <c r="J155" s="10"/>
      <c r="K155" s="10"/>
      <c r="L155" s="10">
        <v>120</v>
      </c>
      <c r="M155" s="10">
        <v>70</v>
      </c>
      <c r="N155" s="10"/>
      <c r="O155" s="10"/>
      <c r="P155" s="10"/>
      <c r="Q155" s="60"/>
      <c r="R155" s="94"/>
      <c r="S155" s="119"/>
      <c r="T155" s="168">
        <f>SUM(D155:S155)</f>
        <v>715.1</v>
      </c>
      <c r="U155" s="65"/>
      <c r="V155" s="65"/>
      <c r="W155" s="65"/>
    </row>
    <row r="156" spans="1:23" x14ac:dyDescent="0.25">
      <c r="A156" s="26">
        <v>42005</v>
      </c>
      <c r="B156" s="47" t="s">
        <v>8</v>
      </c>
      <c r="C156" s="32" t="s">
        <v>4</v>
      </c>
      <c r="D156" s="10">
        <v>16</v>
      </c>
      <c r="E156" s="10">
        <v>93</v>
      </c>
      <c r="F156" s="10">
        <v>15</v>
      </c>
      <c r="G156" s="10">
        <v>18</v>
      </c>
      <c r="H156" s="10">
        <v>10</v>
      </c>
      <c r="I156" s="10"/>
      <c r="J156" s="10"/>
      <c r="K156" s="10">
        <v>35</v>
      </c>
      <c r="L156" s="10"/>
      <c r="M156" s="10"/>
      <c r="N156" s="10"/>
      <c r="O156" s="10">
        <v>10</v>
      </c>
      <c r="P156" s="10">
        <v>38</v>
      </c>
      <c r="Q156" s="60">
        <v>5</v>
      </c>
      <c r="R156" s="94">
        <v>22.5</v>
      </c>
      <c r="S156" s="119"/>
      <c r="T156" s="168">
        <f>SUM(D156:S156)</f>
        <v>262.5</v>
      </c>
      <c r="U156" s="65"/>
      <c r="V156" s="65"/>
      <c r="W156" s="65"/>
    </row>
    <row r="157" spans="1:23" x14ac:dyDescent="0.25">
      <c r="A157" s="26">
        <v>42370</v>
      </c>
      <c r="B157" s="47" t="s">
        <v>9</v>
      </c>
      <c r="C157" s="32" t="s">
        <v>4</v>
      </c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>
        <v>91</v>
      </c>
      <c r="O157" s="10">
        <v>106</v>
      </c>
      <c r="P157" s="10"/>
      <c r="Q157" s="60"/>
      <c r="R157" s="94"/>
      <c r="S157" s="119"/>
      <c r="T157" s="168">
        <f>SUM(D157:S157)</f>
        <v>197</v>
      </c>
      <c r="U157" s="65"/>
      <c r="V157" s="65"/>
      <c r="W157" s="65"/>
    </row>
    <row r="158" spans="1:23" x14ac:dyDescent="0.25">
      <c r="A158" s="26">
        <v>42736</v>
      </c>
      <c r="B158" s="47" t="s">
        <v>10</v>
      </c>
      <c r="C158" s="32" t="s">
        <v>4</v>
      </c>
      <c r="D158" s="10"/>
      <c r="E158" s="10"/>
      <c r="F158" s="10">
        <v>49</v>
      </c>
      <c r="G158" s="10">
        <v>300</v>
      </c>
      <c r="H158" s="10"/>
      <c r="I158" s="10"/>
      <c r="J158" s="10"/>
      <c r="K158" s="10"/>
      <c r="L158" s="10">
        <v>77</v>
      </c>
      <c r="M158" s="10">
        <v>39</v>
      </c>
      <c r="N158" s="10">
        <v>67</v>
      </c>
      <c r="O158" s="10"/>
      <c r="P158" s="10"/>
      <c r="Q158" s="60"/>
      <c r="R158" s="94"/>
      <c r="S158" s="119"/>
      <c r="T158" s="168">
        <f>SUM(D158:S158)</f>
        <v>532</v>
      </c>
      <c r="U158" s="65"/>
      <c r="V158" s="65"/>
      <c r="W158" s="65"/>
    </row>
    <row r="159" spans="1:23" x14ac:dyDescent="0.25">
      <c r="A159" s="26">
        <v>43101</v>
      </c>
      <c r="B159" s="47" t="s">
        <v>11</v>
      </c>
      <c r="C159" s="32" t="s">
        <v>4</v>
      </c>
      <c r="D159" s="10">
        <v>20</v>
      </c>
      <c r="E159" s="10">
        <v>19</v>
      </c>
      <c r="F159" s="10"/>
      <c r="G159" s="10"/>
      <c r="H159" s="10">
        <v>605</v>
      </c>
      <c r="I159" s="10"/>
      <c r="J159" s="10">
        <v>50.68</v>
      </c>
      <c r="K159" s="10">
        <v>213</v>
      </c>
      <c r="L159" s="10">
        <v>74</v>
      </c>
      <c r="M159" s="10">
        <v>67</v>
      </c>
      <c r="N159" s="10">
        <v>497</v>
      </c>
      <c r="O159" s="10">
        <v>678</v>
      </c>
      <c r="P159" s="10"/>
      <c r="Q159" s="60">
        <v>28</v>
      </c>
      <c r="R159" s="94">
        <v>83.2</v>
      </c>
      <c r="S159" s="119">
        <v>719.3</v>
      </c>
      <c r="T159" s="168">
        <f>SUM(D159:S159)</f>
        <v>3054.1799999999994</v>
      </c>
      <c r="U159" s="65"/>
      <c r="V159" s="65"/>
      <c r="W159" s="65"/>
    </row>
    <row r="160" spans="1:23" x14ac:dyDescent="0.25">
      <c r="A160" s="26">
        <v>43466</v>
      </c>
      <c r="B160" s="47" t="s">
        <v>45</v>
      </c>
      <c r="C160" s="32" t="s">
        <v>4</v>
      </c>
      <c r="D160" s="10"/>
      <c r="E160" s="10"/>
      <c r="F160" s="10"/>
      <c r="G160" s="10"/>
      <c r="H160" s="10"/>
      <c r="I160" s="10"/>
      <c r="J160" s="10"/>
      <c r="K160" s="10"/>
      <c r="L160" s="10">
        <v>6</v>
      </c>
      <c r="M160" s="10">
        <v>6</v>
      </c>
      <c r="N160" s="10"/>
      <c r="O160" s="10"/>
      <c r="P160" s="10"/>
      <c r="Q160" s="60"/>
      <c r="R160" s="94"/>
      <c r="S160" s="119"/>
      <c r="T160" s="168">
        <f t="shared" si="6"/>
        <v>12</v>
      </c>
      <c r="U160" s="65"/>
      <c r="V160" s="65"/>
      <c r="W160" s="65"/>
    </row>
    <row r="161" spans="1:23" x14ac:dyDescent="0.25">
      <c r="A161" s="26">
        <v>43831</v>
      </c>
      <c r="B161" s="47" t="s">
        <v>46</v>
      </c>
      <c r="C161" s="32" t="s">
        <v>4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60"/>
      <c r="R161" s="94"/>
      <c r="S161" s="119"/>
      <c r="T161" s="168">
        <f t="shared" si="6"/>
        <v>0</v>
      </c>
      <c r="U161" s="65"/>
      <c r="V161" s="65"/>
      <c r="W161" s="65"/>
    </row>
    <row r="162" spans="1:23" ht="25.5" x14ac:dyDescent="0.25">
      <c r="A162" s="26">
        <v>44197</v>
      </c>
      <c r="B162" s="46" t="s">
        <v>47</v>
      </c>
      <c r="C162" s="32" t="s">
        <v>4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60"/>
      <c r="R162" s="94"/>
      <c r="S162" s="119"/>
      <c r="T162" s="168">
        <f t="shared" si="6"/>
        <v>0</v>
      </c>
      <c r="U162" s="65"/>
      <c r="V162" s="65"/>
      <c r="W162" s="65"/>
    </row>
    <row r="163" spans="1:23" ht="25.5" x14ac:dyDescent="0.25">
      <c r="A163" s="26">
        <v>44562</v>
      </c>
      <c r="B163" s="46" t="s">
        <v>12</v>
      </c>
      <c r="C163" s="32" t="s">
        <v>4</v>
      </c>
      <c r="D163" s="10"/>
      <c r="E163" s="10"/>
      <c r="F163" s="10"/>
      <c r="G163" s="10"/>
      <c r="H163" s="10">
        <v>20</v>
      </c>
      <c r="I163" s="10"/>
      <c r="J163" s="10"/>
      <c r="K163" s="10"/>
      <c r="L163" s="10"/>
      <c r="M163" s="10"/>
      <c r="N163" s="10">
        <v>134</v>
      </c>
      <c r="O163" s="10"/>
      <c r="P163" s="10"/>
      <c r="Q163" s="60"/>
      <c r="R163" s="94"/>
      <c r="S163" s="119"/>
      <c r="T163" s="168">
        <f t="shared" si="6"/>
        <v>154</v>
      </c>
      <c r="U163" s="65"/>
      <c r="V163" s="65"/>
      <c r="W163" s="65"/>
    </row>
    <row r="164" spans="1:23" ht="26.25" thickBot="1" x14ac:dyDescent="0.3">
      <c r="A164" s="27">
        <v>44927</v>
      </c>
      <c r="B164" s="50" t="s">
        <v>13</v>
      </c>
      <c r="C164" s="37" t="s">
        <v>4</v>
      </c>
      <c r="D164" s="13"/>
      <c r="E164" s="13"/>
      <c r="F164" s="13"/>
      <c r="G164" s="13"/>
      <c r="H164" s="13">
        <v>20</v>
      </c>
      <c r="I164" s="13"/>
      <c r="J164" s="13"/>
      <c r="K164" s="13"/>
      <c r="L164" s="13"/>
      <c r="M164" s="13"/>
      <c r="N164" s="13">
        <v>134</v>
      </c>
      <c r="O164" s="13"/>
      <c r="P164" s="13"/>
      <c r="Q164" s="61"/>
      <c r="R164" s="95"/>
      <c r="S164" s="120"/>
      <c r="T164" s="169">
        <f t="shared" si="6"/>
        <v>154</v>
      </c>
      <c r="U164" s="65"/>
      <c r="V164" s="65"/>
      <c r="W164" s="65"/>
    </row>
    <row r="165" spans="1:23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</row>
    <row r="166" spans="1:23" ht="15.75" thickBo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5.75" thickBot="1" x14ac:dyDescent="0.3">
      <c r="A167" s="185" t="s">
        <v>0</v>
      </c>
      <c r="B167" s="186"/>
      <c r="C167" s="182" t="s">
        <v>14</v>
      </c>
      <c r="D167" s="183"/>
      <c r="E167" s="183"/>
      <c r="F167" s="183"/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4"/>
      <c r="V167" s="4"/>
      <c r="W167" s="4"/>
    </row>
    <row r="168" spans="1:23" ht="45" customHeight="1" thickBot="1" x14ac:dyDescent="0.3">
      <c r="A168" s="22" t="s">
        <v>1</v>
      </c>
      <c r="B168" s="73" t="s">
        <v>2</v>
      </c>
      <c r="C168" s="84" t="s">
        <v>3</v>
      </c>
      <c r="D168" s="80" t="s">
        <v>66</v>
      </c>
      <c r="E168" s="51" t="s">
        <v>67</v>
      </c>
      <c r="F168" s="51" t="s">
        <v>68</v>
      </c>
      <c r="G168" s="53" t="s">
        <v>69</v>
      </c>
      <c r="H168" s="31" t="s">
        <v>86</v>
      </c>
      <c r="I168" s="31" t="s">
        <v>71</v>
      </c>
      <c r="J168" s="31" t="s">
        <v>147</v>
      </c>
      <c r="K168" s="31" t="s">
        <v>83</v>
      </c>
      <c r="L168" s="31" t="s">
        <v>82</v>
      </c>
      <c r="M168" s="31" t="s">
        <v>81</v>
      </c>
      <c r="N168" s="31" t="s">
        <v>148</v>
      </c>
      <c r="O168" s="31" t="s">
        <v>93</v>
      </c>
      <c r="P168" s="31" t="s">
        <v>77</v>
      </c>
      <c r="Q168" s="31" t="s">
        <v>76</v>
      </c>
      <c r="R168" s="31" t="s">
        <v>88</v>
      </c>
      <c r="S168" s="31" t="s">
        <v>87</v>
      </c>
      <c r="T168" s="93" t="s">
        <v>167</v>
      </c>
      <c r="U168" s="42" t="s">
        <v>16</v>
      </c>
      <c r="V168" s="4"/>
      <c r="W168" s="4"/>
    </row>
    <row r="169" spans="1:23" x14ac:dyDescent="0.25">
      <c r="A169" s="23">
        <v>44927</v>
      </c>
      <c r="B169" s="74" t="s">
        <v>43</v>
      </c>
      <c r="C169" s="81" t="s">
        <v>4</v>
      </c>
      <c r="D169" s="121">
        <v>168.65</v>
      </c>
      <c r="E169" s="104"/>
      <c r="F169" s="104">
        <v>72.64</v>
      </c>
      <c r="G169" s="107">
        <v>245.23</v>
      </c>
      <c r="H169" s="36">
        <v>1722</v>
      </c>
      <c r="I169" s="103">
        <v>130</v>
      </c>
      <c r="J169" s="36"/>
      <c r="K169" s="36">
        <v>1853.68</v>
      </c>
      <c r="L169" s="103">
        <v>859.65</v>
      </c>
      <c r="M169" s="36">
        <v>188.57</v>
      </c>
      <c r="N169" s="36">
        <v>149.91999999999999</v>
      </c>
      <c r="O169" s="36">
        <v>86.96</v>
      </c>
      <c r="P169" s="36">
        <v>1260</v>
      </c>
      <c r="Q169" s="122">
        <v>200</v>
      </c>
      <c r="R169" s="36">
        <v>720</v>
      </c>
      <c r="S169" s="36">
        <v>1196.74</v>
      </c>
      <c r="T169" s="106">
        <v>745.56</v>
      </c>
      <c r="U169" s="163">
        <f>SUM(D169:T169)</f>
        <v>9599.5999999999985</v>
      </c>
      <c r="V169" s="4"/>
      <c r="W169" s="4"/>
    </row>
    <row r="170" spans="1:23" ht="25.5" x14ac:dyDescent="0.25">
      <c r="A170" s="24">
        <v>44958</v>
      </c>
      <c r="B170" s="75" t="s">
        <v>44</v>
      </c>
      <c r="C170" s="82" t="s">
        <v>4</v>
      </c>
      <c r="D170" s="123"/>
      <c r="E170" s="112"/>
      <c r="F170" s="113"/>
      <c r="G170" s="115"/>
      <c r="H170" s="33"/>
      <c r="I170" s="110"/>
      <c r="J170" s="111"/>
      <c r="K170" s="33"/>
      <c r="L170" s="110"/>
      <c r="M170" s="111"/>
      <c r="N170" s="111"/>
      <c r="O170" s="111"/>
      <c r="P170" s="33"/>
      <c r="Q170" s="124"/>
      <c r="R170" s="111"/>
      <c r="S170" s="33"/>
      <c r="T170" s="118"/>
      <c r="U170" s="164">
        <f>SUM(D170:T170)</f>
        <v>0</v>
      </c>
      <c r="V170" s="4"/>
      <c r="W170" s="4"/>
    </row>
    <row r="171" spans="1:23" ht="25.5" x14ac:dyDescent="0.25">
      <c r="A171" s="24">
        <v>44986</v>
      </c>
      <c r="B171" s="75" t="s">
        <v>5</v>
      </c>
      <c r="C171" s="82" t="s">
        <v>4</v>
      </c>
      <c r="D171" s="125">
        <v>119.93</v>
      </c>
      <c r="E171" s="10">
        <v>117</v>
      </c>
      <c r="F171" s="10">
        <v>22.79</v>
      </c>
      <c r="G171" s="60">
        <v>118.71</v>
      </c>
      <c r="H171" s="10">
        <v>605</v>
      </c>
      <c r="I171" s="10">
        <v>98</v>
      </c>
      <c r="J171" s="10">
        <v>25</v>
      </c>
      <c r="K171" s="10">
        <v>1301.74</v>
      </c>
      <c r="L171" s="10">
        <v>416.44</v>
      </c>
      <c r="M171" s="10">
        <v>96.31</v>
      </c>
      <c r="N171" s="10">
        <v>133.25</v>
      </c>
      <c r="O171" s="10">
        <v>53.52</v>
      </c>
      <c r="P171" s="10">
        <v>230</v>
      </c>
      <c r="Q171" s="192">
        <v>340</v>
      </c>
      <c r="R171" s="10">
        <v>350</v>
      </c>
      <c r="S171" s="10">
        <v>653.01</v>
      </c>
      <c r="T171" s="94">
        <v>425.16</v>
      </c>
      <c r="U171" s="164">
        <f>SUM(D171:T171)</f>
        <v>5105.8599999999997</v>
      </c>
      <c r="V171" s="4"/>
      <c r="W171" s="4"/>
    </row>
    <row r="172" spans="1:23" x14ac:dyDescent="0.25">
      <c r="A172" s="24">
        <v>45017</v>
      </c>
      <c r="B172" s="76" t="s">
        <v>6</v>
      </c>
      <c r="C172" s="82" t="s">
        <v>4</v>
      </c>
      <c r="D172" s="125">
        <v>56.7</v>
      </c>
      <c r="E172" s="10">
        <v>3.43</v>
      </c>
      <c r="F172" s="10">
        <v>2</v>
      </c>
      <c r="G172" s="60">
        <v>40.380000000000003</v>
      </c>
      <c r="H172" s="10">
        <v>150</v>
      </c>
      <c r="I172" s="10">
        <v>30</v>
      </c>
      <c r="J172" s="10">
        <v>18</v>
      </c>
      <c r="K172" s="10">
        <v>260.42</v>
      </c>
      <c r="L172" s="10">
        <v>116.9</v>
      </c>
      <c r="M172" s="10">
        <v>17.690000000000001</v>
      </c>
      <c r="N172" s="10">
        <v>15.34</v>
      </c>
      <c r="O172" s="10">
        <v>16.11</v>
      </c>
      <c r="P172" s="10">
        <v>85</v>
      </c>
      <c r="Q172" s="10">
        <v>64</v>
      </c>
      <c r="R172" s="10"/>
      <c r="S172" s="10">
        <v>50</v>
      </c>
      <c r="T172" s="94">
        <v>73.760000000000005</v>
      </c>
      <c r="U172" s="164">
        <f>SUM(D172:T172)</f>
        <v>999.73000000000013</v>
      </c>
      <c r="V172" s="4"/>
      <c r="W172" s="4"/>
    </row>
    <row r="173" spans="1:23" ht="38.25" x14ac:dyDescent="0.25">
      <c r="A173" s="25" t="s">
        <v>36</v>
      </c>
      <c r="B173" s="75" t="s">
        <v>42</v>
      </c>
      <c r="C173" s="82" t="s">
        <v>4</v>
      </c>
      <c r="D173" s="125"/>
      <c r="E173" s="10"/>
      <c r="F173" s="10"/>
      <c r="G173" s="6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94"/>
      <c r="U173" s="164">
        <f>SUM(D173:T173)</f>
        <v>0</v>
      </c>
      <c r="V173" s="4"/>
      <c r="W173" s="4"/>
    </row>
    <row r="174" spans="1:23" ht="38.25" x14ac:dyDescent="0.25">
      <c r="A174" s="25" t="s">
        <v>37</v>
      </c>
      <c r="B174" s="75" t="s">
        <v>48</v>
      </c>
      <c r="C174" s="82" t="s">
        <v>4</v>
      </c>
      <c r="D174" s="125"/>
      <c r="E174" s="10"/>
      <c r="F174" s="10"/>
      <c r="G174" s="60">
        <v>21.8</v>
      </c>
      <c r="H174" s="10"/>
      <c r="I174" s="10">
        <v>19</v>
      </c>
      <c r="J174" s="10"/>
      <c r="K174" s="10"/>
      <c r="L174" s="10">
        <v>72</v>
      </c>
      <c r="M174" s="10"/>
      <c r="N174" s="10"/>
      <c r="O174" s="10"/>
      <c r="P174" s="10"/>
      <c r="Q174" s="10">
        <v>30</v>
      </c>
      <c r="R174" s="10">
        <v>30</v>
      </c>
      <c r="S174" s="10">
        <v>8</v>
      </c>
      <c r="T174" s="94">
        <v>92.44</v>
      </c>
      <c r="U174" s="164">
        <f>SUM(D174:T174)</f>
        <v>273.24</v>
      </c>
      <c r="V174" s="4"/>
      <c r="W174" s="4"/>
    </row>
    <row r="175" spans="1:23" ht="51" x14ac:dyDescent="0.25">
      <c r="A175" s="25" t="s">
        <v>38</v>
      </c>
      <c r="B175" s="77" t="s">
        <v>49</v>
      </c>
      <c r="C175" s="82" t="s">
        <v>4</v>
      </c>
      <c r="D175" s="125"/>
      <c r="E175" s="10"/>
      <c r="F175" s="10"/>
      <c r="G175" s="60"/>
      <c r="H175" s="101">
        <v>56</v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94"/>
      <c r="U175" s="164">
        <f>SUM(D175:T175)</f>
        <v>56</v>
      </c>
      <c r="V175" s="4"/>
      <c r="W175" s="4"/>
    </row>
    <row r="176" spans="1:23" ht="51" x14ac:dyDescent="0.25">
      <c r="A176" s="25" t="s">
        <v>39</v>
      </c>
      <c r="B176" s="78" t="s">
        <v>50</v>
      </c>
      <c r="C176" s="82" t="s">
        <v>4</v>
      </c>
      <c r="D176" s="125"/>
      <c r="E176" s="10"/>
      <c r="F176" s="10"/>
      <c r="G176" s="60"/>
      <c r="H176" s="101">
        <v>16</v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94"/>
      <c r="U176" s="164">
        <f>SUM(D176:T176)</f>
        <v>16</v>
      </c>
      <c r="V176" s="4"/>
      <c r="W176" s="4"/>
    </row>
    <row r="177" spans="1:23" ht="63.75" x14ac:dyDescent="0.25">
      <c r="A177" s="25" t="s">
        <v>40</v>
      </c>
      <c r="B177" s="78" t="s">
        <v>51</v>
      </c>
      <c r="C177" s="82" t="s">
        <v>4</v>
      </c>
      <c r="D177" s="125"/>
      <c r="E177" s="10"/>
      <c r="F177" s="10"/>
      <c r="G177" s="6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94"/>
      <c r="U177" s="164">
        <f>SUM(D177:T177)</f>
        <v>0</v>
      </c>
      <c r="V177" s="4"/>
      <c r="W177" s="4"/>
    </row>
    <row r="178" spans="1:23" ht="51" x14ac:dyDescent="0.25">
      <c r="A178" s="25" t="s">
        <v>41</v>
      </c>
      <c r="B178" s="75" t="s">
        <v>52</v>
      </c>
      <c r="C178" s="82" t="s">
        <v>4</v>
      </c>
      <c r="D178" s="125"/>
      <c r="E178" s="10"/>
      <c r="F178" s="10"/>
      <c r="G178" s="6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94"/>
      <c r="U178" s="164">
        <f>SUM(D178:T178)</f>
        <v>0</v>
      </c>
      <c r="V178" s="4"/>
      <c r="W178" s="4"/>
    </row>
    <row r="179" spans="1:23" ht="63.75" x14ac:dyDescent="0.25">
      <c r="A179" s="24">
        <v>45231</v>
      </c>
      <c r="B179" s="75" t="s">
        <v>53</v>
      </c>
      <c r="C179" s="82" t="s">
        <v>4</v>
      </c>
      <c r="D179" s="125"/>
      <c r="E179" s="10"/>
      <c r="F179" s="10"/>
      <c r="G179" s="6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94"/>
      <c r="U179" s="164">
        <f>SUM(D179:T179)</f>
        <v>0</v>
      </c>
      <c r="V179" s="4"/>
      <c r="W179" s="4"/>
    </row>
    <row r="180" spans="1:23" ht="51" x14ac:dyDescent="0.25">
      <c r="A180" s="24">
        <v>45261</v>
      </c>
      <c r="B180" s="75" t="s">
        <v>54</v>
      </c>
      <c r="C180" s="82" t="s">
        <v>4</v>
      </c>
      <c r="D180" s="125"/>
      <c r="E180" s="10"/>
      <c r="F180" s="10"/>
      <c r="G180" s="60"/>
      <c r="H180" s="34"/>
      <c r="I180" s="10"/>
      <c r="J180" s="10"/>
      <c r="K180" s="34"/>
      <c r="L180" s="10"/>
      <c r="M180" s="10"/>
      <c r="N180" s="10"/>
      <c r="O180" s="10"/>
      <c r="P180" s="34"/>
      <c r="Q180" s="10"/>
      <c r="R180" s="10"/>
      <c r="S180" s="34"/>
      <c r="T180" s="193"/>
      <c r="U180" s="164">
        <f>SUM(D180:T180)</f>
        <v>0</v>
      </c>
      <c r="V180" s="4"/>
      <c r="W180" s="4"/>
    </row>
    <row r="181" spans="1:23" ht="63.75" x14ac:dyDescent="0.25">
      <c r="A181" s="26">
        <v>41275</v>
      </c>
      <c r="B181" s="75" t="s">
        <v>55</v>
      </c>
      <c r="C181" s="82" t="s">
        <v>4</v>
      </c>
      <c r="D181" s="125"/>
      <c r="E181" s="10"/>
      <c r="F181" s="10"/>
      <c r="G181" s="6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94"/>
      <c r="U181" s="164">
        <f>SUM(D181:T181)</f>
        <v>0</v>
      </c>
      <c r="V181" s="4"/>
      <c r="W181" s="4"/>
    </row>
    <row r="182" spans="1:23" x14ac:dyDescent="0.25">
      <c r="A182" s="26">
        <v>41640</v>
      </c>
      <c r="B182" s="76" t="s">
        <v>7</v>
      </c>
      <c r="C182" s="82" t="s">
        <v>4</v>
      </c>
      <c r="D182" s="125">
        <v>26.36</v>
      </c>
      <c r="E182" s="10"/>
      <c r="F182" s="10">
        <v>43.18</v>
      </c>
      <c r="G182" s="60">
        <v>28</v>
      </c>
      <c r="H182" s="34">
        <v>350</v>
      </c>
      <c r="I182" s="10">
        <v>89</v>
      </c>
      <c r="J182" s="10"/>
      <c r="K182" s="34"/>
      <c r="L182" s="10"/>
      <c r="M182" s="10"/>
      <c r="N182" s="10"/>
      <c r="O182" s="12"/>
      <c r="P182" s="34"/>
      <c r="Q182" s="10"/>
      <c r="R182" s="10"/>
      <c r="S182" s="34">
        <v>119.24</v>
      </c>
      <c r="T182" s="193">
        <v>226.28</v>
      </c>
      <c r="U182" s="164">
        <f>SUM(D182:T182)</f>
        <v>882.06</v>
      </c>
      <c r="V182" s="4"/>
      <c r="W182" s="4"/>
    </row>
    <row r="183" spans="1:23" x14ac:dyDescent="0.25">
      <c r="A183" s="26">
        <v>42005</v>
      </c>
      <c r="B183" s="76" t="s">
        <v>8</v>
      </c>
      <c r="C183" s="82" t="s">
        <v>4</v>
      </c>
      <c r="D183" s="125">
        <v>13.05</v>
      </c>
      <c r="E183" s="10">
        <v>10.28</v>
      </c>
      <c r="F183" s="10">
        <v>3.84</v>
      </c>
      <c r="G183" s="60">
        <v>8.61</v>
      </c>
      <c r="H183" s="34">
        <v>39</v>
      </c>
      <c r="I183" s="10">
        <v>8</v>
      </c>
      <c r="J183" s="10">
        <v>15</v>
      </c>
      <c r="K183" s="34"/>
      <c r="L183" s="10"/>
      <c r="M183" s="10"/>
      <c r="N183" s="10"/>
      <c r="O183" s="10"/>
      <c r="P183" s="34"/>
      <c r="Q183" s="10"/>
      <c r="R183" s="10"/>
      <c r="S183" s="34">
        <v>30.19</v>
      </c>
      <c r="T183" s="193">
        <v>46.25</v>
      </c>
      <c r="U183" s="164">
        <f>SUM(D183:T183)</f>
        <v>174.22</v>
      </c>
      <c r="V183" s="4"/>
      <c r="W183" s="4"/>
    </row>
    <row r="184" spans="1:23" x14ac:dyDescent="0.25">
      <c r="A184" s="26">
        <v>42370</v>
      </c>
      <c r="B184" s="76" t="s">
        <v>9</v>
      </c>
      <c r="C184" s="82" t="s">
        <v>4</v>
      </c>
      <c r="D184" s="125"/>
      <c r="E184" s="10"/>
      <c r="F184" s="10"/>
      <c r="G184" s="6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94"/>
      <c r="U184" s="164">
        <f>SUM(D184:T184)</f>
        <v>0</v>
      </c>
      <c r="V184" s="4"/>
      <c r="W184" s="4"/>
    </row>
    <row r="185" spans="1:23" x14ac:dyDescent="0.25">
      <c r="A185" s="26">
        <v>42736</v>
      </c>
      <c r="B185" s="76" t="s">
        <v>10</v>
      </c>
      <c r="C185" s="82" t="s">
        <v>4</v>
      </c>
      <c r="D185" s="125"/>
      <c r="E185" s="10">
        <v>108</v>
      </c>
      <c r="F185" s="10"/>
      <c r="G185" s="60"/>
      <c r="H185" s="34"/>
      <c r="I185" s="10"/>
      <c r="J185" s="10">
        <v>105</v>
      </c>
      <c r="K185" s="34"/>
      <c r="L185" s="10"/>
      <c r="M185" s="10"/>
      <c r="N185" s="10"/>
      <c r="O185" s="10"/>
      <c r="P185" s="34"/>
      <c r="Q185" s="10"/>
      <c r="R185" s="10"/>
      <c r="S185" s="34"/>
      <c r="T185" s="193"/>
      <c r="U185" s="164">
        <f>SUM(D185:T185)</f>
        <v>213</v>
      </c>
      <c r="V185" s="4"/>
      <c r="W185" s="4"/>
    </row>
    <row r="186" spans="1:23" x14ac:dyDescent="0.25">
      <c r="A186" s="26">
        <v>43101</v>
      </c>
      <c r="B186" s="76" t="s">
        <v>11</v>
      </c>
      <c r="C186" s="82" t="s">
        <v>4</v>
      </c>
      <c r="D186" s="125">
        <v>53.44</v>
      </c>
      <c r="E186" s="10"/>
      <c r="F186" s="10"/>
      <c r="G186" s="60"/>
      <c r="H186" s="34">
        <v>120</v>
      </c>
      <c r="I186" s="10"/>
      <c r="J186" s="10">
        <v>16</v>
      </c>
      <c r="K186" s="34"/>
      <c r="L186" s="10"/>
      <c r="M186" s="10"/>
      <c r="N186" s="10"/>
      <c r="O186" s="10"/>
      <c r="P186" s="34"/>
      <c r="Q186" s="10"/>
      <c r="R186" s="10"/>
      <c r="S186" s="34">
        <v>218.82</v>
      </c>
      <c r="T186" s="193">
        <v>270.98</v>
      </c>
      <c r="U186" s="164">
        <f>SUM(D186:T186)</f>
        <v>679.24</v>
      </c>
      <c r="V186" s="4"/>
      <c r="W186" s="4"/>
    </row>
    <row r="187" spans="1:23" x14ac:dyDescent="0.25">
      <c r="A187" s="26">
        <v>43466</v>
      </c>
      <c r="B187" s="76" t="s">
        <v>45</v>
      </c>
      <c r="C187" s="82" t="s">
        <v>4</v>
      </c>
      <c r="D187" s="125"/>
      <c r="E187" s="10"/>
      <c r="F187" s="10"/>
      <c r="G187" s="60"/>
      <c r="H187" s="34">
        <v>40</v>
      </c>
      <c r="I187" s="10">
        <v>10</v>
      </c>
      <c r="J187" s="10"/>
      <c r="K187" s="34"/>
      <c r="L187" s="10"/>
      <c r="M187" s="10"/>
      <c r="N187" s="10"/>
      <c r="O187" s="10"/>
      <c r="P187" s="34"/>
      <c r="Q187" s="10"/>
      <c r="R187" s="10"/>
      <c r="S187" s="34">
        <v>22.77</v>
      </c>
      <c r="T187" s="193"/>
      <c r="U187" s="164">
        <f>SUM(D187:T187)</f>
        <v>72.77</v>
      </c>
      <c r="V187" s="4"/>
      <c r="W187" s="4"/>
    </row>
    <row r="188" spans="1:23" x14ac:dyDescent="0.25">
      <c r="A188" s="26">
        <v>43831</v>
      </c>
      <c r="B188" s="76" t="s">
        <v>46</v>
      </c>
      <c r="C188" s="82" t="s">
        <v>4</v>
      </c>
      <c r="D188" s="125"/>
      <c r="E188" s="10"/>
      <c r="F188" s="10"/>
      <c r="G188" s="60"/>
      <c r="H188" s="34"/>
      <c r="I188" s="10"/>
      <c r="J188" s="10"/>
      <c r="K188" s="34"/>
      <c r="L188" s="10"/>
      <c r="M188" s="10"/>
      <c r="N188" s="10"/>
      <c r="O188" s="10"/>
      <c r="P188" s="34"/>
      <c r="Q188" s="10"/>
      <c r="R188" s="10"/>
      <c r="S188" s="34"/>
      <c r="T188" s="193"/>
      <c r="U188" s="164">
        <f>SUM(D188:T188)</f>
        <v>0</v>
      </c>
      <c r="V188" s="4"/>
      <c r="W188" s="4"/>
    </row>
    <row r="189" spans="1:23" ht="25.5" x14ac:dyDescent="0.25">
      <c r="A189" s="26">
        <v>44197</v>
      </c>
      <c r="B189" s="75" t="s">
        <v>47</v>
      </c>
      <c r="C189" s="82" t="s">
        <v>4</v>
      </c>
      <c r="D189" s="125"/>
      <c r="E189" s="10"/>
      <c r="F189" s="10"/>
      <c r="G189" s="60"/>
      <c r="H189" s="34"/>
      <c r="I189" s="10"/>
      <c r="J189" s="10"/>
      <c r="K189" s="34"/>
      <c r="L189" s="10"/>
      <c r="M189" s="10"/>
      <c r="N189" s="10"/>
      <c r="O189" s="10"/>
      <c r="P189" s="34"/>
      <c r="Q189" s="10"/>
      <c r="R189" s="10"/>
      <c r="S189" s="34"/>
      <c r="T189" s="193"/>
      <c r="U189" s="164">
        <f>SUM(D189:T189)</f>
        <v>0</v>
      </c>
      <c r="V189" s="4"/>
      <c r="W189" s="4"/>
    </row>
    <row r="190" spans="1:23" ht="25.5" x14ac:dyDescent="0.25">
      <c r="A190" s="26">
        <v>44562</v>
      </c>
      <c r="B190" s="75" t="s">
        <v>12</v>
      </c>
      <c r="C190" s="82" t="s">
        <v>4</v>
      </c>
      <c r="D190" s="125">
        <v>8.33</v>
      </c>
      <c r="E190" s="10">
        <v>64.3</v>
      </c>
      <c r="F190" s="10"/>
      <c r="G190" s="60"/>
      <c r="H190" s="34"/>
      <c r="I190" s="10"/>
      <c r="J190" s="10"/>
      <c r="K190" s="34"/>
      <c r="L190" s="10"/>
      <c r="M190" s="10"/>
      <c r="N190" s="10"/>
      <c r="O190" s="10"/>
      <c r="P190" s="10">
        <v>60</v>
      </c>
      <c r="Q190" s="10">
        <v>50</v>
      </c>
      <c r="R190" s="10">
        <v>250</v>
      </c>
      <c r="S190" s="34"/>
      <c r="T190" s="193"/>
      <c r="U190" s="164">
        <f>SUM(D190:T190)</f>
        <v>432.63</v>
      </c>
      <c r="V190" s="4"/>
      <c r="W190" s="4"/>
    </row>
    <row r="191" spans="1:23" ht="27" customHeight="1" thickBot="1" x14ac:dyDescent="0.3">
      <c r="A191" s="27">
        <v>44927</v>
      </c>
      <c r="B191" s="79" t="s">
        <v>13</v>
      </c>
      <c r="C191" s="83" t="s">
        <v>4</v>
      </c>
      <c r="D191" s="126">
        <v>8.33</v>
      </c>
      <c r="E191" s="13">
        <v>64.3</v>
      </c>
      <c r="F191" s="13"/>
      <c r="G191" s="61"/>
      <c r="H191" s="38"/>
      <c r="I191" s="13"/>
      <c r="J191" s="13"/>
      <c r="K191" s="38"/>
      <c r="L191" s="13"/>
      <c r="M191" s="13"/>
      <c r="N191" s="13"/>
      <c r="O191" s="13"/>
      <c r="P191" s="13">
        <v>60</v>
      </c>
      <c r="Q191" s="13">
        <v>50</v>
      </c>
      <c r="R191" s="13">
        <v>250</v>
      </c>
      <c r="S191" s="38"/>
      <c r="T191" s="194"/>
      <c r="U191" s="165">
        <f>SUM(D191:T191)</f>
        <v>432.63</v>
      </c>
      <c r="V191" s="4"/>
      <c r="W191" s="4"/>
    </row>
    <row r="192" spans="1:23" x14ac:dyDescent="0.25">
      <c r="A192" s="30"/>
      <c r="B192" s="30"/>
      <c r="C192" s="30"/>
      <c r="D192" s="68"/>
      <c r="E192" s="68"/>
      <c r="F192" s="68"/>
      <c r="G192" s="68"/>
      <c r="H192" s="68"/>
      <c r="I192" s="68"/>
      <c r="J192" s="68"/>
      <c r="K192" s="30"/>
      <c r="L192" s="30"/>
      <c r="M192" s="30"/>
      <c r="N192" s="68"/>
      <c r="O192" s="68"/>
      <c r="P192" s="68"/>
      <c r="Q192" s="68"/>
      <c r="R192" s="68"/>
      <c r="S192" s="68"/>
      <c r="T192" s="69"/>
      <c r="U192" s="69"/>
      <c r="V192" s="4"/>
      <c r="W192" s="4"/>
    </row>
    <row r="193" spans="1:23" ht="15.75" thickBot="1" x14ac:dyDescent="0.3">
      <c r="A193" s="30"/>
      <c r="B193" s="30"/>
      <c r="C193" s="30"/>
      <c r="D193" s="68"/>
      <c r="E193" s="68"/>
      <c r="F193" s="68"/>
      <c r="G193" s="68"/>
      <c r="H193" s="68"/>
      <c r="I193" s="68"/>
      <c r="J193" s="68"/>
      <c r="K193" s="30"/>
      <c r="L193" s="30"/>
      <c r="M193" s="30"/>
      <c r="N193" s="68"/>
      <c r="O193" s="68"/>
      <c r="P193" s="68"/>
      <c r="Q193" s="68"/>
      <c r="R193" s="68"/>
      <c r="S193" s="68"/>
      <c r="T193" s="69"/>
      <c r="U193" s="69"/>
      <c r="V193" s="4"/>
      <c r="W193" s="4"/>
    </row>
    <row r="194" spans="1:23" ht="15.75" thickBot="1" x14ac:dyDescent="0.3">
      <c r="A194" s="73" t="s">
        <v>0</v>
      </c>
      <c r="B194" s="15"/>
      <c r="C194" s="182" t="s">
        <v>14</v>
      </c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  <c r="U194" s="184"/>
      <c r="V194" s="4"/>
      <c r="W194" s="4"/>
    </row>
    <row r="195" spans="1:23" ht="44.25" customHeight="1" thickBot="1" x14ac:dyDescent="0.3">
      <c r="A195" s="18" t="s">
        <v>1</v>
      </c>
      <c r="B195" s="18" t="s">
        <v>2</v>
      </c>
      <c r="C195" s="84" t="s">
        <v>3</v>
      </c>
      <c r="D195" s="31" t="s">
        <v>78</v>
      </c>
      <c r="E195" s="31" t="s">
        <v>79</v>
      </c>
      <c r="F195" s="31" t="s">
        <v>80</v>
      </c>
      <c r="G195" s="31" t="s">
        <v>160</v>
      </c>
      <c r="H195" s="31" t="s">
        <v>149</v>
      </c>
      <c r="I195" s="31" t="s">
        <v>157</v>
      </c>
      <c r="J195" s="31" t="s">
        <v>150</v>
      </c>
      <c r="K195" s="31" t="s">
        <v>155</v>
      </c>
      <c r="L195" s="31" t="s">
        <v>156</v>
      </c>
      <c r="M195" s="31" t="s">
        <v>151</v>
      </c>
      <c r="N195" s="31" t="s">
        <v>152</v>
      </c>
      <c r="O195" s="31" t="s">
        <v>153</v>
      </c>
      <c r="P195" s="31" t="s">
        <v>162</v>
      </c>
      <c r="Q195" s="31" t="s">
        <v>163</v>
      </c>
      <c r="R195" s="31" t="s">
        <v>164</v>
      </c>
      <c r="S195" s="51" t="s">
        <v>165</v>
      </c>
      <c r="T195" s="51" t="s">
        <v>166</v>
      </c>
      <c r="U195" s="42" t="s">
        <v>16</v>
      </c>
      <c r="V195" s="4"/>
      <c r="W195" s="4"/>
    </row>
    <row r="196" spans="1:23" x14ac:dyDescent="0.25">
      <c r="A196" s="23">
        <v>44927</v>
      </c>
      <c r="B196" s="45" t="s">
        <v>43</v>
      </c>
      <c r="C196" s="35" t="s">
        <v>4</v>
      </c>
      <c r="D196" s="36">
        <v>1435</v>
      </c>
      <c r="E196" s="103">
        <v>399</v>
      </c>
      <c r="F196" s="36">
        <v>160</v>
      </c>
      <c r="G196" s="36">
        <v>390</v>
      </c>
      <c r="H196" s="28">
        <v>25</v>
      </c>
      <c r="I196" s="29">
        <v>186.2</v>
      </c>
      <c r="J196" s="29">
        <v>82.8</v>
      </c>
      <c r="K196" s="29">
        <v>351.7</v>
      </c>
      <c r="L196" s="29">
        <v>178.2</v>
      </c>
      <c r="M196" s="29">
        <v>367.7</v>
      </c>
      <c r="N196" s="29">
        <v>433.5</v>
      </c>
      <c r="O196" s="29">
        <v>2266.1999999999998</v>
      </c>
      <c r="P196" s="29">
        <v>75.31</v>
      </c>
      <c r="Q196" s="29">
        <v>151.02000000000001</v>
      </c>
      <c r="R196" s="29">
        <v>320</v>
      </c>
      <c r="S196" s="29">
        <v>1195.76</v>
      </c>
      <c r="T196" s="29">
        <v>311.69</v>
      </c>
      <c r="U196" s="166">
        <f t="shared" ref="U196:U218" si="7">SUM(D196:T196)</f>
        <v>8329.08</v>
      </c>
      <c r="V196" s="4"/>
      <c r="W196" s="4"/>
    </row>
    <row r="197" spans="1:23" ht="25.5" x14ac:dyDescent="0.25">
      <c r="A197" s="24">
        <v>44958</v>
      </c>
      <c r="B197" s="46" t="s">
        <v>44</v>
      </c>
      <c r="C197" s="32" t="s">
        <v>4</v>
      </c>
      <c r="D197" s="33"/>
      <c r="E197" s="110"/>
      <c r="F197" s="111"/>
      <c r="G197" s="33"/>
      <c r="H197" s="8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167">
        <f t="shared" si="7"/>
        <v>0</v>
      </c>
      <c r="V197" s="4"/>
      <c r="W197" s="4"/>
    </row>
    <row r="198" spans="1:23" ht="25.5" x14ac:dyDescent="0.25">
      <c r="A198" s="24">
        <v>44986</v>
      </c>
      <c r="B198" s="46" t="s">
        <v>5</v>
      </c>
      <c r="C198" s="32" t="s">
        <v>4</v>
      </c>
      <c r="D198" s="10">
        <v>744</v>
      </c>
      <c r="E198" s="10">
        <v>580</v>
      </c>
      <c r="F198" s="10">
        <v>102</v>
      </c>
      <c r="G198" s="10">
        <v>294.2</v>
      </c>
      <c r="H198" s="10">
        <v>11</v>
      </c>
      <c r="I198" s="10">
        <v>102.5</v>
      </c>
      <c r="J198" s="10">
        <v>147</v>
      </c>
      <c r="K198" s="10">
        <v>150</v>
      </c>
      <c r="L198" s="10">
        <v>161</v>
      </c>
      <c r="M198" s="10">
        <v>202.1</v>
      </c>
      <c r="N198" s="10">
        <v>301</v>
      </c>
      <c r="O198" s="10">
        <v>1300</v>
      </c>
      <c r="P198" s="10">
        <v>98.58</v>
      </c>
      <c r="Q198" s="10">
        <v>61.45</v>
      </c>
      <c r="R198" s="10">
        <v>150</v>
      </c>
      <c r="S198" s="10">
        <v>622.58000000000004</v>
      </c>
      <c r="T198" s="10">
        <v>255.42</v>
      </c>
      <c r="U198" s="168">
        <f t="shared" si="7"/>
        <v>5282.83</v>
      </c>
      <c r="V198" s="4"/>
      <c r="W198" s="4"/>
    </row>
    <row r="199" spans="1:23" x14ac:dyDescent="0.25">
      <c r="A199" s="24">
        <v>45017</v>
      </c>
      <c r="B199" s="47" t="s">
        <v>6</v>
      </c>
      <c r="C199" s="32" t="s">
        <v>4</v>
      </c>
      <c r="D199" s="10">
        <v>86</v>
      </c>
      <c r="E199" s="10">
        <v>157</v>
      </c>
      <c r="F199" s="10">
        <v>50</v>
      </c>
      <c r="G199" s="10">
        <v>16.8</v>
      </c>
      <c r="H199" s="10">
        <v>8</v>
      </c>
      <c r="I199" s="10">
        <v>12.5</v>
      </c>
      <c r="J199" s="10">
        <v>9.4</v>
      </c>
      <c r="K199" s="10">
        <v>24.8</v>
      </c>
      <c r="L199" s="10">
        <v>23</v>
      </c>
      <c r="M199" s="10">
        <v>36</v>
      </c>
      <c r="N199" s="10">
        <v>52.2</v>
      </c>
      <c r="O199" s="10">
        <v>86.3</v>
      </c>
      <c r="P199" s="10">
        <v>12.94</v>
      </c>
      <c r="Q199" s="10">
        <v>11.98</v>
      </c>
      <c r="R199" s="10">
        <v>10</v>
      </c>
      <c r="S199" s="10">
        <v>105.69</v>
      </c>
      <c r="T199" s="10">
        <v>64.2</v>
      </c>
      <c r="U199" s="168">
        <f t="shared" si="7"/>
        <v>766.81000000000017</v>
      </c>
      <c r="V199" s="4"/>
      <c r="W199" s="4"/>
    </row>
    <row r="200" spans="1:23" ht="38.25" x14ac:dyDescent="0.25">
      <c r="A200" s="25" t="s">
        <v>36</v>
      </c>
      <c r="B200" s="46" t="s">
        <v>42</v>
      </c>
      <c r="C200" s="32" t="s">
        <v>4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68">
        <f t="shared" si="7"/>
        <v>0</v>
      </c>
      <c r="V200" s="4"/>
      <c r="W200" s="4"/>
    </row>
    <row r="201" spans="1:23" ht="38.25" x14ac:dyDescent="0.25">
      <c r="A201" s="25" t="s">
        <v>37</v>
      </c>
      <c r="B201" s="46" t="s">
        <v>48</v>
      </c>
      <c r="C201" s="32" t="s">
        <v>4</v>
      </c>
      <c r="D201" s="10">
        <v>36</v>
      </c>
      <c r="E201" s="10">
        <v>15</v>
      </c>
      <c r="F201" s="10">
        <v>16</v>
      </c>
      <c r="G201" s="10"/>
      <c r="H201" s="10"/>
      <c r="I201" s="10"/>
      <c r="J201" s="10"/>
      <c r="K201" s="10">
        <v>15.5</v>
      </c>
      <c r="L201" s="10">
        <v>11</v>
      </c>
      <c r="M201" s="10">
        <v>21.8</v>
      </c>
      <c r="N201" s="10">
        <v>10.199999999999999</v>
      </c>
      <c r="O201" s="10">
        <v>75.099999999999994</v>
      </c>
      <c r="P201" s="10"/>
      <c r="Q201" s="10"/>
      <c r="R201" s="10">
        <v>39.700000000000003</v>
      </c>
      <c r="S201" s="10">
        <v>85.53</v>
      </c>
      <c r="T201" s="10"/>
      <c r="U201" s="168">
        <f t="shared" si="7"/>
        <v>325.83000000000004</v>
      </c>
    </row>
    <row r="202" spans="1:23" ht="51" x14ac:dyDescent="0.25">
      <c r="A202" s="25" t="s">
        <v>38</v>
      </c>
      <c r="B202" s="48" t="s">
        <v>49</v>
      </c>
      <c r="C202" s="32" t="s">
        <v>4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68">
        <f t="shared" si="7"/>
        <v>0</v>
      </c>
    </row>
    <row r="203" spans="1:23" ht="51" x14ac:dyDescent="0.25">
      <c r="A203" s="25" t="s">
        <v>39</v>
      </c>
      <c r="B203" s="49" t="s">
        <v>50</v>
      </c>
      <c r="C203" s="32" t="s">
        <v>4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68">
        <f t="shared" si="7"/>
        <v>0</v>
      </c>
    </row>
    <row r="204" spans="1:23" ht="63.75" x14ac:dyDescent="0.25">
      <c r="A204" s="25" t="s">
        <v>40</v>
      </c>
      <c r="B204" s="49" t="s">
        <v>51</v>
      </c>
      <c r="C204" s="32" t="s">
        <v>4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68">
        <f t="shared" si="7"/>
        <v>0</v>
      </c>
    </row>
    <row r="205" spans="1:23" ht="51" x14ac:dyDescent="0.25">
      <c r="A205" s="25" t="s">
        <v>41</v>
      </c>
      <c r="B205" s="46" t="s">
        <v>52</v>
      </c>
      <c r="C205" s="32" t="s">
        <v>4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68">
        <f t="shared" si="7"/>
        <v>0</v>
      </c>
    </row>
    <row r="206" spans="1:23" ht="63.75" x14ac:dyDescent="0.25">
      <c r="A206" s="24">
        <v>45231</v>
      </c>
      <c r="B206" s="46" t="s">
        <v>53</v>
      </c>
      <c r="C206" s="32" t="s">
        <v>4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68">
        <f t="shared" si="7"/>
        <v>0</v>
      </c>
    </row>
    <row r="207" spans="1:23" ht="51" x14ac:dyDescent="0.25">
      <c r="A207" s="24">
        <v>45261</v>
      </c>
      <c r="B207" s="46" t="s">
        <v>54</v>
      </c>
      <c r="C207" s="32" t="s">
        <v>4</v>
      </c>
      <c r="D207" s="34"/>
      <c r="E207" s="10"/>
      <c r="F207" s="10"/>
      <c r="G207" s="34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68">
        <f t="shared" si="7"/>
        <v>0</v>
      </c>
    </row>
    <row r="208" spans="1:23" ht="63.75" x14ac:dyDescent="0.25">
      <c r="A208" s="26">
        <v>41275</v>
      </c>
      <c r="B208" s="46" t="s">
        <v>55</v>
      </c>
      <c r="C208" s="32" t="s">
        <v>4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68">
        <f t="shared" si="7"/>
        <v>0</v>
      </c>
    </row>
    <row r="209" spans="1:21" x14ac:dyDescent="0.25">
      <c r="A209" s="26">
        <v>41640</v>
      </c>
      <c r="B209" s="47" t="s">
        <v>7</v>
      </c>
      <c r="C209" s="32" t="s">
        <v>4</v>
      </c>
      <c r="D209" s="34">
        <v>162</v>
      </c>
      <c r="E209" s="10">
        <v>72</v>
      </c>
      <c r="F209" s="10">
        <v>127</v>
      </c>
      <c r="G209" s="34">
        <v>30</v>
      </c>
      <c r="H209" s="10">
        <v>8</v>
      </c>
      <c r="I209" s="10">
        <v>67</v>
      </c>
      <c r="J209" s="10">
        <v>19.5</v>
      </c>
      <c r="K209" s="12" t="s">
        <v>154</v>
      </c>
      <c r="L209" s="10">
        <v>92.8</v>
      </c>
      <c r="M209" s="10">
        <v>75.099999999999994</v>
      </c>
      <c r="N209" s="10">
        <v>56.6</v>
      </c>
      <c r="O209" s="10">
        <v>9.3000000000000007</v>
      </c>
      <c r="P209" s="12"/>
      <c r="Q209" s="10">
        <v>22.52</v>
      </c>
      <c r="R209" s="10">
        <v>127.6</v>
      </c>
      <c r="S209" s="10">
        <v>15.8</v>
      </c>
      <c r="T209" s="10">
        <v>7.7</v>
      </c>
      <c r="U209" s="168">
        <f t="shared" si="7"/>
        <v>892.92</v>
      </c>
    </row>
    <row r="210" spans="1:21" x14ac:dyDescent="0.25">
      <c r="A210" s="26">
        <v>42005</v>
      </c>
      <c r="B210" s="47" t="s">
        <v>8</v>
      </c>
      <c r="C210" s="32" t="s">
        <v>4</v>
      </c>
      <c r="D210" s="34">
        <v>48</v>
      </c>
      <c r="E210" s="10">
        <v>15</v>
      </c>
      <c r="F210" s="10">
        <v>10</v>
      </c>
      <c r="G210" s="34">
        <v>15</v>
      </c>
      <c r="H210" s="10"/>
      <c r="I210" s="10">
        <v>1.9</v>
      </c>
      <c r="J210" s="10">
        <v>21.7</v>
      </c>
      <c r="K210" s="10">
        <v>14</v>
      </c>
      <c r="L210" s="10">
        <v>17.100000000000001</v>
      </c>
      <c r="M210" s="10">
        <v>8</v>
      </c>
      <c r="N210" s="10">
        <v>11.6</v>
      </c>
      <c r="O210" s="10">
        <v>35.700000000000003</v>
      </c>
      <c r="P210" s="10">
        <v>13.14</v>
      </c>
      <c r="Q210" s="10">
        <v>3.76</v>
      </c>
      <c r="R210" s="10">
        <v>10</v>
      </c>
      <c r="S210" s="10">
        <v>39.17</v>
      </c>
      <c r="T210" s="10">
        <v>7.2</v>
      </c>
      <c r="U210" s="168">
        <f t="shared" si="7"/>
        <v>271.27</v>
      </c>
    </row>
    <row r="211" spans="1:21" x14ac:dyDescent="0.25">
      <c r="A211" s="26">
        <v>42370</v>
      </c>
      <c r="B211" s="47" t="s">
        <v>9</v>
      </c>
      <c r="C211" s="32" t="s">
        <v>4</v>
      </c>
      <c r="D211" s="10">
        <v>14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68">
        <f t="shared" si="7"/>
        <v>14</v>
      </c>
    </row>
    <row r="212" spans="1:21" x14ac:dyDescent="0.25">
      <c r="A212" s="26">
        <v>42736</v>
      </c>
      <c r="B212" s="47" t="s">
        <v>10</v>
      </c>
      <c r="C212" s="32" t="s">
        <v>4</v>
      </c>
      <c r="D212" s="34"/>
      <c r="E212" s="10"/>
      <c r="F212" s="10"/>
      <c r="G212" s="34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68">
        <f t="shared" si="7"/>
        <v>0</v>
      </c>
    </row>
    <row r="213" spans="1:21" x14ac:dyDescent="0.25">
      <c r="A213" s="26">
        <v>43101</v>
      </c>
      <c r="B213" s="47" t="s">
        <v>11</v>
      </c>
      <c r="C213" s="32" t="s">
        <v>4</v>
      </c>
      <c r="D213" s="34">
        <v>279</v>
      </c>
      <c r="E213" s="10">
        <v>56</v>
      </c>
      <c r="F213" s="10">
        <v>16</v>
      </c>
      <c r="G213" s="34"/>
      <c r="H213" s="10"/>
      <c r="I213" s="10">
        <v>28.8</v>
      </c>
      <c r="J213" s="10">
        <v>8.1999999999999993</v>
      </c>
      <c r="K213" s="10">
        <v>32</v>
      </c>
      <c r="L213" s="10">
        <v>11.7</v>
      </c>
      <c r="M213" s="10">
        <v>30.2</v>
      </c>
      <c r="N213" s="10">
        <v>85.3</v>
      </c>
      <c r="O213" s="10">
        <v>630.1</v>
      </c>
      <c r="P213" s="10">
        <v>31.59</v>
      </c>
      <c r="Q213" s="10">
        <v>19.920000000000002</v>
      </c>
      <c r="R213" s="10">
        <v>80.7</v>
      </c>
      <c r="S213" s="10">
        <v>453.17</v>
      </c>
      <c r="T213" s="10">
        <v>16.899999999999999</v>
      </c>
      <c r="U213" s="168">
        <f t="shared" si="7"/>
        <v>1779.5800000000002</v>
      </c>
    </row>
    <row r="214" spans="1:21" x14ac:dyDescent="0.25">
      <c r="A214" s="26">
        <v>43466</v>
      </c>
      <c r="B214" s="47" t="s">
        <v>45</v>
      </c>
      <c r="C214" s="32" t="s">
        <v>4</v>
      </c>
      <c r="D214" s="34">
        <v>52</v>
      </c>
      <c r="E214" s="10">
        <v>15</v>
      </c>
      <c r="F214" s="10">
        <v>8</v>
      </c>
      <c r="G214" s="34"/>
      <c r="H214" s="10"/>
      <c r="I214" s="10"/>
      <c r="J214" s="10"/>
      <c r="K214" s="10">
        <v>16</v>
      </c>
      <c r="L214" s="10">
        <v>6</v>
      </c>
      <c r="M214" s="10">
        <v>8</v>
      </c>
      <c r="N214" s="10">
        <v>31.3</v>
      </c>
      <c r="O214" s="10">
        <v>227.5</v>
      </c>
      <c r="P214" s="10"/>
      <c r="Q214" s="10"/>
      <c r="R214" s="10"/>
      <c r="S214" s="10"/>
      <c r="T214" s="10"/>
      <c r="U214" s="168">
        <f t="shared" si="7"/>
        <v>363.8</v>
      </c>
    </row>
    <row r="215" spans="1:21" x14ac:dyDescent="0.25">
      <c r="A215" s="26">
        <v>43831</v>
      </c>
      <c r="B215" s="47" t="s">
        <v>46</v>
      </c>
      <c r="C215" s="32" t="s">
        <v>4</v>
      </c>
      <c r="D215" s="34"/>
      <c r="E215" s="10"/>
      <c r="F215" s="10"/>
      <c r="G215" s="34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68">
        <f t="shared" si="7"/>
        <v>0</v>
      </c>
    </row>
    <row r="216" spans="1:21" ht="25.5" x14ac:dyDescent="0.25">
      <c r="A216" s="26">
        <v>44197</v>
      </c>
      <c r="B216" s="46" t="s">
        <v>47</v>
      </c>
      <c r="C216" s="32" t="s">
        <v>4</v>
      </c>
      <c r="D216" s="34"/>
      <c r="E216" s="10"/>
      <c r="F216" s="10"/>
      <c r="G216" s="34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68">
        <f t="shared" si="7"/>
        <v>0</v>
      </c>
    </row>
    <row r="217" spans="1:21" ht="25.5" x14ac:dyDescent="0.25">
      <c r="A217" s="26">
        <v>44562</v>
      </c>
      <c r="B217" s="46" t="s">
        <v>12</v>
      </c>
      <c r="C217" s="32" t="s">
        <v>4</v>
      </c>
      <c r="D217" s="34"/>
      <c r="E217" s="10"/>
      <c r="F217" s="10"/>
      <c r="G217" s="34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68">
        <f t="shared" si="7"/>
        <v>0</v>
      </c>
    </row>
    <row r="218" spans="1:21" ht="26.25" thickBot="1" x14ac:dyDescent="0.3">
      <c r="A218" s="27">
        <v>44927</v>
      </c>
      <c r="B218" s="50" t="s">
        <v>13</v>
      </c>
      <c r="C218" s="37" t="s">
        <v>4</v>
      </c>
      <c r="D218" s="38"/>
      <c r="E218" s="13"/>
      <c r="F218" s="13"/>
      <c r="G218" s="38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69">
        <f t="shared" si="7"/>
        <v>0</v>
      </c>
    </row>
  </sheetData>
  <mergeCells count="12">
    <mergeCell ref="A32:B32"/>
    <mergeCell ref="A1:W1"/>
    <mergeCell ref="A3:W3"/>
    <mergeCell ref="C5:U5"/>
    <mergeCell ref="D86:T86"/>
    <mergeCell ref="C59:S59"/>
    <mergeCell ref="C32:T32"/>
    <mergeCell ref="C194:U194"/>
    <mergeCell ref="C167:U167"/>
    <mergeCell ref="A167:B167"/>
    <mergeCell ref="C140:T140"/>
    <mergeCell ref="C113:T113"/>
  </mergeCells>
  <pageMargins left="0.11811023622047244" right="0" top="0" bottom="0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Používateľ systému Windows</cp:lastModifiedBy>
  <cp:lastPrinted>2024-11-20T06:30:57Z</cp:lastPrinted>
  <dcterms:created xsi:type="dcterms:W3CDTF">2021-03-11T12:07:58Z</dcterms:created>
  <dcterms:modified xsi:type="dcterms:W3CDTF">2025-02-12T11:47:35Z</dcterms:modified>
</cp:coreProperties>
</file>