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vik2715971\Documents\2025 - VS - Odvoz odpadov\SP\"/>
    </mc:Choice>
  </mc:AlternateContent>
  <xr:revisionPtr revIDLastSave="0" documentId="13_ncr:1_{8F9E42C4-F023-4A27-9376-270B0003B265}" xr6:coauthVersionLast="47" xr6:coauthVersionMax="47" xr10:uidLastSave="{00000000-0000-0000-0000-000000000000}"/>
  <bookViews>
    <workbookView xWindow="-120" yWindow="-120" windowWidth="29040" windowHeight="15720" xr2:uid="{52B68E57-1591-488E-8D76-94FFE46BE62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2" i="1"/>
  <c r="I11" i="1"/>
  <c r="I10" i="1"/>
  <c r="I9" i="1"/>
  <c r="I8" i="1"/>
  <c r="I7" i="1"/>
  <c r="I6" i="1"/>
  <c r="I5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F18" i="1" s="1"/>
  <c r="F5" i="1"/>
  <c r="G5" i="1" s="1"/>
  <c r="I18" i="1" l="1"/>
  <c r="G6" i="1"/>
  <c r="G18" i="1" s="1"/>
</calcChain>
</file>

<file path=xl/sharedStrings.xml><?xml version="1.0" encoding="utf-8"?>
<sst xmlns="http://schemas.openxmlformats.org/spreadsheetml/2006/main" count="53" uniqueCount="35">
  <si>
    <t>Lokalita</t>
  </si>
  <si>
    <t>Adresa</t>
  </si>
  <si>
    <t>Druh vod. objektu (žumpa, ČOV, septik...)</t>
  </si>
  <si>
    <r>
      <t>Objem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</si>
  <si>
    <t>Periodicita</t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</si>
  <si>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1 rok</t>
    </r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</si>
  <si>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4 roky</t>
    </r>
  </si>
  <si>
    <r>
      <t>Cena za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 xml:space="preserve">3 </t>
    </r>
    <r>
      <rPr>
        <b/>
        <sz val="10"/>
        <color theme="1"/>
        <rFont val="Aptos Narrow"/>
        <family val="2"/>
        <charset val="238"/>
        <scheme val="minor"/>
      </rPr>
      <t>bez DPH</t>
    </r>
  </si>
  <si>
    <t>Celková cena bez DPH za 4 roky</t>
  </si>
  <si>
    <t>Špitálska 14, Bratislava - KR PZ</t>
  </si>
  <si>
    <t>prečerpávacia stanica</t>
  </si>
  <si>
    <t>1 x 1 rok</t>
  </si>
  <si>
    <t>Šenkvická cesta 14, Pezinok - OR PZ</t>
  </si>
  <si>
    <t>48 x 1 rok</t>
  </si>
  <si>
    <t>Hasičská 4, Pezinok - OR HaZZ</t>
  </si>
  <si>
    <t>žumpa</t>
  </si>
  <si>
    <t>2 x 1 rok</t>
  </si>
  <si>
    <t>Borinka-Košarisko - ÚZ</t>
  </si>
  <si>
    <t>Zimný prístav, Bratislava</t>
  </si>
  <si>
    <t>Železná studnička, Bratislava</t>
  </si>
  <si>
    <t>Areál Devín, Devínska cesta, Bratislava</t>
  </si>
  <si>
    <t>12 x 1 rok</t>
  </si>
  <si>
    <t>Vývojova 5, Bratislava-Rusovce - OO PZ</t>
  </si>
  <si>
    <t>24 x 1 rok</t>
  </si>
  <si>
    <t>Legionárska 882, Malacky - OR HaZZ</t>
  </si>
  <si>
    <t>Továrenská 1, Malacky - ZB HaZZ</t>
  </si>
  <si>
    <t>4 x 1 rok</t>
  </si>
  <si>
    <t>Pivovarská 882, Gajary - OO PZ</t>
  </si>
  <si>
    <t xml:space="preserve">Plavecké Podhradie - Archív </t>
  </si>
  <si>
    <t>Malé Leváre - kynológia a hypológia</t>
  </si>
  <si>
    <t xml:space="preserve">časť 1 -  Bratislavský kraj
</t>
  </si>
  <si>
    <t>Vyplní uchádzač</t>
  </si>
  <si>
    <t>x</t>
  </si>
  <si>
    <t>Štruktúrovaný rozpočet</t>
  </si>
  <si>
    <t>príloha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</si>
</sst>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vertAlign val="superscript"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1"/>
      <name val="Aptos Narrow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7" xfId="0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/>
    </xf>
    <xf numFmtId="0" fontId="0" fillId="4" borderId="1" xfId="0" applyFill="1" applyBorder="1"/>
    <xf numFmtId="0" fontId="3" fillId="4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8CD95-C2C4-4078-901F-A0344127523A}">
  <dimension ref="A2:I21"/>
  <sheetViews>
    <sheetView tabSelected="1" topLeftCell="A3" zoomScale="145" zoomScaleNormal="145" workbookViewId="0">
      <selection activeCell="K6" sqref="K6"/>
    </sheetView>
  </sheetViews>
  <sheetFormatPr defaultRowHeight="15" x14ac:dyDescent="0.25"/>
  <cols>
    <col min="1" max="1" width="18" customWidth="1"/>
    <col min="2" max="2" width="32.42578125" customWidth="1"/>
    <col min="5" max="5" width="10" customWidth="1"/>
    <col min="8" max="8" width="9.85546875" customWidth="1"/>
    <col min="9" max="9" width="11.42578125" customWidth="1"/>
  </cols>
  <sheetData>
    <row r="2" spans="1:9" x14ac:dyDescent="0.25">
      <c r="B2" t="s">
        <v>33</v>
      </c>
      <c r="I2" t="s">
        <v>34</v>
      </c>
    </row>
    <row r="3" spans="1:9" ht="67.5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1:9" x14ac:dyDescent="0.25">
      <c r="A4" s="3"/>
      <c r="B4" s="4"/>
      <c r="C4" s="4"/>
      <c r="D4" s="5"/>
      <c r="E4" s="5"/>
      <c r="F4" s="6"/>
      <c r="G4" s="6"/>
      <c r="H4" s="7"/>
      <c r="I4" s="7"/>
    </row>
    <row r="5" spans="1:9" ht="27" x14ac:dyDescent="0.25">
      <c r="A5" s="21" t="s">
        <v>30</v>
      </c>
      <c r="B5" s="8" t="s">
        <v>9</v>
      </c>
      <c r="C5" s="15" t="s">
        <v>10</v>
      </c>
      <c r="D5" s="9">
        <v>10</v>
      </c>
      <c r="E5" s="9" t="s">
        <v>11</v>
      </c>
      <c r="F5" s="9">
        <f>D5</f>
        <v>10</v>
      </c>
      <c r="G5" s="9">
        <f>F5*4</f>
        <v>40</v>
      </c>
      <c r="H5" s="18"/>
      <c r="I5" s="19">
        <f t="shared" ref="I5:I17" si="0">H5*G5</f>
        <v>0</v>
      </c>
    </row>
    <row r="6" spans="1:9" ht="27" x14ac:dyDescent="0.25">
      <c r="A6" s="22"/>
      <c r="B6" s="8" t="s">
        <v>12</v>
      </c>
      <c r="C6" s="15" t="s">
        <v>10</v>
      </c>
      <c r="D6" s="9">
        <v>30</v>
      </c>
      <c r="E6" s="9" t="s">
        <v>13</v>
      </c>
      <c r="F6" s="9">
        <f>D6*48</f>
        <v>1440</v>
      </c>
      <c r="G6" s="9">
        <f t="shared" ref="G6:G17" si="1">F6*4</f>
        <v>5760</v>
      </c>
      <c r="H6" s="18"/>
      <c r="I6" s="19">
        <f t="shared" si="0"/>
        <v>0</v>
      </c>
    </row>
    <row r="7" spans="1:9" x14ac:dyDescent="0.25">
      <c r="A7" s="22"/>
      <c r="B7" s="8" t="s">
        <v>14</v>
      </c>
      <c r="C7" s="8" t="s">
        <v>15</v>
      </c>
      <c r="D7" s="9">
        <v>50</v>
      </c>
      <c r="E7" s="9" t="s">
        <v>16</v>
      </c>
      <c r="F7" s="9">
        <f>D7*2</f>
        <v>100</v>
      </c>
      <c r="G7" s="9">
        <f t="shared" si="1"/>
        <v>400</v>
      </c>
      <c r="H7" s="18"/>
      <c r="I7" s="19">
        <f t="shared" si="0"/>
        <v>0</v>
      </c>
    </row>
    <row r="8" spans="1:9" x14ac:dyDescent="0.25">
      <c r="A8" s="22"/>
      <c r="B8" s="8" t="s">
        <v>17</v>
      </c>
      <c r="C8" s="8" t="s">
        <v>15</v>
      </c>
      <c r="D8" s="9">
        <v>18</v>
      </c>
      <c r="E8" s="9" t="s">
        <v>11</v>
      </c>
      <c r="F8" s="9">
        <f t="shared" ref="F8:F16" si="2">D8</f>
        <v>18</v>
      </c>
      <c r="G8" s="9">
        <f t="shared" si="1"/>
        <v>72</v>
      </c>
      <c r="H8" s="18"/>
      <c r="I8" s="19">
        <f t="shared" si="0"/>
        <v>0</v>
      </c>
    </row>
    <row r="9" spans="1:9" x14ac:dyDescent="0.25">
      <c r="A9" s="22"/>
      <c r="B9" s="8" t="s">
        <v>18</v>
      </c>
      <c r="C9" s="8" t="s">
        <v>15</v>
      </c>
      <c r="D9" s="9">
        <v>20</v>
      </c>
      <c r="E9" s="9" t="s">
        <v>16</v>
      </c>
      <c r="F9" s="9">
        <f>D9*2</f>
        <v>40</v>
      </c>
      <c r="G9" s="9">
        <f t="shared" si="1"/>
        <v>160</v>
      </c>
      <c r="H9" s="18"/>
      <c r="I9" s="19">
        <f t="shared" si="0"/>
        <v>0</v>
      </c>
    </row>
    <row r="10" spans="1:9" x14ac:dyDescent="0.25">
      <c r="A10" s="22"/>
      <c r="B10" s="8" t="s">
        <v>19</v>
      </c>
      <c r="C10" s="8" t="s">
        <v>15</v>
      </c>
      <c r="D10" s="9">
        <v>8</v>
      </c>
      <c r="E10" s="9" t="s">
        <v>11</v>
      </c>
      <c r="F10" s="9">
        <f t="shared" si="2"/>
        <v>8</v>
      </c>
      <c r="G10" s="9">
        <f t="shared" si="1"/>
        <v>32</v>
      </c>
      <c r="H10" s="18"/>
      <c r="I10" s="19">
        <f t="shared" si="0"/>
        <v>0</v>
      </c>
    </row>
    <row r="11" spans="1:9" x14ac:dyDescent="0.25">
      <c r="A11" s="22"/>
      <c r="B11" s="8" t="s">
        <v>20</v>
      </c>
      <c r="C11" s="8" t="s">
        <v>15</v>
      </c>
      <c r="D11" s="9">
        <v>48</v>
      </c>
      <c r="E11" s="9" t="s">
        <v>21</v>
      </c>
      <c r="F11" s="9">
        <f>D11*12</f>
        <v>576</v>
      </c>
      <c r="G11" s="9">
        <f t="shared" si="1"/>
        <v>2304</v>
      </c>
      <c r="H11" s="18"/>
      <c r="I11" s="19">
        <f t="shared" si="0"/>
        <v>0</v>
      </c>
    </row>
    <row r="12" spans="1:9" x14ac:dyDescent="0.25">
      <c r="A12" s="22"/>
      <c r="B12" s="8" t="s">
        <v>22</v>
      </c>
      <c r="C12" s="8" t="s">
        <v>15</v>
      </c>
      <c r="D12" s="9">
        <v>40</v>
      </c>
      <c r="E12" s="9" t="s">
        <v>23</v>
      </c>
      <c r="F12" s="9">
        <f>D12*24</f>
        <v>960</v>
      </c>
      <c r="G12" s="9">
        <f t="shared" si="1"/>
        <v>3840</v>
      </c>
      <c r="H12" s="18"/>
      <c r="I12" s="19">
        <f t="shared" si="0"/>
        <v>0</v>
      </c>
    </row>
    <row r="13" spans="1:9" x14ac:dyDescent="0.25">
      <c r="A13" s="22"/>
      <c r="B13" s="8" t="s">
        <v>24</v>
      </c>
      <c r="C13" s="8" t="s">
        <v>15</v>
      </c>
      <c r="D13" s="9">
        <v>70</v>
      </c>
      <c r="E13" s="9" t="s">
        <v>21</v>
      </c>
      <c r="F13" s="9">
        <f>D13*12</f>
        <v>840</v>
      </c>
      <c r="G13" s="9">
        <f t="shared" si="1"/>
        <v>3360</v>
      </c>
      <c r="H13" s="18"/>
      <c r="I13" s="19">
        <f t="shared" si="0"/>
        <v>0</v>
      </c>
    </row>
    <row r="14" spans="1:9" x14ac:dyDescent="0.25">
      <c r="A14" s="22"/>
      <c r="B14" s="8" t="s">
        <v>25</v>
      </c>
      <c r="C14" s="8" t="s">
        <v>15</v>
      </c>
      <c r="D14" s="9">
        <v>10</v>
      </c>
      <c r="E14" s="9" t="s">
        <v>26</v>
      </c>
      <c r="F14" s="9">
        <f>D14*4</f>
        <v>40</v>
      </c>
      <c r="G14" s="9">
        <f t="shared" si="1"/>
        <v>160</v>
      </c>
      <c r="H14" s="18"/>
      <c r="I14" s="19">
        <f t="shared" si="0"/>
        <v>0</v>
      </c>
    </row>
    <row r="15" spans="1:9" x14ac:dyDescent="0.25">
      <c r="A15" s="22"/>
      <c r="B15" s="8" t="s">
        <v>27</v>
      </c>
      <c r="C15" s="8" t="s">
        <v>15</v>
      </c>
      <c r="D15" s="9">
        <v>30</v>
      </c>
      <c r="E15" s="9" t="s">
        <v>26</v>
      </c>
      <c r="F15" s="9">
        <f>D15*4</f>
        <v>120</v>
      </c>
      <c r="G15" s="9">
        <f t="shared" si="1"/>
        <v>480</v>
      </c>
      <c r="H15" s="18"/>
      <c r="I15" s="19">
        <f t="shared" si="0"/>
        <v>0</v>
      </c>
    </row>
    <row r="16" spans="1:9" x14ac:dyDescent="0.25">
      <c r="A16" s="22"/>
      <c r="B16" s="8" t="s">
        <v>28</v>
      </c>
      <c r="C16" s="8" t="s">
        <v>15</v>
      </c>
      <c r="D16" s="9">
        <v>24</v>
      </c>
      <c r="E16" s="9" t="s">
        <v>11</v>
      </c>
      <c r="F16" s="9">
        <f t="shared" si="2"/>
        <v>24</v>
      </c>
      <c r="G16" s="9">
        <f t="shared" si="1"/>
        <v>96</v>
      </c>
      <c r="H16" s="18"/>
      <c r="I16" s="19">
        <f t="shared" si="0"/>
        <v>0</v>
      </c>
    </row>
    <row r="17" spans="1:9" x14ac:dyDescent="0.25">
      <c r="A17" s="22"/>
      <c r="B17" s="8" t="s">
        <v>29</v>
      </c>
      <c r="C17" s="8" t="s">
        <v>15</v>
      </c>
      <c r="D17" s="9">
        <v>8</v>
      </c>
      <c r="E17" s="9" t="s">
        <v>21</v>
      </c>
      <c r="F17" s="9">
        <f>D17*12</f>
        <v>96</v>
      </c>
      <c r="G17" s="9">
        <f t="shared" si="1"/>
        <v>384</v>
      </c>
      <c r="H17" s="18"/>
      <c r="I17" s="19">
        <f t="shared" si="0"/>
        <v>0</v>
      </c>
    </row>
    <row r="18" spans="1:9" ht="15.75" thickBot="1" x14ac:dyDescent="0.3">
      <c r="A18" s="23"/>
      <c r="B18" s="10"/>
      <c r="C18" s="11"/>
      <c r="D18" s="12"/>
      <c r="E18" s="13"/>
      <c r="F18" s="14">
        <f>SUM(F5:F17)</f>
        <v>4272</v>
      </c>
      <c r="G18" s="14">
        <f>SUM(G5:G17)</f>
        <v>17088</v>
      </c>
      <c r="H18" s="16" t="s">
        <v>32</v>
      </c>
      <c r="I18" s="20">
        <f>SUM(I5:I17)</f>
        <v>0</v>
      </c>
    </row>
    <row r="21" spans="1:9" x14ac:dyDescent="0.25">
      <c r="B21" s="17" t="s">
        <v>31</v>
      </c>
    </row>
  </sheetData>
  <mergeCells count="1">
    <mergeCell ref="A5:A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2025-07-08T07:50:50Z</cp:lastPrinted>
  <dcterms:created xsi:type="dcterms:W3CDTF">2025-04-15T08:55:18Z</dcterms:created>
  <dcterms:modified xsi:type="dcterms:W3CDTF">2025-08-14T08:52:58Z</dcterms:modified>
</cp:coreProperties>
</file>