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ravik2715971\Documents\2025 - VS - Odvoz odpadov\SP\"/>
    </mc:Choice>
  </mc:AlternateContent>
  <xr:revisionPtr revIDLastSave="0" documentId="13_ncr:1_{4EFA8005-CE4B-4A5E-A255-D37836EEA262}" xr6:coauthVersionLast="47" xr6:coauthVersionMax="47" xr10:uidLastSave="{00000000-0000-0000-0000-000000000000}"/>
  <bookViews>
    <workbookView xWindow="-120" yWindow="-120" windowWidth="29040" windowHeight="15720" xr2:uid="{0E37B600-37A9-43C4-9C7C-71E05BC31A9A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0" i="1" l="1"/>
  <c r="I9" i="1"/>
  <c r="I8" i="1"/>
  <c r="I7" i="1"/>
  <c r="I6" i="1"/>
  <c r="I5" i="1"/>
  <c r="F11" i="1"/>
  <c r="F10" i="1"/>
  <c r="G10" i="1" s="1"/>
  <c r="F9" i="1"/>
  <c r="G9" i="1" s="1"/>
  <c r="F8" i="1"/>
  <c r="G8" i="1" s="1"/>
  <c r="F7" i="1"/>
  <c r="G7" i="1" s="1"/>
  <c r="F6" i="1"/>
  <c r="G6" i="1" s="1"/>
  <c r="F5" i="1"/>
  <c r="G5" i="1" s="1"/>
  <c r="G11" i="1" s="1"/>
  <c r="I11" i="1" l="1"/>
</calcChain>
</file>

<file path=xl/sharedStrings.xml><?xml version="1.0" encoding="utf-8"?>
<sst xmlns="http://schemas.openxmlformats.org/spreadsheetml/2006/main" count="32" uniqueCount="27">
  <si>
    <t>Štruktúrovaný rozpočet</t>
  </si>
  <si>
    <t>príloha 3</t>
  </si>
  <si>
    <t>Lokalita</t>
  </si>
  <si>
    <t>Adresa</t>
  </si>
  <si>
    <t>Druh vod. objektu (žumpa, ČOV, septik...)</t>
  </si>
  <si>
    <r>
      <t>Objem m</t>
    </r>
    <r>
      <rPr>
        <b/>
        <vertAlign val="superscript"/>
        <sz val="10"/>
        <color theme="1"/>
        <rFont val="Aptos Narrow"/>
        <family val="2"/>
        <charset val="238"/>
        <scheme val="minor"/>
      </rPr>
      <t>3</t>
    </r>
  </si>
  <si>
    <t>Periodicita</t>
  </si>
  <si>
    <r>
      <t>Celkový objem v m</t>
    </r>
    <r>
      <rPr>
        <b/>
        <vertAlign val="superscript"/>
        <sz val="10"/>
        <color theme="1"/>
        <rFont val="Aptos Narrow"/>
        <family val="2"/>
        <charset val="238"/>
        <scheme val="minor"/>
      </rPr>
      <t>3</t>
    </r>
    <r>
      <rPr>
        <b/>
        <sz val="10"/>
        <color theme="1"/>
        <rFont val="Aptos Narrow"/>
        <family val="2"/>
        <charset val="238"/>
        <scheme val="minor"/>
      </rPr>
      <t xml:space="preserve"> za 1 rok</t>
    </r>
  </si>
  <si>
    <r>
      <t>Celkový objem v m</t>
    </r>
    <r>
      <rPr>
        <b/>
        <vertAlign val="superscript"/>
        <sz val="10"/>
        <color theme="1"/>
        <rFont val="Aptos Narrow"/>
        <family val="2"/>
        <charset val="238"/>
        <scheme val="minor"/>
      </rPr>
      <t>3</t>
    </r>
    <r>
      <rPr>
        <b/>
        <sz val="10"/>
        <color theme="1"/>
        <rFont val="Aptos Narrow"/>
        <family val="2"/>
        <charset val="238"/>
        <scheme val="minor"/>
      </rPr>
      <t xml:space="preserve"> za 4 roky</t>
    </r>
  </si>
  <si>
    <r>
      <t>Cena za m</t>
    </r>
    <r>
      <rPr>
        <b/>
        <vertAlign val="superscript"/>
        <sz val="10"/>
        <color theme="1"/>
        <rFont val="Aptos Narrow"/>
        <family val="2"/>
        <charset val="238"/>
        <scheme val="minor"/>
      </rPr>
      <t xml:space="preserve">3 </t>
    </r>
    <r>
      <rPr>
        <b/>
        <sz val="10"/>
        <color theme="1"/>
        <rFont val="Aptos Narrow"/>
        <family val="2"/>
        <charset val="238"/>
        <scheme val="minor"/>
      </rPr>
      <t>bez DPH</t>
    </r>
  </si>
  <si>
    <t>Celková cena bez DPH za 4 roky</t>
  </si>
  <si>
    <t>Rastislavova 342, Lužianky - OO PZ</t>
  </si>
  <si>
    <t>žumpa</t>
  </si>
  <si>
    <t>10 x 1 rok</t>
  </si>
  <si>
    <t>Novozámocká 273, Ivanka pri Nitre - ŠA</t>
  </si>
  <si>
    <t>4 x 1 rok</t>
  </si>
  <si>
    <t>Družstevnícka 7, Levice - kynológia</t>
  </si>
  <si>
    <t>3 x 1 rok</t>
  </si>
  <si>
    <t>Považská 97, Nové Zámky - kynológia</t>
  </si>
  <si>
    <t>2 x 1 rok</t>
  </si>
  <si>
    <t>Ružová 2, Kolárovo - HaZZ</t>
  </si>
  <si>
    <t>12 x 1 rok</t>
  </si>
  <si>
    <t>Hlavná 285, Topoľčianky - CBTČ</t>
  </si>
  <si>
    <t>1 x 1 rok</t>
  </si>
  <si>
    <t>časť 4 - Nitriansky kraj
ČASŤ IV.</t>
  </si>
  <si>
    <t>x</t>
  </si>
  <si>
    <t>Vyplní uchádzač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</si>
</sst>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Aptos Narrow"/>
      <family val="2"/>
      <charset val="238"/>
      <scheme val="minor"/>
    </font>
    <font>
      <b/>
      <sz val="10"/>
      <color theme="1"/>
      <name val="Aptos Narrow"/>
      <family val="2"/>
      <charset val="238"/>
      <scheme val="minor"/>
    </font>
    <font>
      <b/>
      <vertAlign val="superscript"/>
      <sz val="10"/>
      <color theme="1"/>
      <name val="Aptos Narrow"/>
      <family val="2"/>
      <charset val="238"/>
      <scheme val="minor"/>
    </font>
    <font>
      <sz val="10"/>
      <color theme="1"/>
      <name val="Aptos Narrow"/>
      <family val="2"/>
      <charset val="238"/>
      <scheme val="minor"/>
    </font>
    <font>
      <b/>
      <sz val="10"/>
      <color theme="1"/>
      <name val="Aptos Narrow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3" borderId="3" xfId="0" applyFont="1" applyFill="1" applyBorder="1"/>
    <xf numFmtId="0" fontId="3" fillId="3" borderId="6" xfId="0" applyFont="1" applyFill="1" applyBorder="1"/>
    <xf numFmtId="0" fontId="3" fillId="3" borderId="6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vertical="top" wrapText="1"/>
    </xf>
    <xf numFmtId="0" fontId="1" fillId="2" borderId="4" xfId="0" applyFont="1" applyFill="1" applyBorder="1" applyAlignment="1">
      <alignment vertical="top" wrapText="1"/>
    </xf>
    <xf numFmtId="0" fontId="1" fillId="2" borderId="5" xfId="0" applyFont="1" applyFill="1" applyBorder="1" applyAlignment="1">
      <alignment vertical="top"/>
    </xf>
    <xf numFmtId="0" fontId="3" fillId="4" borderId="1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4" fillId="3" borderId="9" xfId="0" applyFont="1" applyFill="1" applyBorder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E262B7-E338-460F-B7B0-14405A6B607D}">
  <dimension ref="A2:I13"/>
  <sheetViews>
    <sheetView tabSelected="1" zoomScale="130" zoomScaleNormal="130" workbookViewId="0">
      <selection activeCell="H22" sqref="H22"/>
    </sheetView>
  </sheetViews>
  <sheetFormatPr defaultRowHeight="14.25"/>
  <cols>
    <col min="1" max="1" width="21.5" customWidth="1"/>
    <col min="2" max="2" width="30.125" bestFit="1" customWidth="1"/>
  </cols>
  <sheetData>
    <row r="2" spans="1:9">
      <c r="B2" t="s">
        <v>0</v>
      </c>
      <c r="I2" t="s">
        <v>1</v>
      </c>
    </row>
    <row r="3" spans="1:9" ht="63.75">
      <c r="A3" s="1" t="s">
        <v>2</v>
      </c>
      <c r="B3" s="1" t="s">
        <v>3</v>
      </c>
      <c r="C3" s="1" t="s">
        <v>4</v>
      </c>
      <c r="D3" s="2" t="s">
        <v>5</v>
      </c>
      <c r="E3" s="2" t="s">
        <v>6</v>
      </c>
      <c r="F3" s="2" t="s">
        <v>7</v>
      </c>
      <c r="G3" s="2" t="s">
        <v>8</v>
      </c>
      <c r="H3" s="2" t="s">
        <v>9</v>
      </c>
      <c r="I3" s="2" t="s">
        <v>10</v>
      </c>
    </row>
    <row r="5" spans="1:9" ht="14.25" customHeight="1">
      <c r="A5" s="11" t="s">
        <v>24</v>
      </c>
      <c r="B5" s="3" t="s">
        <v>11</v>
      </c>
      <c r="C5" s="3" t="s">
        <v>12</v>
      </c>
      <c r="D5" s="4">
        <v>20</v>
      </c>
      <c r="E5" s="4" t="s">
        <v>13</v>
      </c>
      <c r="F5" s="4">
        <f>D5*10</f>
        <v>200</v>
      </c>
      <c r="G5" s="5">
        <f>F5*4</f>
        <v>800</v>
      </c>
      <c r="H5" s="14"/>
      <c r="I5" s="4">
        <f>G5*H5</f>
        <v>0</v>
      </c>
    </row>
    <row r="6" spans="1:9">
      <c r="A6" s="12"/>
      <c r="B6" s="3" t="s">
        <v>14</v>
      </c>
      <c r="C6" s="3" t="s">
        <v>12</v>
      </c>
      <c r="D6" s="4">
        <v>25</v>
      </c>
      <c r="E6" s="4" t="s">
        <v>15</v>
      </c>
      <c r="F6" s="4">
        <f>D6*4</f>
        <v>100</v>
      </c>
      <c r="G6" s="4">
        <f t="shared" ref="G6:G10" si="0">F6*4</f>
        <v>400</v>
      </c>
      <c r="H6" s="14"/>
      <c r="I6" s="4">
        <f t="shared" ref="I6:I10" si="1">G6*H6</f>
        <v>0</v>
      </c>
    </row>
    <row r="7" spans="1:9">
      <c r="A7" s="12"/>
      <c r="B7" s="3" t="s">
        <v>16</v>
      </c>
      <c r="C7" s="3" t="s">
        <v>12</v>
      </c>
      <c r="D7" s="4">
        <v>12</v>
      </c>
      <c r="E7" s="4" t="s">
        <v>17</v>
      </c>
      <c r="F7" s="4">
        <f>D7*3</f>
        <v>36</v>
      </c>
      <c r="G7" s="4">
        <f t="shared" si="0"/>
        <v>144</v>
      </c>
      <c r="H7" s="14"/>
      <c r="I7" s="4">
        <f t="shared" si="1"/>
        <v>0</v>
      </c>
    </row>
    <row r="8" spans="1:9">
      <c r="A8" s="12"/>
      <c r="B8" s="3" t="s">
        <v>18</v>
      </c>
      <c r="C8" s="3" t="s">
        <v>12</v>
      </c>
      <c r="D8" s="4">
        <v>30</v>
      </c>
      <c r="E8" s="4" t="s">
        <v>19</v>
      </c>
      <c r="F8" s="4">
        <f>D8*2</f>
        <v>60</v>
      </c>
      <c r="G8" s="4">
        <f t="shared" si="0"/>
        <v>240</v>
      </c>
      <c r="H8" s="14"/>
      <c r="I8" s="4">
        <f t="shared" si="1"/>
        <v>0</v>
      </c>
    </row>
    <row r="9" spans="1:9">
      <c r="A9" s="12"/>
      <c r="B9" s="3" t="s">
        <v>20</v>
      </c>
      <c r="C9" s="3" t="s">
        <v>12</v>
      </c>
      <c r="D9" s="4">
        <v>15</v>
      </c>
      <c r="E9" s="4" t="s">
        <v>21</v>
      </c>
      <c r="F9" s="4">
        <f>D9*12</f>
        <v>180</v>
      </c>
      <c r="G9" s="4">
        <f t="shared" si="0"/>
        <v>720</v>
      </c>
      <c r="H9" s="14"/>
      <c r="I9" s="4">
        <f t="shared" si="1"/>
        <v>0</v>
      </c>
    </row>
    <row r="10" spans="1:9">
      <c r="A10" s="12"/>
      <c r="B10" s="3" t="s">
        <v>22</v>
      </c>
      <c r="C10" s="3" t="s">
        <v>12</v>
      </c>
      <c r="D10" s="4">
        <v>10</v>
      </c>
      <c r="E10" s="4" t="s">
        <v>23</v>
      </c>
      <c r="F10" s="4">
        <f t="shared" ref="F10" si="2">D10</f>
        <v>10</v>
      </c>
      <c r="G10" s="4">
        <f t="shared" si="0"/>
        <v>40</v>
      </c>
      <c r="H10" s="14"/>
      <c r="I10" s="4">
        <f t="shared" si="1"/>
        <v>0</v>
      </c>
    </row>
    <row r="11" spans="1:9" ht="15" thickBot="1">
      <c r="A11" s="13"/>
      <c r="B11" s="6"/>
      <c r="C11" s="7"/>
      <c r="D11" s="8"/>
      <c r="E11" s="9"/>
      <c r="F11" s="10">
        <f>SUM(F5:F5)</f>
        <v>200</v>
      </c>
      <c r="G11" s="10">
        <f>SUM(G5:G5)</f>
        <v>800</v>
      </c>
      <c r="H11" s="15" t="s">
        <v>25</v>
      </c>
      <c r="I11" s="17">
        <f>SUM(I5:I10)</f>
        <v>0</v>
      </c>
    </row>
    <row r="13" spans="1:9">
      <c r="B13" s="16" t="s">
        <v>26</v>
      </c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Ľuboš Mravík</dc:creator>
  <cp:lastModifiedBy>Ľuboš Mravík</cp:lastModifiedBy>
  <cp:lastPrinted>2025-07-08T07:49:26Z</cp:lastPrinted>
  <dcterms:created xsi:type="dcterms:W3CDTF">2025-07-01T08:57:00Z</dcterms:created>
  <dcterms:modified xsi:type="dcterms:W3CDTF">2025-07-08T07:49:38Z</dcterms:modified>
</cp:coreProperties>
</file>