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VIA LUX Barca\13 Potraviny 25_26\2 Súťažné podklady\Štruktúrpované rozpočty\"/>
    </mc:Choice>
  </mc:AlternateContent>
  <bookViews>
    <workbookView xWindow="-120" yWindow="-120" windowWidth="29040" windowHeight="15840"/>
  </bookViews>
  <sheets>
    <sheet name="ČASŤ 2 Mlieko a mliečne" sheetId="2" r:id="rId1"/>
  </sheets>
  <definedNames>
    <definedName name="_xlnm.Print_Titles" localSheetId="0">'ČASŤ 2 Mlieko a mliečne'!$5:$6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2" i="2" l="1"/>
  <c r="H92" i="2"/>
  <c r="G92" i="2"/>
  <c r="I91" i="2"/>
  <c r="H91" i="2"/>
  <c r="G91" i="2"/>
  <c r="I90" i="2"/>
  <c r="H90" i="2"/>
  <c r="G90" i="2"/>
  <c r="I89" i="2"/>
  <c r="H89" i="2"/>
  <c r="G89" i="2"/>
  <c r="I88" i="2"/>
  <c r="H88" i="2"/>
  <c r="G88" i="2"/>
  <c r="I87" i="2"/>
  <c r="H87" i="2"/>
  <c r="G87" i="2"/>
  <c r="I84" i="2"/>
  <c r="H84" i="2"/>
  <c r="G84" i="2"/>
  <c r="I85" i="2"/>
  <c r="H85" i="2"/>
  <c r="G85" i="2"/>
  <c r="I83" i="2"/>
  <c r="H83" i="2"/>
  <c r="G83" i="2"/>
  <c r="I82" i="2"/>
  <c r="H82" i="2"/>
  <c r="G82" i="2"/>
  <c r="I81" i="2"/>
  <c r="H81" i="2"/>
  <c r="G81" i="2"/>
  <c r="I80" i="2"/>
  <c r="H80" i="2"/>
  <c r="G80" i="2"/>
  <c r="I79" i="2"/>
  <c r="H79" i="2"/>
  <c r="G79" i="2"/>
  <c r="I71" i="2"/>
  <c r="H71" i="2"/>
  <c r="G71" i="2"/>
  <c r="I70" i="2"/>
  <c r="H70" i="2"/>
  <c r="G70" i="2"/>
  <c r="I69" i="2"/>
  <c r="H69" i="2"/>
  <c r="G69" i="2"/>
  <c r="I68" i="2"/>
  <c r="H68" i="2"/>
  <c r="G68" i="2"/>
  <c r="I67" i="2"/>
  <c r="H67" i="2"/>
  <c r="G67" i="2"/>
  <c r="I66" i="2"/>
  <c r="H66" i="2"/>
  <c r="G66" i="2"/>
  <c r="I65" i="2"/>
  <c r="H65" i="2"/>
  <c r="G65" i="2"/>
  <c r="G72" i="2"/>
  <c r="H72" i="2"/>
  <c r="I72" i="2"/>
  <c r="G73" i="2"/>
  <c r="H73" i="2"/>
  <c r="I73" i="2"/>
  <c r="G74" i="2"/>
  <c r="H74" i="2"/>
  <c r="I74" i="2"/>
  <c r="G75" i="2"/>
  <c r="H75" i="2"/>
  <c r="I75" i="2"/>
  <c r="G76" i="2"/>
  <c r="H76" i="2"/>
  <c r="I76" i="2"/>
  <c r="G77" i="2"/>
  <c r="H77" i="2"/>
  <c r="I77" i="2"/>
  <c r="G78" i="2"/>
  <c r="H78" i="2"/>
  <c r="I78" i="2"/>
  <c r="G86" i="2" l="1"/>
  <c r="G64" i="2"/>
  <c r="G63" i="2"/>
  <c r="H63" i="2" s="1"/>
  <c r="I63" i="2" s="1"/>
  <c r="H62" i="2"/>
  <c r="I62" i="2" s="1"/>
  <c r="G62" i="2"/>
  <c r="G61" i="2"/>
  <c r="G60" i="2"/>
  <c r="I86" i="2" l="1"/>
  <c r="H61" i="2"/>
  <c r="I61" i="2" s="1"/>
  <c r="H60" i="2"/>
  <c r="I60" i="2" s="1"/>
  <c r="H64" i="2"/>
  <c r="I64" i="2" s="1"/>
  <c r="H86" i="2"/>
  <c r="G58" i="2" l="1"/>
  <c r="H58" i="2" s="1"/>
  <c r="I58" i="2" s="1"/>
  <c r="G59" i="2" l="1"/>
  <c r="H59" i="2" s="1"/>
  <c r="G57" i="2"/>
  <c r="H57" i="2" s="1"/>
  <c r="I57" i="2" s="1"/>
  <c r="G56" i="2"/>
  <c r="H56" i="2" s="1"/>
  <c r="I56" i="2" s="1"/>
  <c r="G55" i="2"/>
  <c r="H55" i="2" s="1"/>
  <c r="I55" i="2" s="1"/>
  <c r="G54" i="2"/>
  <c r="H54" i="2" s="1"/>
  <c r="I54" i="2" s="1"/>
  <c r="G53" i="2"/>
  <c r="H53" i="2" s="1"/>
  <c r="I53" i="2" s="1"/>
  <c r="G52" i="2"/>
  <c r="H51" i="2"/>
  <c r="I51" i="2" s="1"/>
  <c r="G51" i="2"/>
  <c r="G50" i="2"/>
  <c r="H50" i="2" s="1"/>
  <c r="I50" i="2" s="1"/>
  <c r="H49" i="2"/>
  <c r="I49" i="2" s="1"/>
  <c r="G49" i="2"/>
  <c r="G48" i="2"/>
  <c r="G47" i="2"/>
  <c r="H47" i="2" s="1"/>
  <c r="I47" i="2" s="1"/>
  <c r="G46" i="2"/>
  <c r="H46" i="2" s="1"/>
  <c r="I46" i="2" s="1"/>
  <c r="G45" i="2"/>
  <c r="H45" i="2" s="1"/>
  <c r="I45" i="2" s="1"/>
  <c r="H44" i="2"/>
  <c r="I44" i="2" s="1"/>
  <c r="G44" i="2"/>
  <c r="G43" i="2"/>
  <c r="H43" i="2" s="1"/>
  <c r="I43" i="2" s="1"/>
  <c r="H42" i="2"/>
  <c r="I42" i="2" s="1"/>
  <c r="G42" i="2"/>
  <c r="G41" i="2"/>
  <c r="H41" i="2" s="1"/>
  <c r="I41" i="2" s="1"/>
  <c r="G40" i="2"/>
  <c r="H40" i="2" s="1"/>
  <c r="I40" i="2" s="1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H34" i="2" s="1"/>
  <c r="I34" i="2" s="1"/>
  <c r="G33" i="2"/>
  <c r="H33" i="2" s="1"/>
  <c r="I33" i="2" s="1"/>
  <c r="G32" i="2"/>
  <c r="H32" i="2" s="1"/>
  <c r="I32" i="2" s="1"/>
  <c r="G31" i="2"/>
  <c r="H31" i="2" s="1"/>
  <c r="I31" i="2" s="1"/>
  <c r="G30" i="2"/>
  <c r="H29" i="2"/>
  <c r="I29" i="2" s="1"/>
  <c r="G29" i="2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3" i="2"/>
  <c r="I23" i="2" s="1"/>
  <c r="G23" i="2"/>
  <c r="G22" i="2"/>
  <c r="H22" i="2" s="1"/>
  <c r="I22" i="2" s="1"/>
  <c r="G21" i="2"/>
  <c r="H21" i="2" s="1"/>
  <c r="I21" i="2" s="1"/>
  <c r="G20" i="2"/>
  <c r="H20" i="2" s="1"/>
  <c r="I20" i="2" s="1"/>
  <c r="G19" i="2"/>
  <c r="H19" i="2" s="1"/>
  <c r="I19" i="2" s="1"/>
  <c r="G18" i="2"/>
  <c r="H18" i="2" s="1"/>
  <c r="I18" i="2" s="1"/>
  <c r="G17" i="2"/>
  <c r="H16" i="2"/>
  <c r="I16" i="2" s="1"/>
  <c r="G16" i="2"/>
  <c r="G15" i="2"/>
  <c r="H15" i="2" s="1"/>
  <c r="I15" i="2" s="1"/>
  <c r="I52" i="2" l="1"/>
  <c r="H48" i="2"/>
  <c r="I48" i="2" s="1"/>
  <c r="H24" i="2"/>
  <c r="I24" i="2" s="1"/>
  <c r="H30" i="2"/>
  <c r="I30" i="2" s="1"/>
  <c r="H52" i="2"/>
  <c r="H17" i="2"/>
  <c r="I17" i="2" s="1"/>
  <c r="I59" i="2"/>
  <c r="H14" i="2"/>
  <c r="I14" i="2" s="1"/>
  <c r="G14" i="2"/>
  <c r="G13" i="2"/>
  <c r="H13" i="2" s="1"/>
  <c r="I13" i="2" s="1"/>
  <c r="H12" i="2"/>
  <c r="I12" i="2" s="1"/>
  <c r="G12" i="2"/>
  <c r="G11" i="2"/>
  <c r="H11" i="2" l="1"/>
  <c r="I11" i="2" s="1"/>
  <c r="G7" i="2"/>
  <c r="G8" i="2"/>
  <c r="H8" i="2" s="1"/>
  <c r="G9" i="2"/>
  <c r="G10" i="2"/>
  <c r="H10" i="2"/>
  <c r="H9" i="2"/>
  <c r="I9" i="2" l="1"/>
  <c r="I8" i="2"/>
  <c r="I10" i="2"/>
  <c r="H7" i="2"/>
  <c r="I7" i="2" l="1"/>
</calcChain>
</file>

<file path=xl/sharedStrings.xml><?xml version="1.0" encoding="utf-8"?>
<sst xmlns="http://schemas.openxmlformats.org/spreadsheetml/2006/main" count="193" uniqueCount="111">
  <si>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</si>
  <si>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</si>
  <si>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</si>
  <si>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</si>
  <si>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</si>
  <si>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</si>
  <si>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</si>
  <si>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</si>
  <si>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</si>
  <si>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</si>
  <si>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</si>
  <si>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 xml:space="preserve"> VIA LUX – Domov sociálnych služieb a zariadenie pre seniorov 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</si>
  <si>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</si>
  <si>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</si>
  <si>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</si>
  <si>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</si>
  <si>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</si>
  <si>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</si>
  <si>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</si>
  <si>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</si>
  <si>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</si>
  <si>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</si>
  <si>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 xml:space="preserve"> Nákup potravín VIA LUX Barca 2025/2026</t>
  </si>
  <si>
    <t>Mlieko 7-dňové polotučné obsah tuku 1,5% tetrapak 1L</t>
  </si>
  <si>
    <t>ks</t>
  </si>
  <si>
    <t>Mlieko trvanlivé polotučné obsah tuku 1,5% tetrapak 1L</t>
  </si>
  <si>
    <t>Mlieko trvanlivé plnotučné obsah tuku 3,5% tetrapak 1L</t>
  </si>
  <si>
    <t>Smotana šľahačková s obsahom tuku 33% trvanlivá min. 250ml</t>
  </si>
  <si>
    <t>Smotana sladká na varenie 10% trvanlivá 500ml</t>
  </si>
  <si>
    <t>Smotana sladká na varenie 12% trvanlivá 1L</t>
  </si>
  <si>
    <t>Smotana čerstvá pochúťková kyslá 16% min. 200ml</t>
  </si>
  <si>
    <t>Smotana čerstvá pochúťková kyslá 16% 1L</t>
  </si>
  <si>
    <t>Maslo obyčajné čerstvé 125g - min. obsah mliečného tuku 82%</t>
  </si>
  <si>
    <t>Maslo obyčajné čerstvé 250g - min.obsah mliečného tuku 82%</t>
  </si>
  <si>
    <t>Flóra 20g</t>
  </si>
  <si>
    <t>Mini čerstvé maslo 10g - min. obsah mliečného tuku 82%</t>
  </si>
  <si>
    <t>Syr tvrdý zrejúci plnotučný Neúdený 45% tuku v sušine (NIE s rastlinným tukom) vakuovo balený</t>
  </si>
  <si>
    <t>KG</t>
  </si>
  <si>
    <t>Syr tvrdý zrejúci plnotučný Údený 45% tuku v sušine (NIE s rastlinným tukom) vakuovo balený</t>
  </si>
  <si>
    <t>Syr tvrdý zrejúci plnotučný Neúdený 30% tuku v sušine (NIE s rastlinným tukom) vakuovo balený</t>
  </si>
  <si>
    <t>Syr polotvrdý zrejúci plnotučný Ementálskeho typu 45% tuku v sušine (NIE s rastlinným tukom) vákuovo balený</t>
  </si>
  <si>
    <t>Syr tavený 150g - tuk v sušine 48% (štvorec) rôzne druhy - 3ks/bal.</t>
  </si>
  <si>
    <t>bal.</t>
  </si>
  <si>
    <t>Syr tavený 140g - tuk v sušine 48% (trojuholník) rôzne druhy - 8ks/bal.</t>
  </si>
  <si>
    <t>Syr tavený roztierateľný v črievku 100g - tuk v sušine 48%</t>
  </si>
  <si>
    <t>Syr tavený roztierateľný v črievku 1kg - tuk v sušine 48%</t>
  </si>
  <si>
    <t>Syr čerstvý, prírodný, nezrejúci, biely, Talianského typu - v tvare loptičky, v uzavretých vreckách, v náleve, množstvo tuku v sušine 44%; min. 100g</t>
  </si>
  <si>
    <t xml:space="preserve">Syr čerstvý, prírodný, nezrejúci, biely, Talianského typu - v tvare tehly </t>
  </si>
  <si>
    <t>Parenica - cca 100g</t>
  </si>
  <si>
    <t>Parenica údená - cca 100g</t>
  </si>
  <si>
    <t>Syr pološtiepok - cca 180g</t>
  </si>
  <si>
    <t>Syr pološtiepok údený - cca 180g</t>
  </si>
  <si>
    <t>Tofu - lahôdkové - cca 180g</t>
  </si>
  <si>
    <t>Syr Biely - sójový výrobok - pitná voda, sójové bôby 25%</t>
  </si>
  <si>
    <t>Syr Údený - sójový výrobok - pitná voda, sójové bôby 25%</t>
  </si>
  <si>
    <t>Syr tvrdý zrejúci vhodný na Vyprážanie, vákuovo balený, 30% tuku v sušine (NIE s rastlinným tukom, NIE údený)</t>
  </si>
  <si>
    <t>Syr strúhaný Parmezán, zrejúci 24 mesiacov, vákuovo balený; alebo ekvivalent; min. 100g</t>
  </si>
  <si>
    <t>Syr polomäkký Niva, zrejúci, plnotučný, s modro-zelenou plesňou vo vnútri; alebo ekvivalent; min. 120g</t>
  </si>
  <si>
    <t>Syr mäkký zrejúci, s bielou plesňou na povrchu; min. 110g</t>
  </si>
  <si>
    <t>Nátierka Francúzska (chladená v črievku) 100g - tofu, voda, okara, cibuľa, suš. potrav. droždie, repkový olej, kuk. škrob, horčica plnotučná, ocot kvasný liehový, izoglukózový sirup, koreniny, soľ</t>
  </si>
  <si>
    <t>Nátierka Gazdovská (chladená v črievku) 100g - voda, údené tofu 16%, okara, repkový olej, kuk. škrob, neaktívne droždie, cibuľa, horčica plnotučná, ocot kvasný, glukózový sirup, koreniny, soľ</t>
  </si>
  <si>
    <t>Nátierka Mexická (chladená v črievku) 100g - voda, 14% tofu, 9% okara, repkový olej, kuk. škrob, sušené potravinárske droždie, cibuľa, paprikové vločky červené a zelené, zmes korenín, čili, soľ</t>
  </si>
  <si>
    <t>Nátierka Škavrková (chledená v črievku) 100g - voda, repkový olej, 20% tofu, 10% cibuľové škvarky, sušené potrav. droždie, zemiak. škrob, bezglutén. sójová omáčka, jablčný ocot, stabilizátor, soľ</t>
  </si>
  <si>
    <t>Smotanová nátierka termizovaná 200g - tuk hmot. min. 31%, pasteriz. smotana 90%, suš. mlieko, jedlá soľ 0,5%, modif. škrob</t>
  </si>
  <si>
    <t>Francúzska nátierka/paštéta mäsová (chladená v črievku) 300g - bravč. slanina, voda, bravč. pečeň 30%, modif. škrob, aróma, zemiak. škrob, koncentrovaná srvátková bielkovina, regulátor kyslosti, kazeinát sodný, koreniny, škoricový a kokosový olej, extrakty kvasníc, antioxidanty, emulgátory, konzervanty, stabilizátory, soľ</t>
  </si>
  <si>
    <t>Jogurt biely smotanový 150ml - min. obsah tuku 9%</t>
  </si>
  <si>
    <t>Jogurt biely 150ml - min. obsah tuku 4%</t>
  </si>
  <si>
    <t>Jogurt Ovocný smotanový min. 150ml - min. obsah tuku 4% (rôzne ovocné príchute)</t>
  </si>
  <si>
    <t>Jogurt Čokoládový smotanový min. 150ml - min. obsah tuku 4%</t>
  </si>
  <si>
    <t>Jogurt s pridanou kutúrou Bifidus actiregularis 120g (rôzne príchute)</t>
  </si>
  <si>
    <t>Jogurt smotanové kúzlo 130g - min. obsah tuku 4% (rôzne príchute)</t>
  </si>
  <si>
    <t>Jogurt smotanový 145g min. obsah tuku 4% (rôzne príchute)</t>
  </si>
  <si>
    <t>Jogurt dvojzložkový 106-122g s cereáliami, čokoládou, ovocným džemom</t>
  </si>
  <si>
    <t>Krémová kyslá/zakysaná smotana (rôzne príchute) min. 130g - min. obash tuku 10%</t>
  </si>
  <si>
    <t>Termix tvarohový 90g (rôzne druhy), tuk min. 12%</t>
  </si>
  <si>
    <t>Pribináčik min. 80g</t>
  </si>
  <si>
    <t>Puding so šľahačkou min. 200g</t>
  </si>
  <si>
    <t>Tvaroh Mäkký 250g - vakuovo balený, sušina min. 23% a tuk menej ako 10% hmot.</t>
  </si>
  <si>
    <t>Tvaroh Hrudkovitý 250 g - vakuovo balený, sušina min. 23% a tuk menej ako 10% hmot.</t>
  </si>
  <si>
    <t>Tvaroh Hrudkovitý - vakuovo balený, sušina min. 23% a tuk menej ako 10% hmot.</t>
  </si>
  <si>
    <t>Bryndza 125g - 48% tuku, sušina 44%, soľ najviac 2,5%</t>
  </si>
  <si>
    <t>Bryndza 1kg - 48% tuku, sušina 44%, soľ najviac 2,5%</t>
  </si>
  <si>
    <t>Jogurtové mlieko min. 230g - obsah tuku min. 2,5g (rôzne príchute)</t>
  </si>
  <si>
    <t>Jogurtový Probiotický nápoj 270-280g - obsah tuku min. 2,5g s pridanou probiotickou kultúrou (rôzne príchute)</t>
  </si>
  <si>
    <t>Ochutené mlieko min. 250ml (rôzne príchute) bal. Tetrapak</t>
  </si>
  <si>
    <t>Acidofilné mlieko min. 230ml - viac ako 1% tuku</t>
  </si>
  <si>
    <t>Acidofilné mlieko ochutené min. 230ml - viac ako 1% tuku</t>
  </si>
  <si>
    <t>Rastlinný tuk 70% Hera 250g - palmový tuk, rastlinné oleje (repkový, slnečnicový, v rôznych pomeroch), pitná voda, emulgátory, jedlá soľ (0,2%), prírodná aróma, kyselina mliečna, vit. A, D; alebo ekv.</t>
  </si>
  <si>
    <t>Rastlinný tuk 75% Palmarin 250g - rastlinné oleje (repkový, palmový), čiastočne hydrogen. rastl. tuk (palmový), voda, emulgátory, jedlá soľ (0,25%), maslová aróma, kys. sorbová, citrónová a mliečna, farbivo beta-karotén; alebo ekv.</t>
  </si>
  <si>
    <t>Rastlinná tuková nátierka s nízkym obsahom tuku 20% Veto 450-500g - voda, rastlinné oleje a tuky (repkový, palmový, kokosový), emulgátory, jedľá soľ (0,7%), kyselina sorbová a citrónová, maslová aróma, vit. A, D, E, farbivá (annatto, kurkumín), Antioxidant; alebo ekv.</t>
  </si>
  <si>
    <t>Rastlinná tuková nátierka 75% Rama 400g - palmový tuk, 30% repkový olej, pitná voda, cmar (mlieko), jedlá soľ (0,3 %), emulgátor (lecitín slnečnicový), prírodná aróma, kys. mliečna, vit. A, D; alebo ekv.</t>
  </si>
  <si>
    <t>Rama Cremefine 31% - 1L</t>
  </si>
  <si>
    <t>Tatarská omáčka 30g</t>
  </si>
  <si>
    <t>Tatárska omáčka Hellmanns alebo ekv. 405ml</t>
  </si>
  <si>
    <t>Majonéza Hellmanns alebo ekv. 405ml</t>
  </si>
  <si>
    <t>Čerstvé pekárenské droždie 42g</t>
  </si>
  <si>
    <t>Čerstvé slepačie vajíčka voľné (nebalené vo fólii) veľkosť "L", Tr. A (od 55-60g/1ks)</t>
  </si>
  <si>
    <t>Vegánsky jogurt ovocný 150g</t>
  </si>
  <si>
    <t>Vegánsky jogurt ovocný 135g</t>
  </si>
  <si>
    <t>Bezlaktózové trvanlivé mlieko polotučné 1L</t>
  </si>
  <si>
    <t>Bezlaktózové maslo 82% 125g</t>
  </si>
  <si>
    <t>Bezlaktózová nátierka smotanová 150g</t>
  </si>
  <si>
    <t>Bezlaktózový syr tavený 120g (trojuholník), rôzné druhy - 8ks/bal.</t>
  </si>
  <si>
    <t>Bezlaktózový syr neúdený blok 200g</t>
  </si>
  <si>
    <t>Bezlaktózový syr Parenica údená 110g</t>
  </si>
  <si>
    <t>Bezlaktózový syr Mozzarella 120g</t>
  </si>
  <si>
    <t>Bezlaktózový tvaroh 180g</t>
  </si>
  <si>
    <t>Bezlaktózový jogurt biely min.150g</t>
  </si>
  <si>
    <t>Bezlaktózový jogurt ochutený min.150g</t>
  </si>
  <si>
    <t>Ovsený nápoj bez príchute (rastlinné mlieko) 1L</t>
  </si>
  <si>
    <t>Sójový nápoj bez príchute (rastlinné mlieko) 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</si>
</sst>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9" fillId="0" borderId="16" xfId="0" applyFont="1" applyBorder="1" applyAlignment="1">
      <alignment vertical="center" wrapText="1"/>
    </xf>
    <xf numFmtId="1" fontId="5" fillId="0" borderId="18" xfId="0" applyNumberFormat="1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center" vertical="center" shrinkToFit="1"/>
    </xf>
    <xf numFmtId="1" fontId="12" fillId="0" borderId="18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shrinkToFit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left" vertical="center" wrapText="1"/>
      <protection hidden="1"/>
    </xf>
    <xf numFmtId="0" fontId="3" fillId="2" borderId="6" xfId="0" applyFont="1" applyFill="1" applyBorder="1" applyAlignment="1" applyProtection="1">
      <alignment horizontal="left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left" vertical="center" wrapText="1"/>
      <protection hidden="1"/>
    </xf>
    <xf numFmtId="0" fontId="3" fillId="2" borderId="8" xfId="0" applyFont="1" applyFill="1" applyBorder="1" applyAlignment="1" applyProtection="1">
      <alignment horizontal="left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tabSelected="1" showRuler="0" zoomScaleNormal="100" workbookViewId="0">
      <selection activeCell="A92" sqref="A92:E92"/>
    </sheetView>
  </sheetViews>
  <sheetFormatPr defaultColWidth="9.140625" defaultRowHeight="12.75" x14ac:dyDescent="0.2"/>
  <cols>
    <col min="1" max="1" width="5.28515625" style="3" customWidth="1"/>
    <col min="2" max="2" width="63.7109375" style="14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58" t="s">
        <v>16</v>
      </c>
      <c r="B1" s="59"/>
      <c r="C1" s="15"/>
      <c r="D1" s="66" t="s">
        <v>12</v>
      </c>
      <c r="E1" s="67"/>
      <c r="F1" s="67"/>
      <c r="G1" s="67"/>
      <c r="H1" s="67"/>
      <c r="I1" s="68"/>
    </row>
    <row r="2" spans="1:9" ht="15" customHeight="1" x14ac:dyDescent="0.2">
      <c r="A2" s="60" t="s">
        <v>11</v>
      </c>
      <c r="B2" s="61"/>
      <c r="C2" s="1"/>
      <c r="D2" s="19" t="s">
        <v>21</v>
      </c>
      <c r="E2" s="72"/>
      <c r="F2" s="73"/>
      <c r="G2" s="73"/>
      <c r="H2" s="73"/>
      <c r="I2" s="74"/>
    </row>
    <row r="3" spans="1:9" ht="15" customHeight="1" x14ac:dyDescent="0.2">
      <c r="A3" s="62" t="s">
        <v>10</v>
      </c>
      <c r="B3" s="63"/>
      <c r="C3" s="1"/>
      <c r="D3" s="20" t="s">
        <v>13</v>
      </c>
      <c r="E3" s="72"/>
      <c r="F3" s="73"/>
      <c r="G3" s="73"/>
      <c r="H3" s="73"/>
      <c r="I3" s="74"/>
    </row>
    <row r="4" spans="1:9" ht="15" customHeight="1" x14ac:dyDescent="0.2">
      <c r="A4" s="64" t="s">
        <v>22</v>
      </c>
      <c r="B4" s="65"/>
      <c r="C4" s="1"/>
      <c r="D4" s="21" t="s">
        <v>14</v>
      </c>
      <c r="E4" s="72"/>
      <c r="F4" s="74"/>
      <c r="G4" s="22" t="s">
        <v>15</v>
      </c>
      <c r="H4" s="72"/>
      <c r="I4" s="74"/>
    </row>
    <row r="5" spans="1:9" ht="11.25" customHeight="1" x14ac:dyDescent="0.25">
      <c r="A5" s="4"/>
      <c r="B5" s="13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8" t="s">
        <v>17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5" x14ac:dyDescent="0.2">
      <c r="A7" s="27">
        <v>1</v>
      </c>
      <c r="B7" s="23" t="s">
        <v>23</v>
      </c>
      <c r="C7" s="28" t="s">
        <v>24</v>
      </c>
      <c r="D7" s="29">
        <v>4500</v>
      </c>
      <c r="E7" s="16"/>
      <c r="F7" s="17"/>
      <c r="G7" s="6" t="str">
        <f t="shared" ref="G7:G38" si="0">IF(E7="","",ROUND(D7*E7,2))</f>
        <v/>
      </c>
      <c r="H7" s="6" t="str">
        <f t="shared" ref="H7:H38" si="1">IF(F7="","",ROUND(G7*F7,2))</f>
        <v/>
      </c>
      <c r="I7" s="6" t="str">
        <f t="shared" ref="I7:I38" si="2">IF(F7="","",G7+H7)</f>
        <v/>
      </c>
    </row>
    <row r="8" spans="1:9" ht="15" x14ac:dyDescent="0.2">
      <c r="A8" s="27">
        <v>2</v>
      </c>
      <c r="B8" s="23" t="s">
        <v>25</v>
      </c>
      <c r="C8" s="28" t="s">
        <v>24</v>
      </c>
      <c r="D8" s="29">
        <v>4500</v>
      </c>
      <c r="E8" s="16"/>
      <c r="F8" s="17"/>
      <c r="G8" s="6" t="str">
        <f t="shared" si="0"/>
        <v/>
      </c>
      <c r="H8" s="6" t="str">
        <f t="shared" si="1"/>
        <v/>
      </c>
      <c r="I8" s="6" t="str">
        <f t="shared" si="2"/>
        <v/>
      </c>
    </row>
    <row r="9" spans="1:9" ht="15" x14ac:dyDescent="0.2">
      <c r="A9" s="27">
        <v>3</v>
      </c>
      <c r="B9" s="23" t="s">
        <v>26</v>
      </c>
      <c r="C9" s="28" t="s">
        <v>24</v>
      </c>
      <c r="D9" s="29">
        <v>2500</v>
      </c>
      <c r="E9" s="16"/>
      <c r="F9" s="17"/>
      <c r="G9" s="6" t="str">
        <f t="shared" si="0"/>
        <v/>
      </c>
      <c r="H9" s="6" t="str">
        <f t="shared" si="1"/>
        <v/>
      </c>
      <c r="I9" s="6" t="str">
        <f t="shared" si="2"/>
        <v/>
      </c>
    </row>
    <row r="10" spans="1:9" ht="15" x14ac:dyDescent="0.2">
      <c r="A10" s="27">
        <v>4</v>
      </c>
      <c r="B10" s="23" t="s">
        <v>27</v>
      </c>
      <c r="C10" s="28" t="s">
        <v>24</v>
      </c>
      <c r="D10" s="30">
        <v>50</v>
      </c>
      <c r="E10" s="16"/>
      <c r="F10" s="17"/>
      <c r="G10" s="6" t="str">
        <f t="shared" si="0"/>
        <v/>
      </c>
      <c r="H10" s="6" t="str">
        <f t="shared" si="1"/>
        <v/>
      </c>
      <c r="I10" s="6" t="str">
        <f t="shared" si="2"/>
        <v/>
      </c>
    </row>
    <row r="11" spans="1:9" ht="15" x14ac:dyDescent="0.2">
      <c r="A11" s="27">
        <v>5</v>
      </c>
      <c r="B11" s="23" t="s">
        <v>28</v>
      </c>
      <c r="C11" s="28" t="s">
        <v>24</v>
      </c>
      <c r="D11" s="30">
        <v>500</v>
      </c>
      <c r="E11" s="16"/>
      <c r="F11" s="17"/>
      <c r="G11" s="6" t="str">
        <f t="shared" si="0"/>
        <v/>
      </c>
      <c r="H11" s="6" t="str">
        <f t="shared" si="1"/>
        <v/>
      </c>
      <c r="I11" s="6" t="str">
        <f t="shared" si="2"/>
        <v/>
      </c>
    </row>
    <row r="12" spans="1:9" ht="15" x14ac:dyDescent="0.2">
      <c r="A12" s="27">
        <v>6</v>
      </c>
      <c r="B12" s="23" t="s">
        <v>29</v>
      </c>
      <c r="C12" s="28" t="s">
        <v>24</v>
      </c>
      <c r="D12" s="30">
        <v>200</v>
      </c>
      <c r="E12" s="16"/>
      <c r="F12" s="17"/>
      <c r="G12" s="6" t="str">
        <f t="shared" si="0"/>
        <v/>
      </c>
      <c r="H12" s="6" t="str">
        <f t="shared" si="1"/>
        <v/>
      </c>
      <c r="I12" s="6" t="str">
        <f t="shared" si="2"/>
        <v/>
      </c>
    </row>
    <row r="13" spans="1:9" ht="15" x14ac:dyDescent="0.2">
      <c r="A13" s="27">
        <v>7</v>
      </c>
      <c r="B13" s="23" t="s">
        <v>30</v>
      </c>
      <c r="C13" s="28" t="s">
        <v>24</v>
      </c>
      <c r="D13" s="30">
        <v>200</v>
      </c>
      <c r="E13" s="16"/>
      <c r="F13" s="17"/>
      <c r="G13" s="6" t="str">
        <f t="shared" si="0"/>
        <v/>
      </c>
      <c r="H13" s="6" t="str">
        <f t="shared" si="1"/>
        <v/>
      </c>
      <c r="I13" s="6" t="str">
        <f t="shared" si="2"/>
        <v/>
      </c>
    </row>
    <row r="14" spans="1:9" ht="15" x14ac:dyDescent="0.2">
      <c r="A14" s="27">
        <v>8</v>
      </c>
      <c r="B14" s="23" t="s">
        <v>31</v>
      </c>
      <c r="C14" s="28" t="s">
        <v>24</v>
      </c>
      <c r="D14" s="29">
        <v>100</v>
      </c>
      <c r="E14" s="16"/>
      <c r="F14" s="17"/>
      <c r="G14" s="6" t="str">
        <f t="shared" si="0"/>
        <v/>
      </c>
      <c r="H14" s="6" t="str">
        <f t="shared" si="1"/>
        <v/>
      </c>
      <c r="I14" s="6" t="str">
        <f t="shared" si="2"/>
        <v/>
      </c>
    </row>
    <row r="15" spans="1:9" ht="15" x14ac:dyDescent="0.2">
      <c r="A15" s="27">
        <v>9</v>
      </c>
      <c r="B15" s="23" t="s">
        <v>32</v>
      </c>
      <c r="C15" s="28" t="s">
        <v>24</v>
      </c>
      <c r="D15" s="29">
        <v>5000</v>
      </c>
      <c r="E15" s="16"/>
      <c r="F15" s="17"/>
      <c r="G15" s="6" t="str">
        <f t="shared" si="0"/>
        <v/>
      </c>
      <c r="H15" s="6" t="str">
        <f t="shared" si="1"/>
        <v/>
      </c>
      <c r="I15" s="6" t="str">
        <f t="shared" si="2"/>
        <v/>
      </c>
    </row>
    <row r="16" spans="1:9" ht="15" x14ac:dyDescent="0.2">
      <c r="A16" s="27">
        <v>10</v>
      </c>
      <c r="B16" s="23" t="s">
        <v>33</v>
      </c>
      <c r="C16" s="28" t="s">
        <v>24</v>
      </c>
      <c r="D16" s="30">
        <v>3500</v>
      </c>
      <c r="E16" s="16"/>
      <c r="F16" s="17"/>
      <c r="G16" s="6" t="str">
        <f t="shared" si="0"/>
        <v/>
      </c>
      <c r="H16" s="6" t="str">
        <f t="shared" si="1"/>
        <v/>
      </c>
      <c r="I16" s="6" t="str">
        <f t="shared" si="2"/>
        <v/>
      </c>
    </row>
    <row r="17" spans="1:9" ht="15" x14ac:dyDescent="0.2">
      <c r="A17" s="27">
        <v>11</v>
      </c>
      <c r="B17" s="23" t="s">
        <v>34</v>
      </c>
      <c r="C17" s="28" t="s">
        <v>24</v>
      </c>
      <c r="D17" s="30">
        <v>1500</v>
      </c>
      <c r="E17" s="16"/>
      <c r="F17" s="17"/>
      <c r="G17" s="6" t="str">
        <f t="shared" si="0"/>
        <v/>
      </c>
      <c r="H17" s="6" t="str">
        <f t="shared" si="1"/>
        <v/>
      </c>
      <c r="I17" s="6" t="str">
        <f t="shared" si="2"/>
        <v/>
      </c>
    </row>
    <row r="18" spans="1:9" ht="15" x14ac:dyDescent="0.2">
      <c r="A18" s="27">
        <v>12</v>
      </c>
      <c r="B18" s="23" t="s">
        <v>35</v>
      </c>
      <c r="C18" s="28" t="s">
        <v>24</v>
      </c>
      <c r="D18" s="30">
        <v>1500</v>
      </c>
      <c r="E18" s="16"/>
      <c r="F18" s="17"/>
      <c r="G18" s="6" t="str">
        <f t="shared" si="0"/>
        <v/>
      </c>
      <c r="H18" s="6" t="str">
        <f t="shared" si="1"/>
        <v/>
      </c>
      <c r="I18" s="6" t="str">
        <f t="shared" si="2"/>
        <v/>
      </c>
    </row>
    <row r="19" spans="1:9" ht="30" x14ac:dyDescent="0.2">
      <c r="A19" s="27">
        <v>13</v>
      </c>
      <c r="B19" s="23" t="s">
        <v>36</v>
      </c>
      <c r="C19" s="28" t="s">
        <v>37</v>
      </c>
      <c r="D19" s="30">
        <v>400</v>
      </c>
      <c r="E19" s="16"/>
      <c r="F19" s="17"/>
      <c r="G19" s="6" t="str">
        <f t="shared" si="0"/>
        <v/>
      </c>
      <c r="H19" s="6" t="str">
        <f t="shared" si="1"/>
        <v/>
      </c>
      <c r="I19" s="6" t="str">
        <f t="shared" si="2"/>
        <v/>
      </c>
    </row>
    <row r="20" spans="1:9" ht="30" x14ac:dyDescent="0.2">
      <c r="A20" s="27">
        <v>14</v>
      </c>
      <c r="B20" s="23" t="s">
        <v>38</v>
      </c>
      <c r="C20" s="28" t="s">
        <v>37</v>
      </c>
      <c r="D20" s="30">
        <v>30</v>
      </c>
      <c r="E20" s="16"/>
      <c r="F20" s="17"/>
      <c r="G20" s="6" t="str">
        <f t="shared" si="0"/>
        <v/>
      </c>
      <c r="H20" s="6" t="str">
        <f t="shared" si="1"/>
        <v/>
      </c>
      <c r="I20" s="6" t="str">
        <f t="shared" si="2"/>
        <v/>
      </c>
    </row>
    <row r="21" spans="1:9" ht="30" x14ac:dyDescent="0.2">
      <c r="A21" s="27">
        <v>15</v>
      </c>
      <c r="B21" s="23" t="s">
        <v>39</v>
      </c>
      <c r="C21" s="28" t="s">
        <v>37</v>
      </c>
      <c r="D21" s="30">
        <v>200</v>
      </c>
      <c r="E21" s="16"/>
      <c r="F21" s="17"/>
      <c r="G21" s="6" t="str">
        <f t="shared" si="0"/>
        <v/>
      </c>
      <c r="H21" s="6" t="str">
        <f t="shared" si="1"/>
        <v/>
      </c>
      <c r="I21" s="6" t="str">
        <f t="shared" si="2"/>
        <v/>
      </c>
    </row>
    <row r="22" spans="1:9" ht="30" x14ac:dyDescent="0.2">
      <c r="A22" s="27">
        <v>16</v>
      </c>
      <c r="B22" s="23" t="s">
        <v>40</v>
      </c>
      <c r="C22" s="28" t="s">
        <v>37</v>
      </c>
      <c r="D22" s="29">
        <v>50</v>
      </c>
      <c r="E22" s="16"/>
      <c r="F22" s="17"/>
      <c r="G22" s="6" t="str">
        <f t="shared" si="0"/>
        <v/>
      </c>
      <c r="H22" s="6" t="str">
        <f t="shared" si="1"/>
        <v/>
      </c>
      <c r="I22" s="6" t="str">
        <f t="shared" si="2"/>
        <v/>
      </c>
    </row>
    <row r="23" spans="1:9" ht="15" x14ac:dyDescent="0.2">
      <c r="A23" s="27">
        <v>17</v>
      </c>
      <c r="B23" s="23" t="s">
        <v>41</v>
      </c>
      <c r="C23" s="28" t="s">
        <v>42</v>
      </c>
      <c r="D23" s="30">
        <v>2500</v>
      </c>
      <c r="E23" s="16"/>
      <c r="F23" s="17"/>
      <c r="G23" s="6" t="str">
        <f t="shared" si="0"/>
        <v/>
      </c>
      <c r="H23" s="6" t="str">
        <f t="shared" si="1"/>
        <v/>
      </c>
      <c r="I23" s="6" t="str">
        <f t="shared" si="2"/>
        <v/>
      </c>
    </row>
    <row r="24" spans="1:9" ht="15" x14ac:dyDescent="0.2">
      <c r="A24" s="27">
        <v>18</v>
      </c>
      <c r="B24" s="23" t="s">
        <v>43</v>
      </c>
      <c r="C24" s="28" t="s">
        <v>42</v>
      </c>
      <c r="D24" s="30">
        <v>500</v>
      </c>
      <c r="E24" s="16"/>
      <c r="F24" s="17"/>
      <c r="G24" s="6" t="str">
        <f t="shared" si="0"/>
        <v/>
      </c>
      <c r="H24" s="6" t="str">
        <f t="shared" si="1"/>
        <v/>
      </c>
      <c r="I24" s="6" t="str">
        <f t="shared" si="2"/>
        <v/>
      </c>
    </row>
    <row r="25" spans="1:9" ht="15" x14ac:dyDescent="0.2">
      <c r="A25" s="27">
        <v>19</v>
      </c>
      <c r="B25" s="23" t="s">
        <v>44</v>
      </c>
      <c r="C25" s="28" t="s">
        <v>24</v>
      </c>
      <c r="D25" s="30">
        <v>900</v>
      </c>
      <c r="E25" s="16"/>
      <c r="F25" s="17"/>
      <c r="G25" s="6" t="str">
        <f t="shared" si="0"/>
        <v/>
      </c>
      <c r="H25" s="6" t="str">
        <f t="shared" si="1"/>
        <v/>
      </c>
      <c r="I25" s="6" t="str">
        <f t="shared" si="2"/>
        <v/>
      </c>
    </row>
    <row r="26" spans="1:9" ht="15" x14ac:dyDescent="0.2">
      <c r="A26" s="27">
        <v>20</v>
      </c>
      <c r="B26" s="23" t="s">
        <v>45</v>
      </c>
      <c r="C26" s="28" t="s">
        <v>24</v>
      </c>
      <c r="D26" s="29">
        <v>100</v>
      </c>
      <c r="E26" s="16"/>
      <c r="F26" s="17"/>
      <c r="G26" s="6" t="str">
        <f t="shared" si="0"/>
        <v/>
      </c>
      <c r="H26" s="6" t="str">
        <f t="shared" si="1"/>
        <v/>
      </c>
      <c r="I26" s="6" t="str">
        <f t="shared" si="2"/>
        <v/>
      </c>
    </row>
    <row r="27" spans="1:9" ht="45" x14ac:dyDescent="0.2">
      <c r="A27" s="27">
        <v>21</v>
      </c>
      <c r="B27" s="23" t="s">
        <v>46</v>
      </c>
      <c r="C27" s="28" t="s">
        <v>24</v>
      </c>
      <c r="D27" s="30">
        <v>1300</v>
      </c>
      <c r="E27" s="16"/>
      <c r="F27" s="17"/>
      <c r="G27" s="6" t="str">
        <f t="shared" si="0"/>
        <v/>
      </c>
      <c r="H27" s="6" t="str">
        <f t="shared" si="1"/>
        <v/>
      </c>
      <c r="I27" s="6" t="str">
        <f t="shared" si="2"/>
        <v/>
      </c>
    </row>
    <row r="28" spans="1:9" ht="30" x14ac:dyDescent="0.2">
      <c r="A28" s="27">
        <v>22</v>
      </c>
      <c r="B28" s="23" t="s">
        <v>47</v>
      </c>
      <c r="C28" s="28" t="s">
        <v>37</v>
      </c>
      <c r="D28" s="30">
        <v>30</v>
      </c>
      <c r="E28" s="16"/>
      <c r="F28" s="17"/>
      <c r="G28" s="6" t="str">
        <f t="shared" si="0"/>
        <v/>
      </c>
      <c r="H28" s="6" t="str">
        <f t="shared" si="1"/>
        <v/>
      </c>
      <c r="I28" s="6" t="str">
        <f t="shared" si="2"/>
        <v/>
      </c>
    </row>
    <row r="29" spans="1:9" ht="15" x14ac:dyDescent="0.2">
      <c r="A29" s="27">
        <v>23</v>
      </c>
      <c r="B29" s="23" t="s">
        <v>48</v>
      </c>
      <c r="C29" s="28" t="s">
        <v>37</v>
      </c>
      <c r="D29" s="30">
        <v>100</v>
      </c>
      <c r="E29" s="16"/>
      <c r="F29" s="17"/>
      <c r="G29" s="6" t="str">
        <f t="shared" si="0"/>
        <v/>
      </c>
      <c r="H29" s="6" t="str">
        <f t="shared" si="1"/>
        <v/>
      </c>
      <c r="I29" s="6" t="str">
        <f t="shared" si="2"/>
        <v/>
      </c>
    </row>
    <row r="30" spans="1:9" ht="15" x14ac:dyDescent="0.2">
      <c r="A30" s="27">
        <v>24</v>
      </c>
      <c r="B30" s="23" t="s">
        <v>49</v>
      </c>
      <c r="C30" s="28" t="s">
        <v>37</v>
      </c>
      <c r="D30" s="30">
        <v>20</v>
      </c>
      <c r="E30" s="16"/>
      <c r="F30" s="17"/>
      <c r="G30" s="6" t="str">
        <f t="shared" si="0"/>
        <v/>
      </c>
      <c r="H30" s="6" t="str">
        <f t="shared" si="1"/>
        <v/>
      </c>
      <c r="I30" s="6" t="str">
        <f t="shared" si="2"/>
        <v/>
      </c>
    </row>
    <row r="31" spans="1:9" ht="15" x14ac:dyDescent="0.2">
      <c r="A31" s="27">
        <v>25</v>
      </c>
      <c r="B31" s="24" t="s">
        <v>50</v>
      </c>
      <c r="C31" s="28" t="s">
        <v>37</v>
      </c>
      <c r="D31" s="30">
        <v>50</v>
      </c>
      <c r="E31" s="16"/>
      <c r="F31" s="17"/>
      <c r="G31" s="6" t="str">
        <f t="shared" si="0"/>
        <v/>
      </c>
      <c r="H31" s="6" t="str">
        <f t="shared" si="1"/>
        <v/>
      </c>
      <c r="I31" s="6" t="str">
        <f t="shared" si="2"/>
        <v/>
      </c>
    </row>
    <row r="32" spans="1:9" ht="15" x14ac:dyDescent="0.2">
      <c r="A32" s="27">
        <v>26</v>
      </c>
      <c r="B32" s="25" t="s">
        <v>51</v>
      </c>
      <c r="C32" s="31" t="s">
        <v>37</v>
      </c>
      <c r="D32" s="32">
        <v>30</v>
      </c>
      <c r="E32" s="16"/>
      <c r="F32" s="17"/>
      <c r="G32" s="6" t="str">
        <f t="shared" si="0"/>
        <v/>
      </c>
      <c r="H32" s="6" t="str">
        <f t="shared" si="1"/>
        <v/>
      </c>
      <c r="I32" s="6" t="str">
        <f t="shared" si="2"/>
        <v/>
      </c>
    </row>
    <row r="33" spans="1:9" ht="15" x14ac:dyDescent="0.2">
      <c r="A33" s="27">
        <v>27</v>
      </c>
      <c r="B33" s="23" t="s">
        <v>52</v>
      </c>
      <c r="C33" s="28" t="s">
        <v>37</v>
      </c>
      <c r="D33" s="30">
        <v>50</v>
      </c>
      <c r="E33" s="16"/>
      <c r="F33" s="17"/>
      <c r="G33" s="6" t="str">
        <f t="shared" si="0"/>
        <v/>
      </c>
      <c r="H33" s="6" t="str">
        <f t="shared" si="1"/>
        <v/>
      </c>
      <c r="I33" s="6" t="str">
        <f t="shared" si="2"/>
        <v/>
      </c>
    </row>
    <row r="34" spans="1:9" ht="15" x14ac:dyDescent="0.2">
      <c r="A34" s="27">
        <v>28</v>
      </c>
      <c r="B34" s="23" t="s">
        <v>53</v>
      </c>
      <c r="C34" s="28" t="s">
        <v>37</v>
      </c>
      <c r="D34" s="30">
        <v>150</v>
      </c>
      <c r="E34" s="16"/>
      <c r="F34" s="17"/>
      <c r="G34" s="6" t="str">
        <f t="shared" si="0"/>
        <v/>
      </c>
      <c r="H34" s="6" t="str">
        <f t="shared" si="1"/>
        <v/>
      </c>
      <c r="I34" s="6" t="str">
        <f t="shared" si="2"/>
        <v/>
      </c>
    </row>
    <row r="35" spans="1:9" ht="15" x14ac:dyDescent="0.2">
      <c r="A35" s="27">
        <v>29</v>
      </c>
      <c r="B35" s="23" t="s">
        <v>54</v>
      </c>
      <c r="C35" s="28" t="s">
        <v>37</v>
      </c>
      <c r="D35" s="30">
        <v>50</v>
      </c>
      <c r="E35" s="16"/>
      <c r="F35" s="17"/>
      <c r="G35" s="6" t="str">
        <f t="shared" si="0"/>
        <v/>
      </c>
      <c r="H35" s="6" t="str">
        <f t="shared" si="1"/>
        <v/>
      </c>
      <c r="I35" s="6" t="str">
        <f t="shared" si="2"/>
        <v/>
      </c>
    </row>
    <row r="36" spans="1:9" ht="30" x14ac:dyDescent="0.2">
      <c r="A36" s="27">
        <v>30</v>
      </c>
      <c r="B36" s="23" t="s">
        <v>55</v>
      </c>
      <c r="C36" s="28" t="s">
        <v>37</v>
      </c>
      <c r="D36" s="30">
        <v>30</v>
      </c>
      <c r="E36" s="16"/>
      <c r="F36" s="17"/>
      <c r="G36" s="6" t="str">
        <f t="shared" si="0"/>
        <v/>
      </c>
      <c r="H36" s="6" t="str">
        <f t="shared" si="1"/>
        <v/>
      </c>
      <c r="I36" s="6" t="str">
        <f t="shared" si="2"/>
        <v/>
      </c>
    </row>
    <row r="37" spans="1:9" ht="30" x14ac:dyDescent="0.2">
      <c r="A37" s="27">
        <v>31</v>
      </c>
      <c r="B37" s="23" t="s">
        <v>56</v>
      </c>
      <c r="C37" s="28" t="s">
        <v>24</v>
      </c>
      <c r="D37" s="29">
        <v>50</v>
      </c>
      <c r="E37" s="16"/>
      <c r="F37" s="17"/>
      <c r="G37" s="6" t="str">
        <f t="shared" si="0"/>
        <v/>
      </c>
      <c r="H37" s="6" t="str">
        <f t="shared" si="1"/>
        <v/>
      </c>
      <c r="I37" s="6" t="str">
        <f t="shared" si="2"/>
        <v/>
      </c>
    </row>
    <row r="38" spans="1:9" ht="30" x14ac:dyDescent="0.2">
      <c r="A38" s="27">
        <v>32</v>
      </c>
      <c r="B38" s="23" t="s">
        <v>57</v>
      </c>
      <c r="C38" s="28" t="s">
        <v>24</v>
      </c>
      <c r="D38" s="29">
        <v>50</v>
      </c>
      <c r="E38" s="16"/>
      <c r="F38" s="17"/>
      <c r="G38" s="6" t="str">
        <f t="shared" si="0"/>
        <v/>
      </c>
      <c r="H38" s="6" t="str">
        <f t="shared" si="1"/>
        <v/>
      </c>
      <c r="I38" s="6" t="str">
        <f t="shared" si="2"/>
        <v/>
      </c>
    </row>
    <row r="39" spans="1:9" ht="15" x14ac:dyDescent="0.2">
      <c r="A39" s="27">
        <v>33</v>
      </c>
      <c r="B39" s="23" t="s">
        <v>58</v>
      </c>
      <c r="C39" s="28" t="s">
        <v>24</v>
      </c>
      <c r="D39" s="29">
        <v>400</v>
      </c>
      <c r="E39" s="16"/>
      <c r="F39" s="17"/>
      <c r="G39" s="6" t="str">
        <f t="shared" ref="G39:G59" si="3">IF(E39="","",ROUND(D39*E39,2))</f>
        <v/>
      </c>
      <c r="H39" s="6" t="str">
        <f t="shared" ref="H39:H59" si="4">IF(F39="","",ROUND(G39*F39,2))</f>
        <v/>
      </c>
      <c r="I39" s="6" t="str">
        <f t="shared" ref="I39:I59" si="5">IF(F39="","",G39+H39)</f>
        <v/>
      </c>
    </row>
    <row r="40" spans="1:9" ht="45" x14ac:dyDescent="0.2">
      <c r="A40" s="27">
        <v>34</v>
      </c>
      <c r="B40" s="23" t="s">
        <v>59</v>
      </c>
      <c r="C40" s="28" t="s">
        <v>24</v>
      </c>
      <c r="D40" s="29">
        <v>400</v>
      </c>
      <c r="E40" s="16"/>
      <c r="F40" s="17"/>
      <c r="G40" s="6" t="str">
        <f t="shared" si="3"/>
        <v/>
      </c>
      <c r="H40" s="6" t="str">
        <f t="shared" si="4"/>
        <v/>
      </c>
      <c r="I40" s="6" t="str">
        <f t="shared" si="5"/>
        <v/>
      </c>
    </row>
    <row r="41" spans="1:9" ht="45" x14ac:dyDescent="0.2">
      <c r="A41" s="27">
        <v>35</v>
      </c>
      <c r="B41" s="23" t="s">
        <v>60</v>
      </c>
      <c r="C41" s="28" t="s">
        <v>24</v>
      </c>
      <c r="D41" s="29">
        <v>200</v>
      </c>
      <c r="E41" s="16"/>
      <c r="F41" s="17"/>
      <c r="G41" s="6" t="str">
        <f t="shared" si="3"/>
        <v/>
      </c>
      <c r="H41" s="6" t="str">
        <f t="shared" si="4"/>
        <v/>
      </c>
      <c r="I41" s="6" t="str">
        <f t="shared" si="5"/>
        <v/>
      </c>
    </row>
    <row r="42" spans="1:9" ht="45" x14ac:dyDescent="0.2">
      <c r="A42" s="27">
        <v>36</v>
      </c>
      <c r="B42" s="23" t="s">
        <v>61</v>
      </c>
      <c r="C42" s="28" t="s">
        <v>24</v>
      </c>
      <c r="D42" s="30">
        <v>200</v>
      </c>
      <c r="E42" s="16"/>
      <c r="F42" s="17"/>
      <c r="G42" s="6" t="str">
        <f t="shared" si="3"/>
        <v/>
      </c>
      <c r="H42" s="6" t="str">
        <f t="shared" si="4"/>
        <v/>
      </c>
      <c r="I42" s="6" t="str">
        <f t="shared" si="5"/>
        <v/>
      </c>
    </row>
    <row r="43" spans="1:9" ht="45" x14ac:dyDescent="0.2">
      <c r="A43" s="27">
        <v>37</v>
      </c>
      <c r="B43" s="23" t="s">
        <v>62</v>
      </c>
      <c r="C43" s="28" t="s">
        <v>24</v>
      </c>
      <c r="D43" s="29">
        <v>400</v>
      </c>
      <c r="E43" s="16"/>
      <c r="F43" s="17"/>
      <c r="G43" s="6" t="str">
        <f t="shared" si="3"/>
        <v/>
      </c>
      <c r="H43" s="6" t="str">
        <f t="shared" si="4"/>
        <v/>
      </c>
      <c r="I43" s="6" t="str">
        <f t="shared" si="5"/>
        <v/>
      </c>
    </row>
    <row r="44" spans="1:9" ht="30" x14ac:dyDescent="0.2">
      <c r="A44" s="27">
        <v>38</v>
      </c>
      <c r="B44" s="23" t="s">
        <v>63</v>
      </c>
      <c r="C44" s="28" t="s">
        <v>24</v>
      </c>
      <c r="D44" s="29">
        <v>1000</v>
      </c>
      <c r="E44" s="16"/>
      <c r="F44" s="17"/>
      <c r="G44" s="6" t="str">
        <f t="shared" si="3"/>
        <v/>
      </c>
      <c r="H44" s="6" t="str">
        <f t="shared" si="4"/>
        <v/>
      </c>
      <c r="I44" s="6" t="str">
        <f t="shared" si="5"/>
        <v/>
      </c>
    </row>
    <row r="45" spans="1:9" ht="75" x14ac:dyDescent="0.2">
      <c r="A45" s="27">
        <v>39</v>
      </c>
      <c r="B45" s="23" t="s">
        <v>64</v>
      </c>
      <c r="C45" s="28" t="s">
        <v>24</v>
      </c>
      <c r="D45" s="29">
        <v>500</v>
      </c>
      <c r="E45" s="16"/>
      <c r="F45" s="17"/>
      <c r="G45" s="6" t="str">
        <f t="shared" si="3"/>
        <v/>
      </c>
      <c r="H45" s="6" t="str">
        <f t="shared" si="4"/>
        <v/>
      </c>
      <c r="I45" s="6" t="str">
        <f t="shared" si="5"/>
        <v/>
      </c>
    </row>
    <row r="46" spans="1:9" ht="15" x14ac:dyDescent="0.2">
      <c r="A46" s="27">
        <v>40</v>
      </c>
      <c r="B46" s="23" t="s">
        <v>65</v>
      </c>
      <c r="C46" s="28" t="s">
        <v>24</v>
      </c>
      <c r="D46" s="29">
        <v>1000</v>
      </c>
      <c r="E46" s="16"/>
      <c r="F46" s="17"/>
      <c r="G46" s="6" t="str">
        <f t="shared" si="3"/>
        <v/>
      </c>
      <c r="H46" s="6" t="str">
        <f t="shared" si="4"/>
        <v/>
      </c>
      <c r="I46" s="6" t="str">
        <f t="shared" si="5"/>
        <v/>
      </c>
    </row>
    <row r="47" spans="1:9" ht="15" x14ac:dyDescent="0.2">
      <c r="A47" s="27">
        <v>41</v>
      </c>
      <c r="B47" s="23" t="s">
        <v>66</v>
      </c>
      <c r="C47" s="28" t="s">
        <v>24</v>
      </c>
      <c r="D47" s="29">
        <v>1000</v>
      </c>
      <c r="E47" s="16"/>
      <c r="F47" s="17"/>
      <c r="G47" s="6" t="str">
        <f t="shared" si="3"/>
        <v/>
      </c>
      <c r="H47" s="6" t="str">
        <f t="shared" si="4"/>
        <v/>
      </c>
      <c r="I47" s="6" t="str">
        <f t="shared" si="5"/>
        <v/>
      </c>
    </row>
    <row r="48" spans="1:9" ht="30" x14ac:dyDescent="0.2">
      <c r="A48" s="27">
        <v>42</v>
      </c>
      <c r="B48" s="23" t="s">
        <v>67</v>
      </c>
      <c r="C48" s="28" t="s">
        <v>24</v>
      </c>
      <c r="D48" s="29">
        <v>1500</v>
      </c>
      <c r="E48" s="16"/>
      <c r="F48" s="17"/>
      <c r="G48" s="6" t="str">
        <f t="shared" si="3"/>
        <v/>
      </c>
      <c r="H48" s="6" t="str">
        <f t="shared" si="4"/>
        <v/>
      </c>
      <c r="I48" s="6" t="str">
        <f t="shared" si="5"/>
        <v/>
      </c>
    </row>
    <row r="49" spans="1:9" ht="15" x14ac:dyDescent="0.2">
      <c r="A49" s="27">
        <v>43</v>
      </c>
      <c r="B49" s="23" t="s">
        <v>68</v>
      </c>
      <c r="C49" s="28" t="s">
        <v>24</v>
      </c>
      <c r="D49" s="30">
        <v>500</v>
      </c>
      <c r="E49" s="16"/>
      <c r="F49" s="17"/>
      <c r="G49" s="6" t="str">
        <f t="shared" si="3"/>
        <v/>
      </c>
      <c r="H49" s="6" t="str">
        <f t="shared" si="4"/>
        <v/>
      </c>
      <c r="I49" s="6" t="str">
        <f t="shared" si="5"/>
        <v/>
      </c>
    </row>
    <row r="50" spans="1:9" ht="15" x14ac:dyDescent="0.2">
      <c r="A50" s="27">
        <v>44</v>
      </c>
      <c r="B50" s="23" t="s">
        <v>69</v>
      </c>
      <c r="C50" s="28" t="s">
        <v>24</v>
      </c>
      <c r="D50" s="30">
        <v>1500</v>
      </c>
      <c r="E50" s="16"/>
      <c r="F50" s="17"/>
      <c r="G50" s="6" t="str">
        <f t="shared" si="3"/>
        <v/>
      </c>
      <c r="H50" s="6" t="str">
        <f t="shared" si="4"/>
        <v/>
      </c>
      <c r="I50" s="6" t="str">
        <f t="shared" si="5"/>
        <v/>
      </c>
    </row>
    <row r="51" spans="1:9" ht="15" x14ac:dyDescent="0.2">
      <c r="A51" s="27">
        <v>45</v>
      </c>
      <c r="B51" s="23" t="s">
        <v>70</v>
      </c>
      <c r="C51" s="28" t="s">
        <v>24</v>
      </c>
      <c r="D51" s="29">
        <v>500</v>
      </c>
      <c r="E51" s="16"/>
      <c r="F51" s="17"/>
      <c r="G51" s="6" t="str">
        <f t="shared" si="3"/>
        <v/>
      </c>
      <c r="H51" s="6" t="str">
        <f t="shared" si="4"/>
        <v/>
      </c>
      <c r="I51" s="6" t="str">
        <f t="shared" si="5"/>
        <v/>
      </c>
    </row>
    <row r="52" spans="1:9" ht="15" x14ac:dyDescent="0.2">
      <c r="A52" s="27">
        <v>46</v>
      </c>
      <c r="B52" s="23" t="s">
        <v>71</v>
      </c>
      <c r="C52" s="28" t="s">
        <v>24</v>
      </c>
      <c r="D52" s="30">
        <v>1500</v>
      </c>
      <c r="E52" s="16"/>
      <c r="F52" s="17"/>
      <c r="G52" s="6" t="str">
        <f t="shared" si="3"/>
        <v/>
      </c>
      <c r="H52" s="6" t="str">
        <f t="shared" si="4"/>
        <v/>
      </c>
      <c r="I52" s="6" t="str">
        <f t="shared" si="5"/>
        <v/>
      </c>
    </row>
    <row r="53" spans="1:9" ht="30" x14ac:dyDescent="0.2">
      <c r="A53" s="27">
        <v>47</v>
      </c>
      <c r="B53" s="23" t="s">
        <v>72</v>
      </c>
      <c r="C53" s="28" t="s">
        <v>24</v>
      </c>
      <c r="D53" s="30">
        <v>200</v>
      </c>
      <c r="E53" s="16"/>
      <c r="F53" s="17"/>
      <c r="G53" s="6" t="str">
        <f t="shared" si="3"/>
        <v/>
      </c>
      <c r="H53" s="6" t="str">
        <f t="shared" si="4"/>
        <v/>
      </c>
      <c r="I53" s="6" t="str">
        <f t="shared" si="5"/>
        <v/>
      </c>
    </row>
    <row r="54" spans="1:9" ht="30" x14ac:dyDescent="0.2">
      <c r="A54" s="27">
        <v>48</v>
      </c>
      <c r="B54" s="23" t="s">
        <v>73</v>
      </c>
      <c r="C54" s="28" t="s">
        <v>24</v>
      </c>
      <c r="D54" s="30">
        <v>500</v>
      </c>
      <c r="E54" s="16"/>
      <c r="F54" s="17"/>
      <c r="G54" s="6" t="str">
        <f t="shared" si="3"/>
        <v/>
      </c>
      <c r="H54" s="6" t="str">
        <f t="shared" si="4"/>
        <v/>
      </c>
      <c r="I54" s="6" t="str">
        <f t="shared" si="5"/>
        <v/>
      </c>
    </row>
    <row r="55" spans="1:9" ht="15" x14ac:dyDescent="0.2">
      <c r="A55" s="27">
        <v>49</v>
      </c>
      <c r="B55" s="23" t="s">
        <v>74</v>
      </c>
      <c r="C55" s="28" t="s">
        <v>24</v>
      </c>
      <c r="D55" s="29">
        <v>2500</v>
      </c>
      <c r="E55" s="16"/>
      <c r="F55" s="17"/>
      <c r="G55" s="6" t="str">
        <f t="shared" si="3"/>
        <v/>
      </c>
      <c r="H55" s="6" t="str">
        <f t="shared" si="4"/>
        <v/>
      </c>
      <c r="I55" s="6" t="str">
        <f t="shared" si="5"/>
        <v/>
      </c>
    </row>
    <row r="56" spans="1:9" ht="15" x14ac:dyDescent="0.2">
      <c r="A56" s="27">
        <v>50</v>
      </c>
      <c r="B56" s="23" t="s">
        <v>75</v>
      </c>
      <c r="C56" s="28" t="s">
        <v>24</v>
      </c>
      <c r="D56" s="30">
        <v>600</v>
      </c>
      <c r="E56" s="16"/>
      <c r="F56" s="17"/>
      <c r="G56" s="6" t="str">
        <f t="shared" si="3"/>
        <v/>
      </c>
      <c r="H56" s="6" t="str">
        <f t="shared" si="4"/>
        <v/>
      </c>
      <c r="I56" s="6" t="str">
        <f t="shared" si="5"/>
        <v/>
      </c>
    </row>
    <row r="57" spans="1:9" ht="15" x14ac:dyDescent="0.2">
      <c r="A57" s="27">
        <v>51</v>
      </c>
      <c r="B57" s="23" t="s">
        <v>76</v>
      </c>
      <c r="C57" s="28" t="s">
        <v>24</v>
      </c>
      <c r="D57" s="29">
        <v>1000</v>
      </c>
      <c r="E57" s="16"/>
      <c r="F57" s="17"/>
      <c r="G57" s="6" t="str">
        <f t="shared" si="3"/>
        <v/>
      </c>
      <c r="H57" s="6" t="str">
        <f t="shared" si="4"/>
        <v/>
      </c>
      <c r="I57" s="6" t="str">
        <f t="shared" si="5"/>
        <v/>
      </c>
    </row>
    <row r="58" spans="1:9" ht="30" x14ac:dyDescent="0.2">
      <c r="A58" s="27">
        <v>52</v>
      </c>
      <c r="B58" s="23" t="s">
        <v>77</v>
      </c>
      <c r="C58" s="28" t="s">
        <v>24</v>
      </c>
      <c r="D58" s="30">
        <v>100</v>
      </c>
      <c r="E58" s="16"/>
      <c r="F58" s="17"/>
      <c r="G58" s="6" t="str">
        <f t="shared" si="3"/>
        <v/>
      </c>
      <c r="H58" s="6" t="str">
        <f t="shared" si="4"/>
        <v/>
      </c>
      <c r="I58" s="6" t="str">
        <f t="shared" si="5"/>
        <v/>
      </c>
    </row>
    <row r="59" spans="1:9" ht="30" x14ac:dyDescent="0.2">
      <c r="A59" s="27">
        <v>53</v>
      </c>
      <c r="B59" s="23" t="s">
        <v>78</v>
      </c>
      <c r="C59" s="28" t="s">
        <v>24</v>
      </c>
      <c r="D59" s="30">
        <v>600</v>
      </c>
      <c r="E59" s="16"/>
      <c r="F59" s="17"/>
      <c r="G59" s="6" t="str">
        <f t="shared" si="3"/>
        <v/>
      </c>
      <c r="H59" s="6" t="str">
        <f t="shared" si="4"/>
        <v/>
      </c>
      <c r="I59" s="6" t="str">
        <f t="shared" si="5"/>
        <v/>
      </c>
    </row>
    <row r="60" spans="1:9" ht="30" x14ac:dyDescent="0.2">
      <c r="A60" s="27">
        <v>54</v>
      </c>
      <c r="B60" s="23" t="s">
        <v>79</v>
      </c>
      <c r="C60" s="28" t="s">
        <v>37</v>
      </c>
      <c r="D60" s="30">
        <v>800</v>
      </c>
      <c r="E60" s="16"/>
      <c r="F60" s="17"/>
      <c r="G60" s="6" t="str">
        <f t="shared" ref="G60:G91" si="6">IF(E60="","",ROUND(D60*E60,2))</f>
        <v/>
      </c>
      <c r="H60" s="6" t="str">
        <f t="shared" ref="H60:H91" si="7">IF(F60="","",ROUND(G60*F60,2))</f>
        <v/>
      </c>
      <c r="I60" s="6" t="str">
        <f t="shared" ref="I60:I91" si="8">IF(F60="","",G60+H60)</f>
        <v/>
      </c>
    </row>
    <row r="61" spans="1:9" ht="15" x14ac:dyDescent="0.2">
      <c r="A61" s="27">
        <v>55</v>
      </c>
      <c r="B61" s="26" t="s">
        <v>80</v>
      </c>
      <c r="C61" s="28" t="s">
        <v>24</v>
      </c>
      <c r="D61" s="30">
        <v>200</v>
      </c>
      <c r="E61" s="16"/>
      <c r="F61" s="17"/>
      <c r="G61" s="6" t="str">
        <f t="shared" si="6"/>
        <v/>
      </c>
      <c r="H61" s="6" t="str">
        <f t="shared" si="7"/>
        <v/>
      </c>
      <c r="I61" s="6" t="str">
        <f t="shared" si="8"/>
        <v/>
      </c>
    </row>
    <row r="62" spans="1:9" ht="15" x14ac:dyDescent="0.2">
      <c r="A62" s="27">
        <v>56</v>
      </c>
      <c r="B62" s="23" t="s">
        <v>81</v>
      </c>
      <c r="C62" s="28" t="s">
        <v>24</v>
      </c>
      <c r="D62" s="30">
        <v>30</v>
      </c>
      <c r="E62" s="16"/>
      <c r="F62" s="17"/>
      <c r="G62" s="6" t="str">
        <f t="shared" si="6"/>
        <v/>
      </c>
      <c r="H62" s="6" t="str">
        <f t="shared" si="7"/>
        <v/>
      </c>
      <c r="I62" s="6" t="str">
        <f t="shared" si="8"/>
        <v/>
      </c>
    </row>
    <row r="63" spans="1:9" ht="15" x14ac:dyDescent="0.2">
      <c r="A63" s="27">
        <v>57</v>
      </c>
      <c r="B63" s="23" t="s">
        <v>82</v>
      </c>
      <c r="C63" s="28" t="s">
        <v>24</v>
      </c>
      <c r="D63" s="30">
        <v>500</v>
      </c>
      <c r="E63" s="16"/>
      <c r="F63" s="17"/>
      <c r="G63" s="6" t="str">
        <f t="shared" si="6"/>
        <v/>
      </c>
      <c r="H63" s="6" t="str">
        <f t="shared" si="7"/>
        <v/>
      </c>
      <c r="I63" s="6" t="str">
        <f t="shared" si="8"/>
        <v/>
      </c>
    </row>
    <row r="64" spans="1:9" ht="30" x14ac:dyDescent="0.2">
      <c r="A64" s="27">
        <v>58</v>
      </c>
      <c r="B64" s="23" t="s">
        <v>83</v>
      </c>
      <c r="C64" s="28" t="s">
        <v>24</v>
      </c>
      <c r="D64" s="30">
        <v>1500</v>
      </c>
      <c r="E64" s="16"/>
      <c r="F64" s="17"/>
      <c r="G64" s="6" t="str">
        <f t="shared" si="6"/>
        <v/>
      </c>
      <c r="H64" s="6" t="str">
        <f t="shared" si="7"/>
        <v/>
      </c>
      <c r="I64" s="6" t="str">
        <f t="shared" si="8"/>
        <v/>
      </c>
    </row>
    <row r="65" spans="1:9" ht="15" x14ac:dyDescent="0.2">
      <c r="A65" s="27">
        <v>59</v>
      </c>
      <c r="B65" s="23" t="s">
        <v>84</v>
      </c>
      <c r="C65" s="28" t="s">
        <v>24</v>
      </c>
      <c r="D65" s="30">
        <v>1500</v>
      </c>
      <c r="E65" s="16"/>
      <c r="F65" s="17"/>
      <c r="G65" s="6" t="str">
        <f t="shared" ref="G65:G71" si="9">IF(E65="","",ROUND(D65*E65,2))</f>
        <v/>
      </c>
      <c r="H65" s="6" t="str">
        <f t="shared" ref="H65:H71" si="10">IF(F65="","",ROUND(G65*F65,2))</f>
        <v/>
      </c>
      <c r="I65" s="6" t="str">
        <f t="shared" ref="I65:I71" si="11">IF(F65="","",G65+H65)</f>
        <v/>
      </c>
    </row>
    <row r="66" spans="1:9" ht="15" x14ac:dyDescent="0.2">
      <c r="A66" s="27">
        <v>60</v>
      </c>
      <c r="B66" s="23" t="s">
        <v>85</v>
      </c>
      <c r="C66" s="28" t="s">
        <v>24</v>
      </c>
      <c r="D66" s="29">
        <v>3000</v>
      </c>
      <c r="E66" s="16"/>
      <c r="F66" s="17"/>
      <c r="G66" s="6" t="str">
        <f t="shared" si="9"/>
        <v/>
      </c>
      <c r="H66" s="6" t="str">
        <f t="shared" si="10"/>
        <v/>
      </c>
      <c r="I66" s="6" t="str">
        <f t="shared" si="11"/>
        <v/>
      </c>
    </row>
    <row r="67" spans="1:9" ht="15" x14ac:dyDescent="0.2">
      <c r="A67" s="27">
        <v>61</v>
      </c>
      <c r="B67" s="23" t="s">
        <v>86</v>
      </c>
      <c r="C67" s="28" t="s">
        <v>24</v>
      </c>
      <c r="D67" s="30">
        <v>400</v>
      </c>
      <c r="E67" s="16"/>
      <c r="F67" s="17"/>
      <c r="G67" s="6" t="str">
        <f t="shared" si="9"/>
        <v/>
      </c>
      <c r="H67" s="6" t="str">
        <f t="shared" si="10"/>
        <v/>
      </c>
      <c r="I67" s="6" t="str">
        <f t="shared" si="11"/>
        <v/>
      </c>
    </row>
    <row r="68" spans="1:9" ht="45" x14ac:dyDescent="0.2">
      <c r="A68" s="27">
        <v>62</v>
      </c>
      <c r="B68" s="23" t="s">
        <v>87</v>
      </c>
      <c r="C68" s="28" t="s">
        <v>24</v>
      </c>
      <c r="D68" s="30">
        <v>500</v>
      </c>
      <c r="E68" s="16"/>
      <c r="F68" s="17"/>
      <c r="G68" s="6" t="str">
        <f t="shared" si="9"/>
        <v/>
      </c>
      <c r="H68" s="6" t="str">
        <f t="shared" si="10"/>
        <v/>
      </c>
      <c r="I68" s="6" t="str">
        <f t="shared" si="11"/>
        <v/>
      </c>
    </row>
    <row r="69" spans="1:9" ht="60" x14ac:dyDescent="0.2">
      <c r="A69" s="27">
        <v>63</v>
      </c>
      <c r="B69" s="23" t="s">
        <v>88</v>
      </c>
      <c r="C69" s="28" t="s">
        <v>24</v>
      </c>
      <c r="D69" s="30">
        <v>500</v>
      </c>
      <c r="E69" s="16"/>
      <c r="F69" s="17"/>
      <c r="G69" s="6" t="str">
        <f t="shared" si="9"/>
        <v/>
      </c>
      <c r="H69" s="6" t="str">
        <f t="shared" si="10"/>
        <v/>
      </c>
      <c r="I69" s="6" t="str">
        <f t="shared" si="11"/>
        <v/>
      </c>
    </row>
    <row r="70" spans="1:9" ht="75" x14ac:dyDescent="0.2">
      <c r="A70" s="27">
        <v>64</v>
      </c>
      <c r="B70" s="23" t="s">
        <v>89</v>
      </c>
      <c r="C70" s="28" t="s">
        <v>24</v>
      </c>
      <c r="D70" s="30">
        <v>50</v>
      </c>
      <c r="E70" s="16"/>
      <c r="F70" s="17"/>
      <c r="G70" s="6" t="str">
        <f t="shared" si="9"/>
        <v/>
      </c>
      <c r="H70" s="6" t="str">
        <f t="shared" si="10"/>
        <v/>
      </c>
      <c r="I70" s="6" t="str">
        <f t="shared" si="11"/>
        <v/>
      </c>
    </row>
    <row r="71" spans="1:9" ht="45" x14ac:dyDescent="0.2">
      <c r="A71" s="27">
        <v>65</v>
      </c>
      <c r="B71" s="23" t="s">
        <v>90</v>
      </c>
      <c r="C71" s="28" t="s">
        <v>24</v>
      </c>
      <c r="D71" s="30">
        <v>100</v>
      </c>
      <c r="E71" s="16"/>
      <c r="F71" s="17"/>
      <c r="G71" s="6" t="str">
        <f t="shared" si="9"/>
        <v/>
      </c>
      <c r="H71" s="6" t="str">
        <f t="shared" si="10"/>
        <v/>
      </c>
      <c r="I71" s="6" t="str">
        <f t="shared" si="11"/>
        <v/>
      </c>
    </row>
    <row r="72" spans="1:9" ht="15" x14ac:dyDescent="0.2">
      <c r="A72" s="27">
        <v>66</v>
      </c>
      <c r="B72" s="23" t="s">
        <v>91</v>
      </c>
      <c r="C72" s="28" t="s">
        <v>24</v>
      </c>
      <c r="D72" s="30">
        <v>50</v>
      </c>
      <c r="E72" s="16"/>
      <c r="F72" s="17"/>
      <c r="G72" s="6" t="str">
        <f t="shared" si="6"/>
        <v/>
      </c>
      <c r="H72" s="6" t="str">
        <f t="shared" si="7"/>
        <v/>
      </c>
      <c r="I72" s="6" t="str">
        <f t="shared" si="8"/>
        <v/>
      </c>
    </row>
    <row r="73" spans="1:9" ht="15" x14ac:dyDescent="0.2">
      <c r="A73" s="27">
        <v>67</v>
      </c>
      <c r="B73" s="23" t="s">
        <v>92</v>
      </c>
      <c r="C73" s="28" t="s">
        <v>24</v>
      </c>
      <c r="D73" s="30">
        <v>2000</v>
      </c>
      <c r="E73" s="16"/>
      <c r="F73" s="17"/>
      <c r="G73" s="6" t="str">
        <f t="shared" si="6"/>
        <v/>
      </c>
      <c r="H73" s="6" t="str">
        <f t="shared" si="7"/>
        <v/>
      </c>
      <c r="I73" s="6" t="str">
        <f t="shared" si="8"/>
        <v/>
      </c>
    </row>
    <row r="74" spans="1:9" ht="15" x14ac:dyDescent="0.2">
      <c r="A74" s="27">
        <v>68</v>
      </c>
      <c r="B74" s="23" t="s">
        <v>93</v>
      </c>
      <c r="C74" s="28" t="s">
        <v>24</v>
      </c>
      <c r="D74" s="29">
        <v>20</v>
      </c>
      <c r="E74" s="16"/>
      <c r="F74" s="17"/>
      <c r="G74" s="6" t="str">
        <f t="shared" si="6"/>
        <v/>
      </c>
      <c r="H74" s="6" t="str">
        <f t="shared" si="7"/>
        <v/>
      </c>
      <c r="I74" s="6" t="str">
        <f t="shared" si="8"/>
        <v/>
      </c>
    </row>
    <row r="75" spans="1:9" ht="15" x14ac:dyDescent="0.2">
      <c r="A75" s="27">
        <v>69</v>
      </c>
      <c r="B75" s="23" t="s">
        <v>94</v>
      </c>
      <c r="C75" s="28" t="s">
        <v>24</v>
      </c>
      <c r="D75" s="30">
        <v>20</v>
      </c>
      <c r="E75" s="16"/>
      <c r="F75" s="17"/>
      <c r="G75" s="6" t="str">
        <f t="shared" si="6"/>
        <v/>
      </c>
      <c r="H75" s="6" t="str">
        <f t="shared" si="7"/>
        <v/>
      </c>
      <c r="I75" s="6" t="str">
        <f t="shared" si="8"/>
        <v/>
      </c>
    </row>
    <row r="76" spans="1:9" ht="15" x14ac:dyDescent="0.2">
      <c r="A76" s="27">
        <v>70</v>
      </c>
      <c r="B76" s="23" t="s">
        <v>95</v>
      </c>
      <c r="C76" s="28" t="s">
        <v>24</v>
      </c>
      <c r="D76" s="30">
        <v>1000</v>
      </c>
      <c r="E76" s="16"/>
      <c r="F76" s="17"/>
      <c r="G76" s="6" t="str">
        <f t="shared" si="6"/>
        <v/>
      </c>
      <c r="H76" s="6" t="str">
        <f t="shared" si="7"/>
        <v/>
      </c>
      <c r="I76" s="6" t="str">
        <f t="shared" si="8"/>
        <v/>
      </c>
    </row>
    <row r="77" spans="1:9" ht="30" x14ac:dyDescent="0.2">
      <c r="A77" s="27">
        <v>71</v>
      </c>
      <c r="B77" s="23" t="s">
        <v>96</v>
      </c>
      <c r="C77" s="28" t="s">
        <v>24</v>
      </c>
      <c r="D77" s="30">
        <v>35000</v>
      </c>
      <c r="E77" s="16"/>
      <c r="F77" s="17"/>
      <c r="G77" s="6" t="str">
        <f t="shared" si="6"/>
        <v/>
      </c>
      <c r="H77" s="6" t="str">
        <f t="shared" si="7"/>
        <v/>
      </c>
      <c r="I77" s="6" t="str">
        <f t="shared" si="8"/>
        <v/>
      </c>
    </row>
    <row r="78" spans="1:9" ht="15" x14ac:dyDescent="0.2">
      <c r="A78" s="27">
        <v>72</v>
      </c>
      <c r="B78" s="23" t="s">
        <v>97</v>
      </c>
      <c r="C78" s="28" t="s">
        <v>24</v>
      </c>
      <c r="D78" s="30">
        <v>50</v>
      </c>
      <c r="E78" s="16"/>
      <c r="F78" s="17"/>
      <c r="G78" s="6" t="str">
        <f t="shared" si="6"/>
        <v/>
      </c>
      <c r="H78" s="6" t="str">
        <f t="shared" si="7"/>
        <v/>
      </c>
      <c r="I78" s="6" t="str">
        <f t="shared" si="8"/>
        <v/>
      </c>
    </row>
    <row r="79" spans="1:9" ht="15" x14ac:dyDescent="0.2">
      <c r="A79" s="27">
        <v>73</v>
      </c>
      <c r="B79" s="23" t="s">
        <v>98</v>
      </c>
      <c r="C79" s="28" t="s">
        <v>24</v>
      </c>
      <c r="D79" s="30">
        <v>50</v>
      </c>
      <c r="E79" s="16"/>
      <c r="F79" s="17"/>
      <c r="G79" s="6" t="str">
        <f t="shared" ref="G79:G85" si="12">IF(E79="","",ROUND(D79*E79,2))</f>
        <v/>
      </c>
      <c r="H79" s="6" t="str">
        <f t="shared" ref="H79:H85" si="13">IF(F79="","",ROUND(G79*F79,2))</f>
        <v/>
      </c>
      <c r="I79" s="6" t="str">
        <f t="shared" ref="I79:I85" si="14">IF(F79="","",G79+H79)</f>
        <v/>
      </c>
    </row>
    <row r="80" spans="1:9" ht="15" x14ac:dyDescent="0.2">
      <c r="A80" s="27">
        <v>74</v>
      </c>
      <c r="B80" s="23" t="s">
        <v>99</v>
      </c>
      <c r="C80" s="28" t="s">
        <v>24</v>
      </c>
      <c r="D80" s="30">
        <v>300</v>
      </c>
      <c r="E80" s="16"/>
      <c r="F80" s="17"/>
      <c r="G80" s="6" t="str">
        <f t="shared" si="12"/>
        <v/>
      </c>
      <c r="H80" s="6" t="str">
        <f t="shared" si="13"/>
        <v/>
      </c>
      <c r="I80" s="6" t="str">
        <f t="shared" si="14"/>
        <v/>
      </c>
    </row>
    <row r="81" spans="1:9" ht="15" x14ac:dyDescent="0.2">
      <c r="A81" s="27">
        <v>75</v>
      </c>
      <c r="B81" s="23" t="s">
        <v>100</v>
      </c>
      <c r="C81" s="28" t="s">
        <v>24</v>
      </c>
      <c r="D81" s="30">
        <v>300</v>
      </c>
      <c r="E81" s="16"/>
      <c r="F81" s="17"/>
      <c r="G81" s="6" t="str">
        <f t="shared" si="12"/>
        <v/>
      </c>
      <c r="H81" s="6" t="str">
        <f t="shared" si="13"/>
        <v/>
      </c>
      <c r="I81" s="6" t="str">
        <f t="shared" si="14"/>
        <v/>
      </c>
    </row>
    <row r="82" spans="1:9" ht="15" x14ac:dyDescent="0.2">
      <c r="A82" s="27">
        <v>76</v>
      </c>
      <c r="B82" s="23" t="s">
        <v>101</v>
      </c>
      <c r="C82" s="28" t="s">
        <v>24</v>
      </c>
      <c r="D82" s="30">
        <v>30</v>
      </c>
      <c r="E82" s="16"/>
      <c r="F82" s="17"/>
      <c r="G82" s="6" t="str">
        <f t="shared" si="12"/>
        <v/>
      </c>
      <c r="H82" s="6" t="str">
        <f t="shared" si="13"/>
        <v/>
      </c>
      <c r="I82" s="6" t="str">
        <f t="shared" si="14"/>
        <v/>
      </c>
    </row>
    <row r="83" spans="1:9" ht="15" x14ac:dyDescent="0.2">
      <c r="A83" s="27">
        <v>77</v>
      </c>
      <c r="B83" s="23" t="s">
        <v>102</v>
      </c>
      <c r="C83" s="28" t="s">
        <v>42</v>
      </c>
      <c r="D83" s="30">
        <v>100</v>
      </c>
      <c r="E83" s="16"/>
      <c r="F83" s="17"/>
      <c r="G83" s="6" t="str">
        <f t="shared" si="12"/>
        <v/>
      </c>
      <c r="H83" s="6" t="str">
        <f t="shared" si="13"/>
        <v/>
      </c>
      <c r="I83" s="6" t="str">
        <f t="shared" si="14"/>
        <v/>
      </c>
    </row>
    <row r="84" spans="1:9" ht="15" x14ac:dyDescent="0.2">
      <c r="A84" s="27">
        <v>78</v>
      </c>
      <c r="B84" s="23" t="s">
        <v>103</v>
      </c>
      <c r="C84" s="28" t="s">
        <v>24</v>
      </c>
      <c r="D84" s="30">
        <v>30</v>
      </c>
      <c r="E84" s="16"/>
      <c r="F84" s="17"/>
      <c r="G84" s="6" t="str">
        <f t="shared" si="12"/>
        <v/>
      </c>
      <c r="H84" s="6" t="str">
        <f t="shared" si="13"/>
        <v/>
      </c>
      <c r="I84" s="6" t="str">
        <f t="shared" si="14"/>
        <v/>
      </c>
    </row>
    <row r="85" spans="1:9" ht="15" x14ac:dyDescent="0.2">
      <c r="A85" s="27">
        <v>79</v>
      </c>
      <c r="B85" s="23" t="s">
        <v>104</v>
      </c>
      <c r="C85" s="28" t="s">
        <v>24</v>
      </c>
      <c r="D85" s="30">
        <v>30</v>
      </c>
      <c r="E85" s="16"/>
      <c r="F85" s="17"/>
      <c r="G85" s="6" t="str">
        <f t="shared" si="12"/>
        <v/>
      </c>
      <c r="H85" s="6" t="str">
        <f t="shared" si="13"/>
        <v/>
      </c>
      <c r="I85" s="6" t="str">
        <f t="shared" si="14"/>
        <v/>
      </c>
    </row>
    <row r="86" spans="1:9" ht="15" x14ac:dyDescent="0.2">
      <c r="A86" s="27">
        <v>80</v>
      </c>
      <c r="B86" s="23" t="s">
        <v>105</v>
      </c>
      <c r="C86" s="28" t="s">
        <v>24</v>
      </c>
      <c r="D86" s="30">
        <v>30</v>
      </c>
      <c r="E86" s="16"/>
      <c r="F86" s="17"/>
      <c r="G86" s="6" t="str">
        <f t="shared" si="6"/>
        <v/>
      </c>
      <c r="H86" s="6" t="str">
        <f t="shared" si="7"/>
        <v/>
      </c>
      <c r="I86" s="6" t="str">
        <f t="shared" si="8"/>
        <v/>
      </c>
    </row>
    <row r="87" spans="1:9" ht="15" x14ac:dyDescent="0.2">
      <c r="A87" s="27">
        <v>81</v>
      </c>
      <c r="B87" s="23" t="s">
        <v>106</v>
      </c>
      <c r="C87" s="28" t="s">
        <v>24</v>
      </c>
      <c r="D87" s="30">
        <v>30</v>
      </c>
      <c r="E87" s="16"/>
      <c r="F87" s="17"/>
      <c r="G87" s="6" t="str">
        <f t="shared" si="6"/>
        <v/>
      </c>
      <c r="H87" s="6" t="str">
        <f t="shared" si="7"/>
        <v/>
      </c>
      <c r="I87" s="6" t="str">
        <f t="shared" si="8"/>
        <v/>
      </c>
    </row>
    <row r="88" spans="1:9" ht="15" x14ac:dyDescent="0.2">
      <c r="A88" s="27">
        <v>82</v>
      </c>
      <c r="B88" s="23" t="s">
        <v>107</v>
      </c>
      <c r="C88" s="28" t="s">
        <v>24</v>
      </c>
      <c r="D88" s="30">
        <v>200</v>
      </c>
      <c r="E88" s="16"/>
      <c r="F88" s="17"/>
      <c r="G88" s="6" t="str">
        <f t="shared" si="6"/>
        <v/>
      </c>
      <c r="H88" s="6" t="str">
        <f t="shared" si="7"/>
        <v/>
      </c>
      <c r="I88" s="6" t="str">
        <f t="shared" si="8"/>
        <v/>
      </c>
    </row>
    <row r="89" spans="1:9" ht="15" x14ac:dyDescent="0.2">
      <c r="A89" s="27">
        <v>83</v>
      </c>
      <c r="B89" s="23" t="s">
        <v>108</v>
      </c>
      <c r="C89" s="28" t="s">
        <v>24</v>
      </c>
      <c r="D89" s="30">
        <v>200</v>
      </c>
      <c r="E89" s="16"/>
      <c r="F89" s="17"/>
      <c r="G89" s="6" t="str">
        <f t="shared" si="6"/>
        <v/>
      </c>
      <c r="H89" s="6" t="str">
        <f t="shared" si="7"/>
        <v/>
      </c>
      <c r="I89" s="6" t="str">
        <f t="shared" si="8"/>
        <v/>
      </c>
    </row>
    <row r="90" spans="1:9" ht="15" x14ac:dyDescent="0.2">
      <c r="A90" s="27">
        <v>84</v>
      </c>
      <c r="B90" s="23" t="s">
        <v>109</v>
      </c>
      <c r="C90" s="28" t="s">
        <v>24</v>
      </c>
      <c r="D90" s="30">
        <v>30</v>
      </c>
      <c r="E90" s="16"/>
      <c r="F90" s="17"/>
      <c r="G90" s="6" t="str">
        <f t="shared" si="6"/>
        <v/>
      </c>
      <c r="H90" s="6" t="str">
        <f t="shared" si="7"/>
        <v/>
      </c>
      <c r="I90" s="6" t="str">
        <f t="shared" si="8"/>
        <v/>
      </c>
    </row>
    <row r="91" spans="1:9" ht="15" x14ac:dyDescent="0.2">
      <c r="A91" s="27">
        <v>85</v>
      </c>
      <c r="B91" s="23" t="s">
        <v>110</v>
      </c>
      <c r="C91" s="28" t="s">
        <v>24</v>
      </c>
      <c r="D91" s="30">
        <v>30</v>
      </c>
      <c r="E91" s="16"/>
      <c r="F91" s="17"/>
      <c r="G91" s="6" t="str">
        <f t="shared" si="6"/>
        <v/>
      </c>
      <c r="H91" s="6" t="str">
        <f t="shared" si="7"/>
        <v/>
      </c>
      <c r="I91" s="6" t="str">
        <f t="shared" si="8"/>
        <v/>
      </c>
    </row>
    <row r="92" spans="1:9" ht="24" customHeight="1" x14ac:dyDescent="0.2">
      <c r="A92" s="69" t="s">
        <v>5</v>
      </c>
      <c r="B92" s="70"/>
      <c r="C92" s="70"/>
      <c r="D92" s="70"/>
      <c r="E92" s="71"/>
      <c r="F92" s="8" t="s">
        <v>6</v>
      </c>
      <c r="G92" s="7">
        <f>SUM(G7:G91)</f>
        <v>0</v>
      </c>
      <c r="H92" s="7">
        <f t="shared" ref="H92:I92" si="15">SUM(H7:H91)</f>
        <v>0</v>
      </c>
      <c r="I92" s="9">
        <f t="shared" si="15"/>
        <v>0</v>
      </c>
    </row>
    <row r="93" spans="1:9" ht="15" customHeight="1" x14ac:dyDescent="0.25">
      <c r="B93" s="11"/>
      <c r="C93" s="12"/>
      <c r="D93" s="12"/>
      <c r="E93" s="10"/>
      <c r="F93" s="10"/>
      <c r="G93" s="10"/>
    </row>
    <row r="94" spans="1:9" ht="15" customHeight="1" x14ac:dyDescent="0.2"/>
    <row r="95" spans="1:9" ht="15" customHeight="1" x14ac:dyDescent="0.2">
      <c r="C95" s="33" t="s">
        <v>18</v>
      </c>
      <c r="D95" s="34"/>
      <c r="E95" s="35"/>
      <c r="F95" s="45"/>
      <c r="G95" s="46"/>
      <c r="H95" s="46"/>
      <c r="I95" s="47"/>
    </row>
    <row r="96" spans="1:9" ht="15" customHeight="1" x14ac:dyDescent="0.2">
      <c r="C96" s="33" t="s">
        <v>19</v>
      </c>
      <c r="D96" s="34"/>
      <c r="E96" s="35"/>
      <c r="F96" s="48"/>
      <c r="G96" s="46"/>
      <c r="H96" s="46"/>
      <c r="I96" s="47"/>
    </row>
    <row r="97" spans="3:9" ht="15" customHeight="1" x14ac:dyDescent="0.2">
      <c r="C97" s="36" t="s">
        <v>20</v>
      </c>
      <c r="D97" s="37"/>
      <c r="E97" s="38"/>
      <c r="F97" s="49"/>
      <c r="G97" s="50"/>
      <c r="H97" s="50"/>
      <c r="I97" s="51"/>
    </row>
    <row r="98" spans="3:9" ht="15" customHeight="1" x14ac:dyDescent="0.2">
      <c r="C98" s="39"/>
      <c r="D98" s="40"/>
      <c r="E98" s="41"/>
      <c r="F98" s="52"/>
      <c r="G98" s="53"/>
      <c r="H98" s="53"/>
      <c r="I98" s="54"/>
    </row>
    <row r="99" spans="3:9" ht="15" customHeight="1" x14ac:dyDescent="0.2">
      <c r="C99" s="39"/>
      <c r="D99" s="40"/>
      <c r="E99" s="41"/>
      <c r="F99" s="52"/>
      <c r="G99" s="53"/>
      <c r="H99" s="53"/>
      <c r="I99" s="54"/>
    </row>
    <row r="100" spans="3:9" ht="15" customHeight="1" x14ac:dyDescent="0.2">
      <c r="C100" s="39"/>
      <c r="D100" s="40"/>
      <c r="E100" s="41"/>
      <c r="F100" s="52"/>
      <c r="G100" s="53"/>
      <c r="H100" s="53"/>
      <c r="I100" s="54"/>
    </row>
    <row r="101" spans="3:9" ht="15" customHeight="1" x14ac:dyDescent="0.2">
      <c r="C101" s="42"/>
      <c r="D101" s="43"/>
      <c r="E101" s="44"/>
      <c r="F101" s="55"/>
      <c r="G101" s="56"/>
      <c r="H101" s="56"/>
      <c r="I101" s="57"/>
    </row>
  </sheetData>
  <sheetProtection algorithmName="SHA-512" hashValue="O244OKNYoGumOnFDEnkSl1CLy+WOd4LNpAdfqRwqDr0GKTihIFF9n9+5ZcIJiWlGH9jqUJ23+8xaiQbGAezqSg==" saltValue="BXGQOREq84esyDRMXLuExg==" spinCount="100000" sheet="1" formatCells="0"/>
  <mergeCells count="16">
    <mergeCell ref="A92:E92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95:E95"/>
    <mergeCell ref="C96:E96"/>
    <mergeCell ref="C97:E101"/>
    <mergeCell ref="F95:I95"/>
    <mergeCell ref="F96:I96"/>
    <mergeCell ref="F97:I101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2 - Mlieko a mliečne výrobky&amp;"Arial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2 Mlieko a mliečne</vt:lpstr>
      <vt:lpstr>'ČASŤ 2 Mlieko a mliečne'!Názvy_tlače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2023-06-08T10:26:12Z</cp:lastPrinted>
  <dcterms:created xsi:type="dcterms:W3CDTF">2019-06-09T09:21:30Z</dcterms:created>
  <dcterms:modified xsi:type="dcterms:W3CDTF">2025-05-04T09:17:20Z</dcterms:modified>
</cp:coreProperties>
</file>