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8800" windowHeight="12300"/>
  </bookViews>
  <sheets>
    <sheet name="1. časť zákazky" sheetId="2" r:id="rId1"/>
  </sheets>
  <definedNames>
    <definedName name="_xlnm.Print_Area" localSheetId="0">'1. časť zákazky'!$B$7:$H$48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23" i="2"/>
  <c r="G20" i="2"/>
  <c r="G26" i="2"/>
  <c r="G10" i="2" l="1"/>
  <c r="G11" i="2"/>
  <c r="G12" i="2"/>
  <c r="G13" i="2"/>
  <c r="G14" i="2"/>
  <c r="G15" i="2"/>
  <c r="G16" i="2"/>
  <c r="G17" i="2"/>
  <c r="G18" i="2"/>
  <c r="G19" i="2"/>
  <c r="G21" i="2"/>
  <c r="G22" i="2"/>
  <c r="G24" i="2"/>
  <c r="G25" i="2"/>
  <c r="G27" i="2"/>
  <c r="G28" i="2"/>
  <c r="G29" i="2"/>
  <c r="G30" i="2"/>
  <c r="G31" i="2"/>
  <c r="G32" i="2"/>
  <c r="G33" i="2"/>
  <c r="G34" i="2"/>
  <c r="G35" i="2"/>
  <c r="G36" i="2"/>
  <c r="G37" i="2"/>
  <c r="G38" i="2"/>
  <c r="G39" i="2"/>
  <c r="G40" i="2"/>
  <c r="G41" i="2"/>
  <c r="G42" i="2"/>
  <c r="G43" i="2"/>
  <c r="G44" i="2"/>
  <c r="G45" i="2"/>
  <c r="G46" i="2" l="1"/>
</calcChain>
</file>

<file path=xl/sharedStrings.xml><?xml version="1.0" encoding="utf-8"?>
<sst xmlns="http://schemas.openxmlformats.org/spreadsheetml/2006/main" count="68" uniqueCount="55">
  <si>
    <t>P.č.</t>
  </si>
  <si>
    <t>-</t>
  </si>
  <si>
    <t>Vypracovanie realizačnej projektovej dokumentácie</t>
  </si>
  <si>
    <t>Montáž nového telemetrického zariadenia</t>
  </si>
  <si>
    <t>Náhrada existujúcich snímačov tlaku</t>
  </si>
  <si>
    <t>0-6 kPa</t>
  </si>
  <si>
    <t>0-160 kPa</t>
  </si>
  <si>
    <t>0-600 kPa</t>
  </si>
  <si>
    <t>0-4 MPa</t>
  </si>
  <si>
    <t>0-6 MPa</t>
  </si>
  <si>
    <t>0-600 kPa ABS</t>
  </si>
  <si>
    <t>Náhrada T-adaptérov pre snímače tlaku</t>
  </si>
  <si>
    <t>Náhrada existujúcich snímačov teploty</t>
  </si>
  <si>
    <t>0-160 mm</t>
  </si>
  <si>
    <t>0-100 mm</t>
  </si>
  <si>
    <t>Náhrada existujúcich binárnych snímačov stavu/polohy</t>
  </si>
  <si>
    <t>M18</t>
  </si>
  <si>
    <t>M12</t>
  </si>
  <si>
    <t>Revízna správa</t>
  </si>
  <si>
    <t>Technická inšpekcia</t>
  </si>
  <si>
    <t>0-400 kPa</t>
  </si>
  <si>
    <t>0-400 kPa ABS</t>
  </si>
  <si>
    <t>0-160 mm PTPD</t>
  </si>
  <si>
    <t>Obnova telemetrických zariadení – 10. etapa</t>
  </si>
  <si>
    <t>0-1 MPa</t>
  </si>
  <si>
    <t>0-250 kPa ABS</t>
  </si>
  <si>
    <t>0-1 MPa ABS</t>
  </si>
  <si>
    <t>0-100mm PTPD</t>
  </si>
  <si>
    <t>1. časť zákazky</t>
  </si>
  <si>
    <t>Výmena zastaraných telemetrických zariadení (RTU) na regulačných staniciach (RS) v počte 225 ks</t>
  </si>
  <si>
    <t>Výmena 225 ks RTU</t>
  </si>
  <si>
    <t>s rýchlospojkami (závit G¼")</t>
  </si>
  <si>
    <r>
      <t>Obhliadka technologického objektu projektantom</t>
    </r>
    <r>
      <rPr>
        <i/>
        <sz val="10"/>
        <color theme="1"/>
        <rFont val="Arial"/>
        <family val="2"/>
        <charset val="238"/>
      </rPr>
      <t xml:space="preserve"> (vrátane nákladov na dopravu a ubytovanie)</t>
    </r>
  </si>
  <si>
    <r>
      <t xml:space="preserve">Demontáž a zabezpečenie likvidácie existujúceho zariadenia a kabeláže v rozsahu rekonštrukcie </t>
    </r>
    <r>
      <rPr>
        <i/>
        <sz val="10"/>
        <color theme="1"/>
        <rFont val="Arial"/>
        <family val="2"/>
        <charset val="238"/>
      </rPr>
      <t>(rozsah rekonštrukcie: výmena RTU, vrátane rozvádzača a kompletná výmena snímačov, vrátane kabeláže)</t>
    </r>
  </si>
  <si>
    <r>
      <t>Náhrada existujúcej kabeláže v rozsahu rekonštrukcie</t>
    </r>
    <r>
      <rPr>
        <i/>
        <sz val="10"/>
        <color theme="1"/>
        <rFont val="Arial"/>
        <family val="2"/>
        <charset val="238"/>
      </rPr>
      <t xml:space="preserve"> (vrátane všetkých ďalších nevyhnutných úkonov, napr. kompletná výmena káblových trás v potrebnom rozsahu vrátane potrebného materiálu (UPRM, FXP, atď.), prípadné zemné práce (predpokladaný rozsah výkopových prác 175 m), rezanie betónu, protipožiarne prechody, svorkovnice, držiaky mechanických snímačov, káblové priechodky, chráničky, ističe, káblové žľaby, atď.)</t>
    </r>
  </si>
  <si>
    <r>
      <t xml:space="preserve">Nový rozvádzač pre telemetrické zariadenie s krytím min. IP54 </t>
    </r>
    <r>
      <rPr>
        <i/>
        <sz val="10"/>
        <color theme="1"/>
        <rFont val="Arial"/>
        <family val="2"/>
        <charset val="238"/>
      </rPr>
      <t>(povrchová úprava pre montáž do vonkajšieho prostredia)</t>
    </r>
  </si>
  <si>
    <r>
      <t>Telemetrické zariadenie, vrátane naprogramovaných algoritmov a komunikačných protokolov</t>
    </r>
    <r>
      <rPr>
        <i/>
        <sz val="10"/>
        <color theme="1"/>
        <rFont val="Arial"/>
        <family val="2"/>
        <charset val="238"/>
      </rPr>
      <t xml:space="preserve"> (požadovaná je minimálna konfigurácia RTU v zmysle Prílohy č. 1 Súťažných podkladov)</t>
    </r>
  </si>
  <si>
    <r>
      <t xml:space="preserve">Prevodníky pre snímanie veličín KAO </t>
    </r>
    <r>
      <rPr>
        <i/>
        <sz val="10"/>
        <color theme="1"/>
        <rFont val="Arial"/>
        <family val="2"/>
        <charset val="238"/>
      </rPr>
      <t xml:space="preserve">(vrátane doplnenia </t>
    </r>
    <r>
      <rPr>
        <b/>
        <i/>
        <sz val="10"/>
        <color theme="1"/>
        <rFont val="Arial"/>
        <family val="2"/>
        <charset val="238"/>
      </rPr>
      <t>5 ks</t>
    </r>
    <r>
      <rPr>
        <i/>
        <sz val="10"/>
        <color theme="1"/>
        <rFont val="Arial"/>
        <family val="2"/>
        <charset val="238"/>
      </rPr>
      <t xml:space="preserve"> samostatných rozvádzačov pre prevodníky KAO)</t>
    </r>
  </si>
  <si>
    <r>
      <t xml:space="preserve">Nový rozvádzač pre diaľkové ovládanie elektroohrevu s krytím min. IP54 </t>
    </r>
    <r>
      <rPr>
        <i/>
        <sz val="10"/>
        <color theme="1"/>
        <rFont val="Arial"/>
        <family val="2"/>
        <charset val="238"/>
      </rPr>
      <t>(povrchová úprava pre montáž do vonkajšieho prostredia (odporúčaný typ Schrack WST2520150))</t>
    </r>
  </si>
  <si>
    <r>
      <t xml:space="preserve">Oživenie a skúšobná prevádzka </t>
    </r>
    <r>
      <rPr>
        <i/>
        <sz val="10"/>
        <color theme="1"/>
        <rFont val="Arial"/>
        <family val="2"/>
        <charset val="238"/>
      </rPr>
      <t>(vrátane dopravných nákladov a ubytovania pre pracovníkov vykonávajúcich realizáciu a oživenie)</t>
    </r>
  </si>
  <si>
    <r>
      <t xml:space="preserve">Vypracovanie kompletnej projektovej dokumentácie v zmysle platnej legislatívy </t>
    </r>
    <r>
      <rPr>
        <i/>
        <sz val="10"/>
        <color theme="1"/>
        <rFont val="Arial"/>
        <family val="2"/>
        <charset val="238"/>
      </rPr>
      <t>(vrátane vyhlásení o zhode, protokolov o kusovej skúške, schém vnútorného zapojenia, východiskových revíznych správ pre všetky rozvádzače, dodané v rámci rekonštrukcie)</t>
    </r>
  </si>
  <si>
    <r>
      <t xml:space="preserve">SW vybavenie, licencia </t>
    </r>
    <r>
      <rPr>
        <i/>
        <sz val="10"/>
        <color theme="1"/>
        <rFont val="Arial"/>
        <family val="2"/>
        <charset val="238"/>
      </rPr>
      <t>(parametrizačný program pre úpravu konfigurácie RTU, nie vývojové prostredie)</t>
    </r>
  </si>
  <si>
    <r>
      <t xml:space="preserve">Školenie pre používateľov na parametrizačný SW RTU </t>
    </r>
    <r>
      <rPr>
        <i/>
        <sz val="10"/>
        <color theme="1"/>
        <rFont val="Arial"/>
        <family val="2"/>
        <charset val="238"/>
      </rPr>
      <t>(školenie v rozsahu 2 dni po 8 hod. v miestach určených Vyhlasovateľom)</t>
    </r>
  </si>
  <si>
    <t>Požadované parametre</t>
  </si>
  <si>
    <t>Jednotková cena</t>
  </si>
  <si>
    <t>Počet</t>
  </si>
  <si>
    <t>** iskrovo-bezpečné pripojenie</t>
  </si>
  <si>
    <t>otvorenie RTU*</t>
  </si>
  <si>
    <t>* mechanický snímač</t>
  </si>
  <si>
    <t>výp. 230 V*</t>
  </si>
  <si>
    <t>výp. fáz*</t>
  </si>
  <si>
    <t>krádež kotla*</t>
  </si>
  <si>
    <t>Spolu</t>
  </si>
  <si>
    <t>Príloha č. 3: Špecifikácia Ceny Diela</t>
  </si>
  <si>
    <t>Ceny sú uvádzané v €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</si>
</sst>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color theme="1"/>
      <name val="Arial"/>
      <family val="2"/>
      <charset val="238"/>
    </font>
    <font>
      <b/>
      <sz val="14"/>
      <color theme="1"/>
      <name val="Arial"/>
      <family val="2"/>
      <charset val="238"/>
    </font>
    <font>
      <b/>
      <u/>
      <sz val="10"/>
      <color theme="1"/>
      <name val="Arial"/>
      <family val="2"/>
      <charset val="238"/>
    </font>
    <font>
      <b/>
      <sz val="10"/>
      <color theme="1"/>
      <name val="Arial"/>
      <family val="2"/>
      <charset val="238"/>
    </font>
    <font>
      <sz val="10"/>
      <name val="Arial"/>
      <family val="2"/>
      <charset val="238"/>
    </font>
    <font>
      <i/>
      <sz val="10"/>
      <color theme="1"/>
      <name val="Arial"/>
      <family val="2"/>
      <charset val="238"/>
    </font>
    <font>
      <b/>
      <i/>
      <sz val="10"/>
      <color theme="1"/>
      <name val="Arial"/>
      <family val="2"/>
      <charset val="238"/>
    </font>
    <font>
      <sz val="10"/>
      <color rgb="FFFF0000"/>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4">
    <xf numFmtId="0" fontId="0"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5" fillId="0" borderId="0"/>
    <xf numFmtId="0" fontId="2" fillId="0" borderId="0"/>
    <xf numFmtId="0" fontId="2" fillId="0" borderId="0"/>
    <xf numFmtId="0" fontId="10" fillId="0" borderId="0"/>
    <xf numFmtId="0" fontId="1" fillId="0" borderId="0"/>
    <xf numFmtId="0" fontId="1" fillId="0" borderId="0"/>
  </cellStyleXfs>
  <cellXfs count="38">
    <xf numFmtId="0" fontId="0" fillId="0" borderId="0" xfId="0"/>
    <xf numFmtId="0" fontId="6"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6" fillId="0" borderId="0" xfId="0" applyFont="1" applyProtection="1"/>
    <xf numFmtId="0" fontId="8" fillId="0" borderId="0" xfId="0" applyFont="1" applyProtection="1"/>
    <xf numFmtId="0" fontId="6" fillId="0" borderId="1" xfId="0" applyFont="1" applyFill="1" applyBorder="1" applyAlignment="1" applyProtection="1">
      <alignment horizontal="left" vertical="center"/>
    </xf>
    <xf numFmtId="0" fontId="6" fillId="0" borderId="1" xfId="0" applyFont="1" applyBorder="1" applyAlignment="1" applyProtection="1">
      <alignment vertical="center" wrapText="1"/>
    </xf>
    <xf numFmtId="0" fontId="6" fillId="0" borderId="0" xfId="0" applyFont="1" applyFill="1" applyProtection="1"/>
    <xf numFmtId="0" fontId="10"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xf>
    <xf numFmtId="164" fontId="6" fillId="0" borderId="0" xfId="0" applyNumberFormat="1" applyFont="1" applyProtection="1"/>
    <xf numFmtId="0" fontId="9" fillId="0" borderId="0" xfId="0" applyFont="1" applyBorder="1" applyAlignment="1" applyProtection="1">
      <alignment vertical="center"/>
    </xf>
    <xf numFmtId="164" fontId="9" fillId="0" borderId="0" xfId="0" applyNumberFormat="1" applyFont="1" applyBorder="1" applyAlignment="1" applyProtection="1">
      <alignment vertical="center"/>
    </xf>
    <xf numFmtId="0" fontId="9" fillId="0" borderId="0" xfId="0" applyFont="1" applyBorder="1" applyAlignment="1" applyProtection="1">
      <alignment horizontal="left" vertical="center"/>
    </xf>
    <xf numFmtId="0" fontId="6" fillId="0" borderId="1" xfId="0" applyFont="1" applyBorder="1" applyProtection="1"/>
    <xf numFmtId="0" fontId="6" fillId="0" borderId="0" xfId="0" applyFont="1" applyBorder="1" applyAlignment="1" applyProtection="1">
      <alignment vertical="center"/>
    </xf>
    <xf numFmtId="0" fontId="6" fillId="0" borderId="2" xfId="0" applyFont="1" applyBorder="1" applyAlignment="1" applyProtection="1">
      <alignment vertical="center" wrapText="1"/>
    </xf>
    <xf numFmtId="0" fontId="6" fillId="0" borderId="2" xfId="0" applyFont="1" applyBorder="1" applyAlignment="1" applyProtection="1">
      <alignment horizontal="center" vertical="center"/>
    </xf>
    <xf numFmtId="164" fontId="6" fillId="2" borderId="1" xfId="0" applyNumberFormat="1" applyFont="1" applyFill="1" applyBorder="1" applyAlignment="1" applyProtection="1">
      <alignment horizontal="right" vertical="center"/>
      <protection locked="0"/>
    </xf>
    <xf numFmtId="164" fontId="10" fillId="2" borderId="1" xfId="0" applyNumberFormat="1" applyFont="1" applyFill="1" applyBorder="1" applyAlignment="1" applyProtection="1">
      <alignment horizontal="right" vertical="center"/>
      <protection locked="0"/>
    </xf>
    <xf numFmtId="164" fontId="6" fillId="2" borderId="2" xfId="0" applyNumberFormat="1" applyFont="1" applyFill="1" applyBorder="1" applyAlignment="1" applyProtection="1">
      <alignment horizontal="right" vertical="center"/>
      <protection locked="0"/>
    </xf>
    <xf numFmtId="1" fontId="6" fillId="3" borderId="1" xfId="0" applyNumberFormat="1" applyFont="1" applyFill="1" applyBorder="1" applyAlignment="1" applyProtection="1">
      <alignment horizontal="center" vertical="center"/>
    </xf>
    <xf numFmtId="1" fontId="6" fillId="3" borderId="2" xfId="0" applyNumberFormat="1" applyFont="1" applyFill="1" applyBorder="1" applyAlignment="1" applyProtection="1">
      <alignment horizontal="center" vertical="center"/>
    </xf>
    <xf numFmtId="0" fontId="9" fillId="4" borderId="1" xfId="0" applyFont="1" applyFill="1" applyBorder="1" applyAlignment="1" applyProtection="1">
      <alignment horizontal="right" vertical="center"/>
    </xf>
    <xf numFmtId="164" fontId="9" fillId="4" borderId="1" xfId="0" applyNumberFormat="1" applyFont="1" applyFill="1" applyBorder="1" applyAlignment="1" applyProtection="1">
      <alignment horizontal="right" vertical="center"/>
    </xf>
    <xf numFmtId="0" fontId="6" fillId="0" borderId="1" xfId="0" applyFont="1" applyBorder="1" applyAlignment="1" applyProtection="1">
      <alignment horizontal="left" vertical="center" wrapText="1"/>
    </xf>
    <xf numFmtId="0" fontId="6" fillId="0" borderId="1" xfId="0" applyFont="1" applyFill="1" applyBorder="1" applyAlignment="1" applyProtection="1">
      <alignment horizontal="center" vertical="center"/>
    </xf>
    <xf numFmtId="0" fontId="0" fillId="0" borderId="0" xfId="0" applyProtection="1"/>
    <xf numFmtId="0" fontId="6"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9" fillId="4" borderId="1"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right" vertical="center"/>
    </xf>
    <xf numFmtId="0" fontId="6" fillId="0" borderId="1" xfId="0" applyFont="1" applyFill="1" applyBorder="1" applyAlignment="1" applyProtection="1">
      <alignment horizontal="center" vertical="center"/>
    </xf>
    <xf numFmtId="0" fontId="7" fillId="0" borderId="0" xfId="0" applyFont="1" applyAlignment="1" applyProtection="1">
      <alignment horizontal="center"/>
    </xf>
    <xf numFmtId="0" fontId="6" fillId="0" borderId="1" xfId="0" applyFont="1" applyBorder="1" applyAlignment="1" applyProtection="1">
      <alignment horizontal="left" vertical="center" wrapText="1"/>
    </xf>
    <xf numFmtId="0" fontId="13"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cellXfs>
  <cellStyles count="14">
    <cellStyle name="Normálna" xfId="0" builtinId="0"/>
    <cellStyle name="Normálna 2" xfId="2"/>
    <cellStyle name="Normálna 2 2" xfId="4"/>
    <cellStyle name="Normálna 2 2 2" xfId="7"/>
    <cellStyle name="Normálna 2 2 2 2" xfId="13"/>
    <cellStyle name="Normálna 2 3" xfId="6"/>
    <cellStyle name="Normálna 3" xfId="1"/>
    <cellStyle name="Normálna 3 2" xfId="5"/>
    <cellStyle name="Normálna 3 2 2" xfId="12"/>
    <cellStyle name="Normálna 3 5" xfId="10"/>
    <cellStyle name="Normálna 4" xfId="3"/>
    <cellStyle name="Normálna 4 2" xfId="8"/>
    <cellStyle name="Normálna 6" xfId="9"/>
    <cellStyle name="Normálna 6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48"/>
  <sheetViews>
    <sheetView tabSelected="1" topLeftCell="A22" zoomScaleNormal="100" workbookViewId="0">
      <selection activeCell="F12" sqref="F12"/>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s="27" customFormat="1" ht="13.15" customHeight="1" x14ac:dyDescent="0.25">
      <c r="B1" s="28" t="s">
        <v>53</v>
      </c>
      <c r="C1" s="28"/>
      <c r="D1" s="28"/>
      <c r="E1" s="28"/>
    </row>
    <row r="2" spans="1:7" s="27" customFormat="1" ht="18" x14ac:dyDescent="0.25">
      <c r="A2" s="29"/>
      <c r="B2" s="34" t="s">
        <v>23</v>
      </c>
      <c r="C2" s="34"/>
      <c r="D2" s="34"/>
      <c r="E2" s="34"/>
      <c r="F2" s="34"/>
      <c r="G2" s="34"/>
    </row>
    <row r="3" spans="1:7" s="27" customFormat="1" ht="13.15" customHeight="1" x14ac:dyDescent="0.25">
      <c r="A3" s="30"/>
      <c r="B3" s="30"/>
      <c r="C3" s="30"/>
      <c r="D3" s="30"/>
      <c r="E3" s="3"/>
    </row>
    <row r="4" spans="1:7" s="27" customFormat="1" ht="18" x14ac:dyDescent="0.25">
      <c r="A4" s="29"/>
      <c r="B4" s="34" t="s">
        <v>28</v>
      </c>
      <c r="C4" s="34"/>
      <c r="D4" s="34"/>
      <c r="E4" s="34"/>
      <c r="F4" s="34"/>
      <c r="G4" s="34"/>
    </row>
    <row r="5" spans="1:7" s="27" customFormat="1" ht="18" x14ac:dyDescent="0.25">
      <c r="A5" s="29"/>
      <c r="B5" s="34" t="s">
        <v>29</v>
      </c>
      <c r="C5" s="34"/>
      <c r="D5" s="34"/>
      <c r="E5" s="34"/>
      <c r="F5" s="34"/>
      <c r="G5" s="34"/>
    </row>
    <row r="6" spans="1:7" s="27" customFormat="1" ht="13.15" customHeight="1" x14ac:dyDescent="0.25">
      <c r="A6" s="30"/>
      <c r="B6" s="30"/>
      <c r="C6" s="30"/>
      <c r="D6" s="30"/>
      <c r="E6" s="3"/>
    </row>
    <row r="7" spans="1:7" ht="13.15" customHeight="1" x14ac:dyDescent="0.2">
      <c r="C7" s="4"/>
    </row>
    <row r="8" spans="1:7" x14ac:dyDescent="0.2">
      <c r="B8" s="31" t="s">
        <v>0</v>
      </c>
      <c r="C8" s="31" t="s">
        <v>30</v>
      </c>
      <c r="D8" s="31" t="s">
        <v>45</v>
      </c>
      <c r="E8" s="31" t="s">
        <v>43</v>
      </c>
      <c r="F8" s="31" t="s">
        <v>44</v>
      </c>
      <c r="G8" s="31" t="s">
        <v>52</v>
      </c>
    </row>
    <row r="9" spans="1:7" ht="13.15" customHeight="1" x14ac:dyDescent="0.2">
      <c r="B9" s="26">
        <v>1</v>
      </c>
      <c r="C9" s="5" t="s">
        <v>32</v>
      </c>
      <c r="D9" s="21">
        <v>225</v>
      </c>
      <c r="E9" s="1" t="s">
        <v>1</v>
      </c>
      <c r="F9" s="18"/>
      <c r="G9" s="32">
        <f t="shared" ref="G9:G45" si="0">F9*D9</f>
        <v>0</v>
      </c>
    </row>
    <row r="10" spans="1:7" x14ac:dyDescent="0.2">
      <c r="B10" s="26">
        <v>2</v>
      </c>
      <c r="C10" s="6" t="s">
        <v>2</v>
      </c>
      <c r="D10" s="21">
        <v>225</v>
      </c>
      <c r="E10" s="1" t="s">
        <v>1</v>
      </c>
      <c r="F10" s="18"/>
      <c r="G10" s="32">
        <f t="shared" si="0"/>
        <v>0</v>
      </c>
    </row>
    <row r="11" spans="1:7" ht="38.25" x14ac:dyDescent="0.2">
      <c r="B11" s="26">
        <v>3</v>
      </c>
      <c r="C11" s="6" t="s">
        <v>33</v>
      </c>
      <c r="D11" s="21">
        <v>225</v>
      </c>
      <c r="E11" s="1" t="s">
        <v>1</v>
      </c>
      <c r="F11" s="18"/>
      <c r="G11" s="32">
        <f t="shared" si="0"/>
        <v>0</v>
      </c>
    </row>
    <row r="12" spans="1:7" ht="76.5" x14ac:dyDescent="0.2">
      <c r="B12" s="26">
        <v>4</v>
      </c>
      <c r="C12" s="6" t="s">
        <v>34</v>
      </c>
      <c r="D12" s="21">
        <v>225</v>
      </c>
      <c r="E12" s="1" t="s">
        <v>1</v>
      </c>
      <c r="F12" s="18"/>
      <c r="G12" s="32">
        <f t="shared" si="0"/>
        <v>0</v>
      </c>
    </row>
    <row r="13" spans="1:7" ht="25.5" x14ac:dyDescent="0.2">
      <c r="B13" s="26">
        <v>5</v>
      </c>
      <c r="C13" s="6" t="s">
        <v>35</v>
      </c>
      <c r="D13" s="21">
        <v>225</v>
      </c>
      <c r="E13" s="1" t="s">
        <v>1</v>
      </c>
      <c r="F13" s="18"/>
      <c r="G13" s="32">
        <f t="shared" si="0"/>
        <v>0</v>
      </c>
    </row>
    <row r="14" spans="1:7" ht="38.25" x14ac:dyDescent="0.2">
      <c r="B14" s="26">
        <v>6</v>
      </c>
      <c r="C14" s="6" t="s">
        <v>36</v>
      </c>
      <c r="D14" s="21">
        <v>225</v>
      </c>
      <c r="E14" s="1" t="s">
        <v>1</v>
      </c>
      <c r="F14" s="18"/>
      <c r="G14" s="32">
        <f t="shared" si="0"/>
        <v>0</v>
      </c>
    </row>
    <row r="15" spans="1:7" x14ac:dyDescent="0.2">
      <c r="B15" s="26">
        <v>7</v>
      </c>
      <c r="C15" s="6" t="s">
        <v>3</v>
      </c>
      <c r="D15" s="21">
        <v>225</v>
      </c>
      <c r="E15" s="1" t="s">
        <v>1</v>
      </c>
      <c r="F15" s="18"/>
      <c r="G15" s="32">
        <f t="shared" si="0"/>
        <v>0</v>
      </c>
    </row>
    <row r="16" spans="1:7" x14ac:dyDescent="0.2">
      <c r="B16" s="33">
        <v>8</v>
      </c>
      <c r="C16" s="35" t="s">
        <v>4</v>
      </c>
      <c r="D16" s="21">
        <v>19</v>
      </c>
      <c r="E16" s="1" t="s">
        <v>5</v>
      </c>
      <c r="F16" s="18"/>
      <c r="G16" s="32">
        <f t="shared" si="0"/>
        <v>0</v>
      </c>
    </row>
    <row r="17" spans="1:7" x14ac:dyDescent="0.2">
      <c r="B17" s="33"/>
      <c r="C17" s="35"/>
      <c r="D17" s="21">
        <v>122</v>
      </c>
      <c r="E17" s="1" t="s">
        <v>6</v>
      </c>
      <c r="F17" s="18"/>
      <c r="G17" s="32">
        <f t="shared" si="0"/>
        <v>0</v>
      </c>
    </row>
    <row r="18" spans="1:7" x14ac:dyDescent="0.2">
      <c r="B18" s="33"/>
      <c r="C18" s="35"/>
      <c r="D18" s="21">
        <v>21</v>
      </c>
      <c r="E18" s="1" t="s">
        <v>20</v>
      </c>
      <c r="F18" s="18"/>
      <c r="G18" s="32">
        <f t="shared" si="0"/>
        <v>0</v>
      </c>
    </row>
    <row r="19" spans="1:7" x14ac:dyDescent="0.2">
      <c r="B19" s="33"/>
      <c r="C19" s="35"/>
      <c r="D19" s="21">
        <v>95</v>
      </c>
      <c r="E19" s="1" t="s">
        <v>7</v>
      </c>
      <c r="F19" s="18"/>
      <c r="G19" s="32">
        <f t="shared" si="0"/>
        <v>0</v>
      </c>
    </row>
    <row r="20" spans="1:7" s="7" customFormat="1" x14ac:dyDescent="0.2">
      <c r="A20" s="3"/>
      <c r="B20" s="33"/>
      <c r="C20" s="35"/>
      <c r="D20" s="21">
        <v>4</v>
      </c>
      <c r="E20" s="1" t="s">
        <v>24</v>
      </c>
      <c r="F20" s="18"/>
      <c r="G20" s="32">
        <f t="shared" si="0"/>
        <v>0</v>
      </c>
    </row>
    <row r="21" spans="1:7" x14ac:dyDescent="0.2">
      <c r="A21" s="7"/>
      <c r="B21" s="33"/>
      <c r="C21" s="35"/>
      <c r="D21" s="21">
        <v>159</v>
      </c>
      <c r="E21" s="1" t="s">
        <v>8</v>
      </c>
      <c r="F21" s="18"/>
      <c r="G21" s="32">
        <f t="shared" si="0"/>
        <v>0</v>
      </c>
    </row>
    <row r="22" spans="1:7" x14ac:dyDescent="0.2">
      <c r="B22" s="33"/>
      <c r="C22" s="35"/>
      <c r="D22" s="21">
        <v>62</v>
      </c>
      <c r="E22" s="1" t="s">
        <v>9</v>
      </c>
      <c r="F22" s="18"/>
      <c r="G22" s="32">
        <f t="shared" si="0"/>
        <v>0</v>
      </c>
    </row>
    <row r="23" spans="1:7" s="7" customFormat="1" x14ac:dyDescent="0.2">
      <c r="A23" s="3"/>
      <c r="B23" s="33"/>
      <c r="C23" s="35"/>
      <c r="D23" s="21">
        <v>7</v>
      </c>
      <c r="E23" s="1" t="s">
        <v>25</v>
      </c>
      <c r="F23" s="18"/>
      <c r="G23" s="32">
        <f t="shared" si="0"/>
        <v>0</v>
      </c>
    </row>
    <row r="24" spans="1:7" x14ac:dyDescent="0.2">
      <c r="A24" s="7"/>
      <c r="B24" s="33"/>
      <c r="C24" s="35"/>
      <c r="D24" s="21">
        <v>9</v>
      </c>
      <c r="E24" s="1" t="s">
        <v>21</v>
      </c>
      <c r="F24" s="18"/>
      <c r="G24" s="32">
        <f t="shared" si="0"/>
        <v>0</v>
      </c>
    </row>
    <row r="25" spans="1:7" x14ac:dyDescent="0.2">
      <c r="B25" s="33"/>
      <c r="C25" s="35"/>
      <c r="D25" s="21">
        <v>20</v>
      </c>
      <c r="E25" s="1" t="s">
        <v>10</v>
      </c>
      <c r="F25" s="18"/>
      <c r="G25" s="32">
        <f t="shared" si="0"/>
        <v>0</v>
      </c>
    </row>
    <row r="26" spans="1:7" s="7" customFormat="1" x14ac:dyDescent="0.2">
      <c r="A26" s="3"/>
      <c r="B26" s="33"/>
      <c r="C26" s="35"/>
      <c r="D26" s="21">
        <v>5</v>
      </c>
      <c r="E26" s="1" t="s">
        <v>26</v>
      </c>
      <c r="F26" s="18"/>
      <c r="G26" s="32">
        <f t="shared" si="0"/>
        <v>0</v>
      </c>
    </row>
    <row r="27" spans="1:7" x14ac:dyDescent="0.2">
      <c r="A27" s="7"/>
      <c r="B27" s="26">
        <v>9</v>
      </c>
      <c r="C27" s="8" t="s">
        <v>11</v>
      </c>
      <c r="D27" s="21">
        <v>523</v>
      </c>
      <c r="E27" s="9" t="s">
        <v>31</v>
      </c>
      <c r="F27" s="19"/>
      <c r="G27" s="32">
        <f t="shared" si="0"/>
        <v>0</v>
      </c>
    </row>
    <row r="28" spans="1:7" x14ac:dyDescent="0.2">
      <c r="B28" s="33">
        <v>10</v>
      </c>
      <c r="C28" s="35" t="s">
        <v>12</v>
      </c>
      <c r="D28" s="21">
        <v>10</v>
      </c>
      <c r="E28" s="2" t="s">
        <v>14</v>
      </c>
      <c r="F28" s="19"/>
      <c r="G28" s="32">
        <f t="shared" si="0"/>
        <v>0</v>
      </c>
    </row>
    <row r="29" spans="1:7" x14ac:dyDescent="0.2">
      <c r="B29" s="33"/>
      <c r="C29" s="35"/>
      <c r="D29" s="21">
        <v>206</v>
      </c>
      <c r="E29" s="2" t="s">
        <v>13</v>
      </c>
      <c r="F29" s="18"/>
      <c r="G29" s="32">
        <f t="shared" si="0"/>
        <v>0</v>
      </c>
    </row>
    <row r="30" spans="1:7" s="7" customFormat="1" x14ac:dyDescent="0.2">
      <c r="A30" s="3"/>
      <c r="B30" s="33"/>
      <c r="C30" s="35"/>
      <c r="D30" s="21">
        <v>9</v>
      </c>
      <c r="E30" s="2" t="s">
        <v>27</v>
      </c>
      <c r="F30" s="18"/>
      <c r="G30" s="32">
        <f t="shared" si="0"/>
        <v>0</v>
      </c>
    </row>
    <row r="31" spans="1:7" x14ac:dyDescent="0.2">
      <c r="A31" s="7"/>
      <c r="B31" s="33"/>
      <c r="C31" s="35"/>
      <c r="D31" s="21">
        <v>18</v>
      </c>
      <c r="E31" s="2" t="s">
        <v>22</v>
      </c>
      <c r="F31" s="18"/>
      <c r="G31" s="32">
        <f t="shared" si="0"/>
        <v>0</v>
      </c>
    </row>
    <row r="32" spans="1:7" x14ac:dyDescent="0.2">
      <c r="B32" s="33">
        <v>11</v>
      </c>
      <c r="C32" s="35" t="s">
        <v>15</v>
      </c>
      <c r="D32" s="21">
        <v>848</v>
      </c>
      <c r="E32" s="1" t="s">
        <v>16</v>
      </c>
      <c r="F32" s="18"/>
      <c r="G32" s="32">
        <f t="shared" si="0"/>
        <v>0</v>
      </c>
    </row>
    <row r="33" spans="1:9" x14ac:dyDescent="0.2">
      <c r="B33" s="33"/>
      <c r="C33" s="35"/>
      <c r="D33" s="21">
        <v>361</v>
      </c>
      <c r="E33" s="1" t="s">
        <v>17</v>
      </c>
      <c r="F33" s="18"/>
      <c r="G33" s="32">
        <f t="shared" si="0"/>
        <v>0</v>
      </c>
    </row>
    <row r="34" spans="1:9" x14ac:dyDescent="0.2">
      <c r="B34" s="33"/>
      <c r="C34" s="35"/>
      <c r="D34" s="21">
        <v>225</v>
      </c>
      <c r="E34" s="1" t="s">
        <v>47</v>
      </c>
      <c r="F34" s="18"/>
      <c r="G34" s="32">
        <f t="shared" si="0"/>
        <v>0</v>
      </c>
    </row>
    <row r="35" spans="1:9" x14ac:dyDescent="0.2">
      <c r="B35" s="33"/>
      <c r="C35" s="35"/>
      <c r="D35" s="21">
        <v>225</v>
      </c>
      <c r="E35" s="1" t="s">
        <v>49</v>
      </c>
      <c r="F35" s="18"/>
      <c r="G35" s="32">
        <f t="shared" si="0"/>
        <v>0</v>
      </c>
    </row>
    <row r="36" spans="1:9" x14ac:dyDescent="0.2">
      <c r="B36" s="33"/>
      <c r="C36" s="35"/>
      <c r="D36" s="21">
        <v>180</v>
      </c>
      <c r="E36" s="1" t="s">
        <v>50</v>
      </c>
      <c r="F36" s="18"/>
      <c r="G36" s="32">
        <f t="shared" si="0"/>
        <v>0</v>
      </c>
    </row>
    <row r="37" spans="1:9" x14ac:dyDescent="0.2">
      <c r="B37" s="33"/>
      <c r="C37" s="35"/>
      <c r="D37" s="21">
        <v>40</v>
      </c>
      <c r="E37" s="1" t="s">
        <v>51</v>
      </c>
      <c r="F37" s="18"/>
      <c r="G37" s="32">
        <f t="shared" si="0"/>
        <v>0</v>
      </c>
    </row>
    <row r="38" spans="1:9" ht="25.5" x14ac:dyDescent="0.2">
      <c r="B38" s="36">
        <v>12</v>
      </c>
      <c r="C38" s="25" t="s">
        <v>37</v>
      </c>
      <c r="D38" s="21">
        <v>155</v>
      </c>
      <c r="E38" s="1"/>
      <c r="F38" s="18"/>
      <c r="G38" s="32">
        <f t="shared" si="0"/>
        <v>0</v>
      </c>
    </row>
    <row r="39" spans="1:9" ht="25.5" x14ac:dyDescent="0.2">
      <c r="B39" s="36">
        <v>13</v>
      </c>
      <c r="C39" s="25" t="s">
        <v>38</v>
      </c>
      <c r="D39" s="21">
        <v>143</v>
      </c>
      <c r="E39" s="1"/>
      <c r="F39" s="18"/>
      <c r="G39" s="32">
        <f t="shared" si="0"/>
        <v>0</v>
      </c>
    </row>
    <row r="40" spans="1:9" ht="25.5" x14ac:dyDescent="0.2">
      <c r="B40" s="36">
        <v>14</v>
      </c>
      <c r="C40" s="6" t="s">
        <v>39</v>
      </c>
      <c r="D40" s="21">
        <v>225</v>
      </c>
      <c r="E40" s="1" t="s">
        <v>1</v>
      </c>
      <c r="F40" s="18"/>
      <c r="G40" s="32">
        <f t="shared" si="0"/>
        <v>0</v>
      </c>
    </row>
    <row r="41" spans="1:9" x14ac:dyDescent="0.2">
      <c r="B41" s="36">
        <v>15</v>
      </c>
      <c r="C41" s="6" t="s">
        <v>18</v>
      </c>
      <c r="D41" s="21">
        <v>225</v>
      </c>
      <c r="E41" s="1" t="s">
        <v>1</v>
      </c>
      <c r="F41" s="18"/>
      <c r="G41" s="32">
        <f t="shared" si="0"/>
        <v>0</v>
      </c>
    </row>
    <row r="42" spans="1:9" x14ac:dyDescent="0.2">
      <c r="B42" s="36">
        <v>16</v>
      </c>
      <c r="C42" s="6" t="s">
        <v>19</v>
      </c>
      <c r="D42" s="21">
        <v>225</v>
      </c>
      <c r="E42" s="1" t="s">
        <v>1</v>
      </c>
      <c r="F42" s="18"/>
      <c r="G42" s="32">
        <f t="shared" si="0"/>
        <v>0</v>
      </c>
    </row>
    <row r="43" spans="1:9" ht="38.25" x14ac:dyDescent="0.2">
      <c r="B43" s="36">
        <v>17</v>
      </c>
      <c r="C43" s="6" t="s">
        <v>40</v>
      </c>
      <c r="D43" s="21">
        <v>225</v>
      </c>
      <c r="E43" s="1" t="s">
        <v>1</v>
      </c>
      <c r="F43" s="18"/>
      <c r="G43" s="32">
        <f t="shared" si="0"/>
        <v>0</v>
      </c>
    </row>
    <row r="44" spans="1:9" ht="25.5" x14ac:dyDescent="0.2">
      <c r="B44" s="37">
        <v>18</v>
      </c>
      <c r="C44" s="16" t="s">
        <v>41</v>
      </c>
      <c r="D44" s="22">
        <v>225</v>
      </c>
      <c r="E44" s="17" t="s">
        <v>1</v>
      </c>
      <c r="F44" s="20"/>
      <c r="G44" s="32">
        <f t="shared" si="0"/>
        <v>0</v>
      </c>
    </row>
    <row r="45" spans="1:9" ht="25.5" x14ac:dyDescent="0.2">
      <c r="A45" s="14"/>
      <c r="B45" s="36">
        <v>19</v>
      </c>
      <c r="C45" s="6" t="s">
        <v>42</v>
      </c>
      <c r="D45" s="21">
        <v>1</v>
      </c>
      <c r="E45" s="1" t="s">
        <v>1</v>
      </c>
      <c r="F45" s="18"/>
      <c r="G45" s="32">
        <f t="shared" si="0"/>
        <v>0</v>
      </c>
    </row>
    <row r="46" spans="1:9" x14ac:dyDescent="0.2">
      <c r="B46" s="11"/>
      <c r="C46" s="15" t="s">
        <v>48</v>
      </c>
      <c r="D46" s="11"/>
      <c r="E46" s="11"/>
      <c r="F46" s="23" t="s">
        <v>52</v>
      </c>
      <c r="G46" s="24">
        <f>SUM(G9:G45)</f>
        <v>0</v>
      </c>
      <c r="I46" s="10"/>
    </row>
    <row r="47" spans="1:9" x14ac:dyDescent="0.2">
      <c r="B47" s="11"/>
      <c r="C47" s="15" t="s">
        <v>46</v>
      </c>
      <c r="D47" s="11"/>
      <c r="E47" s="11"/>
      <c r="F47" s="11"/>
      <c r="G47" s="12"/>
      <c r="I47" s="10"/>
    </row>
    <row r="48" spans="1:9" x14ac:dyDescent="0.2">
      <c r="B48" s="13"/>
      <c r="C48" s="13" t="s">
        <v>54</v>
      </c>
      <c r="D48" s="13"/>
      <c r="E48" s="13"/>
    </row>
  </sheetData>
  <sheetProtection algorithmName="SHA-512" hashValue="72ThehlMwsGrRvfW+cXkSQ772p9qPRdb7kJOKHJFvfZLQ+PcSWTkZg50RWPvf2egbwLeFr5FV88fQC9c1Wv1yQ==" saltValue="ovC2YzlukY8PVTtbPb1VtA==" spinCount="100000" sheet="1" objects="1" scenarios="1" selectLockedCells="1"/>
  <mergeCells count="9">
    <mergeCell ref="B2:G2"/>
    <mergeCell ref="B4:G4"/>
    <mergeCell ref="B5:G5"/>
    <mergeCell ref="B16:B26"/>
    <mergeCell ref="C16:C26"/>
    <mergeCell ref="B28:B31"/>
    <mergeCell ref="C28:C31"/>
    <mergeCell ref="B32:B37"/>
    <mergeCell ref="C32:C37"/>
  </mergeCells>
  <pageMargins left="0.70866141732283472" right="0.70866141732283472" top="0.74803149606299213" bottom="0.74803149606299213" header="0.31496062992125984" footer="0.31496062992125984"/>
  <pageSetup paperSize="9" scale="46" orientation="portrait" r:id="rId1"/>
  <ignoredErrors>
    <ignoredError sqref="G9:G10 G43:G45 G11:G12 G13:G37 G38:G4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1. časť zákazky</vt:lpstr>
      <vt:lpstr>'1. časť zákazky'!Oblasť_tlače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2025-06-23T06:16:27Z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0c794-246a-4c70-b857-2df127989a79_Enabled">
    <vt:lpwstr>true</vt:lpwstr>
  </property>
  <property fmtid="{D5CDD505-2E9C-101B-9397-08002B2CF9AE}" pid="3" name="MSIP_Label_d890c794-246a-4c70-b857-2df127989a79_SetDate">
    <vt:lpwstr>2024-10-28T09:25:58Z</vt:lpwstr>
  </property>
  <property fmtid="{D5CDD505-2E9C-101B-9397-08002B2CF9AE}" pid="4" name="MSIP_Label_d890c794-246a-4c70-b857-2df127989a79_Method">
    <vt:lpwstr>Standard</vt:lpwstr>
  </property>
  <property fmtid="{D5CDD505-2E9C-101B-9397-08002B2CF9AE}" pid="5" name="MSIP_Label_d890c794-246a-4c70-b857-2df127989a79_Name">
    <vt:lpwstr>General</vt:lpwstr>
  </property>
  <property fmtid="{D5CDD505-2E9C-101B-9397-08002B2CF9AE}" pid="6" name="MSIP_Label_d890c794-246a-4c70-b857-2df127989a79_SiteId">
    <vt:lpwstr>715d652a-94e9-4474-8b45-6862dd1d9529</vt:lpwstr>
  </property>
  <property fmtid="{D5CDD505-2E9C-101B-9397-08002B2CF9AE}" pid="7" name="MSIP_Label_d890c794-246a-4c70-b857-2df127989a79_ActionId">
    <vt:lpwstr>d5ff1d94-6c5f-460e-b3dc-aa2c0d2e6bfe</vt:lpwstr>
  </property>
  <property fmtid="{D5CDD505-2E9C-101B-9397-08002B2CF9AE}" pid="8" name="MSIP_Label_d890c794-246a-4c70-b857-2df127989a79_ContentBits">
    <vt:lpwstr>0</vt:lpwstr>
  </property>
  <property fmtid="{D5CDD505-2E9C-101B-9397-08002B2CF9AE}" pid="9" name="_NewReviewCycle">
    <vt:lpwstr/>
  </property>
</Properties>
</file>