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PC_NEW\PPA- ROD ĎURĎOŠ\PHZ-JOSEPHINE\Združený koterec pre teľatá\OPAKOVANÁ PHZ\NA ZVEREJNENIE - JOSEPHINE\"/>
    </mc:Choice>
  </mc:AlternateContent>
  <xr:revisionPtr revIDLastSave="0" documentId="13_ncr:1_{D083C582-B13E-4A97-AD84-60774EE7DF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-Informácie" sheetId="6" r:id="rId1"/>
    <sheet name="B-Technická špecifikácia" sheetId="2" r:id="rId2"/>
    <sheet name="C-Návrh ceny" sheetId="5" r:id="rId3"/>
    <sheet name="Tools" sheetId="4" state="hidden" r:id="rId4"/>
  </sheets>
  <definedNames>
    <definedName name="_xlnm.Print_Area" localSheetId="0">'A-Informácie'!$A$2:$E$31</definedName>
    <definedName name="_xlnm.Print_Area" localSheetId="1">'B-Technická špecifikácia'!$A$1:$G$32</definedName>
    <definedName name="_xlnm.Print_Area" localSheetId="2">'C-Návrh ceny'!$A$1:$H$16</definedName>
  </definedNames>
  <calcPr calcId="191029"/>
  <extLst>
    <ext uri="GoogleSheetsCustomDataVersion1">
      <go:sheetsCustomData xmlns:go="http://customooxmlschemas.google.com/" r:id="rId8" roundtripDataSignature="AMtx7mjB+SixLA0tgRwz18LrnuHhk06SSA=="/>
    </ext>
  </extLst>
</workbook>
</file>

<file path=xl/calcChain.xml><?xml version="1.0" encoding="utf-8"?>
<calcChain xmlns="http://schemas.openxmlformats.org/spreadsheetml/2006/main">
  <c r="F3" i="5" l="1"/>
  <c r="G3" i="5" s="1"/>
  <c r="F4" i="5"/>
  <c r="G4" i="5" s="1"/>
  <c r="F5" i="5"/>
  <c r="G5" i="5" s="1"/>
  <c r="F6" i="5"/>
  <c r="G6" i="5" s="1"/>
  <c r="B5" i="4"/>
  <c r="G8" i="5" l="1"/>
  <c r="H5" i="5"/>
  <c r="H4" i="5"/>
  <c r="H6" i="5"/>
  <c r="H3" i="5"/>
  <c r="G9" i="5" l="1"/>
  <c r="G10" i="5"/>
</calcChain>
</file>

<file path=xl/sharedStrings.xml><?xml version="1.0" encoding="utf-8"?>
<sst xmlns="http://schemas.openxmlformats.org/spreadsheetml/2006/main" count="141" uniqueCount="87">
  <si>
    <t>1.</t>
  </si>
  <si>
    <t>2.</t>
  </si>
  <si>
    <t>áno</t>
  </si>
  <si>
    <r>
      <rPr>
        <sz val="12"/>
        <color theme="1"/>
        <rFont val="Calibri"/>
        <family val="2"/>
        <charset val="238"/>
      </rPr>
      <t xml:space="preserve">ÁNO </t>
    </r>
    <r>
      <rPr>
        <sz val="12"/>
        <color rgb="FF7F7F7F"/>
        <rFont val="Calibri (Text)"/>
      </rPr>
      <t>(Platca DPH)</t>
    </r>
  </si>
  <si>
    <r>
      <rPr>
        <sz val="12"/>
        <color theme="1"/>
        <rFont val="Calibri"/>
        <family val="2"/>
        <charset val="238"/>
      </rPr>
      <t xml:space="preserve">NIE </t>
    </r>
    <r>
      <rPr>
        <sz val="12"/>
        <color rgb="FF7F7F7F"/>
        <rFont val="Calibri (Text)"/>
      </rPr>
      <t>(Neplatca DPH)</t>
    </r>
  </si>
  <si>
    <t>Plátca DPH:</t>
  </si>
  <si>
    <t>3.</t>
  </si>
  <si>
    <t>4.</t>
  </si>
  <si>
    <t>Celková cena s DPH</t>
  </si>
  <si>
    <t>Celková cena bez DPH</t>
  </si>
  <si>
    <t>ks</t>
  </si>
  <si>
    <t>Cena celkom v EUR s DPH</t>
  </si>
  <si>
    <t>Cena celkom v EUR bez DPH</t>
  </si>
  <si>
    <t>Jednotková cena v EUR bez DPH</t>
  </si>
  <si>
    <t>Počet MJ</t>
  </si>
  <si>
    <t>MJ</t>
  </si>
  <si>
    <t>CENOVÁ PONUKA</t>
  </si>
  <si>
    <t>Názov/Predmet zákazky:</t>
  </si>
  <si>
    <t>Názov projektu:</t>
  </si>
  <si>
    <t>Názov:</t>
  </si>
  <si>
    <t>IČO:</t>
  </si>
  <si>
    <t>DIČ:</t>
  </si>
  <si>
    <t>IČ DPH:</t>
  </si>
  <si>
    <t>Obstarávateľ:</t>
  </si>
  <si>
    <t>Roľnícko-obchodné družstvo Ďurďoš</t>
  </si>
  <si>
    <t>Združený koterec pre teľatá</t>
  </si>
  <si>
    <t>Zlepšenie životných podmienok teliat a využitie obnoviteľných zdrojov energie v chove HD</t>
  </si>
  <si>
    <t>Identifikačné údaje dodávateľa:</t>
  </si>
  <si>
    <t xml:space="preserve">Individuálny koterec </t>
  </si>
  <si>
    <t>Vedro na sypkú kŕmnu zmes alebo vodu</t>
  </si>
  <si>
    <t>Jednomiestna misková napájačka s ohrevom</t>
  </si>
  <si>
    <t>Materiál: kov</t>
  </si>
  <si>
    <t>Rozmery individuálneho koterca: minimálne š:1000 x d:1500 x v:1000 mm</t>
  </si>
  <si>
    <t>Vhodný pre teľatá do veku: minimálne 6 týždňov</t>
  </si>
  <si>
    <t>Dvierka do koterca</t>
  </si>
  <si>
    <t>Fixačná zábrana v rámci dvierok</t>
  </si>
  <si>
    <t>Držiaky na vedrá v rámci dvierok</t>
  </si>
  <si>
    <t>Počet držiakov na vedrá: 2 ks</t>
  </si>
  <si>
    <t>Držiak kovový na vedro na mliečnu kŕmnu zmes</t>
  </si>
  <si>
    <t>Možnosť kotvenia koterca do podlahy, kotviace prvky</t>
  </si>
  <si>
    <t xml:space="preserve">Možnosť kotvenia koterca do steny, kotviace prvky </t>
  </si>
  <si>
    <t>Možnosť kotvenia kotercov bočnými a zadnými stenami o seba, kotviace prvky</t>
  </si>
  <si>
    <t xml:space="preserve">P.č. </t>
  </si>
  <si>
    <t>Požadovaný rozsah / Požadovaný parameter</t>
  </si>
  <si>
    <t>Merná jednotka</t>
  </si>
  <si>
    <t>Požadovaná hodnota</t>
  </si>
  <si>
    <r>
      <t xml:space="preserve">Uviesť: </t>
    </r>
    <r>
      <rPr>
        <b/>
        <sz val="10"/>
        <color theme="8" tint="-0.249977111117893"/>
        <rFont val="Calibri"/>
        <family val="2"/>
        <charset val="238"/>
        <scheme val="minor"/>
      </rPr>
      <t>áno/nie/hodnota</t>
    </r>
    <r>
      <rPr>
        <b/>
        <sz val="10"/>
        <color theme="1"/>
        <rFont val="Calibri"/>
        <family val="2"/>
        <charset val="238"/>
        <scheme val="minor"/>
      </rPr>
      <t xml:space="preserve"> ponúkaného tovaru </t>
    </r>
  </si>
  <si>
    <t>-</t>
  </si>
  <si>
    <t>mm</t>
  </si>
  <si>
    <t>1000x1500x1000</t>
  </si>
  <si>
    <r>
      <t>Vedro na mliečnu kŕmnu zmes pre teľatá</t>
    </r>
    <r>
      <rPr>
        <sz val="10"/>
        <rFont val="Calibri"/>
        <family val="2"/>
        <charset val="238"/>
        <scheme val="minor"/>
      </rPr>
      <t xml:space="preserve"> (s cumľom)</t>
    </r>
  </si>
  <si>
    <t>Materiál: polyetylén</t>
  </si>
  <si>
    <t>Objem: minimálne 8 l (litrov)</t>
  </si>
  <si>
    <t>liter</t>
  </si>
  <si>
    <t>Zavesenie na konzolu</t>
  </si>
  <si>
    <t>Mierka objemu na vedre</t>
  </si>
  <si>
    <t>Priesvitný materiál</t>
  </si>
  <si>
    <t>Odolné voči mrazu</t>
  </si>
  <si>
    <t>Objem vedierok: minimálne 5 l (litrov)</t>
  </si>
  <si>
    <t>Stála hladina vody</t>
  </si>
  <si>
    <t>Nastaviteľná výška hladiny vody</t>
  </si>
  <si>
    <t>Integrované výhrevné teleso pod plavákom a ventilom</t>
  </si>
  <si>
    <t>Výkon integrovaného výhrevného telesa:  24 V,  min. 20 W</t>
  </si>
  <si>
    <t>V / W</t>
  </si>
  <si>
    <t>24 / 20</t>
  </si>
  <si>
    <t xml:space="preserve">Transformátor napätia s príslušenstvom: výkon min. 50 W </t>
  </si>
  <si>
    <t>W</t>
  </si>
  <si>
    <t>Vedro na mliečnu kŕmnu zmes pre teľatá (s cumľom)</t>
  </si>
  <si>
    <t>DPH (23 %)</t>
  </si>
  <si>
    <t>Individuálny koterec</t>
  </si>
  <si>
    <t>Miesto:</t>
  </si>
  <si>
    <t>Dátum:</t>
  </si>
  <si>
    <t xml:space="preserve">Pečiatka a podpis štatutára: </t>
  </si>
  <si>
    <t>Potvrdzujeme, že naša ponuka zodpovedá cenám obvyklým v danom mieste a čase a spĺňa všetky požadované parametre, charakteristiky a požiadavky podľa výzvy a špecifikácie predmetu zákazky poskytnutej obstarávateľom a tieto požiadavky sme zahrnuli do ponúkanej ceny.</t>
  </si>
  <si>
    <t>P.č.</t>
  </si>
  <si>
    <t>Ostatné informácie k ponúkanému tovaru (ak relevantné)</t>
  </si>
  <si>
    <t>Návod na vyplnenie: Potenciálny dodávateľ vypĺňa bunky so žltým podfarbením!</t>
  </si>
  <si>
    <t>Typové označenie/Variant/Verzia ponúkaného tovaru:</t>
  </si>
  <si>
    <t>Obchodné meno / Výrobca ponúkaného tovaru:</t>
  </si>
  <si>
    <t>B: TECHNICKÁ ŠPECIFIKÁCIA:</t>
  </si>
  <si>
    <t>A: INFORMÁCIE O PONÚKANOM TOVARE</t>
  </si>
  <si>
    <t>C: NÁVRH CENY</t>
  </si>
  <si>
    <t xml:space="preserve">Združený koterec pre teľatá (podľa technickej špecifikácie): </t>
  </si>
  <si>
    <t>Osoba zodpovedná za prípravu  CP:</t>
  </si>
  <si>
    <t>Platiteľ DPH (Áno/Nie):</t>
  </si>
  <si>
    <t>Príloha č. 1 - Cenová ponuka (CP)</t>
  </si>
  <si>
    <t>Sídlo: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</si>
</sst>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2"/>
      <color theme="1"/>
      <name val="Calibri"/>
      <scheme val="minor"/>
    </font>
    <font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7F7F7F"/>
      <name val="Calibri (Text)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8" tint="-0.24997711111789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rgb="FFD8D8D8"/>
      </patternFill>
    </fill>
    <fill>
      <patternFill patternType="solid">
        <fgColor rgb="FFFCE4D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rgb="FFD8D8D8"/>
      </patternFill>
    </fill>
    <fill>
      <patternFill patternType="solid">
        <fgColor rgb="FFDDEBF7"/>
        <bgColor rgb="FFE7E6E6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7" fillId="0" borderId="3"/>
    <xf numFmtId="0" fontId="4" fillId="0" borderId="3"/>
  </cellStyleXfs>
  <cellXfs count="137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3" xfId="0" applyBorder="1"/>
    <xf numFmtId="0" fontId="4" fillId="0" borderId="3" xfId="2"/>
    <xf numFmtId="0" fontId="1" fillId="0" borderId="3" xfId="2" applyFont="1"/>
    <xf numFmtId="0" fontId="1" fillId="0" borderId="3" xfId="2" applyFont="1" applyAlignment="1">
      <alignment horizontal="center"/>
    </xf>
    <xf numFmtId="1" fontId="3" fillId="0" borderId="29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3" fillId="0" borderId="3" xfId="2" applyFont="1"/>
    <xf numFmtId="0" fontId="10" fillId="0" borderId="3" xfId="2" applyFont="1" applyAlignment="1">
      <alignment horizontal="left" vertical="center"/>
    </xf>
    <xf numFmtId="0" fontId="11" fillId="0" borderId="3" xfId="2" applyFont="1"/>
    <xf numFmtId="0" fontId="13" fillId="0" borderId="5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" fontId="6" fillId="0" borderId="5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" fontId="6" fillId="0" borderId="41" xfId="0" applyNumberFormat="1" applyFont="1" applyBorder="1" applyAlignment="1">
      <alignment horizontal="center" vertical="center"/>
    </xf>
    <xf numFmtId="16" fontId="6" fillId="3" borderId="54" xfId="0" applyNumberFormat="1" applyFont="1" applyFill="1" applyBorder="1" applyAlignment="1">
      <alignment horizontal="center" vertical="center"/>
    </xf>
    <xf numFmtId="0" fontId="2" fillId="5" borderId="33" xfId="2" applyFont="1" applyFill="1" applyBorder="1" applyAlignment="1">
      <alignment horizontal="center" vertical="center"/>
    </xf>
    <xf numFmtId="0" fontId="2" fillId="5" borderId="32" xfId="2" applyFont="1" applyFill="1" applyBorder="1" applyAlignment="1">
      <alignment horizontal="center" vertical="center"/>
    </xf>
    <xf numFmtId="0" fontId="2" fillId="5" borderId="32" xfId="2" applyFont="1" applyFill="1" applyBorder="1" applyAlignment="1">
      <alignment horizontal="center" vertical="center" wrapText="1"/>
    </xf>
    <xf numFmtId="0" fontId="2" fillId="5" borderId="31" xfId="2" applyFont="1" applyFill="1" applyBorder="1" applyAlignment="1">
      <alignment horizontal="center" vertical="center" wrapText="1"/>
    </xf>
    <xf numFmtId="4" fontId="3" fillId="4" borderId="1" xfId="2" applyNumberFormat="1" applyFont="1" applyFill="1" applyBorder="1" applyAlignment="1">
      <alignment horizontal="center" vertical="center"/>
    </xf>
    <xf numFmtId="4" fontId="8" fillId="3" borderId="1" xfId="2" applyNumberFormat="1" applyFont="1" applyFill="1" applyBorder="1" applyAlignment="1">
      <alignment vertical="center"/>
    </xf>
    <xf numFmtId="4" fontId="8" fillId="3" borderId="30" xfId="2" applyNumberFormat="1" applyFont="1" applyFill="1" applyBorder="1" applyAlignment="1">
      <alignment horizontal="right" vertical="center"/>
    </xf>
    <xf numFmtId="4" fontId="3" fillId="3" borderId="1" xfId="2" applyNumberFormat="1" applyFont="1" applyFill="1" applyBorder="1" applyAlignment="1">
      <alignment vertical="center"/>
    </xf>
    <xf numFmtId="4" fontId="3" fillId="3" borderId="30" xfId="2" applyNumberFormat="1" applyFont="1" applyFill="1" applyBorder="1" applyAlignment="1">
      <alignment horizontal="right" vertical="center"/>
    </xf>
    <xf numFmtId="1" fontId="18" fillId="0" borderId="50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1" fillId="0" borderId="35" xfId="0" applyFont="1" applyBorder="1"/>
    <xf numFmtId="0" fontId="1" fillId="0" borderId="36" xfId="0" applyFont="1" applyBorder="1"/>
    <xf numFmtId="0" fontId="18" fillId="0" borderId="3" xfId="2" applyFont="1"/>
    <xf numFmtId="0" fontId="18" fillId="0" borderId="3" xfId="2" applyFont="1" applyAlignment="1">
      <alignment horizontal="center"/>
    </xf>
    <xf numFmtId="0" fontId="18" fillId="4" borderId="1" xfId="2" applyFont="1" applyFill="1" applyBorder="1" applyAlignment="1">
      <alignment horizontal="center" vertical="center" wrapText="1"/>
    </xf>
    <xf numFmtId="0" fontId="18" fillId="4" borderId="51" xfId="2" applyFont="1" applyFill="1" applyBorder="1" applyAlignment="1">
      <alignment vertical="center" wrapText="1"/>
    </xf>
    <xf numFmtId="0" fontId="10" fillId="8" borderId="50" xfId="2" applyFont="1" applyFill="1" applyBorder="1" applyAlignment="1">
      <alignment horizontal="center" vertical="center" wrapText="1"/>
    </xf>
    <xf numFmtId="0" fontId="10" fillId="9" borderId="1" xfId="2" applyFont="1" applyFill="1" applyBorder="1" applyAlignment="1">
      <alignment horizontal="center" vertical="center" wrapText="1"/>
    </xf>
    <xf numFmtId="0" fontId="10" fillId="9" borderId="51" xfId="2" applyFont="1" applyFill="1" applyBorder="1" applyAlignment="1">
      <alignment horizontal="center" vertical="center" wrapText="1"/>
    </xf>
    <xf numFmtId="0" fontId="0" fillId="3" borderId="44" xfId="0" applyFill="1" applyBorder="1" applyAlignment="1">
      <alignment horizontal="left"/>
    </xf>
    <xf numFmtId="0" fontId="0" fillId="3" borderId="43" xfId="0" applyFill="1" applyBorder="1" applyAlignment="1">
      <alignment horizontal="left"/>
    </xf>
    <xf numFmtId="0" fontId="18" fillId="0" borderId="3" xfId="2" applyFont="1" applyAlignment="1">
      <alignment horizontal="right" vertical="center"/>
    </xf>
    <xf numFmtId="0" fontId="18" fillId="0" borderId="3" xfId="2" applyFont="1" applyAlignment="1">
      <alignment horizontal="right" vertical="center" wrapText="1"/>
    </xf>
    <xf numFmtId="49" fontId="10" fillId="4" borderId="6" xfId="2" applyNumberFormat="1" applyFont="1" applyFill="1" applyBorder="1" applyAlignment="1">
      <alignment horizontal="left" vertical="center"/>
    </xf>
    <xf numFmtId="0" fontId="20" fillId="6" borderId="3" xfId="2" applyFont="1" applyFill="1" applyAlignment="1">
      <alignment horizontal="left" vertical="center"/>
    </xf>
    <xf numFmtId="0" fontId="21" fillId="6" borderId="3" xfId="2" applyFont="1" applyFill="1"/>
    <xf numFmtId="0" fontId="22" fillId="7" borderId="10" xfId="2" applyFont="1" applyFill="1" applyBorder="1" applyAlignment="1">
      <alignment horizontal="center" vertical="center"/>
    </xf>
    <xf numFmtId="0" fontId="22" fillId="7" borderId="8" xfId="2" applyFont="1" applyFill="1" applyBorder="1" applyAlignment="1">
      <alignment horizontal="center" vertical="center"/>
    </xf>
    <xf numFmtId="0" fontId="22" fillId="7" borderId="9" xfId="2" applyFont="1" applyFill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 wrapText="1"/>
    </xf>
    <xf numFmtId="0" fontId="12" fillId="0" borderId="3" xfId="2" applyFont="1" applyAlignment="1">
      <alignment horizontal="center" vertical="center" wrapText="1"/>
    </xf>
    <xf numFmtId="0" fontId="12" fillId="0" borderId="40" xfId="2" applyFont="1" applyBorder="1" applyAlignment="1">
      <alignment horizontal="center" vertical="center" wrapText="1"/>
    </xf>
    <xf numFmtId="49" fontId="18" fillId="0" borderId="3" xfId="2" applyNumberFormat="1" applyFont="1" applyAlignment="1">
      <alignment vertical="center"/>
    </xf>
    <xf numFmtId="49" fontId="19" fillId="0" borderId="46" xfId="2" applyNumberFormat="1" applyFont="1" applyBorder="1" applyAlignment="1">
      <alignment vertical="center"/>
    </xf>
    <xf numFmtId="0" fontId="9" fillId="0" borderId="15" xfId="2" applyFont="1" applyBorder="1" applyAlignment="1">
      <alignment horizontal="left"/>
    </xf>
    <xf numFmtId="0" fontId="23" fillId="0" borderId="47" xfId="2" applyFont="1" applyBorder="1" applyAlignment="1">
      <alignment horizontal="left"/>
    </xf>
    <xf numFmtId="0" fontId="23" fillId="0" borderId="48" xfId="2" applyFont="1" applyBorder="1" applyAlignment="1">
      <alignment horizontal="left"/>
    </xf>
    <xf numFmtId="0" fontId="23" fillId="0" borderId="49" xfId="2" applyFont="1" applyBorder="1" applyAlignment="1">
      <alignment horizontal="left"/>
    </xf>
    <xf numFmtId="0" fontId="12" fillId="0" borderId="7" xfId="2" applyFont="1" applyBorder="1" applyAlignment="1">
      <alignment horizontal="center" vertical="center" wrapText="1"/>
    </xf>
    <xf numFmtId="0" fontId="12" fillId="0" borderId="44" xfId="2" applyFont="1" applyBorder="1" applyAlignment="1">
      <alignment horizontal="center" vertical="center" wrapText="1"/>
    </xf>
    <xf numFmtId="0" fontId="12" fillId="0" borderId="43" xfId="2" applyFont="1" applyBorder="1" applyAlignment="1">
      <alignment horizontal="center" vertical="center" wrapText="1"/>
    </xf>
    <xf numFmtId="0" fontId="18" fillId="0" borderId="45" xfId="2" applyFont="1" applyBorder="1" applyAlignment="1">
      <alignment horizontal="center"/>
    </xf>
    <xf numFmtId="0" fontId="19" fillId="0" borderId="45" xfId="2" applyFont="1" applyBorder="1"/>
    <xf numFmtId="49" fontId="10" fillId="4" borderId="7" xfId="2" applyNumberFormat="1" applyFont="1" applyFill="1" applyBorder="1" applyAlignment="1">
      <alignment horizontal="left" vertical="center"/>
    </xf>
    <xf numFmtId="49" fontId="10" fillId="4" borderId="44" xfId="2" applyNumberFormat="1" applyFont="1" applyFill="1" applyBorder="1" applyAlignment="1">
      <alignment horizontal="left" vertical="center"/>
    </xf>
    <xf numFmtId="49" fontId="10" fillId="4" borderId="43" xfId="2" applyNumberFormat="1" applyFont="1" applyFill="1" applyBorder="1" applyAlignment="1">
      <alignment horizontal="left" vertical="center"/>
    </xf>
    <xf numFmtId="49" fontId="12" fillId="4" borderId="11" xfId="0" applyNumberFormat="1" applyFont="1" applyFill="1" applyBorder="1" applyAlignment="1">
      <alignment horizontal="left" vertical="center"/>
    </xf>
    <xf numFmtId="49" fontId="11" fillId="0" borderId="52" xfId="0" applyNumberFormat="1" applyFont="1" applyBorder="1" applyAlignment="1">
      <alignment horizontal="left" vertical="center"/>
    </xf>
    <xf numFmtId="49" fontId="11" fillId="0" borderId="53" xfId="0" applyNumberFormat="1" applyFont="1" applyBorder="1" applyAlignment="1">
      <alignment horizontal="left" vertical="center"/>
    </xf>
    <xf numFmtId="0" fontId="10" fillId="3" borderId="7" xfId="2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49" fontId="15" fillId="4" borderId="7" xfId="0" applyNumberFormat="1" applyFont="1" applyFill="1" applyBorder="1" applyAlignment="1">
      <alignment horizontal="center" vertical="center"/>
    </xf>
    <xf numFmtId="49" fontId="15" fillId="4" borderId="56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/>
    </xf>
    <xf numFmtId="0" fontId="0" fillId="0" borderId="35" xfId="0" applyBorder="1"/>
    <xf numFmtId="0" fontId="13" fillId="3" borderId="59" xfId="0" applyFont="1" applyFill="1" applyBorder="1" applyAlignment="1">
      <alignment horizontal="center"/>
    </xf>
    <xf numFmtId="0" fontId="13" fillId="3" borderId="52" xfId="0" applyFont="1" applyFill="1" applyBorder="1" applyAlignment="1">
      <alignment horizontal="center"/>
    </xf>
    <xf numFmtId="0" fontId="13" fillId="3" borderId="53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9" fillId="2" borderId="34" xfId="2" applyFont="1" applyFill="1" applyBorder="1" applyAlignment="1">
      <alignment horizontal="left"/>
    </xf>
    <xf numFmtId="0" fontId="9" fillId="2" borderId="35" xfId="2" applyFont="1" applyFill="1" applyBorder="1" applyAlignment="1">
      <alignment horizontal="left"/>
    </xf>
    <xf numFmtId="0" fontId="9" fillId="2" borderId="36" xfId="2" applyFont="1" applyFill="1" applyBorder="1" applyAlignment="1">
      <alignment horizontal="left"/>
    </xf>
    <xf numFmtId="0" fontId="3" fillId="0" borderId="3" xfId="2" applyFont="1" applyAlignment="1">
      <alignment horizontal="center"/>
    </xf>
    <xf numFmtId="0" fontId="4" fillId="0" borderId="3" xfId="2"/>
    <xf numFmtId="0" fontId="2" fillId="0" borderId="60" xfId="2" applyFont="1" applyBorder="1" applyAlignment="1">
      <alignment horizontal="left" vertical="center"/>
    </xf>
    <xf numFmtId="0" fontId="8" fillId="0" borderId="4" xfId="2" applyFont="1" applyBorder="1"/>
    <xf numFmtId="0" fontId="2" fillId="0" borderId="15" xfId="2" applyFont="1" applyBorder="1" applyAlignment="1">
      <alignment horizontal="left" vertical="center"/>
    </xf>
    <xf numFmtId="0" fontId="8" fillId="0" borderId="14" xfId="2" applyFont="1" applyBorder="1"/>
    <xf numFmtId="14" fontId="3" fillId="4" borderId="5" xfId="2" applyNumberFormat="1" applyFont="1" applyFill="1" applyBorder="1" applyAlignment="1">
      <alignment horizontal="center" vertical="center"/>
    </xf>
    <xf numFmtId="0" fontId="3" fillId="4" borderId="58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3" fillId="4" borderId="13" xfId="2" applyFont="1" applyFill="1" applyBorder="1" applyAlignment="1">
      <alignment horizontal="center" vertical="center"/>
    </xf>
    <xf numFmtId="0" fontId="3" fillId="4" borderId="12" xfId="2" applyFont="1" applyFill="1" applyBorder="1" applyAlignment="1">
      <alignment horizontal="center" vertical="center"/>
    </xf>
    <xf numFmtId="0" fontId="2" fillId="0" borderId="28" xfId="2" applyFont="1" applyBorder="1" applyAlignment="1">
      <alignment horizontal="right" vertical="center"/>
    </xf>
    <xf numFmtId="0" fontId="17" fillId="0" borderId="27" xfId="2" applyFont="1" applyBorder="1"/>
    <xf numFmtId="0" fontId="17" fillId="0" borderId="26" xfId="2" applyFont="1" applyBorder="1"/>
    <xf numFmtId="164" fontId="2" fillId="3" borderId="25" xfId="2" applyNumberFormat="1" applyFont="1" applyFill="1" applyBorder="1" applyAlignment="1">
      <alignment horizontal="right" vertical="center"/>
    </xf>
    <xf numFmtId="0" fontId="17" fillId="3" borderId="24" xfId="2" applyFont="1" applyFill="1" applyBorder="1"/>
    <xf numFmtId="0" fontId="2" fillId="0" borderId="23" xfId="2" applyFont="1" applyBorder="1" applyAlignment="1">
      <alignment horizontal="right" vertical="center"/>
    </xf>
    <xf numFmtId="0" fontId="17" fillId="0" borderId="13" xfId="2" applyFont="1" applyBorder="1"/>
    <xf numFmtId="0" fontId="17" fillId="0" borderId="12" xfId="2" applyFont="1" applyBorder="1"/>
    <xf numFmtId="164" fontId="2" fillId="0" borderId="2" xfId="2" applyNumberFormat="1" applyFont="1" applyBorder="1" applyAlignment="1">
      <alignment horizontal="right" vertical="center"/>
    </xf>
    <xf numFmtId="0" fontId="17" fillId="0" borderId="22" xfId="2" applyFont="1" applyBorder="1"/>
    <xf numFmtId="0" fontId="2" fillId="0" borderId="21" xfId="2" applyFont="1" applyBorder="1" applyAlignment="1">
      <alignment horizontal="right" vertical="center"/>
    </xf>
    <xf numFmtId="0" fontId="17" fillId="0" borderId="20" xfId="2" applyFont="1" applyBorder="1"/>
    <xf numFmtId="0" fontId="17" fillId="0" borderId="19" xfId="2" applyFont="1" applyBorder="1"/>
    <xf numFmtId="164" fontId="2" fillId="3" borderId="18" xfId="2" applyNumberFormat="1" applyFont="1" applyFill="1" applyBorder="1" applyAlignment="1">
      <alignment horizontal="right" vertical="center"/>
    </xf>
    <xf numFmtId="0" fontId="17" fillId="3" borderId="17" xfId="2" applyFont="1" applyFill="1" applyBorder="1"/>
    <xf numFmtId="0" fontId="1" fillId="0" borderId="3" xfId="2" applyFont="1" applyAlignment="1">
      <alignment horizontal="center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6" fillId="0" borderId="12" xfId="0" applyFont="1" applyBorder="1"/>
  </cellXfs>
  <cellStyles count="3">
    <cellStyle name="Normálna" xfId="0" builtinId="0"/>
    <cellStyle name="Normálna 2" xfId="2" xr:uid="{B97E23B8-6733-4778-93D5-4FC4507870EE}"/>
    <cellStyle name="Normálne 4" xfId="1" xr:uid="{00000000-0005-0000-0000-000001000000}"/>
  </cellStyles>
  <dxfs count="0"/>
  <tableStyles count="0" defaultTableStyle="TableStyleMedium2" defaultPivotStyle="PivotStyleLight16"/>
  <colors>
    <mruColors>
      <color rgb="FFDDEBF7"/>
      <color rgb="FFFFFFCC"/>
      <color rgb="FFFCE4D6"/>
      <color rgb="FFFEF5F0"/>
      <color rgb="FFCD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861E-A171-4122-A5CC-AE3ABEFDE125}">
  <dimension ref="A1:R875"/>
  <sheetViews>
    <sheetView showGridLines="0" tabSelected="1" view="pageBreakPreview" zoomScale="98" zoomScaleNormal="100" zoomScaleSheetLayoutView="98" workbookViewId="0">
      <selection activeCell="C10" sqref="C10:E10"/>
    </sheetView>
  </sheetViews>
  <sheetFormatPr defaultColWidth="11.19921875" defaultRowHeight="15" customHeight="1"/>
  <cols>
    <col min="1" max="1" width="4.8984375" style="4" customWidth="1"/>
    <col min="2" max="2" width="28.59765625" style="4" customWidth="1"/>
    <col min="3" max="5" width="25.69921875" style="4" customWidth="1"/>
    <col min="6" max="18" width="8.5" style="4" customWidth="1"/>
    <col min="19" max="16384" width="11.19921875" style="4"/>
  </cols>
  <sheetData>
    <row r="1" spans="1:18" ht="20.399999999999999" customHeight="1">
      <c r="A1" s="51" t="s">
        <v>76</v>
      </c>
      <c r="B1" s="52"/>
      <c r="C1" s="52"/>
      <c r="D1" s="52"/>
      <c r="E1" s="52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0.399999999999999" customHeight="1" thickBot="1">
      <c r="A2" s="11" t="s">
        <v>85</v>
      </c>
      <c r="B2" s="12"/>
      <c r="C2" s="12"/>
      <c r="D2" s="12"/>
      <c r="E2" s="1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38.25" customHeight="1">
      <c r="A3" s="53" t="s">
        <v>16</v>
      </c>
      <c r="B3" s="54"/>
      <c r="C3" s="54"/>
      <c r="D3" s="54"/>
      <c r="E3" s="5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5.05" customHeight="1">
      <c r="A4" s="56" t="s">
        <v>23</v>
      </c>
      <c r="B4" s="57"/>
      <c r="C4" s="58" t="s">
        <v>24</v>
      </c>
      <c r="D4" s="57"/>
      <c r="E4" s="5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25.05" customHeight="1">
      <c r="A5" s="60" t="s">
        <v>17</v>
      </c>
      <c r="B5" s="61"/>
      <c r="C5" s="64" t="s">
        <v>25</v>
      </c>
      <c r="D5" s="65"/>
      <c r="E5" s="6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5.6" hidden="1" customHeight="1">
      <c r="A6" s="62"/>
      <c r="B6" s="63"/>
      <c r="C6" s="64"/>
      <c r="D6" s="65"/>
      <c r="E6" s="6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15" hidden="1" customHeight="1">
      <c r="A7" s="62"/>
      <c r="B7" s="63"/>
      <c r="C7" s="64"/>
      <c r="D7" s="65"/>
      <c r="E7" s="6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25.05" customHeight="1">
      <c r="A8" s="58" t="s">
        <v>18</v>
      </c>
      <c r="B8" s="59"/>
      <c r="C8" s="73" t="s">
        <v>26</v>
      </c>
      <c r="D8" s="74"/>
      <c r="E8" s="7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" customHeight="1">
      <c r="A9" s="84" t="s">
        <v>27</v>
      </c>
      <c r="B9" s="85"/>
      <c r="C9" s="46"/>
      <c r="D9" s="46"/>
      <c r="E9" s="4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8.05" customHeight="1">
      <c r="A10" s="76"/>
      <c r="B10" s="48" t="s">
        <v>19</v>
      </c>
      <c r="C10" s="81"/>
      <c r="D10" s="82"/>
      <c r="E10" s="8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28.05" customHeight="1">
      <c r="A11" s="77"/>
      <c r="B11" s="48" t="s">
        <v>86</v>
      </c>
      <c r="C11" s="78"/>
      <c r="D11" s="79"/>
      <c r="E11" s="8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28.05" customHeight="1">
      <c r="A12" s="77"/>
      <c r="B12" s="49" t="s">
        <v>83</v>
      </c>
      <c r="C12" s="78"/>
      <c r="D12" s="79"/>
      <c r="E12" s="8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28.05" customHeight="1">
      <c r="A13" s="77"/>
      <c r="B13" s="48" t="s">
        <v>20</v>
      </c>
      <c r="C13" s="78"/>
      <c r="D13" s="79"/>
      <c r="E13" s="8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t="28.05" customHeight="1">
      <c r="A14" s="77"/>
      <c r="B14" s="48" t="s">
        <v>21</v>
      </c>
      <c r="C14" s="78"/>
      <c r="D14" s="79"/>
      <c r="E14" s="8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28.05" customHeight="1">
      <c r="A15" s="77"/>
      <c r="B15" s="48" t="s">
        <v>84</v>
      </c>
      <c r="C15" s="50"/>
      <c r="D15" s="67"/>
      <c r="E15" s="68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28.05" customHeight="1">
      <c r="A16" s="77"/>
      <c r="B16" s="48" t="s">
        <v>22</v>
      </c>
      <c r="C16" s="50"/>
      <c r="D16" s="67"/>
      <c r="E16" s="68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23.4" customHeight="1" thickBot="1">
      <c r="A17" s="69" t="s">
        <v>80</v>
      </c>
      <c r="B17" s="70"/>
      <c r="C17" s="71"/>
      <c r="D17" s="70"/>
      <c r="E17" s="72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78.75" customHeight="1">
      <c r="A18" s="43" t="s">
        <v>74</v>
      </c>
      <c r="B18" s="44" t="s">
        <v>82</v>
      </c>
      <c r="C18" s="44" t="s">
        <v>78</v>
      </c>
      <c r="D18" s="44" t="s">
        <v>77</v>
      </c>
      <c r="E18" s="45" t="s">
        <v>75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28.05" customHeight="1">
      <c r="A19" s="32">
        <v>1</v>
      </c>
      <c r="B19" s="33" t="s">
        <v>28</v>
      </c>
      <c r="C19" s="41"/>
      <c r="D19" s="41"/>
      <c r="E19" s="42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28.05" customHeight="1">
      <c r="A20" s="32">
        <v>2</v>
      </c>
      <c r="B20" s="33" t="s">
        <v>67</v>
      </c>
      <c r="C20" s="41"/>
      <c r="D20" s="41"/>
      <c r="E20" s="42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28.05" customHeight="1">
      <c r="A21" s="32">
        <v>3</v>
      </c>
      <c r="B21" s="33" t="s">
        <v>29</v>
      </c>
      <c r="C21" s="41"/>
      <c r="D21" s="41"/>
      <c r="E21" s="42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28.05" customHeight="1">
      <c r="A22" s="32">
        <v>4</v>
      </c>
      <c r="B22" s="33" t="s">
        <v>30</v>
      </c>
      <c r="C22" s="41"/>
      <c r="D22" s="41"/>
      <c r="E22" s="42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5.75" customHeight="1">
      <c r="A23" s="40"/>
      <c r="B23" s="39"/>
      <c r="C23" s="39"/>
      <c r="D23" s="39"/>
      <c r="E23" s="39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5.75" customHeight="1">
      <c r="A24" s="40"/>
      <c r="B24" s="39"/>
      <c r="C24" s="39"/>
      <c r="D24" s="39"/>
      <c r="E24" s="39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5.75" customHeight="1">
      <c r="A25" s="40"/>
      <c r="B25" s="39"/>
      <c r="C25" s="39"/>
      <c r="D25" s="39"/>
      <c r="E25" s="39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5.75" customHeight="1">
      <c r="A26" s="40"/>
      <c r="B26" s="39"/>
      <c r="C26" s="39"/>
      <c r="D26" s="39"/>
      <c r="E26" s="39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15.75" customHeight="1">
      <c r="A27" s="40"/>
      <c r="B27" s="39"/>
      <c r="C27" s="39"/>
      <c r="D27" s="39"/>
      <c r="E27" s="39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15.75" customHeight="1">
      <c r="A28" s="40"/>
      <c r="B28" s="39"/>
      <c r="C28" s="39"/>
      <c r="D28" s="39"/>
      <c r="E28" s="39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15.75" customHeight="1">
      <c r="A29" s="40"/>
      <c r="B29" s="39"/>
      <c r="C29" s="39"/>
      <c r="D29" s="39"/>
      <c r="E29" s="39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5.75" customHeight="1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15.75" customHeight="1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5.75" customHeight="1">
      <c r="A32" s="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5.75" customHeight="1">
      <c r="A33" s="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15.75" customHeight="1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15.75" customHeight="1">
      <c r="A35" s="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5.75" customHeight="1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5.75" customHeight="1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15.75" customHeight="1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5.75" customHeight="1">
      <c r="A39" s="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15.75" customHeight="1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15.75" customHeight="1">
      <c r="A41" s="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15.75" customHeight="1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15.75" customHeight="1">
      <c r="A43" s="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15.75" customHeight="1">
      <c r="A44" s="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15.75" customHeight="1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15.75" customHeight="1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15.75" customHeight="1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15.75" customHeight="1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15.75" customHeight="1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15.75" customHeight="1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15.75" customHeight="1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15.75" customHeight="1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15.75" customHeight="1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15.75" customHeight="1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15.75" customHeight="1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15.75" customHeight="1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15.75" customHeight="1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15.75" customHeight="1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15.75" customHeight="1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15.75" customHeight="1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15.75" customHeight="1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15.75" customHeight="1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15.75" customHeight="1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15.75" customHeight="1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15.75" customHeight="1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15.75" customHeight="1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15.75" customHeight="1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15.75" customHeight="1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15.75" customHeight="1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15.75" customHeight="1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15.75" customHeight="1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15.75" customHeight="1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15.75" customHeight="1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15.75" customHeight="1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15.75" customHeight="1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15.75" customHeight="1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15.75" customHeight="1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15.75" customHeight="1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15.75" customHeight="1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15.75" customHeight="1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15.75" customHeight="1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15.75" customHeight="1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15.75" customHeight="1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15.75" customHeight="1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15.75" customHeight="1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15.75" customHeight="1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5.75" customHeight="1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15.75" customHeight="1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15.75" customHeight="1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15.75" customHeight="1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15.75" customHeight="1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15.75" customHeight="1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15.75" customHeight="1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15.75" customHeight="1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15.75" customHeight="1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15.75" customHeight="1">
      <c r="A96" s="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15.75" customHeight="1">
      <c r="A97" s="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15.75" customHeight="1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15.75" customHeight="1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15.75" customHeight="1">
      <c r="A100" s="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ht="15.75" customHeight="1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ht="15.75" customHeight="1">
      <c r="A102" s="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ht="15.75" customHeight="1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ht="15.75" customHeight="1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ht="15.75" customHeight="1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ht="15.75" customHeight="1">
      <c r="A106" s="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ht="15.75" customHeight="1">
      <c r="A107" s="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ht="15.75" customHeight="1">
      <c r="A108" s="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ht="15.75" customHeight="1">
      <c r="A109" s="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ht="15.75" customHeight="1">
      <c r="A110" s="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ht="15.75" customHeight="1">
      <c r="A111" s="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ht="15.75" customHeight="1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ht="15.75" customHeight="1">
      <c r="A113" s="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ht="15.75" customHeight="1">
      <c r="A114" s="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ht="15.75" customHeight="1">
      <c r="A115" s="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ht="15.75" customHeight="1">
      <c r="A116" s="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ht="15.75" customHeight="1">
      <c r="A117" s="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ht="15.75" customHeight="1">
      <c r="A118" s="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ht="15.75" customHeight="1">
      <c r="A119" s="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ht="15.75" customHeight="1">
      <c r="A120" s="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ht="15.75" customHeight="1">
      <c r="A121" s="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ht="15.75" customHeight="1">
      <c r="A122" s="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ht="15.75" customHeight="1">
      <c r="A123" s="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ht="15.75" customHeight="1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ht="15.75" customHeight="1">
      <c r="A125" s="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ht="15.75" customHeight="1">
      <c r="A126" s="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ht="15.75" customHeight="1">
      <c r="A127" s="6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ht="15.75" customHeight="1">
      <c r="A128" s="6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ht="15.75" customHeight="1">
      <c r="A129" s="6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ht="15.75" customHeight="1">
      <c r="A130" s="6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ht="15.75" customHeight="1">
      <c r="A131" s="6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ht="15.75" customHeight="1">
      <c r="A132" s="6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ht="15.75" customHeight="1">
      <c r="A133" s="6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ht="15.75" customHeight="1">
      <c r="A134" s="6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ht="15.75" customHeight="1">
      <c r="A135" s="6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ht="15.75" customHeight="1">
      <c r="A136" s="6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ht="15.75" customHeight="1">
      <c r="A137" s="6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ht="15.75" customHeight="1">
      <c r="A138" s="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ht="15.75" customHeight="1">
      <c r="A139" s="6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ht="15.75" customHeight="1">
      <c r="A140" s="6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ht="15.75" customHeight="1">
      <c r="A141" s="6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ht="15.75" customHeight="1">
      <c r="A142" s="6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8" ht="15.75" customHeight="1">
      <c r="A143" s="6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8" ht="15.75" customHeight="1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ht="15.75" customHeight="1">
      <c r="A145" s="6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ht="15.75" customHeight="1">
      <c r="A146" s="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ht="15.75" customHeight="1">
      <c r="A147" s="6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ht="15.75" customHeight="1">
      <c r="A148" s="6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ht="15.75" customHeight="1">
      <c r="A149" s="6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ht="15.75" customHeight="1">
      <c r="A150" s="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ht="15.75" customHeight="1">
      <c r="A151" s="6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ht="15.75" customHeight="1">
      <c r="A152" s="6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ht="15.75" customHeight="1">
      <c r="A153" s="6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ht="15.75" customHeight="1">
      <c r="A154" s="6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ht="15.75" customHeight="1">
      <c r="A155" s="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ht="15.75" customHeight="1">
      <c r="A156" s="6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ht="15.75" customHeight="1">
      <c r="A157" s="6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ht="15.75" customHeight="1">
      <c r="A158" s="6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ht="15.75" customHeight="1">
      <c r="A159" s="6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ht="15.75" customHeight="1">
      <c r="A160" s="6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ht="15.75" customHeight="1">
      <c r="A161" s="6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ht="15.75" customHeight="1">
      <c r="A162" s="6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ht="15.75" customHeight="1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ht="15.75" customHeight="1">
      <c r="A164" s="6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ht="15.75" customHeight="1">
      <c r="A165" s="6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ht="15.75" customHeight="1">
      <c r="A166" s="6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ht="15.75" customHeight="1">
      <c r="A167" s="6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ht="15.75" customHeight="1">
      <c r="A168" s="6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ht="15.75" customHeight="1">
      <c r="A169" s="6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ht="15.75" customHeight="1">
      <c r="A170" s="6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ht="15.75" customHeight="1">
      <c r="A171" s="6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ht="15.75" customHeight="1">
      <c r="A172" s="6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ht="15.75" customHeight="1">
      <c r="A173" s="6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ht="15.75" customHeight="1">
      <c r="A174" s="6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ht="15.75" customHeight="1">
      <c r="A175" s="6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ht="15.75" customHeight="1">
      <c r="A176" s="6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ht="15.75" customHeight="1">
      <c r="A177" s="6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ht="15.75" customHeight="1">
      <c r="A178" s="6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ht="15.75" customHeight="1">
      <c r="A179" s="6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ht="15.75" customHeight="1">
      <c r="A180" s="6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ht="15.75" customHeight="1">
      <c r="A181" s="6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ht="15.75" customHeight="1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ht="15.75" customHeight="1">
      <c r="A183" s="6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ht="15.75" customHeight="1">
      <c r="A184" s="6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ht="15.75" customHeight="1">
      <c r="A185" s="6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1:18" ht="15.75" customHeight="1">
      <c r="A186" s="6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ht="15.75" customHeight="1">
      <c r="A187" s="6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ht="15.75" customHeight="1">
      <c r="A188" s="6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1:18" ht="15.75" customHeight="1">
      <c r="A189" s="6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1:18" ht="15.75" customHeight="1">
      <c r="A190" s="6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1:18" ht="15.75" customHeight="1">
      <c r="A191" s="6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1:18" ht="15.75" customHeight="1">
      <c r="A192" s="6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1:18" ht="15.75" customHeight="1">
      <c r="A193" s="6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1:18" ht="15.75" customHeight="1">
      <c r="A194" s="6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ht="15.75" customHeight="1">
      <c r="A195" s="6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1:18" ht="15.75" customHeight="1">
      <c r="A196" s="6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ht="15.75" customHeight="1">
      <c r="A197" s="6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1:18" ht="15.75" customHeight="1">
      <c r="A198" s="6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1:18" ht="15.75" customHeight="1">
      <c r="A199" s="6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1:18" ht="15.75" customHeight="1">
      <c r="A200" s="6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1:18" ht="15.75" customHeight="1">
      <c r="A201" s="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1:18" ht="15.75" customHeight="1">
      <c r="A202" s="6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1:18" ht="15.75" customHeight="1">
      <c r="A203" s="6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1:18" ht="15.75" customHeight="1">
      <c r="A204" s="6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1:18" ht="15.75" customHeight="1">
      <c r="A205" s="6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1:18" ht="15.75" customHeight="1">
      <c r="A206" s="6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1:18" ht="15.75" customHeight="1">
      <c r="A207" s="6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1:18" ht="15.75" customHeight="1">
      <c r="A208" s="6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1:18" ht="15.75" customHeight="1">
      <c r="A209" s="6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1:18" ht="15.75" customHeight="1">
      <c r="A210" s="6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1:18" ht="15.75" customHeight="1">
      <c r="A211" s="6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1:18" ht="15.75" customHeight="1">
      <c r="A212" s="6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18" ht="15.75" customHeight="1">
      <c r="A213" s="6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18" ht="15.75" customHeight="1">
      <c r="A214" s="6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1:18" ht="15.75" customHeight="1">
      <c r="A215" s="6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1:18" ht="15.75" customHeight="1">
      <c r="A216" s="6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1:18" ht="15.75" customHeight="1">
      <c r="A217" s="6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1:18" ht="15.75" customHeight="1">
      <c r="A218" s="6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1:18" ht="15.75" customHeight="1">
      <c r="A219" s="6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1:18" ht="15.75" customHeight="1">
      <c r="A220" s="6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1:18" ht="15.75" customHeight="1">
      <c r="A221" s="6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1:18" ht="15.75" customHeight="1">
      <c r="A222" s="6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1:18" ht="15.75" customHeight="1">
      <c r="A223" s="6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1:18" ht="15.75" customHeight="1">
      <c r="A224" s="6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1:18" ht="15.75" customHeight="1">
      <c r="A225" s="6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1:18" ht="15.75" customHeight="1">
      <c r="A226" s="6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18" ht="15.75" customHeight="1">
      <c r="A227" s="6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1:18" ht="15.75" customHeight="1">
      <c r="A228" s="6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1:18" ht="15.75" customHeight="1">
      <c r="A229" s="6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1:18" ht="15.75" customHeight="1">
      <c r="A230" s="6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1:18" ht="15.75" customHeight="1">
      <c r="A231" s="6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1:18" ht="15.75" customHeight="1">
      <c r="A232" s="6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1:18" ht="15.75" customHeight="1">
      <c r="A233" s="6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1:18" ht="15.75" customHeight="1">
      <c r="A234" s="6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1:18" ht="15.75" customHeight="1">
      <c r="A235" s="6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1:18" ht="15.75" customHeight="1">
      <c r="A236" s="6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1:18" ht="15.75" customHeight="1">
      <c r="A237" s="6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1:18" ht="15.75" customHeight="1">
      <c r="A238" s="6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1:18" ht="15.75" customHeight="1">
      <c r="A239" s="6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8" ht="15.75" customHeight="1">
      <c r="A240" s="6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1:18" ht="15.75" customHeight="1">
      <c r="A241" s="6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1:18" ht="15.75" customHeight="1">
      <c r="A242" s="6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1:18" ht="15.75" customHeight="1">
      <c r="A243" s="6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8" ht="15.75" customHeight="1">
      <c r="A244" s="6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1:18" ht="15.75" customHeight="1">
      <c r="A245" s="6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1:18" ht="15.75" customHeight="1">
      <c r="A246" s="6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1:18" ht="15.75" customHeight="1">
      <c r="A247" s="6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1:18" ht="15.75" customHeight="1">
      <c r="A248" s="6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1:18" ht="15.75" customHeight="1">
      <c r="A249" s="6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1:18" ht="15.75" customHeight="1">
      <c r="A250" s="6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1:18" ht="15.75" customHeight="1">
      <c r="A251" s="6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1:18" ht="15.75" customHeight="1">
      <c r="A252" s="6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1:18" ht="15.75" customHeight="1">
      <c r="A253" s="6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1:18" ht="15.75" customHeight="1">
      <c r="A254" s="6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1:18" ht="15.75" customHeight="1">
      <c r="A255" s="6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1:18" ht="15.75" customHeight="1">
      <c r="A256" s="6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1:18" ht="15.75" customHeight="1">
      <c r="A257" s="6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1:18" ht="15.75" customHeight="1">
      <c r="A258" s="6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1:18" ht="15.75" customHeight="1">
      <c r="A259" s="6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1:18" ht="15.75" customHeight="1">
      <c r="A260" s="6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1:18" ht="15.75" customHeight="1">
      <c r="A261" s="6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1:18" ht="15.75" customHeight="1">
      <c r="A262" s="6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1:18" ht="15.75" customHeight="1">
      <c r="A263" s="6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1:18" ht="15.75" customHeight="1">
      <c r="A264" s="6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8" ht="15.75" customHeight="1">
      <c r="A265" s="6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 ht="15.75" customHeight="1">
      <c r="A266" s="6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8" ht="15.75" customHeight="1">
      <c r="A267" s="6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 ht="15.75" customHeight="1">
      <c r="A268" s="6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 ht="15.75" customHeight="1">
      <c r="A269" s="6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1:18" ht="15.75" customHeight="1">
      <c r="A270" s="6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1:18" ht="15.75" customHeight="1">
      <c r="A271" s="6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1:18" ht="15.75" customHeight="1">
      <c r="A272" s="6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ht="15.75" customHeight="1">
      <c r="A273" s="6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1:18" ht="15.75" customHeight="1">
      <c r="A274" s="6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1:18" ht="15.75" customHeight="1">
      <c r="A275" s="6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1:18" ht="15.75" customHeight="1">
      <c r="A276" s="6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1:18" ht="15.75" customHeight="1">
      <c r="A277" s="6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1:18" ht="15.75" customHeight="1">
      <c r="A278" s="6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1:18" ht="15.75" customHeight="1">
      <c r="A279" s="6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 ht="15.75" customHeight="1">
      <c r="A280" s="6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1:18" ht="15.75" customHeight="1">
      <c r="A281" s="6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18" ht="15.75" customHeight="1">
      <c r="A282" s="6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1:18" ht="15.75" customHeight="1">
      <c r="A283" s="6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1:18" ht="15.75" customHeight="1">
      <c r="A284" s="6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1:18" ht="15.75" customHeight="1">
      <c r="A285" s="6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1:18" ht="15.75" customHeight="1">
      <c r="A286" s="6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 ht="15.75" customHeight="1">
      <c r="A287" s="6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1:18" ht="15.75" customHeight="1">
      <c r="A288" s="6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 ht="15.75" customHeight="1">
      <c r="A289" s="6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 ht="15.75" customHeight="1">
      <c r="A290" s="6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1:18" ht="15.75" customHeight="1">
      <c r="A291" s="6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 ht="15.75" customHeight="1">
      <c r="A292" s="6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 ht="15.75" customHeight="1">
      <c r="A293" s="6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1:18" ht="15.75" customHeight="1">
      <c r="A294" s="6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1:18" ht="15.75" customHeight="1">
      <c r="A295" s="6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 ht="15.75" customHeight="1">
      <c r="A296" s="6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1:18" ht="15.75" customHeight="1">
      <c r="A297" s="6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1:18" ht="15.75" customHeight="1">
      <c r="A298" s="6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1:18" ht="15.75" customHeight="1">
      <c r="A299" s="6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1:18" ht="15.75" customHeight="1">
      <c r="A300" s="6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1:18" ht="15.75" customHeight="1">
      <c r="A301" s="6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1:18" ht="15.75" customHeight="1">
      <c r="A302" s="6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1:18" ht="15.75" customHeight="1">
      <c r="A303" s="6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1:18" ht="15.75" customHeight="1">
      <c r="A304" s="6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1:18" ht="15.75" customHeight="1">
      <c r="A305" s="6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1:18" ht="15.75" customHeight="1">
      <c r="A306" s="6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1:18" ht="15.75" customHeight="1">
      <c r="A307" s="6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1:18" ht="15.75" customHeight="1">
      <c r="A308" s="6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1:18" ht="15.75" customHeight="1">
      <c r="A309" s="6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 ht="15.75" customHeight="1">
      <c r="A310" s="6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1:18" ht="15.75" customHeight="1">
      <c r="A311" s="6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1:18" ht="15.75" customHeight="1">
      <c r="A312" s="6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1:18" ht="15.75" customHeight="1">
      <c r="A313" s="6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1:18" ht="15.75" customHeight="1">
      <c r="A314" s="6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8" ht="15.75" customHeight="1">
      <c r="A315" s="6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8" ht="15.75" customHeight="1">
      <c r="A316" s="6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8" ht="15.75" customHeight="1">
      <c r="A317" s="6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8" ht="15.75" customHeight="1">
      <c r="A318" s="6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8" ht="15.75" customHeight="1">
      <c r="A319" s="6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1:18" ht="15.75" customHeight="1">
      <c r="A320" s="6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1:18" ht="15.75" customHeight="1">
      <c r="A321" s="6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1:18" ht="15.75" customHeight="1">
      <c r="A322" s="6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1:18" ht="15.75" customHeight="1">
      <c r="A323" s="6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1:18" ht="15.75" customHeight="1">
      <c r="A324" s="6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1:18" ht="15.75" customHeight="1">
      <c r="A325" s="6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 ht="15.75" customHeight="1">
      <c r="A326" s="6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1:18" ht="15.75" customHeight="1">
      <c r="A327" s="6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1:18" ht="15.75" customHeight="1">
      <c r="A328" s="6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1:18" ht="15.75" customHeight="1">
      <c r="A329" s="6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1:18" ht="15.75" customHeight="1">
      <c r="A330" s="6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1:18" ht="15.75" customHeight="1">
      <c r="A331" s="6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1:18" ht="15.75" customHeight="1">
      <c r="A332" s="6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1:18" ht="15.75" customHeight="1">
      <c r="A333" s="6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1:18" ht="15.75" customHeight="1">
      <c r="A334" s="6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1:18" ht="15.75" customHeight="1">
      <c r="A335" s="6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1:18" ht="15.75" customHeight="1">
      <c r="A336" s="6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 ht="15.75" customHeight="1">
      <c r="A337" s="6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1:18" ht="15.75" customHeight="1">
      <c r="A338" s="6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1:18" ht="15.75" customHeight="1">
      <c r="A339" s="6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1:18" ht="15.75" customHeight="1">
      <c r="A340" s="6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1:18" ht="15.75" customHeight="1">
      <c r="A341" s="6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1:18" ht="15.75" customHeight="1">
      <c r="A342" s="6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1:18" ht="15.75" customHeight="1">
      <c r="A343" s="6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1:18" ht="15.75" customHeight="1">
      <c r="A344" s="6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 ht="15.75" customHeight="1">
      <c r="A345" s="6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1:18" ht="15.75" customHeight="1">
      <c r="A346" s="6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1:18" ht="15.75" customHeight="1">
      <c r="A347" s="6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 ht="15.75" customHeight="1">
      <c r="A348" s="6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1:18" ht="15.75" customHeight="1">
      <c r="A349" s="6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1:18" ht="15.75" customHeight="1">
      <c r="A350" s="6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1:18" ht="15.75" customHeight="1">
      <c r="A351" s="6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1:18" ht="15.75" customHeight="1">
      <c r="A352" s="6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1:18" ht="15.75" customHeight="1">
      <c r="A353" s="6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1:18" ht="15.75" customHeight="1">
      <c r="A354" s="6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1:18" ht="15.75" customHeight="1">
      <c r="A355" s="6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1:18" ht="15.75" customHeight="1">
      <c r="A356" s="6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1:18" ht="15.75" customHeight="1">
      <c r="A357" s="6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1:18" ht="15.75" customHeight="1">
      <c r="A358" s="6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1:18" ht="15.75" customHeight="1">
      <c r="A359" s="6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1:18" ht="15.75" customHeight="1">
      <c r="A360" s="6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1:18" ht="15.75" customHeight="1">
      <c r="A361" s="6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1:18" ht="15.75" customHeight="1">
      <c r="A362" s="6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1:18" ht="15.75" customHeight="1">
      <c r="A363" s="6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1:18" ht="15.75" customHeight="1">
      <c r="A364" s="6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1:18" ht="15.75" customHeight="1">
      <c r="A365" s="6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1:18" ht="15.75" customHeight="1">
      <c r="A366" s="6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1:18" ht="15.75" customHeight="1">
      <c r="A367" s="6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1:18" ht="15.75" customHeight="1">
      <c r="A368" s="6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1:18" ht="15.75" customHeight="1">
      <c r="A369" s="6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1:18" ht="15.75" customHeight="1">
      <c r="A370" s="6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1:18" ht="15.75" customHeight="1">
      <c r="A371" s="6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1:18" ht="15.75" customHeight="1">
      <c r="A372" s="6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1:18" ht="15.75" customHeight="1">
      <c r="A373" s="6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1:18" ht="15.75" customHeight="1">
      <c r="A374" s="6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1:18" ht="15.75" customHeight="1">
      <c r="A375" s="6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1:18" ht="15.75" customHeight="1">
      <c r="A376" s="6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1:18" ht="15.75" customHeight="1">
      <c r="A377" s="6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1:18" ht="15.75" customHeight="1">
      <c r="A378" s="6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1:18" ht="15.75" customHeight="1">
      <c r="A379" s="6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1:18" ht="15.75" customHeight="1">
      <c r="A380" s="6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1:18" ht="15.75" customHeight="1">
      <c r="A381" s="6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1:18" ht="15.75" customHeight="1">
      <c r="A382" s="6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1:18" ht="15.75" customHeight="1">
      <c r="A383" s="6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1:18" ht="15.75" customHeight="1">
      <c r="A384" s="6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1:18" ht="15.75" customHeight="1">
      <c r="A385" s="6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1:18" ht="15.75" customHeight="1">
      <c r="A386" s="6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1:18" ht="15.75" customHeight="1">
      <c r="A387" s="6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1:18" ht="15.75" customHeight="1">
      <c r="A388" s="6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1:18" ht="15.75" customHeight="1">
      <c r="A389" s="6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1:18" ht="15.75" customHeight="1">
      <c r="A390" s="6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1:18" ht="15.75" customHeight="1">
      <c r="A391" s="6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1:18" ht="15.75" customHeight="1">
      <c r="A392" s="6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1:18" ht="15.75" customHeight="1">
      <c r="A393" s="6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1:18" ht="15.75" customHeight="1">
      <c r="A394" s="6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1:18" ht="15.75" customHeight="1">
      <c r="A395" s="6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1:18" ht="15.75" customHeight="1">
      <c r="A396" s="6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1:18" ht="15.75" customHeight="1">
      <c r="A397" s="6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1:18" ht="15.75" customHeight="1">
      <c r="A398" s="6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1:18" ht="15.75" customHeight="1">
      <c r="A399" s="6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1:18" ht="15.75" customHeight="1">
      <c r="A400" s="6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1:18" ht="15.75" customHeight="1">
      <c r="A401" s="6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1:18" ht="15.75" customHeight="1">
      <c r="A402" s="6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1:18" ht="15.75" customHeight="1">
      <c r="A403" s="6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1:18" ht="15.75" customHeight="1">
      <c r="A404" s="6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1:18" ht="15.75" customHeight="1">
      <c r="A405" s="6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1:18" ht="15.75" customHeight="1">
      <c r="A406" s="6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1:18" ht="15.75" customHeight="1">
      <c r="A407" s="6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1:18" ht="15.75" customHeight="1">
      <c r="A408" s="6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1:18" ht="15.75" customHeight="1">
      <c r="A409" s="6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1:18" ht="15.75" customHeight="1">
      <c r="A410" s="6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1:18" ht="15.75" customHeight="1">
      <c r="A411" s="6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1:18" ht="15.75" customHeight="1">
      <c r="A412" s="6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1:18" ht="15.75" customHeight="1">
      <c r="A413" s="6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1:18" ht="15.75" customHeight="1">
      <c r="A414" s="6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1:18" ht="15.75" customHeight="1">
      <c r="A415" s="6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1:18" ht="15.75" customHeight="1">
      <c r="A416" s="6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1:18" ht="15.75" customHeight="1">
      <c r="A417" s="6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1:18" ht="15.75" customHeight="1">
      <c r="A418" s="6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1:18" ht="15.75" customHeight="1">
      <c r="A419" s="6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1:18" ht="15.75" customHeight="1">
      <c r="A420" s="6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1:18" ht="15.75" customHeight="1">
      <c r="A421" s="6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1:18" ht="15.75" customHeight="1">
      <c r="A422" s="6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1:18" ht="15.75" customHeight="1">
      <c r="A423" s="6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1:18" ht="15.75" customHeight="1">
      <c r="A424" s="6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1:18" ht="15.75" customHeight="1">
      <c r="A425" s="6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1:18" ht="15.75" customHeight="1">
      <c r="A426" s="6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1:18" ht="15.75" customHeight="1">
      <c r="A427" s="6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1:18" ht="15.75" customHeight="1">
      <c r="A428" s="6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1:18" ht="15.75" customHeight="1">
      <c r="A429" s="6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1:18" ht="15.75" customHeight="1">
      <c r="A430" s="6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1:18" ht="15.75" customHeight="1">
      <c r="A431" s="6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1:18" ht="15.75" customHeight="1">
      <c r="A432" s="6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1:18" ht="15.75" customHeight="1">
      <c r="A433" s="6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1:18" ht="15.75" customHeight="1">
      <c r="A434" s="6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1:18" ht="15.75" customHeight="1">
      <c r="A435" s="6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1:18" ht="15.75" customHeight="1">
      <c r="A436" s="6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1:18" ht="15.75" customHeight="1">
      <c r="A437" s="6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1:18" ht="15.75" customHeight="1">
      <c r="A438" s="6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1:18" ht="15.75" customHeight="1">
      <c r="A439" s="6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1:18" ht="15.75" customHeight="1">
      <c r="A440" s="6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1:18" ht="15.75" customHeight="1">
      <c r="A441" s="6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1:18" ht="15.75" customHeight="1">
      <c r="A442" s="6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1:18" ht="15.75" customHeight="1">
      <c r="A443" s="6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1:18" ht="15.75" customHeight="1">
      <c r="A444" s="6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1:18" ht="15.75" customHeight="1">
      <c r="A445" s="6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1:18" ht="15.75" customHeight="1">
      <c r="A446" s="6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1:18" ht="15.75" customHeight="1">
      <c r="A447" s="6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1:18" ht="15.75" customHeight="1">
      <c r="A448" s="6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1:18" ht="15.75" customHeight="1">
      <c r="A449" s="6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1:18" ht="15.75" customHeight="1">
      <c r="A450" s="6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1:18" ht="15.75" customHeight="1">
      <c r="A451" s="6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1:18" ht="15.75" customHeight="1">
      <c r="A452" s="6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1:18" ht="15.75" customHeight="1">
      <c r="A453" s="6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1:18" ht="15.75" customHeight="1">
      <c r="A454" s="6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1:18" ht="15.75" customHeight="1">
      <c r="A455" s="6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1:18" ht="15.75" customHeight="1">
      <c r="A456" s="6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1:18" ht="15.75" customHeight="1">
      <c r="A457" s="6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1:18" ht="15.75" customHeight="1">
      <c r="A458" s="6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1:18" ht="15.75" customHeight="1">
      <c r="A459" s="6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1:18" ht="15.75" customHeight="1">
      <c r="A460" s="6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1:18" ht="15.75" customHeight="1">
      <c r="A461" s="6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1:18" ht="15.75" customHeight="1">
      <c r="A462" s="6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1:18" ht="15.75" customHeight="1">
      <c r="A463" s="6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1:18" ht="15.75" customHeight="1">
      <c r="A464" s="6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1:18" ht="15.75" customHeight="1">
      <c r="A465" s="6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1:18" ht="15.75" customHeight="1">
      <c r="A466" s="6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1:18" ht="15.75" customHeight="1">
      <c r="A467" s="6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1:18" ht="15.75" customHeight="1">
      <c r="A468" s="6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1:18" ht="15.75" customHeight="1">
      <c r="A469" s="6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1:18" ht="15.75" customHeight="1">
      <c r="A470" s="6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1:18" ht="15.75" customHeight="1">
      <c r="A471" s="6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1:18" ht="15.75" customHeight="1">
      <c r="A472" s="6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1:18" ht="15.75" customHeight="1">
      <c r="A473" s="6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1:18" ht="15.75" customHeight="1">
      <c r="A474" s="6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1:18" ht="15.75" customHeight="1">
      <c r="A475" s="6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1:18" ht="15.75" customHeight="1">
      <c r="A476" s="6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1:18" ht="15.75" customHeight="1">
      <c r="A477" s="6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1:18" ht="15.75" customHeight="1">
      <c r="A478" s="6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1:18" ht="15.75" customHeight="1">
      <c r="A479" s="6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1:18" ht="15.75" customHeight="1">
      <c r="A480" s="6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1:18" ht="15.75" customHeight="1">
      <c r="A481" s="6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1:18" ht="15.75" customHeight="1">
      <c r="A482" s="6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1:18" ht="15.75" customHeight="1">
      <c r="A483" s="6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1:18" ht="15.75" customHeight="1">
      <c r="A484" s="6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1:18" ht="15.75" customHeight="1">
      <c r="A485" s="6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1:18" ht="15.75" customHeight="1">
      <c r="A486" s="6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1:18" ht="15.75" customHeight="1">
      <c r="A487" s="6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1:18" ht="15.75" customHeight="1">
      <c r="A488" s="6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1:18" ht="15.75" customHeight="1">
      <c r="A489" s="6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1:18" ht="15.75" customHeight="1">
      <c r="A490" s="6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1:18" ht="15.75" customHeight="1">
      <c r="A491" s="6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1:18" ht="15.75" customHeight="1">
      <c r="A492" s="6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1:18" ht="15.75" customHeight="1">
      <c r="A493" s="6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1:18" ht="15.75" customHeight="1">
      <c r="A494" s="6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1:18" ht="15.75" customHeight="1">
      <c r="A495" s="6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1:18" ht="15.75" customHeight="1">
      <c r="A496" s="6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1:18" ht="15.75" customHeight="1">
      <c r="A497" s="6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1:18" ht="15.75" customHeight="1">
      <c r="A498" s="6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1:18" ht="15.75" customHeight="1">
      <c r="A499" s="6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1:18" ht="15.75" customHeight="1">
      <c r="A500" s="6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1:18" ht="15.75" customHeight="1">
      <c r="A501" s="6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1:18" ht="15.75" customHeight="1">
      <c r="A502" s="6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1:18" ht="15.75" customHeight="1">
      <c r="A503" s="6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1:18" ht="15.75" customHeight="1">
      <c r="A504" s="6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1:18" ht="15.75" customHeight="1">
      <c r="A505" s="6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1:18" ht="15.75" customHeight="1">
      <c r="A506" s="6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1:18" ht="15.75" customHeight="1">
      <c r="A507" s="6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1:18" ht="15.75" customHeight="1">
      <c r="A508" s="6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1:18" ht="15.75" customHeight="1">
      <c r="A509" s="6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1:18" ht="15.75" customHeight="1">
      <c r="A510" s="6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1:18" ht="15.75" customHeight="1">
      <c r="A511" s="6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1:18" ht="15.75" customHeight="1">
      <c r="A512" s="6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1:18" ht="15.75" customHeight="1">
      <c r="A513" s="6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1:18" ht="15.75" customHeight="1">
      <c r="A514" s="6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1:18" ht="15.75" customHeight="1">
      <c r="A515" s="6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1:18" ht="15.75" customHeight="1">
      <c r="A516" s="6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1:18" ht="15.75" customHeight="1">
      <c r="A517" s="6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1:18" ht="15.75" customHeight="1">
      <c r="A518" s="6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1:18" ht="15.75" customHeight="1">
      <c r="A519" s="6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1:18" ht="15.75" customHeight="1">
      <c r="A520" s="6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1:18" ht="15.75" customHeight="1">
      <c r="A521" s="6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1:18" ht="15.75" customHeight="1">
      <c r="A522" s="6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1:18" ht="15.75" customHeight="1">
      <c r="A523" s="6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1:18" ht="15.75" customHeight="1">
      <c r="A524" s="6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1:18" ht="15.75" customHeight="1">
      <c r="A525" s="6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1:18" ht="15.75" customHeight="1">
      <c r="A526" s="6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1:18" ht="15.75" customHeight="1">
      <c r="A527" s="6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1:18" ht="15.75" customHeight="1">
      <c r="A528" s="6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1:18" ht="15.75" customHeight="1">
      <c r="A529" s="6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1:18" ht="15.75" customHeight="1">
      <c r="A530" s="6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1:18" ht="15.75" customHeight="1">
      <c r="A531" s="6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1:18" ht="15.75" customHeight="1">
      <c r="A532" s="6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1:18" ht="15.75" customHeight="1">
      <c r="A533" s="6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1:18" ht="15.75" customHeight="1">
      <c r="A534" s="6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1:18" ht="15.75" customHeight="1">
      <c r="A535" s="6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1:18" ht="15.75" customHeight="1">
      <c r="A536" s="6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1:18" ht="15.75" customHeight="1">
      <c r="A537" s="6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1:18" ht="15.75" customHeight="1">
      <c r="A538" s="6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1:18" ht="15.75" customHeight="1">
      <c r="A539" s="6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1:18" ht="15.75" customHeight="1">
      <c r="A540" s="6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1:18" ht="15.75" customHeight="1">
      <c r="A541" s="6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1:18" ht="15.75" customHeight="1">
      <c r="A542" s="6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1:18" ht="15.75" customHeight="1">
      <c r="A543" s="6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1:18" ht="15.75" customHeight="1">
      <c r="A544" s="6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1:18" ht="15.75" customHeight="1">
      <c r="A545" s="6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1:18" ht="15.75" customHeight="1">
      <c r="A546" s="6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1:18" ht="15.75" customHeight="1">
      <c r="A547" s="6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1:18" ht="15.75" customHeight="1">
      <c r="A548" s="6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1:18" ht="15.75" customHeight="1">
      <c r="A549" s="6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1:18" ht="15.75" customHeight="1">
      <c r="A550" s="6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1:18" ht="15.75" customHeight="1">
      <c r="A551" s="6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1:18" ht="15.75" customHeight="1">
      <c r="A552" s="6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1:18" ht="15.75" customHeight="1">
      <c r="A553" s="6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1:18" ht="15.75" customHeight="1">
      <c r="A554" s="6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1:18" ht="15.75" customHeight="1">
      <c r="A555" s="6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1:18" ht="15.75" customHeight="1">
      <c r="A556" s="6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1:18" ht="15.75" customHeight="1">
      <c r="A557" s="6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1:18" ht="15.75" customHeight="1">
      <c r="A558" s="6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1:18" ht="15.75" customHeight="1">
      <c r="A559" s="6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1:18" ht="15.75" customHeight="1">
      <c r="A560" s="6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1:18" ht="15.75" customHeight="1">
      <c r="A561" s="6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1:18" ht="15.75" customHeight="1">
      <c r="A562" s="6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1:18" ht="15.75" customHeight="1">
      <c r="A563" s="6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1:18" ht="15.75" customHeight="1">
      <c r="A564" s="6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1:18" ht="15.75" customHeight="1">
      <c r="A565" s="6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1:18" ht="15.75" customHeight="1">
      <c r="A566" s="6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1:18" ht="15.75" customHeight="1">
      <c r="A567" s="6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1:18" ht="15.75" customHeight="1">
      <c r="A568" s="6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1:18" ht="15.75" customHeight="1">
      <c r="A569" s="6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1:18" ht="15.75" customHeight="1">
      <c r="A570" s="6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1:18" ht="15.75" customHeight="1">
      <c r="A571" s="6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1:18" ht="15.75" customHeight="1">
      <c r="A572" s="6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1:18" ht="15.75" customHeight="1">
      <c r="A573" s="6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1:18" ht="15.75" customHeight="1">
      <c r="A574" s="6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1:18" ht="15.75" customHeight="1">
      <c r="A575" s="6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1:18" ht="15.75" customHeight="1">
      <c r="A576" s="6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1:18" ht="15.75" customHeight="1">
      <c r="A577" s="6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1:18" ht="15.75" customHeight="1">
      <c r="A578" s="6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1:18" ht="15.75" customHeight="1">
      <c r="A579" s="6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1:18" ht="15.75" customHeight="1">
      <c r="A580" s="6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1:18" ht="15.75" customHeight="1">
      <c r="A581" s="6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1:18" ht="15.75" customHeight="1">
      <c r="A582" s="6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1:18" ht="15.75" customHeight="1">
      <c r="A583" s="6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1:18" ht="15.75" customHeight="1">
      <c r="A584" s="6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1:18" ht="15.75" customHeight="1">
      <c r="A585" s="6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1:18" ht="15.75" customHeight="1">
      <c r="A586" s="6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1:18" ht="15.75" customHeight="1">
      <c r="A587" s="6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1:18" ht="15.75" customHeight="1">
      <c r="A588" s="6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1:18" ht="15.75" customHeight="1">
      <c r="A589" s="6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1:18" ht="15.75" customHeight="1">
      <c r="A590" s="6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1:18" ht="15.75" customHeight="1">
      <c r="A591" s="6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1:18" ht="15.75" customHeight="1">
      <c r="A592" s="6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1:18" ht="15.75" customHeight="1">
      <c r="A593" s="6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1:18" ht="15.75" customHeight="1">
      <c r="A594" s="6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1:18" ht="15.75" customHeight="1">
      <c r="A595" s="6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1:18" ht="15.75" customHeight="1">
      <c r="A596" s="6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1:18" ht="15.75" customHeight="1">
      <c r="A597" s="6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1:18" ht="15.75" customHeight="1">
      <c r="A598" s="6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1:18" ht="15.75" customHeight="1">
      <c r="A599" s="6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1:18" ht="15.75" customHeight="1">
      <c r="A600" s="6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1:18" ht="15.75" customHeight="1">
      <c r="A601" s="6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1:18" ht="15.75" customHeight="1">
      <c r="A602" s="6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1:18" ht="15.75" customHeight="1">
      <c r="A603" s="6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1:18" ht="15.75" customHeight="1">
      <c r="A604" s="6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1:18" ht="15.75" customHeight="1">
      <c r="A605" s="6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1:18" ht="15.75" customHeight="1">
      <c r="A606" s="6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1:18" ht="15.75" customHeight="1">
      <c r="A607" s="6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1:18" ht="15.75" customHeight="1">
      <c r="A608" s="6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1:18" ht="15.75" customHeight="1">
      <c r="A609" s="6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1:18" ht="15.75" customHeight="1">
      <c r="A610" s="6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1:18" ht="15.75" customHeight="1">
      <c r="A611" s="6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1:18" ht="15.75" customHeight="1">
      <c r="A612" s="6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1:18" ht="15.75" customHeight="1">
      <c r="A613" s="6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1:18" ht="15.75" customHeight="1">
      <c r="A614" s="6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1:18" ht="15.75" customHeight="1">
      <c r="A615" s="6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1:18" ht="15.75" customHeight="1">
      <c r="A616" s="6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1:18" ht="15.75" customHeight="1">
      <c r="A617" s="6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1:18" ht="15.75" customHeight="1">
      <c r="A618" s="6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1:18" ht="15.75" customHeight="1">
      <c r="A619" s="6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1:18" ht="15.75" customHeight="1">
      <c r="A620" s="6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1:18" ht="15.75" customHeight="1">
      <c r="A621" s="6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1:18" ht="15.75" customHeight="1">
      <c r="A622" s="6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1:18" ht="15.75" customHeight="1">
      <c r="A623" s="6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1:18" ht="15.75" customHeight="1">
      <c r="A624" s="6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1:18" ht="15.75" customHeight="1">
      <c r="A625" s="6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1:18" ht="15.75" customHeight="1">
      <c r="A626" s="6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1:18" ht="15.75" customHeight="1">
      <c r="A627" s="6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1:18" ht="15.75" customHeight="1">
      <c r="A628" s="6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1:18" ht="15.75" customHeight="1">
      <c r="A629" s="6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1:18" ht="15.75" customHeight="1">
      <c r="A630" s="6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1:18" ht="15.75" customHeight="1">
      <c r="A631" s="6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1:18" ht="15.75" customHeight="1">
      <c r="A632" s="6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1:18" ht="15.75" customHeight="1">
      <c r="A633" s="6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1:18" ht="15.75" customHeight="1">
      <c r="A634" s="6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1:18" ht="15.75" customHeight="1">
      <c r="A635" s="6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1:18" ht="15.75" customHeight="1">
      <c r="A636" s="6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1:18" ht="15.75" customHeight="1">
      <c r="A637" s="6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1:18" ht="15.75" customHeight="1">
      <c r="A638" s="6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1:18" ht="15.75" customHeight="1">
      <c r="A639" s="6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1:18" ht="15.75" customHeight="1">
      <c r="A640" s="6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1:18" ht="15.75" customHeight="1">
      <c r="A641" s="6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1:18" ht="15.75" customHeight="1">
      <c r="A642" s="6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1:18" ht="15.75" customHeight="1">
      <c r="A643" s="6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1:18" ht="15.75" customHeight="1">
      <c r="A644" s="6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1:18" ht="15.75" customHeight="1">
      <c r="A645" s="6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1:18" ht="15.75" customHeight="1">
      <c r="A646" s="6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1:18" ht="15.75" customHeight="1">
      <c r="A647" s="6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1:18" ht="15.75" customHeight="1">
      <c r="A648" s="6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1:18" ht="15.75" customHeight="1">
      <c r="A649" s="6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1:18" ht="15.75" customHeight="1">
      <c r="A650" s="6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1:18" ht="15.75" customHeight="1">
      <c r="A651" s="6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1:18" ht="15.75" customHeight="1">
      <c r="A652" s="6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1:18" ht="15.75" customHeight="1">
      <c r="A653" s="6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1:18" ht="15.75" customHeight="1">
      <c r="A654" s="6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1:18" ht="15.75" customHeight="1">
      <c r="A655" s="6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1:18" ht="15.75" customHeight="1">
      <c r="A656" s="6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1:18" ht="15.75" customHeight="1">
      <c r="A657" s="6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1:18" ht="15.75" customHeight="1">
      <c r="A658" s="6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1:18" ht="15.75" customHeight="1">
      <c r="A659" s="6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1:18" ht="15.75" customHeight="1">
      <c r="A660" s="6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1:18" ht="15.75" customHeight="1">
      <c r="A661" s="6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1:18" ht="15.75" customHeight="1">
      <c r="A662" s="6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1:18" ht="15.75" customHeight="1">
      <c r="A663" s="6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1:18" ht="15.75" customHeight="1">
      <c r="A664" s="6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1:18" ht="15.75" customHeight="1">
      <c r="A665" s="6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1:18" ht="15.75" customHeight="1">
      <c r="A666" s="6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1:18" ht="15.75" customHeight="1">
      <c r="A667" s="6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1:18" ht="15.75" customHeight="1">
      <c r="A668" s="6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1:18" ht="15.75" customHeight="1">
      <c r="A669" s="6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1:18" ht="15.75" customHeight="1">
      <c r="A670" s="6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1:18" ht="15.75" customHeight="1">
      <c r="A671" s="6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1:18" ht="15.75" customHeight="1">
      <c r="A672" s="6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1:18" ht="15.75" customHeight="1">
      <c r="A673" s="6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1:18" ht="15.75" customHeight="1">
      <c r="A674" s="6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1:18" ht="15.75" customHeight="1">
      <c r="A675" s="6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1:18" ht="15.75" customHeight="1">
      <c r="A676" s="6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1:18" ht="15.75" customHeight="1">
      <c r="A677" s="6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1:18" ht="15.75" customHeight="1">
      <c r="A678" s="6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1:18" ht="15.75" customHeight="1">
      <c r="A679" s="6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1:18" ht="15.75" customHeight="1">
      <c r="A680" s="6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1:18" ht="15.75" customHeight="1">
      <c r="A681" s="6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1:18" ht="15.75" customHeight="1">
      <c r="A682" s="6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1:18" ht="15.75" customHeight="1">
      <c r="A683" s="6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1:18" ht="15.75" customHeight="1">
      <c r="A684" s="6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1:18" ht="15.75" customHeight="1">
      <c r="A685" s="6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1:18" ht="15.75" customHeight="1">
      <c r="A686" s="6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1:18" ht="15.75" customHeight="1">
      <c r="A687" s="6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1:18" ht="15.75" customHeight="1">
      <c r="A688" s="6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1:18" ht="15.75" customHeight="1">
      <c r="A689" s="6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1:18" ht="15.75" customHeight="1">
      <c r="A690" s="6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1:18" ht="15.75" customHeight="1">
      <c r="A691" s="6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1:18" ht="15.75" customHeight="1">
      <c r="A692" s="6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1:18" ht="15.75" customHeight="1">
      <c r="A693" s="6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1:18" ht="15.75" customHeight="1">
      <c r="A694" s="6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1:18" ht="15.75" customHeight="1">
      <c r="A695" s="6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1:18" ht="15.75" customHeight="1">
      <c r="A696" s="6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1:18" ht="15.75" customHeight="1">
      <c r="A697" s="6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1:18" ht="15.75" customHeight="1">
      <c r="A698" s="6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1:18" ht="15.75" customHeight="1">
      <c r="A699" s="6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1:18" ht="15.75" customHeight="1">
      <c r="A700" s="6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1:18" ht="15.75" customHeight="1">
      <c r="A701" s="6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1:18" ht="15.75" customHeight="1">
      <c r="A702" s="6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1:18" ht="15.75" customHeight="1">
      <c r="A703" s="6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1:18" ht="15.75" customHeight="1">
      <c r="A704" s="6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1:18" ht="15.75" customHeight="1">
      <c r="A705" s="6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1:18" ht="15.75" customHeight="1">
      <c r="A706" s="6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1:18" ht="15.75" customHeight="1">
      <c r="A707" s="6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1:18" ht="15.75" customHeight="1">
      <c r="A708" s="6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1:18" ht="15.75" customHeight="1">
      <c r="A709" s="6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1:18" ht="15.75" customHeight="1">
      <c r="A710" s="6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1:18" ht="15.75" customHeight="1">
      <c r="A711" s="6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1:18" ht="15.75" customHeight="1">
      <c r="A712" s="6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1:18" ht="15.75" customHeight="1">
      <c r="A713" s="6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1:18" ht="15.75" customHeight="1">
      <c r="A714" s="6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1:18" ht="15.75" customHeight="1">
      <c r="A715" s="6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1:18" ht="15.75" customHeight="1">
      <c r="A716" s="6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1:18" ht="15.75" customHeight="1">
      <c r="A717" s="6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1:18" ht="15.75" customHeight="1">
      <c r="A718" s="6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1:18" ht="15.75" customHeight="1">
      <c r="A719" s="6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1:18" ht="15.75" customHeight="1">
      <c r="A720" s="6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1:18" ht="15.75" customHeight="1">
      <c r="A721" s="6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1:18" ht="15.75" customHeight="1">
      <c r="A722" s="6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1:18" ht="15.75" customHeight="1">
      <c r="A723" s="6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1:18" ht="15.75" customHeight="1">
      <c r="A724" s="6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1:18" ht="15.75" customHeight="1">
      <c r="A725" s="6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1:18" ht="15.75" customHeight="1">
      <c r="A726" s="6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1:18" ht="15.75" customHeight="1">
      <c r="A727" s="6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1:18" ht="15.75" customHeight="1">
      <c r="A728" s="6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1:18" ht="15.75" customHeight="1">
      <c r="A729" s="6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1:18" ht="15.75" customHeight="1">
      <c r="A730" s="6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1:18" ht="15.75" customHeight="1">
      <c r="A731" s="6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1:18" ht="15.75" customHeight="1">
      <c r="A732" s="6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1:18" ht="15.75" customHeight="1">
      <c r="A733" s="6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1:18" ht="15.75" customHeight="1">
      <c r="A734" s="6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1:18" ht="15.75" customHeight="1">
      <c r="A735" s="6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1:18" ht="15.75" customHeight="1">
      <c r="A736" s="6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1:18" ht="15.75" customHeight="1">
      <c r="A737" s="6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1:18" ht="15.75" customHeight="1">
      <c r="A738" s="6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1:18" ht="15.75" customHeight="1">
      <c r="A739" s="6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1:18" ht="15.75" customHeight="1">
      <c r="A740" s="6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1:18" ht="15.75" customHeight="1">
      <c r="A741" s="6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1:18" ht="15.75" customHeight="1">
      <c r="A742" s="6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1:18" ht="15.75" customHeight="1">
      <c r="A743" s="6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1:18" ht="15.75" customHeight="1">
      <c r="A744" s="6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1:18" ht="15.75" customHeight="1">
      <c r="A745" s="6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1:18" ht="15.75" customHeight="1">
      <c r="A746" s="6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1:18" ht="15.75" customHeight="1">
      <c r="A747" s="6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1:18" ht="15.75" customHeight="1">
      <c r="A748" s="6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1:18" ht="15.75" customHeight="1">
      <c r="A749" s="6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1:18" ht="15.75" customHeight="1">
      <c r="A750" s="6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1:18" ht="15.75" customHeight="1">
      <c r="A751" s="6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1:18" ht="15.75" customHeight="1">
      <c r="A752" s="6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1:18" ht="15.75" customHeight="1">
      <c r="A753" s="6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1:18" ht="15.75" customHeight="1">
      <c r="A754" s="6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1:18" ht="15.75" customHeight="1">
      <c r="A755" s="6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1:18" ht="15.75" customHeight="1">
      <c r="A756" s="6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1:18" ht="15.75" customHeight="1">
      <c r="A757" s="6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1:18" ht="15.75" customHeight="1">
      <c r="A758" s="6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1:18" ht="15.75" customHeight="1">
      <c r="A759" s="6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1:18" ht="15.75" customHeight="1">
      <c r="A760" s="6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1:18" ht="15.75" customHeight="1">
      <c r="A761" s="6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1:18" ht="15.75" customHeight="1">
      <c r="A762" s="6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1:18" ht="15.75" customHeight="1">
      <c r="A763" s="6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1:18" ht="15.75" customHeight="1">
      <c r="A764" s="6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1:18" ht="15.75" customHeight="1">
      <c r="A765" s="6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1:18" ht="15.75" customHeight="1">
      <c r="A766" s="6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1:18" ht="15.75" customHeight="1">
      <c r="A767" s="6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1:18" ht="15.75" customHeight="1">
      <c r="A768" s="6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1:18" ht="15.75" customHeight="1">
      <c r="A769" s="6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1:18" ht="15.75" customHeight="1">
      <c r="A770" s="6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1:18" ht="15.75" customHeight="1">
      <c r="A771" s="6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1:18" ht="15.75" customHeight="1">
      <c r="A772" s="6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1:18" ht="15.75" customHeight="1">
      <c r="A773" s="6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1:18" ht="15.75" customHeight="1">
      <c r="A774" s="6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1:18" ht="15.75" customHeight="1">
      <c r="A775" s="6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1:18" ht="15.75" customHeight="1">
      <c r="A776" s="6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1:18" ht="15.75" customHeight="1">
      <c r="A777" s="6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1:18" ht="15.75" customHeight="1">
      <c r="A778" s="6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1:18" ht="15.75" customHeight="1">
      <c r="A779" s="6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1:18" ht="15.75" customHeight="1">
      <c r="A780" s="6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1:18" ht="15.75" customHeight="1">
      <c r="A781" s="6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1:18" ht="15.75" customHeight="1">
      <c r="A782" s="6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1:18" ht="15.75" customHeight="1">
      <c r="A783" s="6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1:18" ht="15.75" customHeight="1">
      <c r="A784" s="6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1:18" ht="15.75" customHeight="1">
      <c r="A785" s="6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1:18" ht="15.75" customHeight="1">
      <c r="A786" s="6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1:18" ht="15.75" customHeight="1">
      <c r="A787" s="6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1:18" ht="15.75" customHeight="1">
      <c r="A788" s="6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1:18" ht="15.75" customHeight="1">
      <c r="A789" s="6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1:18" ht="15.75" customHeight="1">
      <c r="A790" s="6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1:18" ht="15.75" customHeight="1">
      <c r="A791" s="6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1:18" ht="15.75" customHeight="1">
      <c r="A792" s="6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1:18" ht="15.75" customHeight="1">
      <c r="A793" s="6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1:18" ht="15.75" customHeight="1">
      <c r="A794" s="6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1:18" ht="15.75" customHeight="1">
      <c r="A795" s="6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1:18" ht="15.75" customHeight="1">
      <c r="A796" s="6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1:18" ht="15.75" customHeight="1">
      <c r="A797" s="6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1:18" ht="15.75" customHeight="1">
      <c r="A798" s="6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1:18" ht="15.75" customHeight="1">
      <c r="A799" s="6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1:18" ht="15.75" customHeight="1">
      <c r="A800" s="6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1:18" ht="15.75" customHeight="1">
      <c r="A801" s="6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1:18" ht="15.75" customHeight="1">
      <c r="A802" s="6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1:18" ht="15.75" customHeight="1">
      <c r="A803" s="6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1:18" ht="15.75" customHeight="1">
      <c r="A804" s="6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1:18" ht="15.75" customHeight="1">
      <c r="A805" s="6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1:18" ht="15.75" customHeight="1">
      <c r="A806" s="6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1:18" ht="15.75" customHeight="1">
      <c r="A807" s="6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1:18" ht="15.75" customHeight="1">
      <c r="A808" s="6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1:18" ht="15.75" customHeight="1">
      <c r="A809" s="6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1:18" ht="15.75" customHeight="1">
      <c r="A810" s="6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1:18" ht="15.75" customHeight="1">
      <c r="A811" s="6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1:18" ht="15.75" customHeight="1">
      <c r="A812" s="6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1:18" ht="15.75" customHeight="1">
      <c r="A813" s="6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1:18" ht="15.75" customHeight="1">
      <c r="A814" s="6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1:18" ht="15.75" customHeight="1">
      <c r="A815" s="6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1:18" ht="15.75" customHeight="1">
      <c r="A816" s="6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1:18" ht="15.75" customHeight="1">
      <c r="A817" s="6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1:18" ht="15.75" customHeight="1">
      <c r="A818" s="6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1:18" ht="15.75" customHeight="1">
      <c r="A819" s="6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1:18" ht="15.75" customHeight="1">
      <c r="A820" s="6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1:18" ht="15.75" customHeight="1">
      <c r="A821" s="6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1:18" ht="15.75" customHeight="1">
      <c r="A822" s="6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1:18" ht="15.75" customHeight="1">
      <c r="A823" s="6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1:18" ht="15.75" customHeight="1">
      <c r="A824" s="6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1:18" ht="15.75" customHeight="1">
      <c r="A825" s="6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1:18" ht="15.75" customHeight="1">
      <c r="A826" s="6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1:18" ht="15.75" customHeight="1">
      <c r="A827" s="6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1:18" ht="15.75" customHeight="1">
      <c r="A828" s="6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1:18" ht="15.75" customHeight="1">
      <c r="A829" s="6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1:18" ht="15.75" customHeight="1">
      <c r="A830" s="6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1:18" ht="15.75" customHeight="1">
      <c r="A831" s="6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1:18" ht="15.75" customHeight="1">
      <c r="A832" s="6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spans="1:18" ht="15.75" customHeight="1">
      <c r="A833" s="6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spans="1:18" ht="15.75" customHeight="1">
      <c r="A834" s="6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spans="1:18" ht="15.75" customHeight="1">
      <c r="A835" s="6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spans="1:18" ht="15.75" customHeight="1">
      <c r="A836" s="6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1:18" ht="15.75" customHeight="1">
      <c r="A837" s="6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1:18" ht="15.75" customHeight="1">
      <c r="A838" s="6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1:18" ht="15.75" customHeight="1">
      <c r="A839" s="6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1:18" ht="15.75" customHeight="1">
      <c r="A840" s="6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1:18" ht="15.75" customHeight="1">
      <c r="A841" s="6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1:18" ht="15.75" customHeight="1">
      <c r="A842" s="6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spans="1:18" ht="15.75" customHeight="1">
      <c r="A843" s="6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spans="1:18" ht="15.75" customHeight="1">
      <c r="A844" s="6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spans="1:18" ht="15.75" customHeight="1">
      <c r="A845" s="6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spans="1:18" ht="15.75" customHeight="1">
      <c r="A846" s="6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spans="1:18" ht="15.75" customHeight="1">
      <c r="A847" s="6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spans="1:18" ht="15.75" customHeight="1">
      <c r="A848" s="6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spans="1:18" ht="15.75" customHeight="1">
      <c r="A849" s="6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spans="1:18" ht="15.75" customHeight="1">
      <c r="A850" s="6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spans="1:18" ht="15.75" customHeight="1">
      <c r="A851" s="6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spans="1:18" ht="15.75" customHeight="1">
      <c r="A852" s="6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spans="1:18" ht="15.75" customHeight="1">
      <c r="A853" s="6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spans="1:18" ht="15.75" customHeight="1">
      <c r="A854" s="6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spans="1:18" ht="15.75" customHeight="1">
      <c r="A855" s="6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spans="1:18" ht="15.75" customHeight="1">
      <c r="A856" s="6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spans="1:18" ht="15.75" customHeight="1">
      <c r="A857" s="6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spans="1:18" ht="15.75" customHeight="1">
      <c r="A858" s="6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spans="1:18" ht="15.75" customHeight="1">
      <c r="A859" s="6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spans="1:18" ht="15.75" customHeight="1">
      <c r="A860" s="6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spans="1:18" ht="15.75" customHeight="1">
      <c r="A861" s="6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spans="1:18" ht="15.75" customHeight="1">
      <c r="A862" s="6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spans="1:18" ht="15.75" customHeight="1">
      <c r="A863" s="6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spans="1:18" ht="15.75" customHeight="1">
      <c r="A864" s="6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spans="1:18" ht="15.75" customHeight="1">
      <c r="A865" s="6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spans="1:18" ht="15.75" customHeight="1">
      <c r="A866" s="6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spans="1:18" ht="15.75" customHeight="1">
      <c r="A867" s="6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spans="1:18" ht="15.75" customHeight="1">
      <c r="A868" s="6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spans="1:18" ht="15.75" customHeight="1">
      <c r="A869" s="6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spans="1:18" ht="15.75" customHeight="1">
      <c r="A870" s="6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1:18" ht="15.75" customHeight="1">
      <c r="A871" s="6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1:18" ht="15.75" customHeight="1">
      <c r="A872" s="6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spans="1:18" ht="15.75" customHeight="1">
      <c r="A873" s="6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spans="1:18" ht="15.75" customHeight="1">
      <c r="A874" s="6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spans="1:18" ht="15.75" customHeight="1">
      <c r="A875" s="6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</sheetData>
  <mergeCells count="18">
    <mergeCell ref="D16:E16"/>
    <mergeCell ref="A17:E17"/>
    <mergeCell ref="A8:B8"/>
    <mergeCell ref="C8:E8"/>
    <mergeCell ref="A10:A16"/>
    <mergeCell ref="C11:E11"/>
    <mergeCell ref="C12:E12"/>
    <mergeCell ref="C13:E13"/>
    <mergeCell ref="C14:E14"/>
    <mergeCell ref="D15:E15"/>
    <mergeCell ref="C10:E10"/>
    <mergeCell ref="A9:B9"/>
    <mergeCell ref="A1:E1"/>
    <mergeCell ref="A3:E3"/>
    <mergeCell ref="A4:B4"/>
    <mergeCell ref="C4:E4"/>
    <mergeCell ref="A5:B7"/>
    <mergeCell ref="C5:E7"/>
  </mergeCells>
  <pageMargins left="0.51181102362204722" right="0.23622047244094491" top="0.74803149606299213" bottom="0.51181102362204722" header="0" footer="0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1"/>
  <sheetViews>
    <sheetView zoomScaleNormal="100" workbookViewId="0">
      <selection activeCell="F4" sqref="F4:G4"/>
    </sheetView>
  </sheetViews>
  <sheetFormatPr defaultColWidth="11.19921875" defaultRowHeight="15" customHeight="1"/>
  <cols>
    <col min="1" max="1" width="3.8984375" customWidth="1"/>
    <col min="2" max="2" width="46.69921875" style="3" customWidth="1"/>
    <col min="3" max="3" width="9.296875" style="3" customWidth="1"/>
    <col min="4" max="4" width="11.296875" style="3" customWidth="1"/>
    <col min="5" max="5" width="13.19921875" bestFit="1" customWidth="1"/>
    <col min="6" max="26" width="6.69921875" customWidth="1"/>
  </cols>
  <sheetData>
    <row r="1" spans="1:26" ht="15" customHeight="1" thickBot="1">
      <c r="A1" s="92" t="s">
        <v>79</v>
      </c>
      <c r="B1" s="93"/>
      <c r="C1" s="93"/>
      <c r="D1" s="93"/>
      <c r="E1" s="37"/>
      <c r="F1" s="37"/>
      <c r="G1" s="3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>
      <c r="A2" s="94" t="s">
        <v>25</v>
      </c>
      <c r="B2" s="95"/>
      <c r="C2" s="96"/>
      <c r="D2" s="34"/>
      <c r="E2" s="35"/>
      <c r="F2" s="35"/>
      <c r="G2" s="3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2.2" customHeight="1">
      <c r="A3" s="13" t="s">
        <v>42</v>
      </c>
      <c r="B3" s="97" t="s">
        <v>43</v>
      </c>
      <c r="C3" s="98"/>
      <c r="D3" s="14" t="s">
        <v>44</v>
      </c>
      <c r="E3" s="14" t="s">
        <v>45</v>
      </c>
      <c r="F3" s="99" t="s">
        <v>46</v>
      </c>
      <c r="G3" s="10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15" t="s">
        <v>0</v>
      </c>
      <c r="B4" s="90" t="s">
        <v>28</v>
      </c>
      <c r="C4" s="91"/>
      <c r="D4" s="16" t="s">
        <v>10</v>
      </c>
      <c r="E4" s="17">
        <v>20</v>
      </c>
      <c r="F4" s="88"/>
      <c r="G4" s="8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8">
        <v>1</v>
      </c>
      <c r="B5" s="86" t="s">
        <v>31</v>
      </c>
      <c r="C5" s="87"/>
      <c r="D5" s="19" t="s">
        <v>47</v>
      </c>
      <c r="E5" s="20" t="s">
        <v>2</v>
      </c>
      <c r="F5" s="88"/>
      <c r="G5" s="89"/>
    </row>
    <row r="6" spans="1:26" ht="15" customHeight="1">
      <c r="A6" s="18">
        <v>45689</v>
      </c>
      <c r="B6" s="86" t="s">
        <v>32</v>
      </c>
      <c r="C6" s="87"/>
      <c r="D6" s="19" t="s">
        <v>48</v>
      </c>
      <c r="E6" s="19" t="s">
        <v>49</v>
      </c>
      <c r="F6" s="88"/>
      <c r="G6" s="89"/>
    </row>
    <row r="7" spans="1:26" ht="15" customHeight="1">
      <c r="A7" s="18">
        <v>45717</v>
      </c>
      <c r="B7" s="86" t="s">
        <v>33</v>
      </c>
      <c r="C7" s="87"/>
      <c r="D7" s="19" t="s">
        <v>47</v>
      </c>
      <c r="E7" s="19" t="s">
        <v>2</v>
      </c>
      <c r="F7" s="88"/>
      <c r="G7" s="89"/>
    </row>
    <row r="8" spans="1:26" ht="15" customHeight="1">
      <c r="A8" s="18">
        <v>45748</v>
      </c>
      <c r="B8" s="86" t="s">
        <v>34</v>
      </c>
      <c r="C8" s="87"/>
      <c r="D8" s="19" t="s">
        <v>47</v>
      </c>
      <c r="E8" s="19" t="s">
        <v>2</v>
      </c>
      <c r="F8" s="88"/>
      <c r="G8" s="89"/>
    </row>
    <row r="9" spans="1:26" ht="15" customHeight="1">
      <c r="A9" s="18">
        <v>45778</v>
      </c>
      <c r="B9" s="86" t="s">
        <v>35</v>
      </c>
      <c r="C9" s="87"/>
      <c r="D9" s="19" t="s">
        <v>47</v>
      </c>
      <c r="E9" s="19" t="s">
        <v>2</v>
      </c>
      <c r="F9" s="88"/>
      <c r="G9" s="89"/>
    </row>
    <row r="10" spans="1:26" ht="15" customHeight="1">
      <c r="A10" s="21">
        <v>45809</v>
      </c>
      <c r="B10" s="86" t="s">
        <v>36</v>
      </c>
      <c r="C10" s="87"/>
      <c r="D10" s="19" t="s">
        <v>47</v>
      </c>
      <c r="E10" s="19" t="s">
        <v>2</v>
      </c>
      <c r="F10" s="88"/>
      <c r="G10" s="89"/>
    </row>
    <row r="11" spans="1:26" ht="15" customHeight="1">
      <c r="A11" s="18">
        <v>45839</v>
      </c>
      <c r="B11" s="86" t="s">
        <v>37</v>
      </c>
      <c r="C11" s="87"/>
      <c r="D11" s="19" t="s">
        <v>10</v>
      </c>
      <c r="E11" s="20">
        <v>2</v>
      </c>
      <c r="F11" s="88"/>
      <c r="G11" s="89"/>
    </row>
    <row r="12" spans="1:26" ht="15" customHeight="1">
      <c r="A12" s="18">
        <v>45870</v>
      </c>
      <c r="B12" s="86" t="s">
        <v>38</v>
      </c>
      <c r="C12" s="87"/>
      <c r="D12" s="19" t="s">
        <v>47</v>
      </c>
      <c r="E12" s="19" t="s">
        <v>2</v>
      </c>
      <c r="F12" s="88"/>
      <c r="G12" s="89"/>
    </row>
    <row r="13" spans="1:26" ht="15" customHeight="1">
      <c r="A13" s="18">
        <v>45901</v>
      </c>
      <c r="B13" s="86" t="s">
        <v>39</v>
      </c>
      <c r="C13" s="87"/>
      <c r="D13" s="19" t="s">
        <v>47</v>
      </c>
      <c r="E13" s="19" t="s">
        <v>2</v>
      </c>
      <c r="F13" s="88"/>
      <c r="G13" s="89"/>
    </row>
    <row r="14" spans="1:26" ht="15" customHeight="1">
      <c r="A14" s="18">
        <v>45931</v>
      </c>
      <c r="B14" s="86" t="s">
        <v>40</v>
      </c>
      <c r="C14" s="87"/>
      <c r="D14" s="19" t="s">
        <v>47</v>
      </c>
      <c r="E14" s="19" t="s">
        <v>2</v>
      </c>
      <c r="F14" s="88"/>
      <c r="G14" s="89"/>
    </row>
    <row r="15" spans="1:26" ht="15" customHeight="1">
      <c r="A15" s="18">
        <v>45962</v>
      </c>
      <c r="B15" s="86" t="s">
        <v>41</v>
      </c>
      <c r="C15" s="87"/>
      <c r="D15" s="19" t="s">
        <v>47</v>
      </c>
      <c r="E15" s="19" t="s">
        <v>2</v>
      </c>
      <c r="F15" s="88"/>
      <c r="G15" s="89"/>
    </row>
    <row r="16" spans="1:26" ht="15" customHeight="1">
      <c r="A16" s="15" t="s">
        <v>1</v>
      </c>
      <c r="B16" s="90" t="s">
        <v>50</v>
      </c>
      <c r="C16" s="91"/>
      <c r="D16" s="16" t="s">
        <v>10</v>
      </c>
      <c r="E16" s="17">
        <v>20</v>
      </c>
      <c r="F16" s="88"/>
      <c r="G16" s="89"/>
    </row>
    <row r="17" spans="1:7" ht="15" customHeight="1">
      <c r="A17" s="18">
        <v>45659</v>
      </c>
      <c r="B17" s="86" t="s">
        <v>51</v>
      </c>
      <c r="C17" s="87"/>
      <c r="D17" s="19" t="s">
        <v>47</v>
      </c>
      <c r="E17" s="19" t="s">
        <v>2</v>
      </c>
      <c r="F17" s="88"/>
      <c r="G17" s="89"/>
    </row>
    <row r="18" spans="1:7" ht="15" customHeight="1">
      <c r="A18" s="18">
        <v>45690</v>
      </c>
      <c r="B18" s="86" t="s">
        <v>52</v>
      </c>
      <c r="C18" s="87"/>
      <c r="D18" s="19" t="s">
        <v>53</v>
      </c>
      <c r="E18" s="20">
        <v>8</v>
      </c>
      <c r="F18" s="88"/>
      <c r="G18" s="89"/>
    </row>
    <row r="19" spans="1:7" ht="15" customHeight="1">
      <c r="A19" s="18">
        <v>45718</v>
      </c>
      <c r="B19" s="86" t="s">
        <v>54</v>
      </c>
      <c r="C19" s="87"/>
      <c r="D19" s="19" t="s">
        <v>47</v>
      </c>
      <c r="E19" s="19" t="s">
        <v>2</v>
      </c>
      <c r="F19" s="88"/>
      <c r="G19" s="89"/>
    </row>
    <row r="20" spans="1:7" ht="15" customHeight="1">
      <c r="A20" s="18">
        <v>45749</v>
      </c>
      <c r="B20" s="86" t="s">
        <v>55</v>
      </c>
      <c r="C20" s="87"/>
      <c r="D20" s="19" t="s">
        <v>47</v>
      </c>
      <c r="E20" s="19" t="s">
        <v>2</v>
      </c>
      <c r="F20" s="88"/>
      <c r="G20" s="89"/>
    </row>
    <row r="21" spans="1:7" ht="15" customHeight="1">
      <c r="A21" s="18">
        <v>45779</v>
      </c>
      <c r="B21" s="86" t="s">
        <v>56</v>
      </c>
      <c r="C21" s="87"/>
      <c r="D21" s="19" t="s">
        <v>47</v>
      </c>
      <c r="E21" s="19" t="s">
        <v>2</v>
      </c>
      <c r="F21" s="88"/>
      <c r="G21" s="89"/>
    </row>
    <row r="22" spans="1:7" ht="15" customHeight="1">
      <c r="A22" s="18">
        <v>45810</v>
      </c>
      <c r="B22" s="86" t="s">
        <v>57</v>
      </c>
      <c r="C22" s="87"/>
      <c r="D22" s="19" t="s">
        <v>47</v>
      </c>
      <c r="E22" s="19" t="s">
        <v>2</v>
      </c>
      <c r="F22" s="88"/>
      <c r="G22" s="89"/>
    </row>
    <row r="23" spans="1:7" ht="15" customHeight="1">
      <c r="A23" s="15" t="s">
        <v>6</v>
      </c>
      <c r="B23" s="90" t="s">
        <v>29</v>
      </c>
      <c r="C23" s="91"/>
      <c r="D23" s="16" t="s">
        <v>10</v>
      </c>
      <c r="E23" s="17">
        <v>40</v>
      </c>
      <c r="F23" s="88"/>
      <c r="G23" s="89"/>
    </row>
    <row r="24" spans="1:7" ht="15" customHeight="1">
      <c r="A24" s="18">
        <v>45660</v>
      </c>
      <c r="B24" s="86" t="s">
        <v>58</v>
      </c>
      <c r="C24" s="87"/>
      <c r="D24" s="19" t="s">
        <v>53</v>
      </c>
      <c r="E24" s="20">
        <v>5</v>
      </c>
      <c r="F24" s="88"/>
      <c r="G24" s="89"/>
    </row>
    <row r="25" spans="1:7" ht="15" customHeight="1">
      <c r="A25" s="22" t="s">
        <v>7</v>
      </c>
      <c r="B25" s="90" t="s">
        <v>30</v>
      </c>
      <c r="C25" s="91"/>
      <c r="D25" s="16" t="s">
        <v>10</v>
      </c>
      <c r="E25" s="17">
        <v>6</v>
      </c>
      <c r="F25" s="88"/>
      <c r="G25" s="89"/>
    </row>
    <row r="26" spans="1:7" ht="15" customHeight="1">
      <c r="A26" s="18">
        <v>45661</v>
      </c>
      <c r="B26" s="86" t="s">
        <v>51</v>
      </c>
      <c r="C26" s="87"/>
      <c r="D26" s="19" t="s">
        <v>47</v>
      </c>
      <c r="E26" s="19" t="s">
        <v>2</v>
      </c>
      <c r="F26" s="88"/>
      <c r="G26" s="89"/>
    </row>
    <row r="27" spans="1:7" ht="15" customHeight="1">
      <c r="A27" s="18">
        <v>45692</v>
      </c>
      <c r="B27" s="86" t="s">
        <v>59</v>
      </c>
      <c r="C27" s="87"/>
      <c r="D27" s="19" t="s">
        <v>47</v>
      </c>
      <c r="E27" s="19" t="s">
        <v>2</v>
      </c>
      <c r="F27" s="88"/>
      <c r="G27" s="89"/>
    </row>
    <row r="28" spans="1:7" ht="15" customHeight="1">
      <c r="A28" s="18">
        <v>45720</v>
      </c>
      <c r="B28" s="86" t="s">
        <v>60</v>
      </c>
      <c r="C28" s="87"/>
      <c r="D28" s="19" t="s">
        <v>47</v>
      </c>
      <c r="E28" s="19" t="s">
        <v>2</v>
      </c>
      <c r="F28" s="88"/>
      <c r="G28" s="89"/>
    </row>
    <row r="29" spans="1:7" ht="15" customHeight="1">
      <c r="A29" s="18">
        <v>45751</v>
      </c>
      <c r="B29" s="86" t="s">
        <v>61</v>
      </c>
      <c r="C29" s="87"/>
      <c r="D29" s="19" t="s">
        <v>47</v>
      </c>
      <c r="E29" s="19" t="s">
        <v>2</v>
      </c>
      <c r="F29" s="88"/>
      <c r="G29" s="89"/>
    </row>
    <row r="30" spans="1:7" ht="15" customHeight="1">
      <c r="A30" s="18">
        <v>45781</v>
      </c>
      <c r="B30" s="86" t="s">
        <v>62</v>
      </c>
      <c r="C30" s="87"/>
      <c r="D30" s="19" t="s">
        <v>63</v>
      </c>
      <c r="E30" s="19" t="s">
        <v>64</v>
      </c>
      <c r="F30" s="88"/>
      <c r="G30" s="89"/>
    </row>
    <row r="31" spans="1:7" ht="15" customHeight="1">
      <c r="A31" s="18">
        <v>45812</v>
      </c>
      <c r="B31" s="86" t="s">
        <v>65</v>
      </c>
      <c r="C31" s="87"/>
      <c r="D31" s="19" t="s">
        <v>66</v>
      </c>
      <c r="E31" s="20">
        <v>50</v>
      </c>
      <c r="F31" s="88"/>
      <c r="G31" s="89"/>
    </row>
  </sheetData>
  <mergeCells count="60">
    <mergeCell ref="A1:D1"/>
    <mergeCell ref="F8:G8"/>
    <mergeCell ref="F9:G9"/>
    <mergeCell ref="F10:G10"/>
    <mergeCell ref="B8:C8"/>
    <mergeCell ref="B9:C9"/>
    <mergeCell ref="B10:C10"/>
    <mergeCell ref="B5:C5"/>
    <mergeCell ref="F5:G5"/>
    <mergeCell ref="B6:C6"/>
    <mergeCell ref="F6:G6"/>
    <mergeCell ref="B7:C7"/>
    <mergeCell ref="F7:G7"/>
    <mergeCell ref="A2:C2"/>
    <mergeCell ref="B3:C3"/>
    <mergeCell ref="F3:G3"/>
    <mergeCell ref="B4:C4"/>
    <mergeCell ref="F4:G4"/>
    <mergeCell ref="F11:G11"/>
    <mergeCell ref="F12:G12"/>
    <mergeCell ref="F13:G13"/>
    <mergeCell ref="B11:C11"/>
    <mergeCell ref="B12:C12"/>
    <mergeCell ref="F14:G14"/>
    <mergeCell ref="B15:C15"/>
    <mergeCell ref="F15:G15"/>
    <mergeCell ref="B13:C13"/>
    <mergeCell ref="B14:C14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31:C31"/>
    <mergeCell ref="F31:G31"/>
    <mergeCell ref="B28:C28"/>
    <mergeCell ref="F28:G28"/>
    <mergeCell ref="B29:C29"/>
    <mergeCell ref="F29:G29"/>
    <mergeCell ref="B30:C30"/>
    <mergeCell ref="F30:G30"/>
  </mergeCells>
  <pageMargins left="0.70866141732283472" right="0.70866141732283472" top="0.74803149606299213" bottom="0.74803149606299213" header="0" footer="0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14C4-499A-428F-9B76-679FF04E80A2}">
  <dimension ref="A1:Z956"/>
  <sheetViews>
    <sheetView workbookViewId="0">
      <selection activeCell="E3" sqref="E3"/>
    </sheetView>
  </sheetViews>
  <sheetFormatPr defaultColWidth="11.19921875" defaultRowHeight="15" customHeight="1"/>
  <cols>
    <col min="1" max="1" width="3.5" style="4" customWidth="1"/>
    <col min="2" max="2" width="28.5" style="4" customWidth="1"/>
    <col min="3" max="3" width="5" style="4" customWidth="1"/>
    <col min="4" max="4" width="5.69921875" style="4" customWidth="1"/>
    <col min="5" max="5" width="9.59765625" style="4" customWidth="1"/>
    <col min="6" max="6" width="9.8984375" style="4" customWidth="1"/>
    <col min="7" max="7" width="9.59765625" style="4" customWidth="1"/>
    <col min="8" max="8" width="10.09765625" style="4" customWidth="1"/>
    <col min="9" max="26" width="6.69921875" style="4" customWidth="1"/>
    <col min="27" max="16384" width="11.19921875" style="4"/>
  </cols>
  <sheetData>
    <row r="1" spans="1:26" ht="15" customHeight="1" thickBot="1">
      <c r="A1" s="101" t="s">
        <v>81</v>
      </c>
      <c r="B1" s="102"/>
      <c r="C1" s="102"/>
      <c r="D1" s="102"/>
      <c r="E1" s="102"/>
      <c r="F1" s="102"/>
      <c r="G1" s="102"/>
      <c r="H1" s="10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54.75" customHeight="1">
      <c r="A2" s="23" t="s">
        <v>74</v>
      </c>
      <c r="B2" s="25" t="s">
        <v>25</v>
      </c>
      <c r="C2" s="24" t="s">
        <v>15</v>
      </c>
      <c r="D2" s="25" t="s">
        <v>14</v>
      </c>
      <c r="E2" s="25" t="s">
        <v>13</v>
      </c>
      <c r="F2" s="25" t="s">
        <v>12</v>
      </c>
      <c r="G2" s="25" t="s">
        <v>68</v>
      </c>
      <c r="H2" s="26" t="s">
        <v>11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8.05" customHeight="1">
      <c r="A3" s="7">
        <v>1</v>
      </c>
      <c r="B3" s="9" t="s">
        <v>69</v>
      </c>
      <c r="C3" s="8" t="s">
        <v>10</v>
      </c>
      <c r="D3" s="8">
        <v>20</v>
      </c>
      <c r="E3" s="27"/>
      <c r="F3" s="28">
        <f t="shared" ref="F3:F6" si="0">ROUND(D3*E3,2)</f>
        <v>0</v>
      </c>
      <c r="G3" s="28">
        <f>SUM(F3*0.23)</f>
        <v>0</v>
      </c>
      <c r="H3" s="29">
        <f t="shared" ref="H3:H6" si="1">SUM(F3+G3)</f>
        <v>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8.05" customHeight="1">
      <c r="A4" s="7">
        <v>2</v>
      </c>
      <c r="B4" s="9" t="s">
        <v>67</v>
      </c>
      <c r="C4" s="8" t="s">
        <v>10</v>
      </c>
      <c r="D4" s="8">
        <v>20</v>
      </c>
      <c r="E4" s="27"/>
      <c r="F4" s="30">
        <f t="shared" si="0"/>
        <v>0</v>
      </c>
      <c r="G4" s="30">
        <f t="shared" ref="G4:G6" si="2">SUM(F4*0.23)</f>
        <v>0</v>
      </c>
      <c r="H4" s="31">
        <f t="shared" si="1"/>
        <v>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7.6">
      <c r="A5" s="7">
        <v>3</v>
      </c>
      <c r="B5" s="9" t="s">
        <v>29</v>
      </c>
      <c r="C5" s="8" t="s">
        <v>10</v>
      </c>
      <c r="D5" s="8">
        <v>40</v>
      </c>
      <c r="E5" s="27"/>
      <c r="F5" s="30">
        <f t="shared" si="0"/>
        <v>0</v>
      </c>
      <c r="G5" s="30">
        <f t="shared" si="2"/>
        <v>0</v>
      </c>
      <c r="H5" s="31">
        <f t="shared" si="1"/>
        <v>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8.05" customHeight="1">
      <c r="A6" s="7">
        <v>4</v>
      </c>
      <c r="B6" s="9" t="s">
        <v>30</v>
      </c>
      <c r="C6" s="8" t="s">
        <v>10</v>
      </c>
      <c r="D6" s="8">
        <v>6</v>
      </c>
      <c r="E6" s="27"/>
      <c r="F6" s="30">
        <f t="shared" si="0"/>
        <v>0</v>
      </c>
      <c r="G6" s="30">
        <f t="shared" si="2"/>
        <v>0</v>
      </c>
      <c r="H6" s="31">
        <f t="shared" si="1"/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6" customHeight="1" thickBo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>
      <c r="A8" s="104"/>
      <c r="B8" s="105"/>
      <c r="C8" s="116" t="s">
        <v>9</v>
      </c>
      <c r="D8" s="117"/>
      <c r="E8" s="117"/>
      <c r="F8" s="118"/>
      <c r="G8" s="119" t="str">
        <f>IF(SUM(F3:F6) =0,"",SUM(F3:F6))</f>
        <v/>
      </c>
      <c r="H8" s="12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>
      <c r="A9" s="105"/>
      <c r="B9" s="105"/>
      <c r="C9" s="121" t="s">
        <v>68</v>
      </c>
      <c r="D9" s="122"/>
      <c r="E9" s="122"/>
      <c r="F9" s="123"/>
      <c r="G9" s="124">
        <f>IF(G3="","",SUM(G3:G6))</f>
        <v>0</v>
      </c>
      <c r="H9" s="12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 thickBot="1">
      <c r="A10" s="105"/>
      <c r="B10" s="105"/>
      <c r="C10" s="126" t="s">
        <v>8</v>
      </c>
      <c r="D10" s="127"/>
      <c r="E10" s="127"/>
      <c r="F10" s="128"/>
      <c r="G10" s="129" t="str">
        <f>IF(SUM(H3:H6)=0,"",SUM(H3:H6))</f>
        <v/>
      </c>
      <c r="H10" s="13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thickBot="1">
      <c r="A11" s="131"/>
      <c r="B11" s="105"/>
      <c r="C11" s="105"/>
      <c r="D11" s="105"/>
      <c r="E11" s="105"/>
      <c r="F11" s="105"/>
      <c r="G11" s="105"/>
      <c r="H11" s="10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6.2" customHeight="1" thickBot="1">
      <c r="A12" s="132" t="s">
        <v>73</v>
      </c>
      <c r="B12" s="133"/>
      <c r="C12" s="133"/>
      <c r="D12" s="133"/>
      <c r="E12" s="133"/>
      <c r="F12" s="133"/>
      <c r="G12" s="133"/>
      <c r="H12" s="13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 customHeight="1">
      <c r="A13" s="106" t="s">
        <v>71</v>
      </c>
      <c r="B13" s="107"/>
      <c r="C13" s="110"/>
      <c r="D13" s="111"/>
      <c r="E13" s="111"/>
      <c r="F13" s="111"/>
      <c r="G13" s="111"/>
      <c r="H13" s="11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" customHeight="1">
      <c r="A14" s="135" t="s">
        <v>70</v>
      </c>
      <c r="B14" s="136"/>
      <c r="C14" s="113"/>
      <c r="D14" s="114"/>
      <c r="E14" s="114"/>
      <c r="F14" s="114"/>
      <c r="G14" s="114"/>
      <c r="H14" s="1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" customHeight="1" thickBot="1">
      <c r="A15" s="108" t="s">
        <v>72</v>
      </c>
      <c r="B15" s="109"/>
      <c r="C15" s="113"/>
      <c r="D15" s="114"/>
      <c r="E15" s="114"/>
      <c r="F15" s="114"/>
      <c r="G15" s="114"/>
      <c r="H15" s="1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>
      <c r="A19" s="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6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6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6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6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6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6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6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6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6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6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6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6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6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6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6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6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6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6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6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6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6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6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6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6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6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6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6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6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6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6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6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6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6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6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6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6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6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6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6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6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6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6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6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6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6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6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6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6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6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6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6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6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6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6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6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6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6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6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6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6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6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6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6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6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6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6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6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6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6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6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6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6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6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6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6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6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6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6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6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6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6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6">
    <mergeCell ref="A1:H1"/>
    <mergeCell ref="A8:B10"/>
    <mergeCell ref="A13:B13"/>
    <mergeCell ref="A15:B15"/>
    <mergeCell ref="C13:H13"/>
    <mergeCell ref="C15:H15"/>
    <mergeCell ref="C8:F8"/>
    <mergeCell ref="G8:H8"/>
    <mergeCell ref="C9:F9"/>
    <mergeCell ref="G9:H9"/>
    <mergeCell ref="C10:F10"/>
    <mergeCell ref="G10:H10"/>
    <mergeCell ref="A11:H11"/>
    <mergeCell ref="A12:H12"/>
    <mergeCell ref="A14:B14"/>
    <mergeCell ref="C14:H14"/>
  </mergeCells>
  <pageMargins left="1.1023622047244095" right="0.70866141732283472" top="0.74803149606299213" bottom="0.78740157480314965" header="0" footer="0"/>
  <pageSetup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1.19921875" defaultRowHeight="15" customHeight="1"/>
  <cols>
    <col min="1" max="26" width="8.5" customWidth="1"/>
  </cols>
  <sheetData>
    <row r="1" spans="1:2" ht="15.75" customHeight="1">
      <c r="A1" s="2" t="s">
        <v>3</v>
      </c>
    </row>
    <row r="2" spans="1:2" ht="15.75" customHeight="1">
      <c r="A2" s="2" t="s">
        <v>4</v>
      </c>
    </row>
    <row r="3" spans="1:2" ht="15.75" customHeight="1"/>
    <row r="4" spans="1:2" ht="15.75" customHeight="1"/>
    <row r="5" spans="1:2" ht="15.75" customHeight="1">
      <c r="A5" s="2" t="s">
        <v>5</v>
      </c>
      <c r="B5" s="2" t="e">
        <f>IF(#REF!="ÁNO (Platca DPH)",1,0)</f>
        <v>#REF!</v>
      </c>
    </row>
    <row r="6" spans="1:2" ht="15.75" customHeight="1"/>
    <row r="7" spans="1:2" ht="15.75" customHeight="1"/>
    <row r="8" spans="1:2" ht="15.75" customHeight="1"/>
    <row r="9" spans="1:2" ht="15.75" customHeight="1"/>
    <row r="10" spans="1:2" ht="15.75" customHeight="1"/>
    <row r="11" spans="1:2" ht="15.75" customHeight="1"/>
    <row r="12" spans="1:2" ht="15.75" customHeight="1"/>
    <row r="13" spans="1:2" ht="15.75" customHeight="1"/>
    <row r="14" spans="1:2" ht="15.75" customHeight="1"/>
    <row r="15" spans="1:2" ht="15.75" customHeight="1"/>
    <row r="16" spans="1: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A-Informácie</vt:lpstr>
      <vt:lpstr>B-Technická špecifikácia</vt:lpstr>
      <vt:lpstr>C-Návrh ceny</vt:lpstr>
      <vt:lpstr>Tools</vt:lpstr>
      <vt:lpstr>'A-Informácie'!Oblasť_tlače</vt:lpstr>
      <vt:lpstr>'B-Technická špecifikácia'!Oblasť_tlače</vt:lpstr>
      <vt:lpstr>'C-Návrh ceny'!Oblasť_tlače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2025-05-04T06:15:24Z</cp:lastPrinted>
  <dcterms:created xsi:type="dcterms:W3CDTF">2021-01-04T19:18:47Z</dcterms:created>
  <dcterms:modified xsi:type="dcterms:W3CDTF">2025-05-06T17:02:34Z</dcterms:modified>
</cp:coreProperties>
</file>