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 Libertac, LC\Potravin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CaP'!$A$1:$M$219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5" i="1" l="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M64" i="1" s="1"/>
  <c r="L65" i="1"/>
  <c r="M65" i="1" s="1"/>
  <c r="L66" i="1"/>
  <c r="M66" i="1" s="1"/>
  <c r="L67" i="1"/>
  <c r="M67" i="1" s="1"/>
  <c r="L68" i="1"/>
  <c r="M68" i="1" s="1"/>
  <c r="L69" i="1"/>
  <c r="M69" i="1" s="1"/>
  <c r="L70" i="1"/>
  <c r="M70" i="1" s="1"/>
  <c r="L71" i="1"/>
  <c r="M71" i="1" s="1"/>
  <c r="L72" i="1"/>
  <c r="M72" i="1" s="1"/>
  <c r="L73" i="1"/>
  <c r="M73" i="1" s="1"/>
  <c r="L74" i="1"/>
  <c r="M74" i="1" s="1"/>
  <c r="L75" i="1"/>
  <c r="M75" i="1" s="1"/>
  <c r="L76" i="1"/>
  <c r="M76" i="1" s="1"/>
  <c r="L77" i="1"/>
  <c r="M77" i="1" s="1"/>
  <c r="L78" i="1"/>
  <c r="M78" i="1" s="1"/>
  <c r="L79" i="1"/>
  <c r="M79" i="1" s="1"/>
  <c r="L80" i="1"/>
  <c r="M80" i="1" s="1"/>
  <c r="L81" i="1"/>
  <c r="M81" i="1" s="1"/>
  <c r="L82" i="1"/>
  <c r="M82" i="1" s="1"/>
  <c r="L83" i="1"/>
  <c r="M83" i="1" s="1"/>
  <c r="L84" i="1"/>
  <c r="M84" i="1" s="1"/>
  <c r="L85" i="1"/>
  <c r="M85" i="1" s="1"/>
  <c r="L86" i="1"/>
  <c r="M86" i="1" s="1"/>
  <c r="L87" i="1"/>
  <c r="M87" i="1" s="1"/>
  <c r="L88" i="1"/>
  <c r="M88" i="1" s="1"/>
  <c r="L89" i="1"/>
  <c r="M89" i="1" s="1"/>
  <c r="L90" i="1"/>
  <c r="M90" i="1" s="1"/>
  <c r="L91" i="1"/>
  <c r="M91" i="1" s="1"/>
  <c r="L92" i="1"/>
  <c r="M92" i="1" s="1"/>
  <c r="L93" i="1"/>
  <c r="M93" i="1" s="1"/>
  <c r="L94" i="1"/>
  <c r="M94" i="1" s="1"/>
  <c r="L95" i="1"/>
  <c r="M95" i="1" s="1"/>
  <c r="L96" i="1"/>
  <c r="M96" i="1" s="1"/>
  <c r="L97" i="1"/>
  <c r="M97" i="1" s="1"/>
  <c r="L98" i="1"/>
  <c r="M98" i="1" s="1"/>
  <c r="L99" i="1"/>
  <c r="M99" i="1" s="1"/>
  <c r="L100" i="1"/>
  <c r="M100" i="1" s="1"/>
  <c r="L101" i="1"/>
  <c r="M101" i="1" s="1"/>
  <c r="L102" i="1"/>
  <c r="M102" i="1" s="1"/>
  <c r="L103" i="1"/>
  <c r="M103" i="1" s="1"/>
  <c r="L104" i="1"/>
  <c r="M104" i="1" s="1"/>
  <c r="L105" i="1"/>
  <c r="M105" i="1" s="1"/>
  <c r="L106" i="1"/>
  <c r="M106" i="1" s="1"/>
  <c r="L107" i="1"/>
  <c r="M107" i="1" s="1"/>
  <c r="L108" i="1"/>
  <c r="M108" i="1" s="1"/>
  <c r="L109" i="1"/>
  <c r="M109" i="1" s="1"/>
  <c r="L110" i="1"/>
  <c r="M110" i="1" s="1"/>
  <c r="L111" i="1"/>
  <c r="M111" i="1" s="1"/>
  <c r="L112" i="1"/>
  <c r="M112" i="1" s="1"/>
  <c r="L113" i="1"/>
  <c r="M113" i="1" s="1"/>
  <c r="L114" i="1"/>
  <c r="M114" i="1" s="1"/>
  <c r="L115" i="1"/>
  <c r="M115" i="1" s="1"/>
  <c r="L116" i="1"/>
  <c r="M116" i="1" s="1"/>
  <c r="L117" i="1"/>
  <c r="M117" i="1" s="1"/>
  <c r="L118" i="1"/>
  <c r="M118" i="1" s="1"/>
  <c r="L119" i="1"/>
  <c r="M119" i="1" s="1"/>
  <c r="L120" i="1"/>
  <c r="M120" i="1" s="1"/>
  <c r="L121" i="1"/>
  <c r="M121" i="1" s="1"/>
  <c r="L122" i="1"/>
  <c r="M122" i="1" s="1"/>
  <c r="L123" i="1"/>
  <c r="M123" i="1" s="1"/>
  <c r="L124" i="1"/>
  <c r="M124" i="1" s="1"/>
  <c r="L125" i="1"/>
  <c r="M125" i="1" s="1"/>
  <c r="L126" i="1"/>
  <c r="M126" i="1" s="1"/>
  <c r="L127" i="1"/>
  <c r="M127" i="1" s="1"/>
  <c r="L128" i="1"/>
  <c r="M128" i="1" s="1"/>
  <c r="L129" i="1"/>
  <c r="M129" i="1" s="1"/>
  <c r="L130" i="1"/>
  <c r="M130" i="1" s="1"/>
  <c r="L131" i="1"/>
  <c r="M131" i="1" s="1"/>
  <c r="L132" i="1"/>
  <c r="M132" i="1" s="1"/>
  <c r="L133" i="1"/>
  <c r="M133" i="1" s="1"/>
  <c r="L134" i="1"/>
  <c r="M134" i="1" s="1"/>
  <c r="L135" i="1"/>
  <c r="M135" i="1" s="1"/>
  <c r="L136" i="1"/>
  <c r="M136" i="1" s="1"/>
  <c r="L137" i="1"/>
  <c r="M137" i="1" s="1"/>
  <c r="L138" i="1"/>
  <c r="M138" i="1" s="1"/>
  <c r="L139" i="1"/>
  <c r="M139" i="1" s="1"/>
  <c r="L140" i="1"/>
  <c r="M140" i="1" s="1"/>
  <c r="L141" i="1"/>
  <c r="M141" i="1" s="1"/>
  <c r="L142" i="1"/>
  <c r="M142" i="1" s="1"/>
  <c r="L143" i="1"/>
  <c r="M143" i="1" s="1"/>
  <c r="L144" i="1"/>
  <c r="M144" i="1" s="1"/>
  <c r="L145" i="1"/>
  <c r="M145" i="1" s="1"/>
  <c r="L146" i="1"/>
  <c r="M146" i="1" s="1"/>
  <c r="L147" i="1"/>
  <c r="M147" i="1" s="1"/>
  <c r="L148" i="1"/>
  <c r="M148" i="1" s="1"/>
  <c r="L149" i="1"/>
  <c r="M149" i="1" s="1"/>
  <c r="L150" i="1"/>
  <c r="M150" i="1" s="1"/>
  <c r="L151" i="1"/>
  <c r="M151" i="1" s="1"/>
  <c r="L152" i="1"/>
  <c r="M152" i="1" s="1"/>
  <c r="L153" i="1"/>
  <c r="M153" i="1" s="1"/>
  <c r="L154" i="1"/>
  <c r="M154" i="1" s="1"/>
  <c r="L155" i="1"/>
  <c r="M155" i="1" s="1"/>
  <c r="L156" i="1"/>
  <c r="M156" i="1" s="1"/>
  <c r="L157" i="1"/>
  <c r="M157" i="1" s="1"/>
  <c r="L158" i="1"/>
  <c r="M158" i="1" s="1"/>
  <c r="L159" i="1"/>
  <c r="M159" i="1" s="1"/>
  <c r="L160" i="1"/>
  <c r="M160" i="1" s="1"/>
  <c r="L161" i="1"/>
  <c r="M161" i="1" s="1"/>
  <c r="L162" i="1"/>
  <c r="M162" i="1" s="1"/>
  <c r="L163" i="1"/>
  <c r="M163" i="1" s="1"/>
  <c r="L164" i="1"/>
  <c r="M164" i="1" s="1"/>
  <c r="L165" i="1"/>
  <c r="M165" i="1" s="1"/>
  <c r="L166" i="1"/>
  <c r="M166" i="1" s="1"/>
  <c r="L167" i="1"/>
  <c r="M167" i="1" s="1"/>
  <c r="L168" i="1"/>
  <c r="M168" i="1" s="1"/>
  <c r="L169" i="1"/>
  <c r="M169" i="1" s="1"/>
  <c r="L170" i="1"/>
  <c r="M170" i="1" s="1"/>
  <c r="L171" i="1"/>
  <c r="M171" i="1" s="1"/>
  <c r="L172" i="1"/>
  <c r="M172" i="1" s="1"/>
  <c r="L173" i="1"/>
  <c r="M173" i="1" s="1"/>
  <c r="L174" i="1"/>
  <c r="M174" i="1" s="1"/>
  <c r="L175" i="1"/>
  <c r="M175" i="1" s="1"/>
  <c r="L176" i="1"/>
  <c r="M176" i="1" s="1"/>
  <c r="L177" i="1"/>
  <c r="M177" i="1" s="1"/>
  <c r="L178" i="1"/>
  <c r="M178" i="1" s="1"/>
  <c r="L179" i="1"/>
  <c r="M179" i="1" s="1"/>
  <c r="L180" i="1"/>
  <c r="M180" i="1" s="1"/>
  <c r="L181" i="1"/>
  <c r="M181" i="1" s="1"/>
  <c r="L182" i="1"/>
  <c r="M182" i="1" s="1"/>
  <c r="L183" i="1"/>
  <c r="M183" i="1" s="1"/>
  <c r="L184" i="1"/>
  <c r="M184" i="1" s="1"/>
  <c r="L185" i="1"/>
  <c r="M185" i="1" s="1"/>
  <c r="L186" i="1"/>
  <c r="M186" i="1" s="1"/>
  <c r="L187" i="1"/>
  <c r="M187" i="1" s="1"/>
  <c r="L188" i="1"/>
  <c r="M188" i="1" s="1"/>
  <c r="L189" i="1"/>
  <c r="M189" i="1" s="1"/>
  <c r="L190" i="1"/>
  <c r="M190" i="1" s="1"/>
  <c r="L191" i="1"/>
  <c r="M191" i="1" s="1"/>
  <c r="L192" i="1"/>
  <c r="M192" i="1" s="1"/>
  <c r="L193" i="1"/>
  <c r="M193" i="1" s="1"/>
  <c r="L194" i="1"/>
  <c r="M194" i="1" s="1"/>
  <c r="L195" i="1"/>
  <c r="M195" i="1" s="1"/>
  <c r="L196" i="1"/>
  <c r="M196" i="1" s="1"/>
  <c r="L197" i="1"/>
  <c r="M197" i="1" s="1"/>
  <c r="L198" i="1"/>
  <c r="M198" i="1" s="1"/>
  <c r="L199" i="1"/>
  <c r="M199" i="1" s="1"/>
  <c r="H25" i="1"/>
  <c r="J25" i="1" s="1"/>
  <c r="H26" i="1"/>
  <c r="H27" i="1"/>
  <c r="J27" i="1" s="1"/>
  <c r="H28" i="1"/>
  <c r="H29" i="1"/>
  <c r="J29" i="1" s="1"/>
  <c r="H30" i="1"/>
  <c r="H31" i="1"/>
  <c r="J31" i="1" s="1"/>
  <c r="H32" i="1"/>
  <c r="H33" i="1"/>
  <c r="J33" i="1" s="1"/>
  <c r="H34" i="1"/>
  <c r="H35" i="1"/>
  <c r="J35" i="1" s="1"/>
  <c r="H36" i="1"/>
  <c r="H37" i="1"/>
  <c r="J37" i="1" s="1"/>
  <c r="H38" i="1"/>
  <c r="H39" i="1"/>
  <c r="J39" i="1" s="1"/>
  <c r="H40" i="1"/>
  <c r="H41" i="1"/>
  <c r="J41" i="1" s="1"/>
  <c r="H42" i="1"/>
  <c r="H43" i="1"/>
  <c r="J43" i="1" s="1"/>
  <c r="H44" i="1"/>
  <c r="H45" i="1"/>
  <c r="J45" i="1" s="1"/>
  <c r="H46" i="1"/>
  <c r="H47" i="1"/>
  <c r="J47" i="1" s="1"/>
  <c r="H48" i="1"/>
  <c r="H49" i="1"/>
  <c r="J49" i="1" s="1"/>
  <c r="H50" i="1"/>
  <c r="H51" i="1"/>
  <c r="J51" i="1" s="1"/>
  <c r="H52" i="1"/>
  <c r="H53" i="1"/>
  <c r="J53" i="1" s="1"/>
  <c r="H54" i="1"/>
  <c r="H55" i="1"/>
  <c r="J55" i="1" s="1"/>
  <c r="H56" i="1"/>
  <c r="H57" i="1"/>
  <c r="J57" i="1" s="1"/>
  <c r="H58" i="1"/>
  <c r="H59" i="1"/>
  <c r="J59" i="1" s="1"/>
  <c r="H60" i="1"/>
  <c r="H61" i="1"/>
  <c r="J61" i="1" s="1"/>
  <c r="H62" i="1"/>
  <c r="H63" i="1"/>
  <c r="J63" i="1" s="1"/>
  <c r="H64" i="1"/>
  <c r="H65" i="1"/>
  <c r="J65" i="1" s="1"/>
  <c r="H66" i="1"/>
  <c r="H67" i="1"/>
  <c r="J67" i="1" s="1"/>
  <c r="H68" i="1"/>
  <c r="H69" i="1"/>
  <c r="J69" i="1" s="1"/>
  <c r="H70" i="1"/>
  <c r="H71" i="1"/>
  <c r="J71" i="1" s="1"/>
  <c r="H72" i="1"/>
  <c r="H73" i="1"/>
  <c r="J73" i="1" s="1"/>
  <c r="H74" i="1"/>
  <c r="H75" i="1"/>
  <c r="J75" i="1" s="1"/>
  <c r="H76" i="1"/>
  <c r="H77" i="1"/>
  <c r="J77" i="1" s="1"/>
  <c r="H78" i="1"/>
  <c r="H79" i="1"/>
  <c r="J79" i="1" s="1"/>
  <c r="H80" i="1"/>
  <c r="H81" i="1"/>
  <c r="J81" i="1" s="1"/>
  <c r="H82" i="1"/>
  <c r="H83" i="1"/>
  <c r="J83" i="1" s="1"/>
  <c r="H84" i="1"/>
  <c r="H85" i="1"/>
  <c r="J85" i="1" s="1"/>
  <c r="H86" i="1"/>
  <c r="H87" i="1"/>
  <c r="J87" i="1" s="1"/>
  <c r="H88" i="1"/>
  <c r="H89" i="1"/>
  <c r="J89" i="1" s="1"/>
  <c r="H90" i="1"/>
  <c r="H91" i="1"/>
  <c r="J91" i="1" s="1"/>
  <c r="H92" i="1"/>
  <c r="H93" i="1"/>
  <c r="J93" i="1" s="1"/>
  <c r="H94" i="1"/>
  <c r="H95" i="1"/>
  <c r="J95" i="1" s="1"/>
  <c r="H96" i="1"/>
  <c r="H97" i="1"/>
  <c r="J97" i="1" s="1"/>
  <c r="H98" i="1"/>
  <c r="H99" i="1"/>
  <c r="J99" i="1" s="1"/>
  <c r="H100" i="1"/>
  <c r="H101" i="1"/>
  <c r="J101" i="1" s="1"/>
  <c r="H102" i="1"/>
  <c r="H103" i="1"/>
  <c r="J103" i="1" s="1"/>
  <c r="H104" i="1"/>
  <c r="H105" i="1"/>
  <c r="J105" i="1" s="1"/>
  <c r="H106" i="1"/>
  <c r="H107" i="1"/>
  <c r="J107" i="1" s="1"/>
  <c r="H108" i="1"/>
  <c r="H109" i="1"/>
  <c r="J109" i="1" s="1"/>
  <c r="H110" i="1"/>
  <c r="H111" i="1"/>
  <c r="J111" i="1" s="1"/>
  <c r="H112" i="1"/>
  <c r="H113" i="1"/>
  <c r="J113" i="1" s="1"/>
  <c r="H114" i="1"/>
  <c r="H115" i="1"/>
  <c r="J115" i="1" s="1"/>
  <c r="H116" i="1"/>
  <c r="H117" i="1"/>
  <c r="J117" i="1" s="1"/>
  <c r="H118" i="1"/>
  <c r="H119" i="1"/>
  <c r="J119" i="1" s="1"/>
  <c r="H120" i="1"/>
  <c r="H121" i="1"/>
  <c r="J121" i="1" s="1"/>
  <c r="H122" i="1"/>
  <c r="H123" i="1"/>
  <c r="J123" i="1" s="1"/>
  <c r="H124" i="1"/>
  <c r="H125" i="1"/>
  <c r="J125" i="1" s="1"/>
  <c r="H126" i="1"/>
  <c r="H127" i="1"/>
  <c r="J127" i="1" s="1"/>
  <c r="H128" i="1"/>
  <c r="H129" i="1"/>
  <c r="J129" i="1" s="1"/>
  <c r="H130" i="1"/>
  <c r="H131" i="1"/>
  <c r="J131" i="1" s="1"/>
  <c r="H132" i="1"/>
  <c r="H133" i="1"/>
  <c r="J133" i="1" s="1"/>
  <c r="H134" i="1"/>
  <c r="H135" i="1"/>
  <c r="J135" i="1" s="1"/>
  <c r="H136" i="1"/>
  <c r="H137" i="1"/>
  <c r="J137" i="1" s="1"/>
  <c r="H138" i="1"/>
  <c r="H139" i="1"/>
  <c r="J139" i="1" s="1"/>
  <c r="H140" i="1"/>
  <c r="H141" i="1"/>
  <c r="J141" i="1" s="1"/>
  <c r="H142" i="1"/>
  <c r="H143" i="1"/>
  <c r="J143" i="1" s="1"/>
  <c r="H144" i="1"/>
  <c r="H145" i="1"/>
  <c r="J145" i="1" s="1"/>
  <c r="H146" i="1"/>
  <c r="H147" i="1"/>
  <c r="J147" i="1" s="1"/>
  <c r="H148" i="1"/>
  <c r="H149" i="1"/>
  <c r="J149" i="1" s="1"/>
  <c r="H150" i="1"/>
  <c r="H151" i="1"/>
  <c r="J151" i="1" s="1"/>
  <c r="H152" i="1"/>
  <c r="H153" i="1"/>
  <c r="J153" i="1" s="1"/>
  <c r="H154" i="1"/>
  <c r="H155" i="1"/>
  <c r="J155" i="1" s="1"/>
  <c r="H156" i="1"/>
  <c r="H157" i="1"/>
  <c r="J157" i="1" s="1"/>
  <c r="H158" i="1"/>
  <c r="H159" i="1"/>
  <c r="J159" i="1" s="1"/>
  <c r="H160" i="1"/>
  <c r="H161" i="1"/>
  <c r="J161" i="1" s="1"/>
  <c r="H162" i="1"/>
  <c r="H163" i="1"/>
  <c r="J163" i="1" s="1"/>
  <c r="H164" i="1"/>
  <c r="H165" i="1"/>
  <c r="J165" i="1" s="1"/>
  <c r="H166" i="1"/>
  <c r="H167" i="1"/>
  <c r="J167" i="1" s="1"/>
  <c r="H168" i="1"/>
  <c r="H169" i="1"/>
  <c r="J169" i="1" s="1"/>
  <c r="H170" i="1"/>
  <c r="H171" i="1"/>
  <c r="J171" i="1" s="1"/>
  <c r="H172" i="1"/>
  <c r="H173" i="1"/>
  <c r="J173" i="1" s="1"/>
  <c r="H174" i="1"/>
  <c r="H175" i="1"/>
  <c r="J175" i="1" s="1"/>
  <c r="H176" i="1"/>
  <c r="H177" i="1"/>
  <c r="J177" i="1" s="1"/>
  <c r="H178" i="1"/>
  <c r="H179" i="1"/>
  <c r="J179" i="1" s="1"/>
  <c r="H180" i="1"/>
  <c r="H181" i="1"/>
  <c r="J181" i="1" s="1"/>
  <c r="H182" i="1"/>
  <c r="H183" i="1"/>
  <c r="J183" i="1" s="1"/>
  <c r="H184" i="1"/>
  <c r="H185" i="1"/>
  <c r="J185" i="1" s="1"/>
  <c r="H186" i="1"/>
  <c r="H187" i="1"/>
  <c r="J187" i="1" s="1"/>
  <c r="H188" i="1"/>
  <c r="H189" i="1"/>
  <c r="J189" i="1" s="1"/>
  <c r="H190" i="1"/>
  <c r="H191" i="1"/>
  <c r="J191" i="1" s="1"/>
  <c r="H192" i="1"/>
  <c r="H193" i="1"/>
  <c r="J193" i="1" s="1"/>
  <c r="H194" i="1"/>
  <c r="H195" i="1"/>
  <c r="J195" i="1" s="1"/>
  <c r="H196" i="1"/>
  <c r="H197" i="1"/>
  <c r="J197" i="1" s="1"/>
  <c r="H198" i="1"/>
  <c r="H199" i="1"/>
  <c r="J199" i="1" s="1"/>
  <c r="A26" i="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J198" i="1" l="1"/>
  <c r="J196" i="1"/>
  <c r="J194" i="1"/>
  <c r="J192" i="1"/>
  <c r="J190" i="1"/>
  <c r="J188" i="1"/>
  <c r="J186" i="1"/>
  <c r="J184" i="1"/>
  <c r="J182" i="1"/>
  <c r="J180" i="1"/>
  <c r="J178" i="1"/>
  <c r="J176" i="1"/>
  <c r="J174" i="1"/>
  <c r="J172" i="1"/>
  <c r="J170" i="1"/>
  <c r="J168" i="1"/>
  <c r="J166" i="1"/>
  <c r="J164" i="1"/>
  <c r="J162" i="1"/>
  <c r="J160" i="1"/>
  <c r="J158" i="1"/>
  <c r="J156" i="1"/>
  <c r="J154" i="1"/>
  <c r="J152" i="1"/>
  <c r="J150" i="1"/>
  <c r="J148" i="1"/>
  <c r="J146" i="1"/>
  <c r="J144" i="1"/>
  <c r="J142" i="1"/>
  <c r="J140" i="1"/>
  <c r="J138" i="1"/>
  <c r="J136" i="1"/>
  <c r="J134" i="1"/>
  <c r="J132" i="1"/>
  <c r="J130" i="1"/>
  <c r="J128" i="1"/>
  <c r="J126" i="1"/>
  <c r="J124" i="1"/>
  <c r="J122" i="1"/>
  <c r="J120" i="1"/>
  <c r="J118" i="1"/>
  <c r="J116" i="1"/>
  <c r="J114" i="1"/>
  <c r="J112" i="1"/>
  <c r="J110" i="1"/>
  <c r="J108" i="1"/>
  <c r="J106" i="1"/>
  <c r="J104" i="1"/>
  <c r="J102" i="1"/>
  <c r="J100" i="1"/>
  <c r="J98" i="1"/>
  <c r="J96" i="1"/>
  <c r="J94" i="1"/>
  <c r="J92" i="1"/>
  <c r="J90" i="1"/>
  <c r="J88" i="1"/>
  <c r="J86" i="1"/>
  <c r="J84" i="1"/>
  <c r="J82" i="1"/>
  <c r="J80" i="1"/>
  <c r="J78" i="1"/>
  <c r="J76" i="1"/>
  <c r="J74" i="1"/>
  <c r="J72" i="1"/>
  <c r="J70" i="1"/>
  <c r="J68" i="1"/>
  <c r="J66" i="1"/>
  <c r="J64" i="1"/>
  <c r="J62" i="1"/>
  <c r="J60" i="1"/>
  <c r="J58" i="1"/>
  <c r="J56" i="1"/>
  <c r="J54" i="1"/>
  <c r="J52" i="1"/>
  <c r="J50" i="1"/>
  <c r="J48" i="1"/>
  <c r="J46" i="1"/>
  <c r="J44" i="1"/>
  <c r="J42" i="1"/>
  <c r="J40" i="1"/>
  <c r="J38" i="1"/>
  <c r="J36" i="1"/>
  <c r="J34" i="1"/>
  <c r="J32" i="1"/>
  <c r="J30" i="1"/>
  <c r="J28" i="1"/>
  <c r="J26" i="1"/>
  <c r="L24" i="1"/>
  <c r="L200" i="1" s="1"/>
  <c r="M24" i="1" l="1"/>
  <c r="M200" i="1" s="1"/>
  <c r="H24" i="1" l="1"/>
  <c r="J24" i="1" l="1"/>
</calcChain>
</file>

<file path=xl/sharedStrings.xml><?xml version="1.0" encoding="utf-8"?>
<sst xmlns="http://schemas.openxmlformats.org/spreadsheetml/2006/main" count="1271" uniqueCount="218">
  <si>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</si>
  <si>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</si>
  <si>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</si>
  <si>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</si>
  <si>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</si>
  <si>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</si>
  <si>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</si>
  <si>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</si>
  <si>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</si>
  <si>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</si>
  <si>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</si>
  <si>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</si>
  <si>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</si>
  <si>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</si>
  <si>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</si>
  <si>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</si>
  <si>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</si>
  <si>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</si>
  <si>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</si>
  <si>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</si>
  <si>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</si>
  <si>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</si>
  <si>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</si>
  <si>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</si>
  <si>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</si>
  <si>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</si>
  <si>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</si>
  <si>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</si>
  <si>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</si>
  <si>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</si>
  <si>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</si>
  <si>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</si>
  <si>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</si>
  <si>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Domov sociálnych služieb LIBERTAS</t>
  </si>
  <si>
    <t>Tuhárske námestie 11,</t>
  </si>
  <si>
    <t>984 01 Lučenec</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</si>
  <si>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</si>
  <si>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</si>
  <si>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Dodávka potravinových výrobkov pre DSS LIBERTAS Lučenec</t>
  </si>
  <si>
    <t>DPH</t>
  </si>
  <si>
    <t>kg</t>
  </si>
  <si>
    <t>l</t>
  </si>
  <si>
    <t>Niťovky - cestoviny niťovky. Zloženie: pšeničná múka, alergén, pšen. lepok. Hmotnosť: min. 5kg</t>
  </si>
  <si>
    <t>Cestovina do polievky - cestovina do polievky. Zloženie: pšeničná múka. Hmotnosť: min. 5kg</t>
  </si>
  <si>
    <t>Cestovina prílohová vaječná - zloženie:múka z tvrdej pšenice,voda,pasteriz.vaječná hmota.  Hmotnosť: min. 5kg</t>
  </si>
  <si>
    <t>Cestoviny fliačky bezvaječné semolinové. Zloženie: semolina-múka z pšenice tvrdej . Hmotnost: min. 5kg</t>
  </si>
  <si>
    <t xml:space="preserve">Cestoviny špagety bezvaječné semolinové. Zloženie: semolina-múka z tvrdej pšenice,pitná voda. Hmotnost: min. 5kg </t>
  </si>
  <si>
    <t>Cestoviny široké rezance bezvaj.semolinové. Zloženie: semolina-múka z tvrdej pšenice,pitná voda. Hmotnosť: min. 5kg</t>
  </si>
  <si>
    <t xml:space="preserve">Cestoviny klolienka,vretená bezvaj.semolínové. Zloženie: semolina-múka z tvrdej pšenice. Hmotnosť: min. 5kg  </t>
  </si>
  <si>
    <t>Cestovina slovenská ryža bezvaj.semolínová. Zloženie:semolina-múka z tvrdej pšenice. Hmotnosť: min. 5kg</t>
  </si>
  <si>
    <t xml:space="preserve">Cestovina tarhoňa bezvaječná semolínová. Zloženie:semolina-múka z tvrdej pšenice. Hmotnosť: min. 5kg        </t>
  </si>
  <si>
    <t xml:space="preserve">Cestovina vaječná do polievky rajbanička.  Zloženie: pšeničná múka, pasteriz. vaječná zmes sušená.Hmotnosť: min. 250gr    </t>
  </si>
  <si>
    <t xml:space="preserve">Cestovina vaječná do polievky vruty. Zloženie: pšeničná múka, pasteriz. vaječná zmes sušená. Hmotnosť: min. 250gr    </t>
  </si>
  <si>
    <t>Ryža guľatozrnná.Zloženie: Ryža lúpaná trieda min. I. kvality. Hmotnosť: min. 1kg</t>
  </si>
  <si>
    <t>Ryža guľatozrnná.Zloženie: Ryža lúpaná trieda min. I. kvality. Hmotnosť: min. 5kg</t>
  </si>
  <si>
    <t>Cukor krýštalový. Zloženie: cukor kryštálový. Hmotnosť: min. 1kg</t>
  </si>
  <si>
    <t>Cukor práškový. Zloženie: práškový cukor, protihrudkujúca látka, zem.škrob max.3%.  Hmotnosť: min. 1kg</t>
  </si>
  <si>
    <t>Cukor vanilkový. Zloženie: cukor,aróma ethylvanilín Hmotnosť: min. 20gr</t>
  </si>
  <si>
    <t>Detská krupica. Zloženie: potravinárska pšenica. Hmotnosť: min. 1kg</t>
  </si>
  <si>
    <t>Múka hladká oo extra. Zloženie: Potravinárska pšenica. Hmotnosť: min. 1kg</t>
  </si>
  <si>
    <t>Múka Hladká T 650. Zloženie: Potravinárska pšenica. Hmotnosť: min. 1kg</t>
  </si>
  <si>
    <t>Múka polhrubá. Zloženie: Potravinárska pšenica. Hmotnosť: min. 1kg</t>
  </si>
  <si>
    <t>Pšeničná múka hrubá Zlatý klas. Zloženie: potravinár. pšenica. Hmotnosť: min.1kg</t>
  </si>
  <si>
    <t>Zloženie. Fazuľa biela min. I.trieda kvality. Hmotnosť: min. 500gr</t>
  </si>
  <si>
    <t>Zloženie. Fazuľa farebná min. I.trieda kvality. Hmotnosť: min. 500gr</t>
  </si>
  <si>
    <t>Hrach lúpaný polený. Zloženie: Hrach min. I.triedy kvality. Hmotnosť: min. 500gr</t>
  </si>
  <si>
    <t>Jačmenné krúpy rôzne veľkosti. Zloženie: jačmenné krúpy. Hmotnosť: min. 500gr</t>
  </si>
  <si>
    <t>Mak mletý - Zloženie:Mak mletý z prvotriednej kvality. Hmotnosť: min. 1kg</t>
  </si>
  <si>
    <t>Krém na dukátové buchtičky. Zloženie: kukuričný škrob, aroma, farbivá.  Hmotnosť: min. 1kg - Dr.Oetker</t>
  </si>
  <si>
    <t>Solamyl - Zloženie : Zemiakový škrob. Hmnotnosť: min. 200gr</t>
  </si>
  <si>
    <t>Zlatý klas - Zloženie: Kukuričný škrob, aroma, farbivá. Hmotnosť: min.40gr</t>
  </si>
  <si>
    <t xml:space="preserve">Hrozienka - Zloženie: hrozienka, slnečnic. olej, antioxidant - oxid siričitý. Hmotnosť: min. 100gr </t>
  </si>
  <si>
    <t>Cícer - Hmotnosť: min. 500gr</t>
  </si>
  <si>
    <t>Soľ - Zloženie: varená jedlá soľ, jodičnan draselný , protihrud.látka.  Hmotnosť: min. 1kg</t>
  </si>
  <si>
    <t>Strúhanka - Zloženie: pšenič.múka, ražná múka, cukor,droždie,  soľ, pit.voda, repk. olej, kypr.prášok. Hmotnosť: min. 500gr</t>
  </si>
  <si>
    <t>Šošovica - Hmotnosť: min. 500gr</t>
  </si>
  <si>
    <t>Vločky ovsené - zloženie: ovsené vločky výberové. Hmotnosť: min. 400gr</t>
  </si>
  <si>
    <t>Olej slnečnicový - zloženie: min. 100% slnečnicový olej. Hmotnosť:  min. 1l</t>
  </si>
  <si>
    <t>Olej slnečnicový - zloženie: min. 100% slnečnicový olej.  Hmotnosť: min. 10l</t>
  </si>
  <si>
    <t>Nátierka hydinový krém - mäsový výrobok konzerva. Hydinová nátierka. Zloženie: Mechanicky separované hyd.mäso min. 25%. Kur. kože, brav. pečeň, voda, kuk. ryž. múka, suš. vaj. Zmes cibuľa, soľ. Hmotnosť: min. 48gr Al</t>
  </si>
  <si>
    <t>Nátierka super krém - Mäsový výrobok konzerva. Zloženie: Mäsový vývar, mechanicky separované hyd. mäso min. 16,3%,brav.        slanina, br. kože, ryža, fazuľa, rajč. pretlak, cesnak, soľ. Hmotnosť: min. 48gr Al</t>
  </si>
  <si>
    <t>Nátierka bôčiková - Mäsový výrobok konzerva sterilizovaná. Zloženie:  Udený br. Bôčik min. 15% hmot. voda, br. mäso, br. kože, úd. br. slanina min. 5%, suš. vaj. zmes, par. pretlak, soľ, zem. škrob, ryža, pšen. múka. Hmotnosť: min. 115gr Al</t>
  </si>
  <si>
    <t>Nátierka super krém - Mäsový výrobok konzerva. Zloženie: Mäsový vývar, mechanicky separované hyd. mäso min. 16.3%, brav. kože   brav. slanina, ryža, fazuľa, rajč. pretlak, cesnak, soľ. Hmotnosť: min. 115gr Al</t>
  </si>
  <si>
    <t>Nátierka hydinová - Mäsový výrobok konzerva. Hydinová nátierka.  Zloženie: Mäsový vývar mechanicky separované hyd.mäso min. 25% hmot. brav. Slanina, br. kože, br. mäso, br. pečeň, suš. vaječ. zmes, cibuľa, soľ. Hmotnosť:min. 115gr Al</t>
  </si>
  <si>
    <t>Nátierka pečeňový krém - Mäsový výrobok konzerva: Zloženie: Mäsový vývar, brav. pečeň min. 21,2% hmot., br. slanina, br. kože, ryža  br. bielkovinová zmes s prid. látkami, soľ, fazuľa, pšen. múka, vaj. zmes, cibuľa. Hmotnosť min. 115gr Al</t>
  </si>
  <si>
    <t>Nátierka desiatová - mäsový výrobok konzerva. Zloženie: mäsový vývar,  br.mäso min. 12,2% hmot., brav. kože, brav. slanina, fazuľa, brav. bielk. zmes s pridanými látkami, suš. vaj. zmes, cibuľa. Hmotnosť: min. 115gr Al</t>
  </si>
  <si>
    <t>Hríby sušené - Zloženie: Hríb dubový sušený krájaný. Hmotnosť: min. 20gr</t>
  </si>
  <si>
    <t>Cvikla steril. strúhaná - Zloženie: ćervená repa, pitná voda, kvasný ocot, cukor, korenie. Hmotnosť:  min. 3500gr -pohár</t>
  </si>
  <si>
    <t>Cvikla steril. Dia - Zloženie: Červená repa bez prídavku cukru. Hmotnosť: min. 640gr Dia-pohár</t>
  </si>
  <si>
    <t>Čaj čierny - Zloženie: Pravý čierny čaj. Hmotnosť: min. 30gr</t>
  </si>
  <si>
    <t>Čaj ovocný - Zloženie: Zmes ovocných plodov. Hmotnosť:  min. 40gr</t>
  </si>
  <si>
    <t>Džem porcovaný - Zloženie: Cukor, ovocie rôzne druhy, kys. citrónová, želirujúca látka. Hmotnosť: min. 20gr - porcovaný</t>
  </si>
  <si>
    <t>Džem  porcovaný Dia - Zloženie: fruktóza, jabl. dreň, ovocie rôzne druhy, sorbitol, kys. citrónová, želir. látka, pektín. Hmotnosť: min. 20gr-porcovaný</t>
  </si>
  <si>
    <t>Džem - Zloženie: Ovocie rôzne druhy, cukor, kys. citrónová,  želirujúva látka, pektín. Hmotnosť: min. 340gr-pohár</t>
  </si>
  <si>
    <t>Džem Dia - Džem ovocný so zníženým obsahu cukru. Zloženie Ovocie min. 45%, cukor, voda, želirujúca látka, pektín, kys. citrónová. Hmotnosť.: min. 230gr-pohár</t>
  </si>
  <si>
    <t>Ovocná marmeláda - Ovocná náplň rôzneho druhu. Zloženie: Vyrobené  min.  40gr ovocia na 100gr výrobku. Hmotnosť: min. 4kg- vedro</t>
  </si>
  <si>
    <t>Slivkový lekvár - Sladený slivkový lekvár s jablkami. Zloženie: Vyrobené min. z  220gr ovocia na 100gr výrobku. Hmotnosť: min. 4kg vedro</t>
  </si>
  <si>
    <t>Med porcovaný - Zloženie: Včelí med kvetový.  Hmotnosť: min. 20gr-porcovaný</t>
  </si>
  <si>
    <t>Med - Zloženie:Včelí med kvetový. Hmotnosť: min. 250gr-pohár</t>
  </si>
  <si>
    <t>Lekvár slivkový - Sladený slivkový lekvár. Zloženie: Vyrobené min. zo 170gr sliviek na 100gr výrobku. Hmotnosť: min. 440gr-kelímok</t>
  </si>
  <si>
    <t>Kukurica steril. - Sterilizovaná zelenina jednodrhová v sladkoslanom náleve. Hmotnosť: Pevný podiel min. 285gr. Celková hmotnosť: min. 340gr-konzerva</t>
  </si>
  <si>
    <t>Hrášok steril. - Hrášok sterilizovaný v slanom náleve. Zloženie: Hrášok, pitná voda, jedlá soľ. Hmotnosť pevného podielu min. 420gr. Celková hmotnosť min. 700gr -pohár</t>
  </si>
  <si>
    <t xml:space="preserve">Hrášok steril. - Hrášok sterilizovaný v slanom náleve. Zloženie: Hrášok, pitná voda, jedlá soľ. Hmotnosť pevného podielu min. 240gr. Celková hmotnosť min. 400gr </t>
  </si>
  <si>
    <t>Horčica - Horčica plnotučná. Zloženie: voda, horč. semeno, ocot, kvas.liehový, cukor, soľ, kurkuma.  Hmotnosť: min. 950gr-vedierko</t>
  </si>
  <si>
    <t>Horčica - Horčica plnotučná. Zloženie: voda, horč.semeno, ocot, kvas. liehový, cukor, soľ, kurkuma. Hmotnosť: min. 100gr-kelímok</t>
  </si>
  <si>
    <t>Horčica porcovaná - Horčica ochutená s príchuťou estragónu. Zloženie:  voda, horč. semeno, kvas. ocot vínny, cukor, soľ, výťažok s estragonu. Hmotnosť: min.  20gr-porcovaný</t>
  </si>
  <si>
    <t>Kompót mandarinka - Mandarinky v sladkom náleve. Spracované sterilizov. ovocie, kompót jednodruhový. Zloženie: Mandarinky lúp pitná voda, cukor, stužovač, regulátor kyslosti, kys. citr. Hmotnosť pevného podielu: min.175gr. Celk.hmotnosť: min. 312gr</t>
  </si>
  <si>
    <t>Kompót broskyňa - Broskyne lúpané polené v sladkom náleve. Zloženie:   broskyne lúp .polené, pit. voda, cukor, regulátor kyslosti, kys. citrónová. Hmotnosť pevného podielu - min. 1500gr. Celková hmotnosť: min. 2600gr-plech</t>
  </si>
  <si>
    <t>Kompót broskyňa - Broskyne lúpané polené v sladkom náleve. Zloženie:  Broskyne lúp. polené, pit. voda, cukor, regulátor kyslosti   kys. citrónová.  Hmotnosť pevného podielu : min. 470gr. Celková hmotnosť: min. 820gr-pohár</t>
  </si>
  <si>
    <t xml:space="preserve">Kompót slivkový - Slivkový kompót v sladkom náleve. Slivky celé nelúp. sterilizované. Zloženie: Slivky min. 64,9% hmot. voda, cukor,  regulát. kyslosti, kys. citrónová. Hmotnosť pev. podielu:   min. 1800gr. Celková hmotnosť: min. 3700gr </t>
  </si>
  <si>
    <t>Kompót jablkové rezy - Jednodruhový výrobok sterilizovaný s cukrom a sladidlom. Hmotnosť pevného podielu- min. 1900gr.  Celková hmotnosť: min. 3200gr-pohár</t>
  </si>
  <si>
    <t xml:space="preserve">Kompót čerešňe - Čerešňový kompót sterilizovaný v sladkom náleve s cukrom a sladidlom. Hmotnosť pevného podielu: min. 1900gr. Celková hmotnosť: min. 3500gr -pohár  </t>
  </si>
  <si>
    <t xml:space="preserve">Kompót višňe bez kôstky - Kompót višňový odkôstkovaný v sladkom náleve s cukrom a sladidlom. Zloženie: Višňe, pit. voda, cukor, regulátor kyslosti. kys. citrónová, sladidlo - sacharín. Hmotnosť pevného podielu : min. 1800gr. Celková hmotnosť min. 3600gr-pohár    </t>
  </si>
  <si>
    <t>Kompót slivkový bez kôstky - Kompót slivkový- slivky odkôstkované. Hmotnosť pevného podielu: min. 1750gr. Celková hmotnosť: min. 3600gr -pohár</t>
  </si>
  <si>
    <t>Kompót ananás kúsky - Kompót ananás kúsky v sladkom náleve. Spracované steriliz. ovocie. Zloženie: Ananás, pitná voda, cukor, reg. kyslosti, kys. citrónová. Hmotnosť pevného podielu: min. 1840gr. Celková hmotnosť: min. 3050gr</t>
  </si>
  <si>
    <t>Kompót jahody - Kompót jahodový v sladkom náleve. Spracované ster. ovocie. Kompót jednodruhový s nálevom. Zloženie:    Jahody, pit. voda, cukor, farbivo. Hmotnosť pevného  podielu:min. 1000gr.  Celková hmotnosť: min. 2550gr</t>
  </si>
  <si>
    <t>Kompót jablká Dia - Kompót jablkový lúpaný sterilizovaný v sladkom  náleve so slalidlom bez pridaného cukru. Pevný podiel - min. 280gr. Celková hmotnosť: min. 560gr-pohár</t>
  </si>
  <si>
    <t>Kompót čerešňe Dia - Kompót čerešňový sterizovaný v sladkom náleve  bez pridaného cukru so sladidlom, bez kôstky. Pevný podiel-min. 330gr. Celková hmotnosť: min. 660gr-pohár</t>
  </si>
  <si>
    <t>Kompót slivky Dia - Kompót slivkový bez pridaného cukru. Pevný podiel- min. 330gr. Celková hmotnosť: min. 660gr -pohár</t>
  </si>
  <si>
    <t>Kečup - Jemný kečup sladký. Pretlaky jednodruhové s podielom prid. cukru, zahustené min. 140gr paradajok na 100gr kečupu. Hmotnosť: min. 900gr</t>
  </si>
  <si>
    <t>Kečup Dia - Kečup nesladený cukrom so sladidlom min. 192gr paradajok na 100gr kečupu. Hmotnosť: min. 300gr</t>
  </si>
  <si>
    <t>Kečup porcovaný - Kečup jemný. Min. 140gr paradajok na 100gr kečupu. Hmotnosť: min. 20gr-porcovaný</t>
  </si>
  <si>
    <t>Lečo zeleninové - Spracovaná zelenina viacdruhová sterilizovaná.  Pevný podiel - min. 220gr. Celková hmotnosť: min. 670gr-pohár</t>
  </si>
  <si>
    <t>Lečo zeleninové - Spracovaná zelenina viacdruhová sterilizovaná. Pevný podiel - min. 1150gr. Celková hmotnosť: min. 3500gr-pohár</t>
  </si>
  <si>
    <t>Pretlak paradajkový -Spracovaná pasterizovaná zelenina -pretlak jednodruhový. Zloženie: Paradajky min. 99%.   Hmotnosť: min. 140gr -plechovka</t>
  </si>
  <si>
    <t>Pretlak paradajkový - Spracovaná pasterizovaná zelenina -pretlak jednodruhový. Zloženie: Paradajky min. 99%. Hmotnosť: min. 400gr -plechovka</t>
  </si>
  <si>
    <t>Pretlak paradajkový - Spracovaná pasterizovaná zelenina-pretlak jednodruhový. Zloženie: Paradajky min. 99%.  Hmotnosť: min. 700gr-pohár</t>
  </si>
  <si>
    <t>Pretlak paradajkový - Spracovná pasterizovaná zelenina-pretlak jednodruhový. Zloženie: Paradajky min. 99%.  Hmotnosť: min. 800gr-plechovka</t>
  </si>
  <si>
    <t>Ryby v paradajkách - Sardinky v parad. omáčke, rybacia konzerva EO. Zloženie: sardinka min. 72%, parad. omáčka min. 28%. Pevný  podiel - min. 90gr. Celková hmotnosť: min. 125gr</t>
  </si>
  <si>
    <t>Sardinky v oleji - Sardinky v slnečnicovom oleji, rybacia konzerva EO. Zloženie: sardinka min. 72%, slneč. olej 26%, jedlá soľ. Hmotnosť pevného  podielu: min. 90gr. Celková hmotnosť: min. 125gr</t>
  </si>
  <si>
    <t>Tuniak olej kúsky - Tuniak kúsky v slneč. oleji, steriliz. ryb. konzerva EO. Zloženie: Tuniak pruhovaný, slneč. olej. Pevný podiel - min. 52gr. Celková hmotnosť-min. 80gr.</t>
  </si>
  <si>
    <t>Sirup - Sirup s arómou obsahuje sladidlá rôzne príchuťe.   Riedenie: min.1:8   Objem: min. 1l</t>
  </si>
  <si>
    <t>Školský šalát - Sterilizovaný šalát v sladkokyslom náleve s cukrom a sladidlom. Zloženie: Kapusta, mrkva, cibuľa, voda, ocot, cukor, soľ, sladidlo - sacharín. Hmotnosť pevn. podielu:   min. 1800gr. Celková hmotnosť: min. 3400gr-pohár</t>
  </si>
  <si>
    <t>Čalamáda Dia - Šalát bez pridaného cukru. Sterilizovaný v sladkokyslom  náleve so sladidlom. Zloženie: Kapusta, cibuľa, mrkva,   uhorky, červ. paprika, pit. voda, ocot, soľ, sladidlo-sachar.  Hmotnosť pevného podielu: min. 320gr. Celková hmotnosť: min.  640gr-pohár</t>
  </si>
  <si>
    <t>Senecký šalát - Sterilizovaný  v sladkokyslom náleve s cukrom a   sladidlom. Hmotnosť: Pevný podiel min. 1800gr. Celková hmotnosť: min. 3400 gr-pohár</t>
  </si>
  <si>
    <t>Uhorky steril. - Spracovaná zelenina jednodruhová v korenenom sladkokyslom náleve s cukrom a sladidlom,  9-12cm. Pevný podiel:- min. 1750gr. Celková hmotnosť: min. 3500gr</t>
  </si>
  <si>
    <t xml:space="preserve">Uhorky steril. - Spracovaná zelenina jednodruhová v korenenom sladkokyslom náleve s cukrom a sladidlom, 7-9cm. Pevný podiel: min. 1750gr. Celková hmotnosť: min. 3500gr-pohár   </t>
  </si>
  <si>
    <t>Uhorky steril.DIA - Sterilizované uhorky zo sladidlom Dia. Pevný podiel - min. 340gr. Celková hmotnosť- min. 680gr pohár</t>
  </si>
  <si>
    <t>Šampinony - Šampinony krájané v slanom náleve. Pevný podiel-min 200gr. Celková hmotnosť- min. 400gr konzerva</t>
  </si>
  <si>
    <t>Šampinony - Šampinony krájané v slanom náleve. Pevný podiel-min. 400gr. Celková hmotnosť-min. 800gr konzerva</t>
  </si>
  <si>
    <t>Chren - Chrenová príloha k pokrmu. Zloženie: chren min. 44%,  cukor, olej, kvas. ocot, soľ. Hmotnosť: min. 160gr-pohár</t>
  </si>
  <si>
    <t>Vitamín nápoj v prášku - Nápoj v prášku pomaranč s vitamínom C.  Riedenie min. 700gr na10l . Hmotnosť: min. 700gr</t>
  </si>
  <si>
    <t>Vitamín nápoj v prášku - nápoj v prášku tropic s vitamínom C.  Riedenie min. 700gr na 7l . Hmotnosť: min.700gr</t>
  </si>
  <si>
    <t>Vitamín nápoj v prášku - nápoj v prášku cherry s vitamínom C. Riedenie min. 700gr na 7l. Hmotnosť: min. 700gr</t>
  </si>
  <si>
    <t>Vitamín nápoj v prášku - nápoj v prášku lesná zmes  s vitamínom C.  Riedenie: min. 700gr na 7l. Hmotnosť: min. 700gr</t>
  </si>
  <si>
    <t>Džús - min. 100% ovocná šťava jablko, broskyňa. Zloženie: jabl. šťava min. 90%, brosk.dreň min. 10%. Obsah ovocia min. 100%. Objem: min. 250ml</t>
  </si>
  <si>
    <t>Džús - nesýtená limonáda s príchuťou jablko s cukrom a sladidlom. Zloženie: jablková šťava z koncetrátu,  cukor, kys. citrónová, jablčná aróma, sladidlo. Objem: min. 250ml</t>
  </si>
  <si>
    <t xml:space="preserve">Detská výživa DIA - sterilizované ovocné pyré na 100gr výrobku bolo použitých min. 73,5gr ovocia.  Hmotnosť: min. 190gr-rôzne druhy. </t>
  </si>
  <si>
    <t>Detská výživa DIA - Sterizované ovocné pyré bez pridaného cukru na 100gr výrobku bolo použité min. 94,8% ovocia. Hmotnosť: min. 190gr-rôzne druhy</t>
  </si>
  <si>
    <t>Korenie čierne mleté - Korenie čierne mleté štandard. Hmotnosť: min. 500gr</t>
  </si>
  <si>
    <t>Korenie grilovacie - sypký koreniaci prípravok. Hmotnosť: min. 500gr</t>
  </si>
  <si>
    <t>Polievkové korenie - tekuté polievkové korenie. Zloženie: voda, soľ, cukor, sójový bielkovin. hydrolizát. Hmotnosť: min. 1kg</t>
  </si>
  <si>
    <t>Masox - dehydrovaný výrobok - min. 12 kociek min. po 12gr. 1kocka na min. 0,75l vody.   Hmotnosť: min. 144gr</t>
  </si>
  <si>
    <t>Bujón slepačí - dehydrovaný výrobok min. 60gr bujónu na 3l vody. Hmotnosť: min. 60gr</t>
  </si>
  <si>
    <t>Paprika červená mletá -  štandard. Hmotnosť:min. 500gr</t>
  </si>
  <si>
    <t>Rasca celá - Hmotnosť:500gr</t>
  </si>
  <si>
    <t>Petržlen vňať - sušená petržlenová vňať. Hmotnosť: min. 100gr</t>
  </si>
  <si>
    <t>Bobkový list - sušený bobkový list. Hmotnosť: min. 100gr</t>
  </si>
  <si>
    <t>Majoránka - sušená majoránka drvená. Hmotnosť: min. 100gr</t>
  </si>
  <si>
    <t>Kôpor - kôpor sušený drvený. Hmotnosť: min.10gr</t>
  </si>
  <si>
    <t>Korenie  čierne celé - Hmotnosť: min. 500gr</t>
  </si>
  <si>
    <t>Korenie guľášové - sypký prípravok s koreninami. Hmotnosť: min. 500gr</t>
  </si>
  <si>
    <t>Škorica mletá - Hmotnsť: min. 20gr</t>
  </si>
  <si>
    <t>Káva mletá - káva pražená mletá štandard. Zmes arabiky a robusty. Hmotnosť: min. 500gr</t>
  </si>
  <si>
    <t>Ocot - kvasný ocot liehový min. 8%. Objem: min. 1l</t>
  </si>
  <si>
    <t>Sójové kocky - extrudovaný výrobok. Zloženie: odtučnená sójová múka, obsahuje sóju. Hmotnosť: min. 90gr</t>
  </si>
  <si>
    <t>Umelé sladidlo - sladidlo sacharínové. Stolové sladidlo na báze sacharinu bez cukru. Hmotnosť: min. 10gr</t>
  </si>
  <si>
    <t>Želé cukríky - želé s ovocnými príchuťami. Zloženie: glukozový sirup, cukor, jabl. šťava z koncentrátu min. 5%, želatína, kyseliny, palmový olej. Hmotnosť: min. 80gr</t>
  </si>
  <si>
    <t>Cukríky dia - cukríky dia komprimáty bez cukru so sladidlami. Zloženie: sladidlá, protihrudkujúca látka, vit.C, kyselina citrónová. Hmotnosť: min. 50gr</t>
  </si>
  <si>
    <t>Cukríky čočky ovocné - komprimát s ovocnými príchuťami. Hmotnosť:min. 60gr</t>
  </si>
  <si>
    <t>Cukríky lentilky - dražovaná mliečna čokoláda. Zloženie:mliečna čokoláda min. 53%. Hmotnosť: min. 28gr</t>
  </si>
  <si>
    <t>Oblátky goflet - celomáčaná oblátka v kakaovej poleve. S plnkou a príchuťou. Hmotnosť: min. 28gr</t>
  </si>
  <si>
    <t>Oblátky fidorka - plnená oblátka z náplňou min. 27% celomáčaná v mliečnej čokoláde min. 68%. Hmotnosť: min. 30gr</t>
  </si>
  <si>
    <t>Oblátky kávenky - Oblátky s kávovou krémovou náplňou min. 78%. Zloženie:  Múka pšeničná,cukor,tuk rast.,mlieko sušené,múka sójová,kakao,káva praž.max. 1%,žltok vaječ.suš.,príchuť etylvanilín.Hmotnosť: min. 50gr</t>
  </si>
  <si>
    <t>Oblátky Lina - Oblátky s kávovou krémovou náplňou min. 54%.s arašidami v kak. poleve. Zloženie: Poleva kakaová min. 28%, múka pšeničná, cukor, tuk rast. palmový a kokosový, mlieko sušené, arašidy min. 11%, kakao, žltok vaječ. Sušený. Hmotnosť: min. 60gr</t>
  </si>
  <si>
    <t>Oblátky Mila - Oblátky s mliečnou krémovou náplňou min. 70% v kakaovej poleve. Zloženie:Tuk rast.palmový a kokosový, múka pšeničná, mlieko suš., cukor, poleva kakaová min. 14%, žltok vaj. sušený. Hmotnosť: min. 50gr</t>
  </si>
  <si>
    <t>Oblátky Vesna - Oblátky s mliečnou krémovou náplňou min. 78% so smotanovo vanilk. arómou. Zloženie:Tuk rast. palmový a kokosový, múka pšeničná, mlieko suš., cukor, aróma vanilková, smotanová, etylvanilín, žltok vaj. sušený.  Hmotnosť: min. 50gr</t>
  </si>
  <si>
    <t>Oblátky horalky - Oblátky s arašidovou krémovou náplňou min. 72% v kaka. poleve. Zloženie: Múka pšeničná, tuk rast. palmový a kokosový, cukor, arašidy praž. Min. 8%, poleva kak. Min. 7,5% žltok vaječný suš., múka sójová, aróma. Hmotnosť: min.50gr</t>
  </si>
  <si>
    <t>Oblátky kakaové rezy - Oblátky s kakaovo-krémovou náplňou min. 78%.  Zloženie: cukor, tuk rast. palmový a kokosový, múka pšen., mlieko   suš. odtučnené, kakao odtučnené, suš. vaj. žltok. Hmotnosť: min. 50gr</t>
  </si>
  <si>
    <t>Chrumky arašidové - kukuričné chrumky arašidové.  Zloženie: kukuričná kruoica špeciál min. 53%, praž. drvenné arašidy min. 33%, palm.tuk, soľ. Hmotnosť: min. 60gr</t>
  </si>
  <si>
    <t>Tyčinky slané - slané tyčinky. Zloženie: pšeničná múka, rast. repkový olej, soľ, cukor, droždie, jač. slad, suš. plnot. mlieko.  Hmotnosť:  min. 45gr</t>
  </si>
  <si>
    <t>Oblátky Marína keks - sušienky neplnené anízové. Hmotnosť: min. 100gr</t>
  </si>
  <si>
    <t>Oblátky perník - perník s ovocnou náplňou v tmavej tukovej poleve.  Zloženie: perník  min. 65%, náplň min. 20%, kak. poleva min. 15%.  Hmotnosť: min. 60gr</t>
  </si>
  <si>
    <t>Oblátky Today donut - piškóta s kakaovou plnkou min. (10%) a s polevou kakaovou príchuť min. (14%). Hmotnosť:min. 50gr</t>
  </si>
  <si>
    <t>Oblátky croisant Today - jemné pečivo s čokoládovov - lieskovo - orieškovou plnkou min. 27%. Hmotnosť: min. 55gr</t>
  </si>
  <si>
    <t>Oblátky delissa - oblátka min. 15% s náplňou min. 53%, máčaná v mliečnej čokoláde min. 32%. Hmotnosť: min. 33gr</t>
  </si>
  <si>
    <t>Čokoláda deli - tyčinka min. 60% s karamelom , min. 15%,máčaná, v horkej čokoláde min. 25%. Hmotnosť: min. 35gr</t>
  </si>
  <si>
    <t>Čokoláda - horká čokoláda. Zloženie: kak. hmota, cukor, kakaové maslo, kaková sušina v horkej čokoláde najmenej 52%. Hmotnosť: min. 100gr</t>
  </si>
  <si>
    <t>Čokoláda Dia - čokoláda bez pridaného cukru so sladidlami. Hmotnosť: min. 50gr</t>
  </si>
  <si>
    <t>Čokoláda kofila - tyčinka z mliečnej čokolády min. 50% s kávovou nápľnou min. 50%. Hmotnosť: min. 35gr</t>
  </si>
  <si>
    <t>Čokoláda banán - banány želé v čokoláde. Želé s príchuťou banánov min. 74% máčané v horkej čokoláde min. 26%. Hmotnosť: min. 45gr</t>
  </si>
  <si>
    <t>Čokoláda koko - kokosová tyčinka min. 75% máčaná v mliečnej čokoláde min. 25%. Hmotnosť: min. 35gr</t>
  </si>
  <si>
    <t>Čokoláda rumba - horká čokoláda min. 51% plnená mliečnou náplňou s rumovou príchuťou min. 49% v horkej čokoláde, kakaová sušina najmenej 46%. Hmotnosť: min. 32gr</t>
  </si>
  <si>
    <t>Dia keks ela - dia oblátka s krémovou náplňou na fruktózou.  Hmotnosť:  min. 40gr</t>
  </si>
  <si>
    <t>Dia oblátky fabi - oblátka s ovocno krémovou náplňou min. 76% s fruktózou. Hmotnosť: min. 25gr</t>
  </si>
  <si>
    <t>Dia napolitánka  - oblátky s liekoorieškovou náplňou min. 73% so sladidlami  bez prídavku cukru. Zloženie: pšen. múka, sladidlá, rast. tuky, plnot.sójová múka, só.lecitín, liesk.orechy min. 6%, soľ, regulátor kyslosti. Hmotnosť: min. 50gr</t>
  </si>
  <si>
    <t>Oblátka Diabeta - oblátka s orieškovo krémovou náplňou min. 64% obvodovo  máčaná kakaovou polevou s fruktózou. Hmotnosť: min. 32gr</t>
  </si>
  <si>
    <t>Piškóty detské - trvanlivé pečivo so šľahaných hmôt neplnené. Zloženie: pšeničná múka, vajcia min. 38%, cukor.  Hmotnosť: min. 120gr</t>
  </si>
  <si>
    <t>Minerálna voda - Minerálna voda sýtená. Objem: min. 500ml</t>
  </si>
  <si>
    <t>Rastlinné maslo 500gr - margarín zo zníž. obsahom tuku min. 60%. Zloženie: repkový olej min. 45%, voda, palmový tuk, sušené podmaslie,                        soľ. Hmotnosť: min. 500gr</t>
  </si>
  <si>
    <t>Maslo nátierkové - zmesná nátierka zo smotany a rast. tuku, ochutená, termizovaná. Tuk v hmot. percentách najmenej 31%.  Zloženie: smotana, kok.rast.tuk min.  18%, suš. mlieko a srvátka, zem. škrob, soľ, smot. kultúra. Hmotnosť: min. 200gr</t>
  </si>
  <si>
    <t>Syr toffu biely - pasterizovaný rast. výrobok. Zloženie: voda, sójové bôby, zrážadlá. Hmotnosť: min. 180gr - vákuovo balený</t>
  </si>
  <si>
    <t>Tvarohový dezert - zloženie: tvaroh min. 50%, pitná voda, cukor, smotana, modif. kuk.škrob. Hmotnosť:min. 80gr-rôzne príchuťe</t>
  </si>
  <si>
    <t>Kyslomliečny dezert - kyslomliečny dezert s vanilkovou príchťou so živou mikroflórou. Zloženie: smotana, ochucujúca zložka min. 11%,  suš, mlieko, suš. srvátka, cukor, modifik. škrob. jedlá želatína, tuk najmenej 7,5%hmot. Hmotnosť: min. 80gr</t>
  </si>
  <si>
    <t>Termix - termizovaný tvarohový dezert. Zloženie: tvaroh min. 50%,  voda, cukor, smotana, maslo, modifik. kuk. škrob, želatína.  Hmotnosť: min. 90gr-rôzne príchuťe</t>
  </si>
  <si>
    <t>Jogurt ovocný smotanový - zloženie:smotana min. 10% hmotnosti tuku, ochucujúca zložka, ovoc. zložka min. 15%, jog. kultúra, tuk najmenej 8,5%.  Hmotnosť: min. 150gr</t>
  </si>
  <si>
    <t>Jogurt ovocný - zloženie: mlieko, ovoc. zložka min. 12%, cukor, mliečne bielkoviny, jogurtové kultúry. Hmotnosť: min. 125gr-rôzne príchuťe.</t>
  </si>
  <si>
    <t>Jogurt biely smotanový - zloženie: mlieko, smotana, jog. kultúra, tuk minimálne 10% hmotnosti, sušina minim. 18% hmotnosti. Hmotnosť: min. 150gr</t>
  </si>
  <si>
    <t>Mliečny puding - puding so šlahačkou. Zloženie: mlieko, cukor, kukur. modifik. škrob, šľahačka min. 10%. Hmotnosť: min. 200gr-rôzne príchuťe</t>
  </si>
  <si>
    <t xml:space="preserve">Jogurtová majonéza - studená emulgovaná omáčka s jogurtom, obsah tuku min.  25% hmotnosti. Zloženie: voda, repkový olej min. (25% hmot) biely jogurt min. 15% hmot., ocot, cukor. modif. kuk. škrob, vaj. žltok min. 2,2% hmot., soľ, horčica. Objem: min. 5l vedierko </t>
  </si>
  <si>
    <r>
      <t xml:space="preserve">Nátierka </t>
    </r>
    <r>
      <rPr>
        <sz val="10"/>
        <rFont val="Calibri"/>
        <family val="2"/>
        <charset val="238"/>
        <scheme val="minor"/>
      </rPr>
      <t>brav.krém - Mäsový výrobok konzerva. Lahôodkový brav.krém.  Zloženie: slanina, br. mäso, br. kože, voda, br. pečeň, soli.   Zmes, cibuľa, koreniny, celkový obsah brav. surovín min. 76%hmot.  Hmotnosť: min. 48gr Al</t>
    </r>
  </si>
  <si>
    <r>
      <t xml:space="preserve">Nátierka </t>
    </r>
    <r>
      <rPr>
        <sz val="10"/>
        <color rgb="FFC00000"/>
        <rFont val="Calibri"/>
        <family val="2"/>
        <charset val="238"/>
        <scheme val="minor"/>
      </rPr>
      <t xml:space="preserve"> </t>
    </r>
    <r>
      <rPr>
        <sz val="10"/>
        <rFont val="Calibri"/>
        <family val="2"/>
        <charset val="238"/>
        <scheme val="minor"/>
      </rPr>
      <t>- Mäsový výrobok konzerva. Lahôdkový bravč. krém. Zloženie: slanina, brav. mäso, br. kože, voda, brav. pečeň soliaca zmes, cibuľa, koreniny, celkový obsah brav. surovín min. 76% hmot. Hmotnosť: min. 120gr Al</t>
    </r>
  </si>
  <si>
    <t>Meat hydinový - Mäsový výrobok konzerva. Zloženie: mechanicky separované hyd. mäso min. 52% hmotnosti. Hmotnosť: min. 400gr</t>
  </si>
  <si>
    <t>Meat kurací nárez - Mäsový výrobok konzerva. Zloženie: mechanicky separované hyd. mäso min. 40% hmotnosti. Hmotnosť: min. 180gr</t>
  </si>
  <si>
    <r>
      <t xml:space="preserve">Kakaový </t>
    </r>
    <r>
      <rPr>
        <sz val="10"/>
        <color rgb="FFC00000"/>
        <rFont val="Calibri"/>
        <family val="2"/>
        <charset val="238"/>
        <scheme val="minor"/>
      </rPr>
      <t xml:space="preserve"> </t>
    </r>
    <r>
      <rPr>
        <sz val="10"/>
        <rFont val="Calibri"/>
        <family val="2"/>
        <charset val="238"/>
        <scheme val="minor"/>
      </rPr>
      <t>- Nápoj v prášku. Sladená rozpustná zmes na prípravu kak. nápoja s prídavkom minerálov. Hmotnosť: min. 450gr</t>
    </r>
  </si>
  <si>
    <t>Kakao - Kakaový prášok so zníženým obsahom tuku. Zloženie: Alkalizovaný kak. prášok obsah kak. masla 10-12%. Hmotnosť: min. 100gr</t>
  </si>
  <si>
    <t xml:space="preserve">Vegeta - Vegeta ochucovadlo dehydrovaný výrobok. Na jednu porciu(250ml)vareného pokrmu 3gr výrobku.  Hmotnosť: min. 3kg-vedro </t>
  </si>
  <si>
    <t>Káva Melta - Mletá pražená kávovinová zmes. Zloženie: Raž, koreň cukr. repy, jačmeň, ćakankový koreň. Hmotnosť:min. 500gr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</si>
</sst>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0"/>
      <color rgb="FFC00000"/>
      <name val="Calibri"/>
      <family val="2"/>
      <charset val="23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0" fillId="0" borderId="0"/>
  </cellStyleXfs>
  <cellXfs count="94">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0" fontId="2" fillId="0" borderId="5" xfId="0" applyFont="1" applyFill="1" applyBorder="1" applyAlignment="1">
      <alignment horizontal="center" vertical="center"/>
    </xf>
    <xf numFmtId="0" fontId="0" fillId="0" borderId="0" xfId="0" applyBorder="1" applyAlignment="1">
      <alignment horizontal="left"/>
    </xf>
    <xf numFmtId="0" fontId="0" fillId="0" borderId="6" xfId="0" applyBorder="1" applyAlignment="1">
      <alignment horizontal="left"/>
    </xf>
    <xf numFmtId="2" fontId="2" fillId="0" borderId="4"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49"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49" fontId="18" fillId="0" borderId="1" xfId="0" applyNumberFormat="1" applyFont="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pplyAlignment="1">
      <alignment horizontal="left" vertical="top" wrapText="1"/>
    </xf>
    <xf numFmtId="0" fontId="0" fillId="0" borderId="0" xfId="0" applyFont="1" applyFill="1" applyAlignment="1"/>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3" xfId="0" applyFont="1" applyFill="1" applyBorder="1" applyAlignment="1">
      <alignment horizontal="right" vertical="top" wrapText="1"/>
    </xf>
    <xf numFmtId="0" fontId="2" fillId="0" borderId="4"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6" xfId="0" applyFont="1" applyBorder="1" applyAlignment="1">
      <alignment horizontal="right" vertical="top" wrapText="1"/>
    </xf>
    <xf numFmtId="0" fontId="0" fillId="0" borderId="6"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6" xfId="0" applyBorder="1" applyAlignment="1">
      <alignment horizontal="left"/>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8" fillId="0" borderId="1" xfId="0" applyFont="1" applyFill="1" applyBorder="1" applyAlignment="1">
      <alignment horizontal="center" vertical="center"/>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8"/>
  <sheetViews>
    <sheetView tabSelected="1" topLeftCell="A151" workbookViewId="0">
      <selection activeCell="A204" sqref="A204:L204"/>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88" t="s">
        <v>21</v>
      </c>
      <c r="B1" s="89"/>
      <c r="C1" s="89"/>
      <c r="D1" s="89"/>
      <c r="E1" s="89"/>
      <c r="F1" s="42"/>
      <c r="G1" s="76" t="s">
        <v>33</v>
      </c>
      <c r="H1" s="77"/>
      <c r="I1" s="77"/>
      <c r="J1" s="77"/>
      <c r="K1" s="77"/>
      <c r="L1" s="77"/>
      <c r="M1" s="77"/>
    </row>
    <row r="2" spans="1:13" ht="22.5" customHeight="1" x14ac:dyDescent="0.25">
      <c r="A2" s="89"/>
      <c r="B2" s="89"/>
      <c r="C2" s="89"/>
      <c r="D2" s="89"/>
      <c r="E2" s="89"/>
      <c r="F2" s="42"/>
      <c r="G2" s="76" t="s">
        <v>34</v>
      </c>
      <c r="H2" s="78"/>
      <c r="I2" s="78"/>
      <c r="J2" s="78"/>
      <c r="K2" s="78"/>
      <c r="L2" s="78"/>
      <c r="M2" s="78"/>
    </row>
    <row r="3" spans="1:13" ht="15.75" customHeight="1" thickBot="1" x14ac:dyDescent="0.3">
      <c r="A3" s="90"/>
      <c r="B3" s="90"/>
      <c r="C3" s="90"/>
      <c r="D3" s="90"/>
      <c r="E3" s="90"/>
      <c r="F3" s="43"/>
      <c r="G3" s="79" t="s">
        <v>35</v>
      </c>
      <c r="H3" s="80"/>
      <c r="I3" s="80"/>
      <c r="J3" s="80"/>
      <c r="K3" s="80"/>
      <c r="L3" s="80"/>
      <c r="M3" s="80"/>
    </row>
    <row r="4" spans="1:13" ht="15.75" customHeight="1" x14ac:dyDescent="0.25">
      <c r="A4" s="12"/>
      <c r="B4" s="12"/>
      <c r="C4" s="12"/>
      <c r="D4" s="12"/>
      <c r="E4" s="12"/>
      <c r="F4" s="12"/>
      <c r="G4" s="12"/>
      <c r="H4" s="11"/>
      <c r="I4" s="11"/>
    </row>
    <row r="5" spans="1:13" ht="15" customHeight="1" x14ac:dyDescent="0.25">
      <c r="B5" s="82" t="s">
        <v>16</v>
      </c>
      <c r="C5" s="82"/>
      <c r="D5" s="82"/>
      <c r="E5" s="82"/>
      <c r="F5" s="82"/>
      <c r="G5" s="82"/>
      <c r="H5" s="82"/>
      <c r="I5" s="82"/>
      <c r="J5" s="83"/>
      <c r="K5" s="83"/>
      <c r="L5" s="83"/>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85" t="s">
        <v>15</v>
      </c>
      <c r="B9" s="86"/>
      <c r="C9" s="86"/>
      <c r="D9" s="86"/>
      <c r="E9" s="86"/>
      <c r="F9" s="86"/>
      <c r="G9" s="86"/>
      <c r="H9" s="86"/>
      <c r="I9" s="86"/>
      <c r="J9" s="87"/>
      <c r="K9" s="87"/>
      <c r="L9" s="87"/>
    </row>
    <row r="10" spans="1:13" ht="11.25" customHeight="1" x14ac:dyDescent="0.25"/>
    <row r="11" spans="1:13" ht="15.75" x14ac:dyDescent="0.25">
      <c r="A11" s="84" t="s">
        <v>38</v>
      </c>
      <c r="B11" s="84"/>
      <c r="C11" s="84"/>
      <c r="D11" s="84"/>
      <c r="E11" s="84"/>
      <c r="F11" s="84"/>
      <c r="G11" s="84"/>
      <c r="H11" s="84"/>
      <c r="I11" s="34"/>
    </row>
    <row r="12" spans="1:13" ht="10.5" customHeight="1" x14ac:dyDescent="0.25">
      <c r="A12" s="84"/>
      <c r="B12" s="84"/>
      <c r="C12" s="84"/>
      <c r="D12" s="84"/>
      <c r="E12" s="84"/>
      <c r="F12" s="84"/>
      <c r="G12" s="84"/>
      <c r="H12" s="84"/>
      <c r="I12" s="34"/>
    </row>
    <row r="13" spans="1:13" x14ac:dyDescent="0.25">
      <c r="A13" s="58"/>
      <c r="B13" s="59"/>
      <c r="C13" s="59"/>
      <c r="D13" s="59"/>
      <c r="E13" s="59"/>
      <c r="F13" s="59"/>
      <c r="G13" s="59"/>
      <c r="H13" s="59"/>
      <c r="I13" s="36"/>
    </row>
    <row r="14" spans="1:13" x14ac:dyDescent="0.25">
      <c r="A14" s="69" t="s">
        <v>2</v>
      </c>
      <c r="B14" s="69"/>
      <c r="C14" s="14"/>
      <c r="D14" s="14"/>
      <c r="E14" s="14"/>
      <c r="F14" s="32"/>
      <c r="G14" s="14"/>
      <c r="H14" s="14"/>
      <c r="I14" s="36"/>
    </row>
    <row r="15" spans="1:13" x14ac:dyDescent="0.25">
      <c r="A15" s="69" t="s">
        <v>3</v>
      </c>
      <c r="B15" s="69"/>
      <c r="C15" s="14"/>
      <c r="D15" s="14"/>
      <c r="E15" s="14"/>
      <c r="F15" s="32"/>
      <c r="G15" s="14"/>
      <c r="H15" s="14"/>
      <c r="I15" s="36"/>
    </row>
    <row r="16" spans="1:13" x14ac:dyDescent="0.25">
      <c r="A16" s="69" t="s">
        <v>4</v>
      </c>
      <c r="B16" s="69"/>
      <c r="C16" s="14"/>
      <c r="D16" s="14"/>
      <c r="E16" s="14"/>
      <c r="F16" s="32"/>
      <c r="G16" s="14"/>
      <c r="H16" s="14"/>
      <c r="I16" s="36"/>
    </row>
    <row r="17" spans="1:13" x14ac:dyDescent="0.25">
      <c r="A17" s="69" t="s">
        <v>5</v>
      </c>
      <c r="B17" s="69"/>
      <c r="C17" s="14"/>
      <c r="D17" s="14"/>
      <c r="E17" s="14"/>
      <c r="F17" s="32"/>
      <c r="G17" s="14"/>
      <c r="H17" s="14"/>
      <c r="I17" s="36"/>
    </row>
    <row r="18" spans="1:13" x14ac:dyDescent="0.25">
      <c r="A18" s="69" t="s">
        <v>6</v>
      </c>
      <c r="B18" s="69"/>
      <c r="C18" s="14"/>
      <c r="D18" s="14"/>
      <c r="E18" s="14"/>
      <c r="F18" s="32"/>
      <c r="G18" s="14"/>
      <c r="H18" s="14"/>
      <c r="I18" s="36"/>
    </row>
    <row r="19" spans="1:13" x14ac:dyDescent="0.25">
      <c r="A19" s="69" t="s">
        <v>7</v>
      </c>
      <c r="B19" s="69"/>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74" t="s">
        <v>0</v>
      </c>
      <c r="B21" s="74" t="s">
        <v>12</v>
      </c>
      <c r="C21" s="66" t="s">
        <v>1</v>
      </c>
      <c r="D21" s="74" t="s">
        <v>11</v>
      </c>
      <c r="E21" s="66" t="s">
        <v>32</v>
      </c>
      <c r="F21" s="66" t="s">
        <v>31</v>
      </c>
      <c r="G21" s="66" t="s">
        <v>13</v>
      </c>
      <c r="H21" s="66" t="s">
        <v>14</v>
      </c>
      <c r="I21" s="66" t="s">
        <v>39</v>
      </c>
      <c r="J21" s="66" t="s">
        <v>20</v>
      </c>
      <c r="K21" s="66" t="s">
        <v>18</v>
      </c>
      <c r="L21" s="66" t="s">
        <v>19</v>
      </c>
      <c r="M21" s="66" t="s">
        <v>36</v>
      </c>
    </row>
    <row r="22" spans="1:13" x14ac:dyDescent="0.25">
      <c r="A22" s="74"/>
      <c r="B22" s="74"/>
      <c r="C22" s="66"/>
      <c r="D22" s="74"/>
      <c r="E22" s="67"/>
      <c r="F22" s="75"/>
      <c r="G22" s="75"/>
      <c r="H22" s="67"/>
      <c r="I22" s="81"/>
      <c r="J22" s="67"/>
      <c r="K22" s="67"/>
      <c r="L22" s="67"/>
      <c r="M22" s="67"/>
    </row>
    <row r="23" spans="1:13" ht="43.5" customHeight="1" x14ac:dyDescent="0.25">
      <c r="A23" s="74"/>
      <c r="B23" s="74"/>
      <c r="C23" s="66"/>
      <c r="D23" s="74"/>
      <c r="E23" s="67"/>
      <c r="F23" s="75"/>
      <c r="G23" s="75"/>
      <c r="H23" s="67"/>
      <c r="I23" s="81"/>
      <c r="J23" s="67"/>
      <c r="K23" s="67"/>
      <c r="L23" s="67"/>
      <c r="M23" s="67"/>
    </row>
    <row r="24" spans="1:13" ht="38.25" x14ac:dyDescent="0.25">
      <c r="A24" s="27">
        <v>1</v>
      </c>
      <c r="B24" s="50" t="s">
        <v>42</v>
      </c>
      <c r="C24" s="45">
        <v>700</v>
      </c>
      <c r="D24" s="46" t="s">
        <v>40</v>
      </c>
      <c r="E24" s="28" t="s">
        <v>17</v>
      </c>
      <c r="F24" s="28" t="s">
        <v>17</v>
      </c>
      <c r="G24" s="22" t="s">
        <v>17</v>
      </c>
      <c r="H24" s="18" t="e">
        <f t="shared" ref="H24:H199" si="0">C24/G24</f>
        <v>#VALUE!</v>
      </c>
      <c r="I24" s="40" t="s">
        <v>17</v>
      </c>
      <c r="J24" s="29" t="e">
        <f>L24/H24</f>
        <v>#VALUE!</v>
      </c>
      <c r="K24" s="21" t="s">
        <v>17</v>
      </c>
      <c r="L24" s="30" t="e">
        <f>K24*C24</f>
        <v>#VALUE!</v>
      </c>
      <c r="M24" s="38" t="e">
        <f>L24*I24</f>
        <v>#VALUE!</v>
      </c>
    </row>
    <row r="25" spans="1:13" ht="38.25" x14ac:dyDescent="0.25">
      <c r="A25" s="27">
        <v>2</v>
      </c>
      <c r="B25" s="51" t="s">
        <v>43</v>
      </c>
      <c r="C25" s="47">
        <v>100</v>
      </c>
      <c r="D25" s="47" t="s">
        <v>40</v>
      </c>
      <c r="E25" s="28" t="s">
        <v>17</v>
      </c>
      <c r="F25" s="28" t="s">
        <v>17</v>
      </c>
      <c r="G25" s="22" t="s">
        <v>17</v>
      </c>
      <c r="H25" s="18" t="e">
        <f t="shared" si="0"/>
        <v>#VALUE!</v>
      </c>
      <c r="I25" s="40" t="s">
        <v>17</v>
      </c>
      <c r="J25" s="29" t="e">
        <f t="shared" ref="J25:J88" si="1">L25/H25</f>
        <v>#VALUE!</v>
      </c>
      <c r="K25" s="21" t="s">
        <v>17</v>
      </c>
      <c r="L25" s="30" t="e">
        <f t="shared" ref="L25:L88" si="2">K25*C25</f>
        <v>#VALUE!</v>
      </c>
      <c r="M25" s="38" t="e">
        <f t="shared" ref="M25:M88" si="3">L25*I25</f>
        <v>#VALUE!</v>
      </c>
    </row>
    <row r="26" spans="1:13" ht="51" x14ac:dyDescent="0.25">
      <c r="A26" s="27">
        <f>A25+1</f>
        <v>3</v>
      </c>
      <c r="B26" s="51" t="s">
        <v>44</v>
      </c>
      <c r="C26" s="47">
        <v>4400</v>
      </c>
      <c r="D26" s="47" t="s">
        <v>40</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38.25" x14ac:dyDescent="0.25">
      <c r="A27" s="27">
        <f t="shared" ref="A27:A90" si="4">A26+1</f>
        <v>4</v>
      </c>
      <c r="B27" s="51" t="s">
        <v>45</v>
      </c>
      <c r="C27" s="47">
        <v>400</v>
      </c>
      <c r="D27" s="47" t="s">
        <v>40</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51" x14ac:dyDescent="0.25">
      <c r="A28" s="27">
        <f t="shared" si="4"/>
        <v>5</v>
      </c>
      <c r="B28" s="51" t="s">
        <v>46</v>
      </c>
      <c r="C28" s="47">
        <v>400</v>
      </c>
      <c r="D28" s="47" t="s">
        <v>40</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51" x14ac:dyDescent="0.25">
      <c r="A29" s="27">
        <f t="shared" si="4"/>
        <v>6</v>
      </c>
      <c r="B29" s="51" t="s">
        <v>47</v>
      </c>
      <c r="C29" s="47">
        <v>400</v>
      </c>
      <c r="D29" s="47" t="s">
        <v>40</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51" x14ac:dyDescent="0.25">
      <c r="A30" s="27">
        <f t="shared" si="4"/>
        <v>7</v>
      </c>
      <c r="B30" s="52" t="s">
        <v>48</v>
      </c>
      <c r="C30" s="47">
        <v>500</v>
      </c>
      <c r="D30" s="47" t="s">
        <v>40</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51" x14ac:dyDescent="0.25">
      <c r="A31" s="27">
        <f t="shared" si="4"/>
        <v>8</v>
      </c>
      <c r="B31" s="51" t="s">
        <v>49</v>
      </c>
      <c r="C31" s="47">
        <v>500</v>
      </c>
      <c r="D31" s="47" t="s">
        <v>40</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38.25" x14ac:dyDescent="0.25">
      <c r="A32" s="27">
        <f t="shared" si="4"/>
        <v>9</v>
      </c>
      <c r="B32" s="51" t="s">
        <v>50</v>
      </c>
      <c r="C32" s="47">
        <v>600</v>
      </c>
      <c r="D32" s="47" t="s">
        <v>40</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51" x14ac:dyDescent="0.25">
      <c r="A33" s="27">
        <f t="shared" si="4"/>
        <v>10</v>
      </c>
      <c r="B33" s="51" t="s">
        <v>51</v>
      </c>
      <c r="C33" s="47">
        <v>200</v>
      </c>
      <c r="D33" s="47" t="s">
        <v>40</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51" x14ac:dyDescent="0.25">
      <c r="A34" s="27">
        <f t="shared" si="4"/>
        <v>11</v>
      </c>
      <c r="B34" s="51" t="s">
        <v>52</v>
      </c>
      <c r="C34" s="47">
        <v>100</v>
      </c>
      <c r="D34" s="47" t="s">
        <v>40</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30" x14ac:dyDescent="0.25">
      <c r="A35" s="27">
        <f t="shared" si="4"/>
        <v>12</v>
      </c>
      <c r="B35" s="51" t="s">
        <v>53</v>
      </c>
      <c r="C35" s="47">
        <v>200</v>
      </c>
      <c r="D35" s="47" t="s">
        <v>40</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30" x14ac:dyDescent="0.25">
      <c r="A36" s="27">
        <f t="shared" si="4"/>
        <v>13</v>
      </c>
      <c r="B36" s="51" t="s">
        <v>54</v>
      </c>
      <c r="C36" s="47">
        <v>3300</v>
      </c>
      <c r="D36" s="47" t="s">
        <v>40</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30" x14ac:dyDescent="0.25">
      <c r="A37" s="27">
        <f t="shared" si="4"/>
        <v>14</v>
      </c>
      <c r="B37" s="51" t="s">
        <v>55</v>
      </c>
      <c r="C37" s="47">
        <v>4400</v>
      </c>
      <c r="D37" s="47" t="s">
        <v>40</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38.25" x14ac:dyDescent="0.25">
      <c r="A38" s="27">
        <f t="shared" si="4"/>
        <v>15</v>
      </c>
      <c r="B38" s="51" t="s">
        <v>56</v>
      </c>
      <c r="C38" s="48">
        <v>500</v>
      </c>
      <c r="D38" s="48" t="s">
        <v>40</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30" x14ac:dyDescent="0.25">
      <c r="A39" s="27">
        <f t="shared" si="4"/>
        <v>16</v>
      </c>
      <c r="B39" s="51" t="s">
        <v>57</v>
      </c>
      <c r="C39" s="48">
        <v>12</v>
      </c>
      <c r="D39" s="48" t="s">
        <v>40</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30" x14ac:dyDescent="0.25">
      <c r="A40" s="27">
        <f t="shared" si="4"/>
        <v>17</v>
      </c>
      <c r="B40" s="51" t="s">
        <v>58</v>
      </c>
      <c r="C40" s="48">
        <v>350</v>
      </c>
      <c r="D40" s="48" t="s">
        <v>40</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38.25" x14ac:dyDescent="0.25">
      <c r="A41" s="27">
        <f t="shared" si="4"/>
        <v>18</v>
      </c>
      <c r="B41" s="51" t="s">
        <v>59</v>
      </c>
      <c r="C41" s="48">
        <v>1000</v>
      </c>
      <c r="D41" s="48" t="s">
        <v>40</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ht="38.25" x14ac:dyDescent="0.25">
      <c r="A42" s="27">
        <f t="shared" si="4"/>
        <v>19</v>
      </c>
      <c r="B42" s="51" t="s">
        <v>60</v>
      </c>
      <c r="C42" s="48">
        <v>4000</v>
      </c>
      <c r="D42" s="48" t="s">
        <v>40</v>
      </c>
      <c r="E42" s="28" t="s">
        <v>17</v>
      </c>
      <c r="F42" s="28" t="s">
        <v>17</v>
      </c>
      <c r="G42" s="22" t="s">
        <v>17</v>
      </c>
      <c r="H42" s="18" t="e">
        <f t="shared" si="0"/>
        <v>#VALUE!</v>
      </c>
      <c r="I42" s="40" t="s">
        <v>17</v>
      </c>
      <c r="J42" s="29" t="e">
        <f t="shared" si="1"/>
        <v>#VALUE!</v>
      </c>
      <c r="K42" s="21" t="s">
        <v>17</v>
      </c>
      <c r="L42" s="30" t="e">
        <f t="shared" si="2"/>
        <v>#VALUE!</v>
      </c>
      <c r="M42" s="38" t="e">
        <f t="shared" si="3"/>
        <v>#VALUE!</v>
      </c>
    </row>
    <row r="43" spans="1:13" ht="30" x14ac:dyDescent="0.25">
      <c r="A43" s="27">
        <f t="shared" si="4"/>
        <v>20</v>
      </c>
      <c r="B43" s="51" t="s">
        <v>61</v>
      </c>
      <c r="C43" s="48">
        <v>1000</v>
      </c>
      <c r="D43" s="48" t="s">
        <v>40</v>
      </c>
      <c r="E43" s="28" t="s">
        <v>17</v>
      </c>
      <c r="F43" s="28" t="s">
        <v>17</v>
      </c>
      <c r="G43" s="22" t="s">
        <v>17</v>
      </c>
      <c r="H43" s="18" t="e">
        <f t="shared" si="0"/>
        <v>#VALUE!</v>
      </c>
      <c r="I43" s="40" t="s">
        <v>17</v>
      </c>
      <c r="J43" s="29" t="e">
        <f t="shared" si="1"/>
        <v>#VALUE!</v>
      </c>
      <c r="K43" s="21" t="s">
        <v>17</v>
      </c>
      <c r="L43" s="30" t="e">
        <f t="shared" si="2"/>
        <v>#VALUE!</v>
      </c>
      <c r="M43" s="38" t="e">
        <f t="shared" si="3"/>
        <v>#VALUE!</v>
      </c>
    </row>
    <row r="44" spans="1:13" ht="30" x14ac:dyDescent="0.25">
      <c r="A44" s="27">
        <f t="shared" si="4"/>
        <v>21</v>
      </c>
      <c r="B44" s="51" t="s">
        <v>62</v>
      </c>
      <c r="C44" s="48">
        <v>4000</v>
      </c>
      <c r="D44" s="48" t="s">
        <v>40</v>
      </c>
      <c r="E44" s="28" t="s">
        <v>17</v>
      </c>
      <c r="F44" s="28" t="s">
        <v>17</v>
      </c>
      <c r="G44" s="22" t="s">
        <v>17</v>
      </c>
      <c r="H44" s="18" t="e">
        <f t="shared" si="0"/>
        <v>#VALUE!</v>
      </c>
      <c r="I44" s="40" t="s">
        <v>17</v>
      </c>
      <c r="J44" s="29" t="e">
        <f t="shared" si="1"/>
        <v>#VALUE!</v>
      </c>
      <c r="K44" s="21" t="s">
        <v>17</v>
      </c>
      <c r="L44" s="30" t="e">
        <f t="shared" si="2"/>
        <v>#VALUE!</v>
      </c>
      <c r="M44" s="38" t="e">
        <f t="shared" si="3"/>
        <v>#VALUE!</v>
      </c>
    </row>
    <row r="45" spans="1:13" ht="30" x14ac:dyDescent="0.25">
      <c r="A45" s="27">
        <f t="shared" si="4"/>
        <v>22</v>
      </c>
      <c r="B45" s="51" t="s">
        <v>63</v>
      </c>
      <c r="C45" s="48">
        <v>75</v>
      </c>
      <c r="D45" s="48" t="s">
        <v>40</v>
      </c>
      <c r="E45" s="28" t="s">
        <v>17</v>
      </c>
      <c r="F45" s="28" t="s">
        <v>17</v>
      </c>
      <c r="G45" s="22" t="s">
        <v>17</v>
      </c>
      <c r="H45" s="18" t="e">
        <f t="shared" si="0"/>
        <v>#VALUE!</v>
      </c>
      <c r="I45" s="40" t="s">
        <v>17</v>
      </c>
      <c r="J45" s="29" t="e">
        <f t="shared" si="1"/>
        <v>#VALUE!</v>
      </c>
      <c r="K45" s="21" t="s">
        <v>17</v>
      </c>
      <c r="L45" s="30" t="e">
        <f t="shared" si="2"/>
        <v>#VALUE!</v>
      </c>
      <c r="M45" s="38" t="e">
        <f t="shared" si="3"/>
        <v>#VALUE!</v>
      </c>
    </row>
    <row r="46" spans="1:13" ht="30" x14ac:dyDescent="0.25">
      <c r="A46" s="27">
        <f t="shared" si="4"/>
        <v>23</v>
      </c>
      <c r="B46" s="51" t="s">
        <v>64</v>
      </c>
      <c r="C46" s="48">
        <v>85</v>
      </c>
      <c r="D46" s="48" t="s">
        <v>40</v>
      </c>
      <c r="E46" s="28" t="s">
        <v>17</v>
      </c>
      <c r="F46" s="28" t="s">
        <v>17</v>
      </c>
      <c r="G46" s="22" t="s">
        <v>17</v>
      </c>
      <c r="H46" s="18" t="e">
        <f t="shared" si="0"/>
        <v>#VALUE!</v>
      </c>
      <c r="I46" s="40" t="s">
        <v>17</v>
      </c>
      <c r="J46" s="29" t="e">
        <f t="shared" si="1"/>
        <v>#VALUE!</v>
      </c>
      <c r="K46" s="21" t="s">
        <v>17</v>
      </c>
      <c r="L46" s="30" t="e">
        <f t="shared" si="2"/>
        <v>#VALUE!</v>
      </c>
      <c r="M46" s="38" t="e">
        <f t="shared" si="3"/>
        <v>#VALUE!</v>
      </c>
    </row>
    <row r="47" spans="1:13" ht="38.25" x14ac:dyDescent="0.25">
      <c r="A47" s="27">
        <f t="shared" si="4"/>
        <v>24</v>
      </c>
      <c r="B47" s="51" t="s">
        <v>65</v>
      </c>
      <c r="C47" s="48">
        <v>200</v>
      </c>
      <c r="D47" s="48" t="s">
        <v>40</v>
      </c>
      <c r="E47" s="28" t="s">
        <v>17</v>
      </c>
      <c r="F47" s="28" t="s">
        <v>17</v>
      </c>
      <c r="G47" s="22" t="s">
        <v>17</v>
      </c>
      <c r="H47" s="18" t="e">
        <f t="shared" si="0"/>
        <v>#VALUE!</v>
      </c>
      <c r="I47" s="40" t="s">
        <v>17</v>
      </c>
      <c r="J47" s="29" t="e">
        <f t="shared" si="1"/>
        <v>#VALUE!</v>
      </c>
      <c r="K47" s="21" t="s">
        <v>17</v>
      </c>
      <c r="L47" s="30" t="e">
        <f t="shared" si="2"/>
        <v>#VALUE!</v>
      </c>
      <c r="M47" s="38" t="e">
        <f t="shared" si="3"/>
        <v>#VALUE!</v>
      </c>
    </row>
    <row r="48" spans="1:13" ht="30" x14ac:dyDescent="0.25">
      <c r="A48" s="27">
        <f t="shared" si="4"/>
        <v>25</v>
      </c>
      <c r="B48" s="51" t="s">
        <v>66</v>
      </c>
      <c r="C48" s="48">
        <v>50</v>
      </c>
      <c r="D48" s="48" t="s">
        <v>40</v>
      </c>
      <c r="E48" s="28" t="s">
        <v>17</v>
      </c>
      <c r="F48" s="28" t="s">
        <v>17</v>
      </c>
      <c r="G48" s="22" t="s">
        <v>17</v>
      </c>
      <c r="H48" s="18" t="e">
        <f t="shared" si="0"/>
        <v>#VALUE!</v>
      </c>
      <c r="I48" s="40" t="s">
        <v>17</v>
      </c>
      <c r="J48" s="29" t="e">
        <f t="shared" si="1"/>
        <v>#VALUE!</v>
      </c>
      <c r="K48" s="21" t="s">
        <v>17</v>
      </c>
      <c r="L48" s="30" t="e">
        <f t="shared" si="2"/>
        <v>#VALUE!</v>
      </c>
      <c r="M48" s="38" t="e">
        <f t="shared" si="3"/>
        <v>#VALUE!</v>
      </c>
    </row>
    <row r="49" spans="1:13" ht="30" x14ac:dyDescent="0.25">
      <c r="A49" s="27">
        <f t="shared" si="4"/>
        <v>26</v>
      </c>
      <c r="B49" s="51" t="s">
        <v>67</v>
      </c>
      <c r="C49" s="48">
        <v>150</v>
      </c>
      <c r="D49" s="48" t="s">
        <v>40</v>
      </c>
      <c r="E49" s="28" t="s">
        <v>17</v>
      </c>
      <c r="F49" s="28" t="s">
        <v>17</v>
      </c>
      <c r="G49" s="22" t="s">
        <v>17</v>
      </c>
      <c r="H49" s="18" t="e">
        <f t="shared" si="0"/>
        <v>#VALUE!</v>
      </c>
      <c r="I49" s="40" t="s">
        <v>17</v>
      </c>
      <c r="J49" s="29" t="e">
        <f t="shared" si="1"/>
        <v>#VALUE!</v>
      </c>
      <c r="K49" s="21" t="s">
        <v>17</v>
      </c>
      <c r="L49" s="30" t="e">
        <f t="shared" si="2"/>
        <v>#VALUE!</v>
      </c>
      <c r="M49" s="38" t="e">
        <f t="shared" si="3"/>
        <v>#VALUE!</v>
      </c>
    </row>
    <row r="50" spans="1:13" ht="38.25" x14ac:dyDescent="0.25">
      <c r="A50" s="27">
        <f t="shared" si="4"/>
        <v>27</v>
      </c>
      <c r="B50" s="51" t="s">
        <v>68</v>
      </c>
      <c r="C50" s="48">
        <v>30</v>
      </c>
      <c r="D50" s="48" t="s">
        <v>40</v>
      </c>
      <c r="E50" s="28" t="s">
        <v>17</v>
      </c>
      <c r="F50" s="28" t="s">
        <v>17</v>
      </c>
      <c r="G50" s="22" t="s">
        <v>17</v>
      </c>
      <c r="H50" s="18" t="e">
        <f t="shared" si="0"/>
        <v>#VALUE!</v>
      </c>
      <c r="I50" s="40" t="s">
        <v>17</v>
      </c>
      <c r="J50" s="29" t="e">
        <f t="shared" si="1"/>
        <v>#VALUE!</v>
      </c>
      <c r="K50" s="21" t="s">
        <v>17</v>
      </c>
      <c r="L50" s="30" t="e">
        <f t="shared" si="2"/>
        <v>#VALUE!</v>
      </c>
      <c r="M50" s="38" t="e">
        <f t="shared" si="3"/>
        <v>#VALUE!</v>
      </c>
    </row>
    <row r="51" spans="1:13" ht="30" x14ac:dyDescent="0.25">
      <c r="A51" s="27">
        <f t="shared" si="4"/>
        <v>28</v>
      </c>
      <c r="B51" s="51" t="s">
        <v>69</v>
      </c>
      <c r="C51" s="48">
        <v>10</v>
      </c>
      <c r="D51" s="48" t="s">
        <v>40</v>
      </c>
      <c r="E51" s="28" t="s">
        <v>17</v>
      </c>
      <c r="F51" s="28" t="s">
        <v>17</v>
      </c>
      <c r="G51" s="22" t="s">
        <v>17</v>
      </c>
      <c r="H51" s="18" t="e">
        <f t="shared" si="0"/>
        <v>#VALUE!</v>
      </c>
      <c r="I51" s="40" t="s">
        <v>17</v>
      </c>
      <c r="J51" s="29" t="e">
        <f t="shared" si="1"/>
        <v>#VALUE!</v>
      </c>
      <c r="K51" s="21" t="s">
        <v>17</v>
      </c>
      <c r="L51" s="30" t="e">
        <f t="shared" si="2"/>
        <v>#VALUE!</v>
      </c>
      <c r="M51" s="38" t="e">
        <f t="shared" si="3"/>
        <v>#VALUE!</v>
      </c>
    </row>
    <row r="52" spans="1:13" ht="30" x14ac:dyDescent="0.25">
      <c r="A52" s="27">
        <f t="shared" si="4"/>
        <v>29</v>
      </c>
      <c r="B52" s="51" t="s">
        <v>70</v>
      </c>
      <c r="C52" s="48">
        <v>4</v>
      </c>
      <c r="D52" s="48" t="s">
        <v>40</v>
      </c>
      <c r="E52" s="28" t="s">
        <v>17</v>
      </c>
      <c r="F52" s="28" t="s">
        <v>17</v>
      </c>
      <c r="G52" s="22" t="s">
        <v>17</v>
      </c>
      <c r="H52" s="18" t="e">
        <f t="shared" si="0"/>
        <v>#VALUE!</v>
      </c>
      <c r="I52" s="40" t="s">
        <v>17</v>
      </c>
      <c r="J52" s="29" t="e">
        <f t="shared" si="1"/>
        <v>#VALUE!</v>
      </c>
      <c r="K52" s="21" t="s">
        <v>17</v>
      </c>
      <c r="L52" s="30" t="e">
        <f t="shared" si="2"/>
        <v>#VALUE!</v>
      </c>
      <c r="M52" s="38" t="e">
        <f t="shared" si="3"/>
        <v>#VALUE!</v>
      </c>
    </row>
    <row r="53" spans="1:13" ht="38.25" x14ac:dyDescent="0.25">
      <c r="A53" s="27">
        <f t="shared" si="4"/>
        <v>30</v>
      </c>
      <c r="B53" s="51" t="s">
        <v>71</v>
      </c>
      <c r="C53" s="48">
        <v>3</v>
      </c>
      <c r="D53" s="48" t="s">
        <v>40</v>
      </c>
      <c r="E53" s="28" t="s">
        <v>17</v>
      </c>
      <c r="F53" s="28" t="s">
        <v>17</v>
      </c>
      <c r="G53" s="22" t="s">
        <v>17</v>
      </c>
      <c r="H53" s="18" t="e">
        <f t="shared" si="0"/>
        <v>#VALUE!</v>
      </c>
      <c r="I53" s="40" t="s">
        <v>17</v>
      </c>
      <c r="J53" s="29" t="e">
        <f t="shared" si="1"/>
        <v>#VALUE!</v>
      </c>
      <c r="K53" s="21" t="s">
        <v>17</v>
      </c>
      <c r="L53" s="30" t="e">
        <f t="shared" si="2"/>
        <v>#VALUE!</v>
      </c>
      <c r="M53" s="38" t="e">
        <f t="shared" si="3"/>
        <v>#VALUE!</v>
      </c>
    </row>
    <row r="54" spans="1:13" ht="30" x14ac:dyDescent="0.25">
      <c r="A54" s="27">
        <f t="shared" si="4"/>
        <v>31</v>
      </c>
      <c r="B54" s="51" t="s">
        <v>72</v>
      </c>
      <c r="C54" s="48">
        <v>80</v>
      </c>
      <c r="D54" s="48" t="s">
        <v>40</v>
      </c>
      <c r="E54" s="28" t="s">
        <v>17</v>
      </c>
      <c r="F54" s="28" t="s">
        <v>17</v>
      </c>
      <c r="G54" s="22" t="s">
        <v>17</v>
      </c>
      <c r="H54" s="18" t="e">
        <f t="shared" si="0"/>
        <v>#VALUE!</v>
      </c>
      <c r="I54" s="40" t="s">
        <v>17</v>
      </c>
      <c r="J54" s="29" t="e">
        <f t="shared" si="1"/>
        <v>#VALUE!</v>
      </c>
      <c r="K54" s="21" t="s">
        <v>17</v>
      </c>
      <c r="L54" s="30" t="e">
        <f t="shared" si="2"/>
        <v>#VALUE!</v>
      </c>
      <c r="M54" s="38" t="e">
        <f t="shared" si="3"/>
        <v>#VALUE!</v>
      </c>
    </row>
    <row r="55" spans="1:13" ht="38.25" x14ac:dyDescent="0.25">
      <c r="A55" s="27">
        <f t="shared" si="4"/>
        <v>32</v>
      </c>
      <c r="B55" s="51" t="s">
        <v>73</v>
      </c>
      <c r="C55" s="48">
        <v>1700</v>
      </c>
      <c r="D55" s="48" t="s">
        <v>40</v>
      </c>
      <c r="E55" s="28" t="s">
        <v>17</v>
      </c>
      <c r="F55" s="28" t="s">
        <v>17</v>
      </c>
      <c r="G55" s="22" t="s">
        <v>17</v>
      </c>
      <c r="H55" s="18" t="e">
        <f t="shared" si="0"/>
        <v>#VALUE!</v>
      </c>
      <c r="I55" s="40" t="s">
        <v>17</v>
      </c>
      <c r="J55" s="29" t="e">
        <f t="shared" si="1"/>
        <v>#VALUE!</v>
      </c>
      <c r="K55" s="21" t="s">
        <v>17</v>
      </c>
      <c r="L55" s="30" t="e">
        <f t="shared" si="2"/>
        <v>#VALUE!</v>
      </c>
      <c r="M55" s="38" t="e">
        <f t="shared" si="3"/>
        <v>#VALUE!</v>
      </c>
    </row>
    <row r="56" spans="1:13" ht="38.25" x14ac:dyDescent="0.25">
      <c r="A56" s="27">
        <f t="shared" si="4"/>
        <v>33</v>
      </c>
      <c r="B56" s="51" t="s">
        <v>74</v>
      </c>
      <c r="C56" s="48">
        <v>400</v>
      </c>
      <c r="D56" s="48" t="s">
        <v>40</v>
      </c>
      <c r="E56" s="28" t="s">
        <v>17</v>
      </c>
      <c r="F56" s="28" t="s">
        <v>17</v>
      </c>
      <c r="G56" s="22" t="s">
        <v>17</v>
      </c>
      <c r="H56" s="18" t="e">
        <f t="shared" si="0"/>
        <v>#VALUE!</v>
      </c>
      <c r="I56" s="40" t="s">
        <v>17</v>
      </c>
      <c r="J56" s="29" t="e">
        <f t="shared" si="1"/>
        <v>#VALUE!</v>
      </c>
      <c r="K56" s="21" t="s">
        <v>17</v>
      </c>
      <c r="L56" s="30" t="e">
        <f t="shared" si="2"/>
        <v>#VALUE!</v>
      </c>
      <c r="M56" s="38" t="e">
        <f t="shared" si="3"/>
        <v>#VALUE!</v>
      </c>
    </row>
    <row r="57" spans="1:13" ht="30" x14ac:dyDescent="0.25">
      <c r="A57" s="27">
        <f t="shared" si="4"/>
        <v>34</v>
      </c>
      <c r="B57" s="51" t="s">
        <v>75</v>
      </c>
      <c r="C57" s="48">
        <v>175</v>
      </c>
      <c r="D57" s="48" t="s">
        <v>40</v>
      </c>
      <c r="E57" s="28" t="s">
        <v>17</v>
      </c>
      <c r="F57" s="28" t="s">
        <v>17</v>
      </c>
      <c r="G57" s="22" t="s">
        <v>17</v>
      </c>
      <c r="H57" s="18" t="e">
        <f t="shared" si="0"/>
        <v>#VALUE!</v>
      </c>
      <c r="I57" s="40" t="s">
        <v>17</v>
      </c>
      <c r="J57" s="29" t="e">
        <f t="shared" si="1"/>
        <v>#VALUE!</v>
      </c>
      <c r="K57" s="21" t="s">
        <v>17</v>
      </c>
      <c r="L57" s="30" t="e">
        <f t="shared" si="2"/>
        <v>#VALUE!</v>
      </c>
      <c r="M57" s="38" t="e">
        <f t="shared" si="3"/>
        <v>#VALUE!</v>
      </c>
    </row>
    <row r="58" spans="1:13" ht="30" x14ac:dyDescent="0.25">
      <c r="A58" s="27">
        <f t="shared" si="4"/>
        <v>35</v>
      </c>
      <c r="B58" s="51" t="s">
        <v>76</v>
      </c>
      <c r="C58" s="48">
        <v>28</v>
      </c>
      <c r="D58" s="48" t="s">
        <v>40</v>
      </c>
      <c r="E58" s="28" t="s">
        <v>17</v>
      </c>
      <c r="F58" s="28" t="s">
        <v>17</v>
      </c>
      <c r="G58" s="22" t="s">
        <v>17</v>
      </c>
      <c r="H58" s="18" t="e">
        <f t="shared" si="0"/>
        <v>#VALUE!</v>
      </c>
      <c r="I58" s="40" t="s">
        <v>17</v>
      </c>
      <c r="J58" s="29" t="e">
        <f t="shared" si="1"/>
        <v>#VALUE!</v>
      </c>
      <c r="K58" s="21" t="s">
        <v>17</v>
      </c>
      <c r="L58" s="30" t="e">
        <f t="shared" si="2"/>
        <v>#VALUE!</v>
      </c>
      <c r="M58" s="38" t="e">
        <f t="shared" si="3"/>
        <v>#VALUE!</v>
      </c>
    </row>
    <row r="59" spans="1:13" ht="30" x14ac:dyDescent="0.25">
      <c r="A59" s="27">
        <f t="shared" si="4"/>
        <v>36</v>
      </c>
      <c r="B59" s="51" t="s">
        <v>77</v>
      </c>
      <c r="C59" s="48">
        <v>1000</v>
      </c>
      <c r="D59" s="48" t="s">
        <v>41</v>
      </c>
      <c r="E59" s="28" t="s">
        <v>17</v>
      </c>
      <c r="F59" s="28" t="s">
        <v>17</v>
      </c>
      <c r="G59" s="22" t="s">
        <v>17</v>
      </c>
      <c r="H59" s="18" t="e">
        <f t="shared" si="0"/>
        <v>#VALUE!</v>
      </c>
      <c r="I59" s="40" t="s">
        <v>17</v>
      </c>
      <c r="J59" s="29" t="e">
        <f t="shared" si="1"/>
        <v>#VALUE!</v>
      </c>
      <c r="K59" s="21" t="s">
        <v>17</v>
      </c>
      <c r="L59" s="30" t="e">
        <f t="shared" si="2"/>
        <v>#VALUE!</v>
      </c>
      <c r="M59" s="38" t="e">
        <f t="shared" si="3"/>
        <v>#VALUE!</v>
      </c>
    </row>
    <row r="60" spans="1:13" ht="30" x14ac:dyDescent="0.25">
      <c r="A60" s="27">
        <f t="shared" si="4"/>
        <v>37</v>
      </c>
      <c r="B60" s="51" t="s">
        <v>78</v>
      </c>
      <c r="C60" s="48">
        <v>3300</v>
      </c>
      <c r="D60" s="48" t="s">
        <v>41</v>
      </c>
      <c r="E60" s="28" t="s">
        <v>17</v>
      </c>
      <c r="F60" s="28" t="s">
        <v>17</v>
      </c>
      <c r="G60" s="22" t="s">
        <v>17</v>
      </c>
      <c r="H60" s="18" t="e">
        <f t="shared" si="0"/>
        <v>#VALUE!</v>
      </c>
      <c r="I60" s="40" t="s">
        <v>17</v>
      </c>
      <c r="J60" s="29" t="e">
        <f t="shared" si="1"/>
        <v>#VALUE!</v>
      </c>
      <c r="K60" s="21" t="s">
        <v>17</v>
      </c>
      <c r="L60" s="30" t="e">
        <f t="shared" si="2"/>
        <v>#VALUE!</v>
      </c>
      <c r="M60" s="38" t="e">
        <f t="shared" si="3"/>
        <v>#VALUE!</v>
      </c>
    </row>
    <row r="61" spans="1:13" ht="76.5" x14ac:dyDescent="0.25">
      <c r="A61" s="27">
        <f t="shared" si="4"/>
        <v>38</v>
      </c>
      <c r="B61" s="51" t="s">
        <v>79</v>
      </c>
      <c r="C61" s="48">
        <v>14.4</v>
      </c>
      <c r="D61" s="48" t="s">
        <v>40</v>
      </c>
      <c r="E61" s="28" t="s">
        <v>17</v>
      </c>
      <c r="F61" s="28" t="s">
        <v>17</v>
      </c>
      <c r="G61" s="22" t="s">
        <v>17</v>
      </c>
      <c r="H61" s="18" t="e">
        <f t="shared" si="0"/>
        <v>#VALUE!</v>
      </c>
      <c r="I61" s="40" t="s">
        <v>17</v>
      </c>
      <c r="J61" s="29" t="e">
        <f t="shared" si="1"/>
        <v>#VALUE!</v>
      </c>
      <c r="K61" s="21" t="s">
        <v>17</v>
      </c>
      <c r="L61" s="30" t="e">
        <f t="shared" si="2"/>
        <v>#VALUE!</v>
      </c>
      <c r="M61" s="38" t="e">
        <f t="shared" si="3"/>
        <v>#VALUE!</v>
      </c>
    </row>
    <row r="62" spans="1:13" ht="76.5" x14ac:dyDescent="0.25">
      <c r="A62" s="27">
        <f t="shared" si="4"/>
        <v>39</v>
      </c>
      <c r="B62" s="51" t="s">
        <v>80</v>
      </c>
      <c r="C62" s="48">
        <v>14.4</v>
      </c>
      <c r="D62" s="48" t="s">
        <v>40</v>
      </c>
      <c r="E62" s="28" t="s">
        <v>17</v>
      </c>
      <c r="F62" s="28" t="s">
        <v>17</v>
      </c>
      <c r="G62" s="22" t="s">
        <v>17</v>
      </c>
      <c r="H62" s="18" t="e">
        <f t="shared" si="0"/>
        <v>#VALUE!</v>
      </c>
      <c r="I62" s="40" t="s">
        <v>17</v>
      </c>
      <c r="J62" s="29" t="e">
        <f t="shared" si="1"/>
        <v>#VALUE!</v>
      </c>
      <c r="K62" s="21" t="s">
        <v>17</v>
      </c>
      <c r="L62" s="30" t="e">
        <f t="shared" si="2"/>
        <v>#VALUE!</v>
      </c>
      <c r="M62" s="38" t="e">
        <f t="shared" si="3"/>
        <v>#VALUE!</v>
      </c>
    </row>
    <row r="63" spans="1:13" ht="76.5" x14ac:dyDescent="0.25">
      <c r="A63" s="91">
        <f t="shared" si="4"/>
        <v>40</v>
      </c>
      <c r="B63" s="53" t="s">
        <v>210</v>
      </c>
      <c r="C63" s="49">
        <v>216</v>
      </c>
      <c r="D63" s="49" t="s">
        <v>40</v>
      </c>
      <c r="E63" s="28" t="s">
        <v>17</v>
      </c>
      <c r="F63" s="28" t="s">
        <v>17</v>
      </c>
      <c r="G63" s="22" t="s">
        <v>17</v>
      </c>
      <c r="H63" s="18" t="e">
        <f t="shared" si="0"/>
        <v>#VALUE!</v>
      </c>
      <c r="I63" s="40" t="s">
        <v>17</v>
      </c>
      <c r="J63" s="29" t="e">
        <f t="shared" si="1"/>
        <v>#VALUE!</v>
      </c>
      <c r="K63" s="21" t="s">
        <v>17</v>
      </c>
      <c r="L63" s="30" t="e">
        <f t="shared" si="2"/>
        <v>#VALUE!</v>
      </c>
      <c r="M63" s="38" t="e">
        <f t="shared" si="3"/>
        <v>#VALUE!</v>
      </c>
    </row>
    <row r="64" spans="1:13" ht="76.5" x14ac:dyDescent="0.25">
      <c r="A64" s="27">
        <f t="shared" si="4"/>
        <v>41</v>
      </c>
      <c r="B64" s="51" t="s">
        <v>81</v>
      </c>
      <c r="C64" s="48">
        <v>517.5</v>
      </c>
      <c r="D64" s="48" t="s">
        <v>40</v>
      </c>
      <c r="E64" s="28" t="s">
        <v>17</v>
      </c>
      <c r="F64" s="28" t="s">
        <v>17</v>
      </c>
      <c r="G64" s="22" t="s">
        <v>17</v>
      </c>
      <c r="H64" s="18" t="e">
        <f t="shared" si="0"/>
        <v>#VALUE!</v>
      </c>
      <c r="I64" s="40" t="s">
        <v>17</v>
      </c>
      <c r="J64" s="29" t="e">
        <f t="shared" si="1"/>
        <v>#VALUE!</v>
      </c>
      <c r="K64" s="21" t="s">
        <v>17</v>
      </c>
      <c r="L64" s="30" t="e">
        <f t="shared" si="2"/>
        <v>#VALUE!</v>
      </c>
      <c r="M64" s="38" t="e">
        <f t="shared" si="3"/>
        <v>#VALUE!</v>
      </c>
    </row>
    <row r="65" spans="1:13" ht="76.5" x14ac:dyDescent="0.25">
      <c r="A65" s="27">
        <f t="shared" si="4"/>
        <v>42</v>
      </c>
      <c r="B65" s="51" t="s">
        <v>82</v>
      </c>
      <c r="C65" s="48">
        <v>517.5</v>
      </c>
      <c r="D65" s="48" t="s">
        <v>40</v>
      </c>
      <c r="E65" s="28" t="s">
        <v>17</v>
      </c>
      <c r="F65" s="28" t="s">
        <v>17</v>
      </c>
      <c r="G65" s="22" t="s">
        <v>17</v>
      </c>
      <c r="H65" s="18" t="e">
        <f t="shared" si="0"/>
        <v>#VALUE!</v>
      </c>
      <c r="I65" s="40" t="s">
        <v>17</v>
      </c>
      <c r="J65" s="29" t="e">
        <f t="shared" si="1"/>
        <v>#VALUE!</v>
      </c>
      <c r="K65" s="21" t="s">
        <v>17</v>
      </c>
      <c r="L65" s="30" t="e">
        <f t="shared" si="2"/>
        <v>#VALUE!</v>
      </c>
      <c r="M65" s="38" t="e">
        <f t="shared" si="3"/>
        <v>#VALUE!</v>
      </c>
    </row>
    <row r="66" spans="1:13" ht="76.5" x14ac:dyDescent="0.25">
      <c r="A66" s="27">
        <f t="shared" si="4"/>
        <v>43</v>
      </c>
      <c r="B66" s="51" t="s">
        <v>83</v>
      </c>
      <c r="C66" s="48">
        <v>34.5</v>
      </c>
      <c r="D66" s="48" t="s">
        <v>40</v>
      </c>
      <c r="E66" s="28" t="s">
        <v>17</v>
      </c>
      <c r="F66" s="28" t="s">
        <v>17</v>
      </c>
      <c r="G66" s="22" t="s">
        <v>17</v>
      </c>
      <c r="H66" s="18" t="e">
        <f t="shared" si="0"/>
        <v>#VALUE!</v>
      </c>
      <c r="I66" s="40" t="s">
        <v>17</v>
      </c>
      <c r="J66" s="29" t="e">
        <f t="shared" si="1"/>
        <v>#VALUE!</v>
      </c>
      <c r="K66" s="21" t="s">
        <v>17</v>
      </c>
      <c r="L66" s="30" t="e">
        <f t="shared" si="2"/>
        <v>#VALUE!</v>
      </c>
      <c r="M66" s="38" t="e">
        <f t="shared" si="3"/>
        <v>#VALUE!</v>
      </c>
    </row>
    <row r="67" spans="1:13" ht="89.25" x14ac:dyDescent="0.25">
      <c r="A67" s="27">
        <f t="shared" si="4"/>
        <v>44</v>
      </c>
      <c r="B67" s="51" t="s">
        <v>84</v>
      </c>
      <c r="C67" s="48">
        <v>34.5</v>
      </c>
      <c r="D67" s="48" t="s">
        <v>40</v>
      </c>
      <c r="E67" s="28" t="s">
        <v>17</v>
      </c>
      <c r="F67" s="28" t="s">
        <v>17</v>
      </c>
      <c r="G67" s="22" t="s">
        <v>17</v>
      </c>
      <c r="H67" s="18" t="e">
        <f t="shared" si="0"/>
        <v>#VALUE!</v>
      </c>
      <c r="I67" s="40" t="s">
        <v>17</v>
      </c>
      <c r="J67" s="29" t="e">
        <f t="shared" si="1"/>
        <v>#VALUE!</v>
      </c>
      <c r="K67" s="21" t="s">
        <v>17</v>
      </c>
      <c r="L67" s="30" t="e">
        <f t="shared" si="2"/>
        <v>#VALUE!</v>
      </c>
      <c r="M67" s="38" t="e">
        <f t="shared" si="3"/>
        <v>#VALUE!</v>
      </c>
    </row>
    <row r="68" spans="1:13" ht="76.5" x14ac:dyDescent="0.25">
      <c r="A68" s="27">
        <f t="shared" si="4"/>
        <v>45</v>
      </c>
      <c r="B68" s="51" t="s">
        <v>85</v>
      </c>
      <c r="C68" s="48">
        <v>34.5</v>
      </c>
      <c r="D68" s="48" t="s">
        <v>40</v>
      </c>
      <c r="E68" s="28" t="s">
        <v>17</v>
      </c>
      <c r="F68" s="28" t="s">
        <v>17</v>
      </c>
      <c r="G68" s="22" t="s">
        <v>17</v>
      </c>
      <c r="H68" s="18" t="e">
        <f t="shared" si="0"/>
        <v>#VALUE!</v>
      </c>
      <c r="I68" s="40" t="s">
        <v>17</v>
      </c>
      <c r="J68" s="29" t="e">
        <f t="shared" si="1"/>
        <v>#VALUE!</v>
      </c>
      <c r="K68" s="21" t="s">
        <v>17</v>
      </c>
      <c r="L68" s="30" t="e">
        <f t="shared" si="2"/>
        <v>#VALUE!</v>
      </c>
      <c r="M68" s="38" t="e">
        <f t="shared" si="3"/>
        <v>#VALUE!</v>
      </c>
    </row>
    <row r="69" spans="1:13" ht="76.5" x14ac:dyDescent="0.25">
      <c r="A69" s="91">
        <f t="shared" si="4"/>
        <v>46</v>
      </c>
      <c r="B69" s="53" t="s">
        <v>211</v>
      </c>
      <c r="C69" s="49">
        <v>36</v>
      </c>
      <c r="D69" s="49" t="s">
        <v>40</v>
      </c>
      <c r="E69" s="28" t="s">
        <v>17</v>
      </c>
      <c r="F69" s="28" t="s">
        <v>17</v>
      </c>
      <c r="G69" s="22" t="s">
        <v>17</v>
      </c>
      <c r="H69" s="18" t="e">
        <f t="shared" si="0"/>
        <v>#VALUE!</v>
      </c>
      <c r="I69" s="40" t="s">
        <v>17</v>
      </c>
      <c r="J69" s="29" t="e">
        <f t="shared" si="1"/>
        <v>#VALUE!</v>
      </c>
      <c r="K69" s="21" t="s">
        <v>17</v>
      </c>
      <c r="L69" s="30" t="e">
        <f t="shared" si="2"/>
        <v>#VALUE!</v>
      </c>
      <c r="M69" s="38" t="e">
        <f t="shared" si="3"/>
        <v>#VALUE!</v>
      </c>
    </row>
    <row r="70" spans="1:13" ht="51" x14ac:dyDescent="0.25">
      <c r="A70" s="91">
        <f t="shared" si="4"/>
        <v>47</v>
      </c>
      <c r="B70" s="53" t="s">
        <v>212</v>
      </c>
      <c r="C70" s="49">
        <v>240</v>
      </c>
      <c r="D70" s="49" t="s">
        <v>40</v>
      </c>
      <c r="E70" s="28" t="s">
        <v>17</v>
      </c>
      <c r="F70" s="28" t="s">
        <v>17</v>
      </c>
      <c r="G70" s="22" t="s">
        <v>17</v>
      </c>
      <c r="H70" s="18" t="e">
        <f t="shared" si="0"/>
        <v>#VALUE!</v>
      </c>
      <c r="I70" s="40" t="s">
        <v>17</v>
      </c>
      <c r="J70" s="29" t="e">
        <f t="shared" si="1"/>
        <v>#VALUE!</v>
      </c>
      <c r="K70" s="21" t="s">
        <v>17</v>
      </c>
      <c r="L70" s="30" t="e">
        <f t="shared" si="2"/>
        <v>#VALUE!</v>
      </c>
      <c r="M70" s="38" t="e">
        <f t="shared" si="3"/>
        <v>#VALUE!</v>
      </c>
    </row>
    <row r="71" spans="1:13" ht="51" x14ac:dyDescent="0.25">
      <c r="A71" s="91">
        <f t="shared" si="4"/>
        <v>48</v>
      </c>
      <c r="B71" s="53" t="s">
        <v>213</v>
      </c>
      <c r="C71" s="49">
        <v>7.2</v>
      </c>
      <c r="D71" s="49" t="s">
        <v>40</v>
      </c>
      <c r="E71" s="28" t="s">
        <v>17</v>
      </c>
      <c r="F71" s="28" t="s">
        <v>17</v>
      </c>
      <c r="G71" s="22" t="s">
        <v>17</v>
      </c>
      <c r="H71" s="18" t="e">
        <f t="shared" si="0"/>
        <v>#VALUE!</v>
      </c>
      <c r="I71" s="40" t="s">
        <v>17</v>
      </c>
      <c r="J71" s="29" t="e">
        <f t="shared" si="1"/>
        <v>#VALUE!</v>
      </c>
      <c r="K71" s="21" t="s">
        <v>17</v>
      </c>
      <c r="L71" s="30" t="e">
        <f t="shared" si="2"/>
        <v>#VALUE!</v>
      </c>
      <c r="M71" s="38" t="e">
        <f t="shared" si="3"/>
        <v>#VALUE!</v>
      </c>
    </row>
    <row r="72" spans="1:13" ht="30" x14ac:dyDescent="0.25">
      <c r="A72" s="27">
        <f t="shared" si="4"/>
        <v>49</v>
      </c>
      <c r="B72" s="51" t="s">
        <v>86</v>
      </c>
      <c r="C72" s="48">
        <v>10</v>
      </c>
      <c r="D72" s="48" t="s">
        <v>40</v>
      </c>
      <c r="E72" s="28" t="s">
        <v>17</v>
      </c>
      <c r="F72" s="28" t="s">
        <v>17</v>
      </c>
      <c r="G72" s="22" t="s">
        <v>17</v>
      </c>
      <c r="H72" s="18" t="e">
        <f t="shared" si="0"/>
        <v>#VALUE!</v>
      </c>
      <c r="I72" s="40" t="s">
        <v>17</v>
      </c>
      <c r="J72" s="29" t="e">
        <f t="shared" si="1"/>
        <v>#VALUE!</v>
      </c>
      <c r="K72" s="21" t="s">
        <v>17</v>
      </c>
      <c r="L72" s="30" t="e">
        <f t="shared" si="2"/>
        <v>#VALUE!</v>
      </c>
      <c r="M72" s="38" t="e">
        <f t="shared" si="3"/>
        <v>#VALUE!</v>
      </c>
    </row>
    <row r="73" spans="1:13" ht="38.25" x14ac:dyDescent="0.25">
      <c r="A73" s="27">
        <f t="shared" si="4"/>
        <v>50</v>
      </c>
      <c r="B73" s="51" t="s">
        <v>87</v>
      </c>
      <c r="C73" s="48">
        <v>578</v>
      </c>
      <c r="D73" s="48" t="s">
        <v>40</v>
      </c>
      <c r="E73" s="28" t="s">
        <v>17</v>
      </c>
      <c r="F73" s="28" t="s">
        <v>17</v>
      </c>
      <c r="G73" s="22" t="s">
        <v>17</v>
      </c>
      <c r="H73" s="18" t="e">
        <f t="shared" si="0"/>
        <v>#VALUE!</v>
      </c>
      <c r="I73" s="40" t="s">
        <v>17</v>
      </c>
      <c r="J73" s="29" t="e">
        <f t="shared" si="1"/>
        <v>#VALUE!</v>
      </c>
      <c r="K73" s="21" t="s">
        <v>17</v>
      </c>
      <c r="L73" s="30" t="e">
        <f t="shared" si="2"/>
        <v>#VALUE!</v>
      </c>
      <c r="M73" s="38" t="e">
        <f t="shared" si="3"/>
        <v>#VALUE!</v>
      </c>
    </row>
    <row r="74" spans="1:13" ht="38.25" x14ac:dyDescent="0.25">
      <c r="A74" s="27">
        <f t="shared" si="4"/>
        <v>51</v>
      </c>
      <c r="B74" s="51" t="s">
        <v>88</v>
      </c>
      <c r="C74" s="48">
        <v>160</v>
      </c>
      <c r="D74" s="48" t="s">
        <v>40</v>
      </c>
      <c r="E74" s="28" t="s">
        <v>17</v>
      </c>
      <c r="F74" s="28" t="s">
        <v>17</v>
      </c>
      <c r="G74" s="22" t="s">
        <v>17</v>
      </c>
      <c r="H74" s="18" t="e">
        <f t="shared" si="0"/>
        <v>#VALUE!</v>
      </c>
      <c r="I74" s="40" t="s">
        <v>17</v>
      </c>
      <c r="J74" s="29" t="e">
        <f t="shared" si="1"/>
        <v>#VALUE!</v>
      </c>
      <c r="K74" s="21" t="s">
        <v>17</v>
      </c>
      <c r="L74" s="30" t="e">
        <f t="shared" si="2"/>
        <v>#VALUE!</v>
      </c>
      <c r="M74" s="38" t="e">
        <f t="shared" si="3"/>
        <v>#VALUE!</v>
      </c>
    </row>
    <row r="75" spans="1:13" ht="30" x14ac:dyDescent="0.25">
      <c r="A75" s="27">
        <f t="shared" si="4"/>
        <v>52</v>
      </c>
      <c r="B75" s="51" t="s">
        <v>89</v>
      </c>
      <c r="C75" s="48">
        <v>60</v>
      </c>
      <c r="D75" s="48" t="s">
        <v>40</v>
      </c>
      <c r="E75" s="28" t="s">
        <v>17</v>
      </c>
      <c r="F75" s="28" t="s">
        <v>17</v>
      </c>
      <c r="G75" s="22" t="s">
        <v>17</v>
      </c>
      <c r="H75" s="18" t="e">
        <f t="shared" si="0"/>
        <v>#VALUE!</v>
      </c>
      <c r="I75" s="40" t="s">
        <v>17</v>
      </c>
      <c r="J75" s="29" t="e">
        <f t="shared" si="1"/>
        <v>#VALUE!</v>
      </c>
      <c r="K75" s="21" t="s">
        <v>17</v>
      </c>
      <c r="L75" s="30" t="e">
        <f t="shared" si="2"/>
        <v>#VALUE!</v>
      </c>
      <c r="M75" s="38" t="e">
        <f t="shared" si="3"/>
        <v>#VALUE!</v>
      </c>
    </row>
    <row r="76" spans="1:13" ht="30" x14ac:dyDescent="0.25">
      <c r="A76" s="27">
        <f t="shared" si="4"/>
        <v>53</v>
      </c>
      <c r="B76" s="51" t="s">
        <v>90</v>
      </c>
      <c r="C76" s="48">
        <v>80</v>
      </c>
      <c r="D76" s="48" t="s">
        <v>40</v>
      </c>
      <c r="E76" s="28" t="s">
        <v>17</v>
      </c>
      <c r="F76" s="28" t="s">
        <v>17</v>
      </c>
      <c r="G76" s="22" t="s">
        <v>17</v>
      </c>
      <c r="H76" s="18" t="e">
        <f t="shared" si="0"/>
        <v>#VALUE!</v>
      </c>
      <c r="I76" s="40" t="s">
        <v>17</v>
      </c>
      <c r="J76" s="29" t="e">
        <f t="shared" si="1"/>
        <v>#VALUE!</v>
      </c>
      <c r="K76" s="21" t="s">
        <v>17</v>
      </c>
      <c r="L76" s="30" t="e">
        <f t="shared" si="2"/>
        <v>#VALUE!</v>
      </c>
      <c r="M76" s="38" t="e">
        <f t="shared" si="3"/>
        <v>#VALUE!</v>
      </c>
    </row>
    <row r="77" spans="1:13" ht="38.25" x14ac:dyDescent="0.25">
      <c r="A77" s="27">
        <f t="shared" si="4"/>
        <v>54</v>
      </c>
      <c r="B77" s="51" t="s">
        <v>91</v>
      </c>
      <c r="C77" s="48">
        <v>300</v>
      </c>
      <c r="D77" s="48" t="s">
        <v>40</v>
      </c>
      <c r="E77" s="28" t="s">
        <v>17</v>
      </c>
      <c r="F77" s="28" t="s">
        <v>17</v>
      </c>
      <c r="G77" s="22" t="s">
        <v>17</v>
      </c>
      <c r="H77" s="18" t="e">
        <f t="shared" si="0"/>
        <v>#VALUE!</v>
      </c>
      <c r="I77" s="40" t="s">
        <v>17</v>
      </c>
      <c r="J77" s="29" t="e">
        <f t="shared" si="1"/>
        <v>#VALUE!</v>
      </c>
      <c r="K77" s="21" t="s">
        <v>17</v>
      </c>
      <c r="L77" s="30" t="e">
        <f t="shared" si="2"/>
        <v>#VALUE!</v>
      </c>
      <c r="M77" s="38" t="e">
        <f t="shared" si="3"/>
        <v>#VALUE!</v>
      </c>
    </row>
    <row r="78" spans="1:13" ht="51" x14ac:dyDescent="0.25">
      <c r="A78" s="27">
        <f t="shared" si="4"/>
        <v>55</v>
      </c>
      <c r="B78" s="51" t="s">
        <v>92</v>
      </c>
      <c r="C78" s="48">
        <v>60</v>
      </c>
      <c r="D78" s="48" t="s">
        <v>40</v>
      </c>
      <c r="E78" s="28" t="s">
        <v>17</v>
      </c>
      <c r="F78" s="28" t="s">
        <v>17</v>
      </c>
      <c r="G78" s="22" t="s">
        <v>17</v>
      </c>
      <c r="H78" s="18" t="e">
        <f t="shared" si="0"/>
        <v>#VALUE!</v>
      </c>
      <c r="I78" s="40" t="s">
        <v>17</v>
      </c>
      <c r="J78" s="29" t="e">
        <f t="shared" si="1"/>
        <v>#VALUE!</v>
      </c>
      <c r="K78" s="21" t="s">
        <v>17</v>
      </c>
      <c r="L78" s="30" t="e">
        <f t="shared" si="2"/>
        <v>#VALUE!</v>
      </c>
      <c r="M78" s="38" t="e">
        <f t="shared" si="3"/>
        <v>#VALUE!</v>
      </c>
    </row>
    <row r="79" spans="1:13" ht="38.25" x14ac:dyDescent="0.25">
      <c r="A79" s="27">
        <f t="shared" si="4"/>
        <v>56</v>
      </c>
      <c r="B79" s="51" t="s">
        <v>93</v>
      </c>
      <c r="C79" s="48">
        <v>68</v>
      </c>
      <c r="D79" s="48" t="s">
        <v>40</v>
      </c>
      <c r="E79" s="28" t="s">
        <v>17</v>
      </c>
      <c r="F79" s="28" t="s">
        <v>17</v>
      </c>
      <c r="G79" s="22" t="s">
        <v>17</v>
      </c>
      <c r="H79" s="18" t="e">
        <f t="shared" si="0"/>
        <v>#VALUE!</v>
      </c>
      <c r="I79" s="40" t="s">
        <v>17</v>
      </c>
      <c r="J79" s="29" t="e">
        <f t="shared" si="1"/>
        <v>#VALUE!</v>
      </c>
      <c r="K79" s="21" t="s">
        <v>17</v>
      </c>
      <c r="L79" s="30" t="e">
        <f t="shared" si="2"/>
        <v>#VALUE!</v>
      </c>
      <c r="M79" s="38" t="e">
        <f t="shared" si="3"/>
        <v>#VALUE!</v>
      </c>
    </row>
    <row r="80" spans="1:13" ht="51" x14ac:dyDescent="0.25">
      <c r="A80" s="27">
        <f t="shared" si="4"/>
        <v>57</v>
      </c>
      <c r="B80" s="51" t="s">
        <v>94</v>
      </c>
      <c r="C80" s="48">
        <v>57.5</v>
      </c>
      <c r="D80" s="48" t="s">
        <v>40</v>
      </c>
      <c r="E80" s="28" t="s">
        <v>17</v>
      </c>
      <c r="F80" s="28" t="s">
        <v>17</v>
      </c>
      <c r="G80" s="22" t="s">
        <v>17</v>
      </c>
      <c r="H80" s="18" t="e">
        <f t="shared" si="0"/>
        <v>#VALUE!</v>
      </c>
      <c r="I80" s="40" t="s">
        <v>17</v>
      </c>
      <c r="J80" s="29" t="e">
        <f t="shared" si="1"/>
        <v>#VALUE!</v>
      </c>
      <c r="K80" s="21" t="s">
        <v>17</v>
      </c>
      <c r="L80" s="30" t="e">
        <f t="shared" si="2"/>
        <v>#VALUE!</v>
      </c>
      <c r="M80" s="38" t="e">
        <f t="shared" si="3"/>
        <v>#VALUE!</v>
      </c>
    </row>
    <row r="81" spans="1:13" ht="51" x14ac:dyDescent="0.25">
      <c r="A81" s="27">
        <f t="shared" si="4"/>
        <v>58</v>
      </c>
      <c r="B81" s="51" t="s">
        <v>95</v>
      </c>
      <c r="C81" s="48">
        <v>200</v>
      </c>
      <c r="D81" s="48" t="s">
        <v>40</v>
      </c>
      <c r="E81" s="28" t="s">
        <v>17</v>
      </c>
      <c r="F81" s="28" t="s">
        <v>17</v>
      </c>
      <c r="G81" s="22" t="s">
        <v>17</v>
      </c>
      <c r="H81" s="18" t="e">
        <f t="shared" si="0"/>
        <v>#VALUE!</v>
      </c>
      <c r="I81" s="40" t="s">
        <v>17</v>
      </c>
      <c r="J81" s="29" t="e">
        <f t="shared" si="1"/>
        <v>#VALUE!</v>
      </c>
      <c r="K81" s="21" t="s">
        <v>17</v>
      </c>
      <c r="L81" s="30" t="e">
        <f t="shared" si="2"/>
        <v>#VALUE!</v>
      </c>
      <c r="M81" s="38" t="e">
        <f t="shared" si="3"/>
        <v>#VALUE!</v>
      </c>
    </row>
    <row r="82" spans="1:13" ht="51" x14ac:dyDescent="0.25">
      <c r="A82" s="27">
        <f t="shared" si="4"/>
        <v>59</v>
      </c>
      <c r="B82" s="51" t="s">
        <v>96</v>
      </c>
      <c r="C82" s="48">
        <v>800</v>
      </c>
      <c r="D82" s="48" t="s">
        <v>40</v>
      </c>
      <c r="E82" s="28" t="s">
        <v>17</v>
      </c>
      <c r="F82" s="28" t="s">
        <v>17</v>
      </c>
      <c r="G82" s="22" t="s">
        <v>17</v>
      </c>
      <c r="H82" s="18" t="e">
        <f t="shared" si="0"/>
        <v>#VALUE!</v>
      </c>
      <c r="I82" s="40" t="s">
        <v>17</v>
      </c>
      <c r="J82" s="29" t="e">
        <f t="shared" si="1"/>
        <v>#VALUE!</v>
      </c>
      <c r="K82" s="21" t="s">
        <v>17</v>
      </c>
      <c r="L82" s="30" t="e">
        <f t="shared" si="2"/>
        <v>#VALUE!</v>
      </c>
      <c r="M82" s="38" t="e">
        <f t="shared" si="3"/>
        <v>#VALUE!</v>
      </c>
    </row>
    <row r="83" spans="1:13" ht="30" x14ac:dyDescent="0.25">
      <c r="A83" s="27">
        <f t="shared" si="4"/>
        <v>60</v>
      </c>
      <c r="B83" s="51" t="s">
        <v>97</v>
      </c>
      <c r="C83" s="48">
        <v>240</v>
      </c>
      <c r="D83" s="48" t="s">
        <v>40</v>
      </c>
      <c r="E83" s="28" t="s">
        <v>17</v>
      </c>
      <c r="F83" s="28" t="s">
        <v>17</v>
      </c>
      <c r="G83" s="22" t="s">
        <v>17</v>
      </c>
      <c r="H83" s="18" t="e">
        <f t="shared" si="0"/>
        <v>#VALUE!</v>
      </c>
      <c r="I83" s="40" t="s">
        <v>17</v>
      </c>
      <c r="J83" s="29" t="e">
        <f t="shared" si="1"/>
        <v>#VALUE!</v>
      </c>
      <c r="K83" s="21" t="s">
        <v>17</v>
      </c>
      <c r="L83" s="30" t="e">
        <f t="shared" si="2"/>
        <v>#VALUE!</v>
      </c>
      <c r="M83" s="38" t="e">
        <f t="shared" si="3"/>
        <v>#VALUE!</v>
      </c>
    </row>
    <row r="84" spans="1:13" ht="30" x14ac:dyDescent="0.25">
      <c r="A84" s="27">
        <f t="shared" si="4"/>
        <v>61</v>
      </c>
      <c r="B84" s="51" t="s">
        <v>98</v>
      </c>
      <c r="C84" s="48">
        <v>25</v>
      </c>
      <c r="D84" s="48" t="s">
        <v>40</v>
      </c>
      <c r="E84" s="28" t="s">
        <v>17</v>
      </c>
      <c r="F84" s="28" t="s">
        <v>17</v>
      </c>
      <c r="G84" s="22" t="s">
        <v>17</v>
      </c>
      <c r="H84" s="18" t="e">
        <f t="shared" si="0"/>
        <v>#VALUE!</v>
      </c>
      <c r="I84" s="40" t="s">
        <v>17</v>
      </c>
      <c r="J84" s="29" t="e">
        <f t="shared" si="1"/>
        <v>#VALUE!</v>
      </c>
      <c r="K84" s="21" t="s">
        <v>17</v>
      </c>
      <c r="L84" s="30" t="e">
        <f t="shared" si="2"/>
        <v>#VALUE!</v>
      </c>
      <c r="M84" s="38" t="e">
        <f t="shared" si="3"/>
        <v>#VALUE!</v>
      </c>
    </row>
    <row r="85" spans="1:13" ht="51" x14ac:dyDescent="0.25">
      <c r="A85" s="27">
        <f t="shared" si="4"/>
        <v>62</v>
      </c>
      <c r="B85" s="51" t="s">
        <v>99</v>
      </c>
      <c r="C85" s="48">
        <v>8.8000000000000007</v>
      </c>
      <c r="D85" s="48" t="s">
        <v>40</v>
      </c>
      <c r="E85" s="28" t="s">
        <v>17</v>
      </c>
      <c r="F85" s="28" t="s">
        <v>17</v>
      </c>
      <c r="G85" s="22" t="s">
        <v>17</v>
      </c>
      <c r="H85" s="18" t="e">
        <f t="shared" si="0"/>
        <v>#VALUE!</v>
      </c>
      <c r="I85" s="40" t="s">
        <v>17</v>
      </c>
      <c r="J85" s="29" t="e">
        <f t="shared" si="1"/>
        <v>#VALUE!</v>
      </c>
      <c r="K85" s="21" t="s">
        <v>17</v>
      </c>
      <c r="L85" s="30" t="e">
        <f t="shared" si="2"/>
        <v>#VALUE!</v>
      </c>
      <c r="M85" s="38" t="e">
        <f t="shared" si="3"/>
        <v>#VALUE!</v>
      </c>
    </row>
    <row r="86" spans="1:13" ht="51" x14ac:dyDescent="0.25">
      <c r="A86" s="27">
        <f t="shared" si="4"/>
        <v>63</v>
      </c>
      <c r="B86" s="51" t="s">
        <v>100</v>
      </c>
      <c r="C86" s="48">
        <v>34</v>
      </c>
      <c r="D86" s="48" t="s">
        <v>40</v>
      </c>
      <c r="E86" s="28" t="s">
        <v>17</v>
      </c>
      <c r="F86" s="28" t="s">
        <v>17</v>
      </c>
      <c r="G86" s="22" t="s">
        <v>17</v>
      </c>
      <c r="H86" s="18" t="e">
        <f t="shared" si="0"/>
        <v>#VALUE!</v>
      </c>
      <c r="I86" s="40" t="s">
        <v>17</v>
      </c>
      <c r="J86" s="29" t="e">
        <f t="shared" si="1"/>
        <v>#VALUE!</v>
      </c>
      <c r="K86" s="21" t="s">
        <v>17</v>
      </c>
      <c r="L86" s="30" t="e">
        <f t="shared" si="2"/>
        <v>#VALUE!</v>
      </c>
      <c r="M86" s="38" t="e">
        <f t="shared" si="3"/>
        <v>#VALUE!</v>
      </c>
    </row>
    <row r="87" spans="1:13" ht="51" x14ac:dyDescent="0.25">
      <c r="A87" s="91">
        <f t="shared" si="4"/>
        <v>64</v>
      </c>
      <c r="B87" s="53" t="s">
        <v>214</v>
      </c>
      <c r="C87" s="49">
        <v>337.5</v>
      </c>
      <c r="D87" s="49" t="s">
        <v>40</v>
      </c>
      <c r="E87" s="28" t="s">
        <v>17</v>
      </c>
      <c r="F87" s="28" t="s">
        <v>17</v>
      </c>
      <c r="G87" s="22" t="s">
        <v>17</v>
      </c>
      <c r="H87" s="18" t="e">
        <f t="shared" si="0"/>
        <v>#VALUE!</v>
      </c>
      <c r="I87" s="40" t="s">
        <v>17</v>
      </c>
      <c r="J87" s="29" t="e">
        <f t="shared" si="1"/>
        <v>#VALUE!</v>
      </c>
      <c r="K87" s="21" t="s">
        <v>17</v>
      </c>
      <c r="L87" s="30" t="e">
        <f t="shared" si="2"/>
        <v>#VALUE!</v>
      </c>
      <c r="M87" s="38" t="e">
        <f t="shared" si="3"/>
        <v>#VALUE!</v>
      </c>
    </row>
    <row r="88" spans="1:13" ht="63.75" x14ac:dyDescent="0.25">
      <c r="A88" s="27">
        <f t="shared" si="4"/>
        <v>65</v>
      </c>
      <c r="B88" s="51" t="s">
        <v>101</v>
      </c>
      <c r="C88" s="48">
        <v>560</v>
      </c>
      <c r="D88" s="48" t="s">
        <v>40</v>
      </c>
      <c r="E88" s="28" t="s">
        <v>17</v>
      </c>
      <c r="F88" s="28" t="s">
        <v>17</v>
      </c>
      <c r="G88" s="22" t="s">
        <v>17</v>
      </c>
      <c r="H88" s="18" t="e">
        <f t="shared" si="0"/>
        <v>#VALUE!</v>
      </c>
      <c r="I88" s="40" t="s">
        <v>17</v>
      </c>
      <c r="J88" s="29" t="e">
        <f t="shared" si="1"/>
        <v>#VALUE!</v>
      </c>
      <c r="K88" s="21" t="s">
        <v>17</v>
      </c>
      <c r="L88" s="30" t="e">
        <f t="shared" si="2"/>
        <v>#VALUE!</v>
      </c>
      <c r="M88" s="38" t="e">
        <f t="shared" si="3"/>
        <v>#VALUE!</v>
      </c>
    </row>
    <row r="89" spans="1:13" ht="63.75" x14ac:dyDescent="0.25">
      <c r="A89" s="27">
        <f t="shared" si="4"/>
        <v>66</v>
      </c>
      <c r="B89" s="51" t="s">
        <v>102</v>
      </c>
      <c r="C89" s="48">
        <v>80</v>
      </c>
      <c r="D89" s="48" t="s">
        <v>40</v>
      </c>
      <c r="E89" s="28" t="s">
        <v>17</v>
      </c>
      <c r="F89" s="28" t="s">
        <v>17</v>
      </c>
      <c r="G89" s="22" t="s">
        <v>17</v>
      </c>
      <c r="H89" s="18" t="e">
        <f t="shared" si="0"/>
        <v>#VALUE!</v>
      </c>
      <c r="I89" s="40" t="s">
        <v>17</v>
      </c>
      <c r="J89" s="29" t="e">
        <f t="shared" ref="J89:J152" si="5">L89/H89</f>
        <v>#VALUE!</v>
      </c>
      <c r="K89" s="21" t="s">
        <v>17</v>
      </c>
      <c r="L89" s="30" t="e">
        <f t="shared" ref="L89:L152" si="6">K89*C89</f>
        <v>#VALUE!</v>
      </c>
      <c r="M89" s="38" t="e">
        <f t="shared" ref="M89:M152" si="7">L89*I89</f>
        <v>#VALUE!</v>
      </c>
    </row>
    <row r="90" spans="1:13" ht="51" x14ac:dyDescent="0.25">
      <c r="A90" s="27">
        <f t="shared" si="4"/>
        <v>67</v>
      </c>
      <c r="B90" s="51" t="s">
        <v>103</v>
      </c>
      <c r="C90" s="48">
        <v>285</v>
      </c>
      <c r="D90" s="48" t="s">
        <v>40</v>
      </c>
      <c r="E90" s="28" t="s">
        <v>17</v>
      </c>
      <c r="F90" s="28" t="s">
        <v>17</v>
      </c>
      <c r="G90" s="22" t="s">
        <v>17</v>
      </c>
      <c r="H90" s="18" t="e">
        <f t="shared" si="0"/>
        <v>#VALUE!</v>
      </c>
      <c r="I90" s="40" t="s">
        <v>17</v>
      </c>
      <c r="J90" s="29" t="e">
        <f t="shared" si="5"/>
        <v>#VALUE!</v>
      </c>
      <c r="K90" s="21" t="s">
        <v>17</v>
      </c>
      <c r="L90" s="30" t="e">
        <f t="shared" si="6"/>
        <v>#VALUE!</v>
      </c>
      <c r="M90" s="38" t="e">
        <f t="shared" si="7"/>
        <v>#VALUE!</v>
      </c>
    </row>
    <row r="91" spans="1:13" ht="51" x14ac:dyDescent="0.25">
      <c r="A91" s="27">
        <f t="shared" ref="A91:A154" si="8">A90+1</f>
        <v>68</v>
      </c>
      <c r="B91" s="51" t="s">
        <v>104</v>
      </c>
      <c r="C91" s="48">
        <v>35</v>
      </c>
      <c r="D91" s="48" t="s">
        <v>40</v>
      </c>
      <c r="E91" s="28" t="s">
        <v>17</v>
      </c>
      <c r="F91" s="28" t="s">
        <v>17</v>
      </c>
      <c r="G91" s="22" t="s">
        <v>17</v>
      </c>
      <c r="H91" s="18" t="e">
        <f t="shared" si="0"/>
        <v>#VALUE!</v>
      </c>
      <c r="I91" s="40" t="s">
        <v>17</v>
      </c>
      <c r="J91" s="29" t="e">
        <f t="shared" si="5"/>
        <v>#VALUE!</v>
      </c>
      <c r="K91" s="21" t="s">
        <v>17</v>
      </c>
      <c r="L91" s="30" t="e">
        <f t="shared" si="6"/>
        <v>#VALUE!</v>
      </c>
      <c r="M91" s="38" t="e">
        <f t="shared" si="7"/>
        <v>#VALUE!</v>
      </c>
    </row>
    <row r="92" spans="1:13" ht="63.75" x14ac:dyDescent="0.25">
      <c r="A92" s="27">
        <f t="shared" si="8"/>
        <v>69</v>
      </c>
      <c r="B92" s="51" t="s">
        <v>105</v>
      </c>
      <c r="C92" s="48">
        <v>36</v>
      </c>
      <c r="D92" s="48" t="s">
        <v>40</v>
      </c>
      <c r="E92" s="28" t="s">
        <v>17</v>
      </c>
      <c r="F92" s="28" t="s">
        <v>17</v>
      </c>
      <c r="G92" s="22" t="s">
        <v>17</v>
      </c>
      <c r="H92" s="18" t="e">
        <f t="shared" si="0"/>
        <v>#VALUE!</v>
      </c>
      <c r="I92" s="40" t="s">
        <v>17</v>
      </c>
      <c r="J92" s="29" t="e">
        <f t="shared" si="5"/>
        <v>#VALUE!</v>
      </c>
      <c r="K92" s="21" t="s">
        <v>17</v>
      </c>
      <c r="L92" s="30" t="e">
        <f t="shared" si="6"/>
        <v>#VALUE!</v>
      </c>
      <c r="M92" s="38" t="e">
        <f t="shared" si="7"/>
        <v>#VALUE!</v>
      </c>
    </row>
    <row r="93" spans="1:13" ht="51" x14ac:dyDescent="0.25">
      <c r="A93" s="92">
        <f t="shared" si="8"/>
        <v>70</v>
      </c>
      <c r="B93" s="53" t="s">
        <v>215</v>
      </c>
      <c r="C93" s="93">
        <v>25</v>
      </c>
      <c r="D93" s="93" t="s">
        <v>40</v>
      </c>
      <c r="E93" s="28" t="s">
        <v>17</v>
      </c>
      <c r="F93" s="28" t="s">
        <v>17</v>
      </c>
      <c r="G93" s="22" t="s">
        <v>17</v>
      </c>
      <c r="H93" s="18" t="e">
        <f t="shared" si="0"/>
        <v>#VALUE!</v>
      </c>
      <c r="I93" s="40" t="s">
        <v>17</v>
      </c>
      <c r="J93" s="29" t="e">
        <f t="shared" si="5"/>
        <v>#VALUE!</v>
      </c>
      <c r="K93" s="21" t="s">
        <v>17</v>
      </c>
      <c r="L93" s="30" t="e">
        <f t="shared" si="6"/>
        <v>#VALUE!</v>
      </c>
      <c r="M93" s="38" t="e">
        <f t="shared" si="7"/>
        <v>#VALUE!</v>
      </c>
    </row>
    <row r="94" spans="1:13" ht="89.25" x14ac:dyDescent="0.25">
      <c r="A94" s="27">
        <f t="shared" si="8"/>
        <v>71</v>
      </c>
      <c r="B94" s="51" t="s">
        <v>106</v>
      </c>
      <c r="C94" s="48">
        <v>15.6</v>
      </c>
      <c r="D94" s="48" t="s">
        <v>40</v>
      </c>
      <c r="E94" s="28" t="s">
        <v>17</v>
      </c>
      <c r="F94" s="28" t="s">
        <v>17</v>
      </c>
      <c r="G94" s="22" t="s">
        <v>17</v>
      </c>
      <c r="H94" s="18" t="e">
        <f t="shared" si="0"/>
        <v>#VALUE!</v>
      </c>
      <c r="I94" s="40" t="s">
        <v>17</v>
      </c>
      <c r="J94" s="29" t="e">
        <f t="shared" si="5"/>
        <v>#VALUE!</v>
      </c>
      <c r="K94" s="21" t="s">
        <v>17</v>
      </c>
      <c r="L94" s="30" t="e">
        <f t="shared" si="6"/>
        <v>#VALUE!</v>
      </c>
      <c r="M94" s="38" t="e">
        <f t="shared" si="7"/>
        <v>#VALUE!</v>
      </c>
    </row>
    <row r="95" spans="1:13" ht="76.5" x14ac:dyDescent="0.25">
      <c r="A95" s="27">
        <f t="shared" si="8"/>
        <v>72</v>
      </c>
      <c r="B95" s="51" t="s">
        <v>107</v>
      </c>
      <c r="C95" s="48">
        <v>1040</v>
      </c>
      <c r="D95" s="48" t="s">
        <v>40</v>
      </c>
      <c r="E95" s="28" t="s">
        <v>17</v>
      </c>
      <c r="F95" s="28" t="s">
        <v>17</v>
      </c>
      <c r="G95" s="22" t="s">
        <v>17</v>
      </c>
      <c r="H95" s="18" t="e">
        <f t="shared" si="0"/>
        <v>#VALUE!</v>
      </c>
      <c r="I95" s="40" t="s">
        <v>17</v>
      </c>
      <c r="J95" s="29" t="e">
        <f t="shared" si="5"/>
        <v>#VALUE!</v>
      </c>
      <c r="K95" s="21" t="s">
        <v>17</v>
      </c>
      <c r="L95" s="30" t="e">
        <f t="shared" si="6"/>
        <v>#VALUE!</v>
      </c>
      <c r="M95" s="38" t="e">
        <f t="shared" si="7"/>
        <v>#VALUE!</v>
      </c>
    </row>
    <row r="96" spans="1:13" ht="76.5" x14ac:dyDescent="0.25">
      <c r="A96" s="27">
        <f t="shared" si="8"/>
        <v>73</v>
      </c>
      <c r="B96" s="51" t="s">
        <v>108</v>
      </c>
      <c r="C96" s="48">
        <v>1290.68</v>
      </c>
      <c r="D96" s="48" t="s">
        <v>40</v>
      </c>
      <c r="E96" s="28" t="s">
        <v>17</v>
      </c>
      <c r="F96" s="28" t="s">
        <v>17</v>
      </c>
      <c r="G96" s="22" t="s">
        <v>17</v>
      </c>
      <c r="H96" s="18" t="e">
        <f t="shared" si="0"/>
        <v>#VALUE!</v>
      </c>
      <c r="I96" s="40" t="s">
        <v>17</v>
      </c>
      <c r="J96" s="29" t="e">
        <f t="shared" si="5"/>
        <v>#VALUE!</v>
      </c>
      <c r="K96" s="21" t="s">
        <v>17</v>
      </c>
      <c r="L96" s="30" t="e">
        <f t="shared" si="6"/>
        <v>#VALUE!</v>
      </c>
      <c r="M96" s="38" t="e">
        <f t="shared" si="7"/>
        <v>#VALUE!</v>
      </c>
    </row>
    <row r="97" spans="1:13" ht="76.5" x14ac:dyDescent="0.25">
      <c r="A97" s="27">
        <f t="shared" si="8"/>
        <v>74</v>
      </c>
      <c r="B97" s="51" t="s">
        <v>109</v>
      </c>
      <c r="C97" s="48">
        <v>129.5</v>
      </c>
      <c r="D97" s="48" t="s">
        <v>40</v>
      </c>
      <c r="E97" s="28" t="s">
        <v>17</v>
      </c>
      <c r="F97" s="28" t="s">
        <v>17</v>
      </c>
      <c r="G97" s="22" t="s">
        <v>17</v>
      </c>
      <c r="H97" s="18" t="e">
        <f t="shared" si="0"/>
        <v>#VALUE!</v>
      </c>
      <c r="I97" s="40" t="s">
        <v>17</v>
      </c>
      <c r="J97" s="29" t="e">
        <f t="shared" si="5"/>
        <v>#VALUE!</v>
      </c>
      <c r="K97" s="21" t="s">
        <v>17</v>
      </c>
      <c r="L97" s="30" t="e">
        <f t="shared" si="6"/>
        <v>#VALUE!</v>
      </c>
      <c r="M97" s="38" t="e">
        <f t="shared" si="7"/>
        <v>#VALUE!</v>
      </c>
    </row>
    <row r="98" spans="1:13" ht="63.75" x14ac:dyDescent="0.25">
      <c r="A98" s="27">
        <f t="shared" si="8"/>
        <v>75</v>
      </c>
      <c r="B98" s="51" t="s">
        <v>110</v>
      </c>
      <c r="C98" s="48">
        <v>160</v>
      </c>
      <c r="D98" s="48" t="s">
        <v>40</v>
      </c>
      <c r="E98" s="28" t="s">
        <v>17</v>
      </c>
      <c r="F98" s="28" t="s">
        <v>17</v>
      </c>
      <c r="G98" s="22" t="s">
        <v>17</v>
      </c>
      <c r="H98" s="18" t="e">
        <f t="shared" si="0"/>
        <v>#VALUE!</v>
      </c>
      <c r="I98" s="40" t="s">
        <v>17</v>
      </c>
      <c r="J98" s="29" t="e">
        <f t="shared" si="5"/>
        <v>#VALUE!</v>
      </c>
      <c r="K98" s="21" t="s">
        <v>17</v>
      </c>
      <c r="L98" s="30" t="e">
        <f t="shared" si="6"/>
        <v>#VALUE!</v>
      </c>
      <c r="M98" s="38" t="e">
        <f t="shared" si="7"/>
        <v>#VALUE!</v>
      </c>
    </row>
    <row r="99" spans="1:13" ht="63.75" x14ac:dyDescent="0.25">
      <c r="A99" s="27">
        <f t="shared" si="8"/>
        <v>76</v>
      </c>
      <c r="B99" s="51" t="s">
        <v>111</v>
      </c>
      <c r="C99" s="48">
        <v>350</v>
      </c>
      <c r="D99" s="48" t="s">
        <v>40</v>
      </c>
      <c r="E99" s="28" t="s">
        <v>17</v>
      </c>
      <c r="F99" s="28" t="s">
        <v>17</v>
      </c>
      <c r="G99" s="22" t="s">
        <v>17</v>
      </c>
      <c r="H99" s="18" t="e">
        <f t="shared" si="0"/>
        <v>#VALUE!</v>
      </c>
      <c r="I99" s="40" t="s">
        <v>17</v>
      </c>
      <c r="J99" s="29" t="e">
        <f t="shared" si="5"/>
        <v>#VALUE!</v>
      </c>
      <c r="K99" s="21" t="s">
        <v>17</v>
      </c>
      <c r="L99" s="30" t="e">
        <f t="shared" si="6"/>
        <v>#VALUE!</v>
      </c>
      <c r="M99" s="38" t="e">
        <f t="shared" si="7"/>
        <v>#VALUE!</v>
      </c>
    </row>
    <row r="100" spans="1:13" ht="89.25" x14ac:dyDescent="0.25">
      <c r="A100" s="27">
        <f t="shared" si="8"/>
        <v>77</v>
      </c>
      <c r="B100" s="51" t="s">
        <v>112</v>
      </c>
      <c r="C100" s="48">
        <v>1080</v>
      </c>
      <c r="D100" s="48" t="s">
        <v>40</v>
      </c>
      <c r="E100" s="28" t="s">
        <v>17</v>
      </c>
      <c r="F100" s="28" t="s">
        <v>17</v>
      </c>
      <c r="G100" s="22" t="s">
        <v>17</v>
      </c>
      <c r="H100" s="18" t="e">
        <f t="shared" si="0"/>
        <v>#VALUE!</v>
      </c>
      <c r="I100" s="40" t="s">
        <v>17</v>
      </c>
      <c r="J100" s="29" t="e">
        <f t="shared" si="5"/>
        <v>#VALUE!</v>
      </c>
      <c r="K100" s="21" t="s">
        <v>17</v>
      </c>
      <c r="L100" s="30" t="e">
        <f t="shared" si="6"/>
        <v>#VALUE!</v>
      </c>
      <c r="M100" s="38" t="e">
        <f t="shared" si="7"/>
        <v>#VALUE!</v>
      </c>
    </row>
    <row r="101" spans="1:13" ht="51" x14ac:dyDescent="0.25">
      <c r="A101" s="27">
        <f t="shared" si="8"/>
        <v>78</v>
      </c>
      <c r="B101" s="51" t="s">
        <v>113</v>
      </c>
      <c r="C101" s="48">
        <v>720</v>
      </c>
      <c r="D101" s="48" t="s">
        <v>40</v>
      </c>
      <c r="E101" s="28" t="s">
        <v>17</v>
      </c>
      <c r="F101" s="28" t="s">
        <v>17</v>
      </c>
      <c r="G101" s="22" t="s">
        <v>17</v>
      </c>
      <c r="H101" s="18" t="e">
        <f t="shared" si="0"/>
        <v>#VALUE!</v>
      </c>
      <c r="I101" s="40" t="s">
        <v>17</v>
      </c>
      <c r="J101" s="29" t="e">
        <f t="shared" si="5"/>
        <v>#VALUE!</v>
      </c>
      <c r="K101" s="21" t="s">
        <v>17</v>
      </c>
      <c r="L101" s="30" t="e">
        <f t="shared" si="6"/>
        <v>#VALUE!</v>
      </c>
      <c r="M101" s="38" t="e">
        <f t="shared" si="7"/>
        <v>#VALUE!</v>
      </c>
    </row>
    <row r="102" spans="1:13" ht="76.5" x14ac:dyDescent="0.25">
      <c r="A102" s="27">
        <f t="shared" si="8"/>
        <v>79</v>
      </c>
      <c r="B102" s="51" t="s">
        <v>114</v>
      </c>
      <c r="C102" s="48">
        <v>305</v>
      </c>
      <c r="D102" s="48" t="s">
        <v>40</v>
      </c>
      <c r="E102" s="28" t="s">
        <v>17</v>
      </c>
      <c r="F102" s="28" t="s">
        <v>17</v>
      </c>
      <c r="G102" s="22" t="s">
        <v>17</v>
      </c>
      <c r="H102" s="18" t="e">
        <f t="shared" si="0"/>
        <v>#VALUE!</v>
      </c>
      <c r="I102" s="40" t="s">
        <v>17</v>
      </c>
      <c r="J102" s="29" t="e">
        <f t="shared" si="5"/>
        <v>#VALUE!</v>
      </c>
      <c r="K102" s="21" t="s">
        <v>17</v>
      </c>
      <c r="L102" s="30" t="e">
        <f t="shared" si="6"/>
        <v>#VALUE!</v>
      </c>
      <c r="M102" s="38" t="e">
        <f t="shared" si="7"/>
        <v>#VALUE!</v>
      </c>
    </row>
    <row r="103" spans="1:13" ht="76.5" x14ac:dyDescent="0.25">
      <c r="A103" s="27">
        <f t="shared" si="8"/>
        <v>80</v>
      </c>
      <c r="B103" s="51" t="s">
        <v>115</v>
      </c>
      <c r="C103" s="48">
        <v>127.5</v>
      </c>
      <c r="D103" s="48" t="s">
        <v>40</v>
      </c>
      <c r="E103" s="28" t="s">
        <v>17</v>
      </c>
      <c r="F103" s="28" t="s">
        <v>17</v>
      </c>
      <c r="G103" s="22" t="s">
        <v>17</v>
      </c>
      <c r="H103" s="18" t="e">
        <f t="shared" si="0"/>
        <v>#VALUE!</v>
      </c>
      <c r="I103" s="40" t="s">
        <v>17</v>
      </c>
      <c r="J103" s="29" t="e">
        <f t="shared" si="5"/>
        <v>#VALUE!</v>
      </c>
      <c r="K103" s="21" t="s">
        <v>17</v>
      </c>
      <c r="L103" s="30" t="e">
        <f t="shared" si="6"/>
        <v>#VALUE!</v>
      </c>
      <c r="M103" s="38" t="e">
        <f t="shared" si="7"/>
        <v>#VALUE!</v>
      </c>
    </row>
    <row r="104" spans="1:13" ht="63.75" x14ac:dyDescent="0.25">
      <c r="A104" s="27">
        <f t="shared" si="8"/>
        <v>81</v>
      </c>
      <c r="B104" s="51" t="s">
        <v>116</v>
      </c>
      <c r="C104" s="48">
        <v>56</v>
      </c>
      <c r="D104" s="48" t="s">
        <v>40</v>
      </c>
      <c r="E104" s="28" t="s">
        <v>17</v>
      </c>
      <c r="F104" s="28" t="s">
        <v>17</v>
      </c>
      <c r="G104" s="22" t="s">
        <v>17</v>
      </c>
      <c r="H104" s="18" t="e">
        <f t="shared" si="0"/>
        <v>#VALUE!</v>
      </c>
      <c r="I104" s="40" t="s">
        <v>17</v>
      </c>
      <c r="J104" s="29" t="e">
        <f t="shared" si="5"/>
        <v>#VALUE!</v>
      </c>
      <c r="K104" s="21" t="s">
        <v>17</v>
      </c>
      <c r="L104" s="30" t="e">
        <f t="shared" si="6"/>
        <v>#VALUE!</v>
      </c>
      <c r="M104" s="38" t="e">
        <f t="shared" si="7"/>
        <v>#VALUE!</v>
      </c>
    </row>
    <row r="105" spans="1:13" ht="63.75" x14ac:dyDescent="0.25">
      <c r="A105" s="27">
        <f t="shared" si="8"/>
        <v>82</v>
      </c>
      <c r="B105" s="51" t="s">
        <v>117</v>
      </c>
      <c r="C105" s="48">
        <v>66</v>
      </c>
      <c r="D105" s="48" t="s">
        <v>40</v>
      </c>
      <c r="E105" s="28" t="s">
        <v>17</v>
      </c>
      <c r="F105" s="28" t="s">
        <v>17</v>
      </c>
      <c r="G105" s="22" t="s">
        <v>17</v>
      </c>
      <c r="H105" s="18" t="e">
        <f t="shared" si="0"/>
        <v>#VALUE!</v>
      </c>
      <c r="I105" s="40" t="s">
        <v>17</v>
      </c>
      <c r="J105" s="29" t="e">
        <f t="shared" si="5"/>
        <v>#VALUE!</v>
      </c>
      <c r="K105" s="21" t="s">
        <v>17</v>
      </c>
      <c r="L105" s="30" t="e">
        <f t="shared" si="6"/>
        <v>#VALUE!</v>
      </c>
      <c r="M105" s="38" t="e">
        <f t="shared" si="7"/>
        <v>#VALUE!</v>
      </c>
    </row>
    <row r="106" spans="1:13" ht="51" x14ac:dyDescent="0.25">
      <c r="A106" s="27">
        <f t="shared" si="8"/>
        <v>83</v>
      </c>
      <c r="B106" s="51" t="s">
        <v>118</v>
      </c>
      <c r="C106" s="48">
        <v>66</v>
      </c>
      <c r="D106" s="48" t="s">
        <v>40</v>
      </c>
      <c r="E106" s="28" t="s">
        <v>17</v>
      </c>
      <c r="F106" s="28" t="s">
        <v>17</v>
      </c>
      <c r="G106" s="22" t="s">
        <v>17</v>
      </c>
      <c r="H106" s="18" t="e">
        <f t="shared" si="0"/>
        <v>#VALUE!</v>
      </c>
      <c r="I106" s="40" t="s">
        <v>17</v>
      </c>
      <c r="J106" s="29" t="e">
        <f t="shared" si="5"/>
        <v>#VALUE!</v>
      </c>
      <c r="K106" s="21" t="s">
        <v>17</v>
      </c>
      <c r="L106" s="30" t="e">
        <f t="shared" si="6"/>
        <v>#VALUE!</v>
      </c>
      <c r="M106" s="38" t="e">
        <f t="shared" si="7"/>
        <v>#VALUE!</v>
      </c>
    </row>
    <row r="107" spans="1:13" ht="51" x14ac:dyDescent="0.25">
      <c r="A107" s="27">
        <f t="shared" si="8"/>
        <v>84</v>
      </c>
      <c r="B107" s="51" t="s">
        <v>119</v>
      </c>
      <c r="C107" s="48">
        <v>180</v>
      </c>
      <c r="D107" s="48" t="s">
        <v>40</v>
      </c>
      <c r="E107" s="28" t="s">
        <v>17</v>
      </c>
      <c r="F107" s="28" t="s">
        <v>17</v>
      </c>
      <c r="G107" s="22" t="s">
        <v>17</v>
      </c>
      <c r="H107" s="18" t="e">
        <f t="shared" si="0"/>
        <v>#VALUE!</v>
      </c>
      <c r="I107" s="40" t="s">
        <v>17</v>
      </c>
      <c r="J107" s="29" t="e">
        <f t="shared" si="5"/>
        <v>#VALUE!</v>
      </c>
      <c r="K107" s="21" t="s">
        <v>17</v>
      </c>
      <c r="L107" s="30" t="e">
        <f t="shared" si="6"/>
        <v>#VALUE!</v>
      </c>
      <c r="M107" s="38" t="e">
        <f t="shared" si="7"/>
        <v>#VALUE!</v>
      </c>
    </row>
    <row r="108" spans="1:13" ht="38.25" x14ac:dyDescent="0.25">
      <c r="A108" s="27">
        <f t="shared" si="8"/>
        <v>85</v>
      </c>
      <c r="B108" s="51" t="s">
        <v>120</v>
      </c>
      <c r="C108" s="48">
        <v>30</v>
      </c>
      <c r="D108" s="48" t="s">
        <v>40</v>
      </c>
      <c r="E108" s="28" t="s">
        <v>17</v>
      </c>
      <c r="F108" s="28" t="s">
        <v>17</v>
      </c>
      <c r="G108" s="22" t="s">
        <v>17</v>
      </c>
      <c r="H108" s="18" t="e">
        <f t="shared" si="0"/>
        <v>#VALUE!</v>
      </c>
      <c r="I108" s="40" t="s">
        <v>17</v>
      </c>
      <c r="J108" s="29" t="e">
        <f t="shared" si="5"/>
        <v>#VALUE!</v>
      </c>
      <c r="K108" s="21" t="s">
        <v>17</v>
      </c>
      <c r="L108" s="30" t="e">
        <f t="shared" si="6"/>
        <v>#VALUE!</v>
      </c>
      <c r="M108" s="38" t="e">
        <f t="shared" si="7"/>
        <v>#VALUE!</v>
      </c>
    </row>
    <row r="109" spans="1:13" ht="38.25" x14ac:dyDescent="0.25">
      <c r="A109" s="27">
        <f t="shared" si="8"/>
        <v>86</v>
      </c>
      <c r="B109" s="51" t="s">
        <v>121</v>
      </c>
      <c r="C109" s="48">
        <v>16</v>
      </c>
      <c r="D109" s="48" t="s">
        <v>40</v>
      </c>
      <c r="E109" s="28" t="s">
        <v>17</v>
      </c>
      <c r="F109" s="28" t="s">
        <v>17</v>
      </c>
      <c r="G109" s="22" t="s">
        <v>17</v>
      </c>
      <c r="H109" s="18" t="e">
        <f t="shared" si="0"/>
        <v>#VALUE!</v>
      </c>
      <c r="I109" s="40" t="s">
        <v>17</v>
      </c>
      <c r="J109" s="29" t="e">
        <f t="shared" si="5"/>
        <v>#VALUE!</v>
      </c>
      <c r="K109" s="21" t="s">
        <v>17</v>
      </c>
      <c r="L109" s="30" t="e">
        <f t="shared" si="6"/>
        <v>#VALUE!</v>
      </c>
      <c r="M109" s="38" t="e">
        <f t="shared" si="7"/>
        <v>#VALUE!</v>
      </c>
    </row>
    <row r="110" spans="1:13" ht="51" x14ac:dyDescent="0.25">
      <c r="A110" s="27">
        <f t="shared" si="8"/>
        <v>87</v>
      </c>
      <c r="B110" s="51" t="s">
        <v>122</v>
      </c>
      <c r="C110" s="48">
        <v>100.5</v>
      </c>
      <c r="D110" s="48" t="s">
        <v>40</v>
      </c>
      <c r="E110" s="28" t="s">
        <v>17</v>
      </c>
      <c r="F110" s="28" t="s">
        <v>17</v>
      </c>
      <c r="G110" s="22" t="s">
        <v>17</v>
      </c>
      <c r="H110" s="18" t="e">
        <f t="shared" si="0"/>
        <v>#VALUE!</v>
      </c>
      <c r="I110" s="40" t="s">
        <v>17</v>
      </c>
      <c r="J110" s="29" t="e">
        <f t="shared" si="5"/>
        <v>#VALUE!</v>
      </c>
      <c r="K110" s="21" t="s">
        <v>17</v>
      </c>
      <c r="L110" s="30" t="e">
        <f t="shared" si="6"/>
        <v>#VALUE!</v>
      </c>
      <c r="M110" s="38" t="e">
        <f t="shared" si="7"/>
        <v>#VALUE!</v>
      </c>
    </row>
    <row r="111" spans="1:13" ht="51" x14ac:dyDescent="0.25">
      <c r="A111" s="27">
        <f t="shared" si="8"/>
        <v>88</v>
      </c>
      <c r="B111" s="51" t="s">
        <v>123</v>
      </c>
      <c r="C111" s="48">
        <v>490</v>
      </c>
      <c r="D111" s="48" t="s">
        <v>40</v>
      </c>
      <c r="E111" s="28" t="s">
        <v>17</v>
      </c>
      <c r="F111" s="28" t="s">
        <v>17</v>
      </c>
      <c r="G111" s="22" t="s">
        <v>17</v>
      </c>
      <c r="H111" s="18" t="e">
        <f t="shared" si="0"/>
        <v>#VALUE!</v>
      </c>
      <c r="I111" s="40" t="s">
        <v>17</v>
      </c>
      <c r="J111" s="29" t="e">
        <f t="shared" si="5"/>
        <v>#VALUE!</v>
      </c>
      <c r="K111" s="21" t="s">
        <v>17</v>
      </c>
      <c r="L111" s="30" t="e">
        <f t="shared" si="6"/>
        <v>#VALUE!</v>
      </c>
      <c r="M111" s="38" t="e">
        <f t="shared" si="7"/>
        <v>#VALUE!</v>
      </c>
    </row>
    <row r="112" spans="1:13" ht="51" x14ac:dyDescent="0.25">
      <c r="A112" s="27">
        <f t="shared" si="8"/>
        <v>89</v>
      </c>
      <c r="B112" s="51" t="s">
        <v>124</v>
      </c>
      <c r="C112" s="48">
        <v>14</v>
      </c>
      <c r="D112" s="48" t="s">
        <v>40</v>
      </c>
      <c r="E112" s="28" t="s">
        <v>17</v>
      </c>
      <c r="F112" s="28" t="s">
        <v>17</v>
      </c>
      <c r="G112" s="22" t="s">
        <v>17</v>
      </c>
      <c r="H112" s="18" t="e">
        <f t="shared" si="0"/>
        <v>#VALUE!</v>
      </c>
      <c r="I112" s="40" t="s">
        <v>17</v>
      </c>
      <c r="J112" s="29" t="e">
        <f t="shared" si="5"/>
        <v>#VALUE!</v>
      </c>
      <c r="K112" s="21" t="s">
        <v>17</v>
      </c>
      <c r="L112" s="30" t="e">
        <f t="shared" si="6"/>
        <v>#VALUE!</v>
      </c>
      <c r="M112" s="38" t="e">
        <f t="shared" si="7"/>
        <v>#VALUE!</v>
      </c>
    </row>
    <row r="113" spans="1:13" ht="51" x14ac:dyDescent="0.25">
      <c r="A113" s="27">
        <f t="shared" si="8"/>
        <v>90</v>
      </c>
      <c r="B113" s="51" t="s">
        <v>125</v>
      </c>
      <c r="C113" s="48">
        <v>80</v>
      </c>
      <c r="D113" s="48" t="s">
        <v>40</v>
      </c>
      <c r="E113" s="28" t="s">
        <v>17</v>
      </c>
      <c r="F113" s="28" t="s">
        <v>17</v>
      </c>
      <c r="G113" s="22" t="s">
        <v>17</v>
      </c>
      <c r="H113" s="18" t="e">
        <f t="shared" si="0"/>
        <v>#VALUE!</v>
      </c>
      <c r="I113" s="40" t="s">
        <v>17</v>
      </c>
      <c r="J113" s="29" t="e">
        <f t="shared" si="5"/>
        <v>#VALUE!</v>
      </c>
      <c r="K113" s="21" t="s">
        <v>17</v>
      </c>
      <c r="L113" s="30" t="e">
        <f t="shared" si="6"/>
        <v>#VALUE!</v>
      </c>
      <c r="M113" s="38" t="e">
        <f t="shared" si="7"/>
        <v>#VALUE!</v>
      </c>
    </row>
    <row r="114" spans="1:13" ht="51" x14ac:dyDescent="0.25">
      <c r="A114" s="27">
        <f t="shared" si="8"/>
        <v>91</v>
      </c>
      <c r="B114" s="51" t="s">
        <v>126</v>
      </c>
      <c r="C114" s="48">
        <v>700</v>
      </c>
      <c r="D114" s="48" t="s">
        <v>40</v>
      </c>
      <c r="E114" s="28" t="s">
        <v>17</v>
      </c>
      <c r="F114" s="28" t="s">
        <v>17</v>
      </c>
      <c r="G114" s="22" t="s">
        <v>17</v>
      </c>
      <c r="H114" s="18" t="e">
        <f t="shared" si="0"/>
        <v>#VALUE!</v>
      </c>
      <c r="I114" s="40" t="s">
        <v>17</v>
      </c>
      <c r="J114" s="29" t="e">
        <f t="shared" si="5"/>
        <v>#VALUE!</v>
      </c>
      <c r="K114" s="21" t="s">
        <v>17</v>
      </c>
      <c r="L114" s="30" t="e">
        <f t="shared" si="6"/>
        <v>#VALUE!</v>
      </c>
      <c r="M114" s="38" t="e">
        <f t="shared" si="7"/>
        <v>#VALUE!</v>
      </c>
    </row>
    <row r="115" spans="1:13" ht="51" x14ac:dyDescent="0.25">
      <c r="A115" s="27">
        <f t="shared" si="8"/>
        <v>92</v>
      </c>
      <c r="B115" s="51" t="s">
        <v>127</v>
      </c>
      <c r="C115" s="48">
        <v>160</v>
      </c>
      <c r="D115" s="48" t="s">
        <v>40</v>
      </c>
      <c r="E115" s="28" t="s">
        <v>17</v>
      </c>
      <c r="F115" s="28" t="s">
        <v>17</v>
      </c>
      <c r="G115" s="22" t="s">
        <v>17</v>
      </c>
      <c r="H115" s="18" t="e">
        <f t="shared" si="0"/>
        <v>#VALUE!</v>
      </c>
      <c r="I115" s="40" t="s">
        <v>17</v>
      </c>
      <c r="J115" s="29" t="e">
        <f t="shared" si="5"/>
        <v>#VALUE!</v>
      </c>
      <c r="K115" s="21" t="s">
        <v>17</v>
      </c>
      <c r="L115" s="30" t="e">
        <f t="shared" si="6"/>
        <v>#VALUE!</v>
      </c>
      <c r="M115" s="38" t="e">
        <f t="shared" si="7"/>
        <v>#VALUE!</v>
      </c>
    </row>
    <row r="116" spans="1:13" ht="63.75" x14ac:dyDescent="0.25">
      <c r="A116" s="27">
        <f t="shared" si="8"/>
        <v>93</v>
      </c>
      <c r="B116" s="51" t="s">
        <v>128</v>
      </c>
      <c r="C116" s="48">
        <v>187.5</v>
      </c>
      <c r="D116" s="48" t="s">
        <v>40</v>
      </c>
      <c r="E116" s="28" t="s">
        <v>17</v>
      </c>
      <c r="F116" s="28" t="s">
        <v>17</v>
      </c>
      <c r="G116" s="22" t="s">
        <v>17</v>
      </c>
      <c r="H116" s="18" t="e">
        <f t="shared" si="0"/>
        <v>#VALUE!</v>
      </c>
      <c r="I116" s="40" t="s">
        <v>17</v>
      </c>
      <c r="J116" s="29" t="e">
        <f t="shared" si="5"/>
        <v>#VALUE!</v>
      </c>
      <c r="K116" s="21" t="s">
        <v>17</v>
      </c>
      <c r="L116" s="30" t="e">
        <f t="shared" si="6"/>
        <v>#VALUE!</v>
      </c>
      <c r="M116" s="38" t="e">
        <f t="shared" si="7"/>
        <v>#VALUE!</v>
      </c>
    </row>
    <row r="117" spans="1:13" ht="76.5" x14ac:dyDescent="0.25">
      <c r="A117" s="27">
        <f t="shared" si="8"/>
        <v>94</v>
      </c>
      <c r="B117" s="51" t="s">
        <v>129</v>
      </c>
      <c r="C117" s="48">
        <v>187.5</v>
      </c>
      <c r="D117" s="48" t="s">
        <v>40</v>
      </c>
      <c r="E117" s="28" t="s">
        <v>17</v>
      </c>
      <c r="F117" s="28" t="s">
        <v>17</v>
      </c>
      <c r="G117" s="22" t="s">
        <v>17</v>
      </c>
      <c r="H117" s="18" t="e">
        <f t="shared" si="0"/>
        <v>#VALUE!</v>
      </c>
      <c r="I117" s="40" t="s">
        <v>17</v>
      </c>
      <c r="J117" s="29" t="e">
        <f t="shared" si="5"/>
        <v>#VALUE!</v>
      </c>
      <c r="K117" s="21" t="s">
        <v>17</v>
      </c>
      <c r="L117" s="30" t="e">
        <f t="shared" si="6"/>
        <v>#VALUE!</v>
      </c>
      <c r="M117" s="38" t="e">
        <f t="shared" si="7"/>
        <v>#VALUE!</v>
      </c>
    </row>
    <row r="118" spans="1:13" ht="63.75" x14ac:dyDescent="0.25">
      <c r="A118" s="27">
        <f t="shared" si="8"/>
        <v>95</v>
      </c>
      <c r="B118" s="51" t="s">
        <v>130</v>
      </c>
      <c r="C118" s="48">
        <v>48</v>
      </c>
      <c r="D118" s="48" t="s">
        <v>40</v>
      </c>
      <c r="E118" s="28" t="s">
        <v>17</v>
      </c>
      <c r="F118" s="28" t="s">
        <v>17</v>
      </c>
      <c r="G118" s="22" t="s">
        <v>17</v>
      </c>
      <c r="H118" s="18" t="e">
        <f t="shared" si="0"/>
        <v>#VALUE!</v>
      </c>
      <c r="I118" s="40" t="s">
        <v>17</v>
      </c>
      <c r="J118" s="29" t="e">
        <f t="shared" si="5"/>
        <v>#VALUE!</v>
      </c>
      <c r="K118" s="21" t="s">
        <v>17</v>
      </c>
      <c r="L118" s="30" t="e">
        <f t="shared" si="6"/>
        <v>#VALUE!</v>
      </c>
      <c r="M118" s="38" t="e">
        <f t="shared" si="7"/>
        <v>#VALUE!</v>
      </c>
    </row>
    <row r="119" spans="1:13" ht="38.25" x14ac:dyDescent="0.25">
      <c r="A119" s="27">
        <f t="shared" si="8"/>
        <v>96</v>
      </c>
      <c r="B119" s="51" t="s">
        <v>131</v>
      </c>
      <c r="C119" s="48">
        <v>1400</v>
      </c>
      <c r="D119" s="48" t="s">
        <v>41</v>
      </c>
      <c r="E119" s="28" t="s">
        <v>17</v>
      </c>
      <c r="F119" s="28" t="s">
        <v>17</v>
      </c>
      <c r="G119" s="22" t="s">
        <v>17</v>
      </c>
      <c r="H119" s="18" t="e">
        <f t="shared" si="0"/>
        <v>#VALUE!</v>
      </c>
      <c r="I119" s="40" t="s">
        <v>17</v>
      </c>
      <c r="J119" s="29" t="e">
        <f t="shared" si="5"/>
        <v>#VALUE!</v>
      </c>
      <c r="K119" s="21" t="s">
        <v>17</v>
      </c>
      <c r="L119" s="30" t="e">
        <f t="shared" si="6"/>
        <v>#VALUE!</v>
      </c>
      <c r="M119" s="38" t="e">
        <f t="shared" si="7"/>
        <v>#VALUE!</v>
      </c>
    </row>
    <row r="120" spans="1:13" ht="89.25" x14ac:dyDescent="0.25">
      <c r="A120" s="27">
        <f t="shared" si="8"/>
        <v>97</v>
      </c>
      <c r="B120" s="51" t="s">
        <v>132</v>
      </c>
      <c r="C120" s="48">
        <v>510</v>
      </c>
      <c r="D120" s="48" t="s">
        <v>40</v>
      </c>
      <c r="E120" s="28" t="s">
        <v>17</v>
      </c>
      <c r="F120" s="28" t="s">
        <v>17</v>
      </c>
      <c r="G120" s="22" t="s">
        <v>17</v>
      </c>
      <c r="H120" s="18" t="e">
        <f t="shared" si="0"/>
        <v>#VALUE!</v>
      </c>
      <c r="I120" s="40" t="s">
        <v>17</v>
      </c>
      <c r="J120" s="29" t="e">
        <f t="shared" si="5"/>
        <v>#VALUE!</v>
      </c>
      <c r="K120" s="21" t="s">
        <v>17</v>
      </c>
      <c r="L120" s="30" t="e">
        <f t="shared" si="6"/>
        <v>#VALUE!</v>
      </c>
      <c r="M120" s="38" t="e">
        <f t="shared" si="7"/>
        <v>#VALUE!</v>
      </c>
    </row>
    <row r="121" spans="1:13" ht="89.25" x14ac:dyDescent="0.25">
      <c r="A121" s="27">
        <f t="shared" si="8"/>
        <v>98</v>
      </c>
      <c r="B121" s="51" t="s">
        <v>133</v>
      </c>
      <c r="C121" s="48">
        <v>96</v>
      </c>
      <c r="D121" s="48" t="s">
        <v>40</v>
      </c>
      <c r="E121" s="28" t="s">
        <v>17</v>
      </c>
      <c r="F121" s="28" t="s">
        <v>17</v>
      </c>
      <c r="G121" s="22" t="s">
        <v>17</v>
      </c>
      <c r="H121" s="18" t="e">
        <f t="shared" si="0"/>
        <v>#VALUE!</v>
      </c>
      <c r="I121" s="40" t="s">
        <v>17</v>
      </c>
      <c r="J121" s="29" t="e">
        <f t="shared" si="5"/>
        <v>#VALUE!</v>
      </c>
      <c r="K121" s="21" t="s">
        <v>17</v>
      </c>
      <c r="L121" s="30" t="e">
        <f t="shared" si="6"/>
        <v>#VALUE!</v>
      </c>
      <c r="M121" s="38" t="e">
        <f t="shared" si="7"/>
        <v>#VALUE!</v>
      </c>
    </row>
    <row r="122" spans="1:13" ht="63.75" x14ac:dyDescent="0.25">
      <c r="A122" s="27">
        <f t="shared" si="8"/>
        <v>99</v>
      </c>
      <c r="B122" s="51" t="s">
        <v>134</v>
      </c>
      <c r="C122" s="48">
        <v>170</v>
      </c>
      <c r="D122" s="48" t="s">
        <v>40</v>
      </c>
      <c r="E122" s="28" t="s">
        <v>17</v>
      </c>
      <c r="F122" s="28" t="s">
        <v>17</v>
      </c>
      <c r="G122" s="22" t="s">
        <v>17</v>
      </c>
      <c r="H122" s="18" t="e">
        <f t="shared" si="0"/>
        <v>#VALUE!</v>
      </c>
      <c r="I122" s="40" t="s">
        <v>17</v>
      </c>
      <c r="J122" s="29" t="e">
        <f t="shared" si="5"/>
        <v>#VALUE!</v>
      </c>
      <c r="K122" s="21" t="s">
        <v>17</v>
      </c>
      <c r="L122" s="30" t="e">
        <f t="shared" si="6"/>
        <v>#VALUE!</v>
      </c>
      <c r="M122" s="38" t="e">
        <f t="shared" si="7"/>
        <v>#VALUE!</v>
      </c>
    </row>
    <row r="123" spans="1:13" ht="63.75" x14ac:dyDescent="0.25">
      <c r="A123" s="27">
        <f t="shared" si="8"/>
        <v>100</v>
      </c>
      <c r="B123" s="51" t="s">
        <v>136</v>
      </c>
      <c r="C123" s="48">
        <v>1050</v>
      </c>
      <c r="D123" s="48" t="s">
        <v>40</v>
      </c>
      <c r="E123" s="28" t="s">
        <v>17</v>
      </c>
      <c r="F123" s="28" t="s">
        <v>17</v>
      </c>
      <c r="G123" s="22" t="s">
        <v>17</v>
      </c>
      <c r="H123" s="18" t="e">
        <f t="shared" si="0"/>
        <v>#VALUE!</v>
      </c>
      <c r="I123" s="40" t="s">
        <v>17</v>
      </c>
      <c r="J123" s="29" t="e">
        <f t="shared" si="5"/>
        <v>#VALUE!</v>
      </c>
      <c r="K123" s="21" t="s">
        <v>17</v>
      </c>
      <c r="L123" s="30" t="e">
        <f t="shared" si="6"/>
        <v>#VALUE!</v>
      </c>
      <c r="M123" s="38" t="e">
        <f t="shared" si="7"/>
        <v>#VALUE!</v>
      </c>
    </row>
    <row r="124" spans="1:13" ht="63.75" x14ac:dyDescent="0.25">
      <c r="A124" s="27">
        <f t="shared" si="8"/>
        <v>101</v>
      </c>
      <c r="B124" s="51" t="s">
        <v>135</v>
      </c>
      <c r="C124" s="48">
        <v>3500</v>
      </c>
      <c r="D124" s="48" t="s">
        <v>40</v>
      </c>
      <c r="E124" s="28" t="s">
        <v>17</v>
      </c>
      <c r="F124" s="28" t="s">
        <v>17</v>
      </c>
      <c r="G124" s="22" t="s">
        <v>17</v>
      </c>
      <c r="H124" s="18" t="e">
        <f t="shared" si="0"/>
        <v>#VALUE!</v>
      </c>
      <c r="I124" s="40" t="s">
        <v>17</v>
      </c>
      <c r="J124" s="29" t="e">
        <f t="shared" si="5"/>
        <v>#VALUE!</v>
      </c>
      <c r="K124" s="21" t="s">
        <v>17</v>
      </c>
      <c r="L124" s="30" t="e">
        <f t="shared" si="6"/>
        <v>#VALUE!</v>
      </c>
      <c r="M124" s="38" t="e">
        <f t="shared" si="7"/>
        <v>#VALUE!</v>
      </c>
    </row>
    <row r="125" spans="1:13" ht="51" x14ac:dyDescent="0.25">
      <c r="A125" s="27">
        <f t="shared" si="8"/>
        <v>102</v>
      </c>
      <c r="B125" s="51" t="s">
        <v>137</v>
      </c>
      <c r="C125" s="48">
        <v>340</v>
      </c>
      <c r="D125" s="48" t="s">
        <v>40</v>
      </c>
      <c r="E125" s="28" t="s">
        <v>17</v>
      </c>
      <c r="F125" s="28" t="s">
        <v>17</v>
      </c>
      <c r="G125" s="22" t="s">
        <v>17</v>
      </c>
      <c r="H125" s="18" t="e">
        <f t="shared" si="0"/>
        <v>#VALUE!</v>
      </c>
      <c r="I125" s="40" t="s">
        <v>17</v>
      </c>
      <c r="J125" s="29" t="e">
        <f t="shared" si="5"/>
        <v>#VALUE!</v>
      </c>
      <c r="K125" s="21" t="s">
        <v>17</v>
      </c>
      <c r="L125" s="30" t="e">
        <f t="shared" si="6"/>
        <v>#VALUE!</v>
      </c>
      <c r="M125" s="38" t="e">
        <f t="shared" si="7"/>
        <v>#VALUE!</v>
      </c>
    </row>
    <row r="126" spans="1:13" ht="38.25" x14ac:dyDescent="0.25">
      <c r="A126" s="27">
        <f t="shared" si="8"/>
        <v>103</v>
      </c>
      <c r="B126" s="51" t="s">
        <v>138</v>
      </c>
      <c r="C126" s="48">
        <v>40</v>
      </c>
      <c r="D126" s="48" t="s">
        <v>40</v>
      </c>
      <c r="E126" s="28" t="s">
        <v>17</v>
      </c>
      <c r="F126" s="28" t="s">
        <v>17</v>
      </c>
      <c r="G126" s="22" t="s">
        <v>17</v>
      </c>
      <c r="H126" s="18" t="e">
        <f t="shared" si="0"/>
        <v>#VALUE!</v>
      </c>
      <c r="I126" s="40" t="s">
        <v>17</v>
      </c>
      <c r="J126" s="29" t="e">
        <f t="shared" si="5"/>
        <v>#VALUE!</v>
      </c>
      <c r="K126" s="21" t="s">
        <v>17</v>
      </c>
      <c r="L126" s="30" t="e">
        <f t="shared" si="6"/>
        <v>#VALUE!</v>
      </c>
      <c r="M126" s="38" t="e">
        <f t="shared" si="7"/>
        <v>#VALUE!</v>
      </c>
    </row>
    <row r="127" spans="1:13" ht="38.25" x14ac:dyDescent="0.25">
      <c r="A127" s="27">
        <f t="shared" si="8"/>
        <v>104</v>
      </c>
      <c r="B127" s="51" t="s">
        <v>139</v>
      </c>
      <c r="C127" s="48">
        <v>640</v>
      </c>
      <c r="D127" s="48" t="s">
        <v>40</v>
      </c>
      <c r="E127" s="28" t="s">
        <v>17</v>
      </c>
      <c r="F127" s="28" t="s">
        <v>17</v>
      </c>
      <c r="G127" s="22" t="s">
        <v>17</v>
      </c>
      <c r="H127" s="18" t="e">
        <f t="shared" si="0"/>
        <v>#VALUE!</v>
      </c>
      <c r="I127" s="40" t="s">
        <v>17</v>
      </c>
      <c r="J127" s="29" t="e">
        <f t="shared" si="5"/>
        <v>#VALUE!</v>
      </c>
      <c r="K127" s="21" t="s">
        <v>17</v>
      </c>
      <c r="L127" s="30" t="e">
        <f t="shared" si="6"/>
        <v>#VALUE!</v>
      </c>
      <c r="M127" s="38" t="e">
        <f t="shared" si="7"/>
        <v>#VALUE!</v>
      </c>
    </row>
    <row r="128" spans="1:13" ht="51" x14ac:dyDescent="0.25">
      <c r="A128" s="27">
        <f t="shared" si="8"/>
        <v>105</v>
      </c>
      <c r="B128" s="51" t="s">
        <v>140</v>
      </c>
      <c r="C128" s="48">
        <v>48</v>
      </c>
      <c r="D128" s="48" t="s">
        <v>40</v>
      </c>
      <c r="E128" s="28" t="s">
        <v>17</v>
      </c>
      <c r="F128" s="28" t="s">
        <v>17</v>
      </c>
      <c r="G128" s="22" t="s">
        <v>17</v>
      </c>
      <c r="H128" s="18" t="e">
        <f t="shared" si="0"/>
        <v>#VALUE!</v>
      </c>
      <c r="I128" s="40" t="s">
        <v>17</v>
      </c>
      <c r="J128" s="29" t="e">
        <f t="shared" si="5"/>
        <v>#VALUE!</v>
      </c>
      <c r="K128" s="21" t="s">
        <v>17</v>
      </c>
      <c r="L128" s="30" t="e">
        <f t="shared" si="6"/>
        <v>#VALUE!</v>
      </c>
      <c r="M128" s="38" t="e">
        <f t="shared" si="7"/>
        <v>#VALUE!</v>
      </c>
    </row>
    <row r="129" spans="1:13" ht="38.25" x14ac:dyDescent="0.25">
      <c r="A129" s="27">
        <f t="shared" si="8"/>
        <v>106</v>
      </c>
      <c r="B129" s="51" t="s">
        <v>141</v>
      </c>
      <c r="C129" s="48">
        <v>350</v>
      </c>
      <c r="D129" s="48" t="s">
        <v>40</v>
      </c>
      <c r="E129" s="28" t="s">
        <v>17</v>
      </c>
      <c r="F129" s="28" t="s">
        <v>17</v>
      </c>
      <c r="G129" s="22" t="s">
        <v>17</v>
      </c>
      <c r="H129" s="18" t="e">
        <f t="shared" si="0"/>
        <v>#VALUE!</v>
      </c>
      <c r="I129" s="40" t="s">
        <v>17</v>
      </c>
      <c r="J129" s="29" t="e">
        <f t="shared" si="5"/>
        <v>#VALUE!</v>
      </c>
      <c r="K129" s="21" t="s">
        <v>17</v>
      </c>
      <c r="L129" s="30" t="e">
        <f t="shared" si="6"/>
        <v>#VALUE!</v>
      </c>
      <c r="M129" s="38" t="e">
        <f t="shared" si="7"/>
        <v>#VALUE!</v>
      </c>
    </row>
    <row r="130" spans="1:13" ht="38.25" x14ac:dyDescent="0.25">
      <c r="A130" s="27">
        <f t="shared" si="8"/>
        <v>107</v>
      </c>
      <c r="B130" s="51" t="s">
        <v>142</v>
      </c>
      <c r="C130" s="48">
        <v>140</v>
      </c>
      <c r="D130" s="48" t="s">
        <v>40</v>
      </c>
      <c r="E130" s="28" t="s">
        <v>17</v>
      </c>
      <c r="F130" s="28" t="s">
        <v>17</v>
      </c>
      <c r="G130" s="22" t="s">
        <v>17</v>
      </c>
      <c r="H130" s="18" t="e">
        <f t="shared" si="0"/>
        <v>#VALUE!</v>
      </c>
      <c r="I130" s="40" t="s">
        <v>17</v>
      </c>
      <c r="J130" s="29" t="e">
        <f t="shared" si="5"/>
        <v>#VALUE!</v>
      </c>
      <c r="K130" s="21" t="s">
        <v>17</v>
      </c>
      <c r="L130" s="30" t="e">
        <f t="shared" si="6"/>
        <v>#VALUE!</v>
      </c>
      <c r="M130" s="38" t="e">
        <f t="shared" si="7"/>
        <v>#VALUE!</v>
      </c>
    </row>
    <row r="131" spans="1:13" ht="38.25" x14ac:dyDescent="0.25">
      <c r="A131" s="27">
        <f t="shared" si="8"/>
        <v>108</v>
      </c>
      <c r="B131" s="51" t="s">
        <v>143</v>
      </c>
      <c r="C131" s="48">
        <v>140</v>
      </c>
      <c r="D131" s="48" t="s">
        <v>40</v>
      </c>
      <c r="E131" s="28" t="s">
        <v>17</v>
      </c>
      <c r="F131" s="28" t="s">
        <v>17</v>
      </c>
      <c r="G131" s="22" t="s">
        <v>17</v>
      </c>
      <c r="H131" s="18" t="e">
        <f t="shared" si="0"/>
        <v>#VALUE!</v>
      </c>
      <c r="I131" s="40" t="s">
        <v>17</v>
      </c>
      <c r="J131" s="29" t="e">
        <f t="shared" si="5"/>
        <v>#VALUE!</v>
      </c>
      <c r="K131" s="21" t="s">
        <v>17</v>
      </c>
      <c r="L131" s="30" t="e">
        <f t="shared" si="6"/>
        <v>#VALUE!</v>
      </c>
      <c r="M131" s="38" t="e">
        <f t="shared" si="7"/>
        <v>#VALUE!</v>
      </c>
    </row>
    <row r="132" spans="1:13" ht="38.25" x14ac:dyDescent="0.25">
      <c r="A132" s="27">
        <f t="shared" si="8"/>
        <v>109</v>
      </c>
      <c r="B132" s="51" t="s">
        <v>144</v>
      </c>
      <c r="C132" s="48">
        <v>70</v>
      </c>
      <c r="D132" s="48" t="s">
        <v>40</v>
      </c>
      <c r="E132" s="28" t="s">
        <v>17</v>
      </c>
      <c r="F132" s="28" t="s">
        <v>17</v>
      </c>
      <c r="G132" s="22" t="s">
        <v>17</v>
      </c>
      <c r="H132" s="18" t="e">
        <f t="shared" si="0"/>
        <v>#VALUE!</v>
      </c>
      <c r="I132" s="40" t="s">
        <v>17</v>
      </c>
      <c r="J132" s="29" t="e">
        <f t="shared" si="5"/>
        <v>#VALUE!</v>
      </c>
      <c r="K132" s="21" t="s">
        <v>17</v>
      </c>
      <c r="L132" s="30" t="e">
        <f t="shared" si="6"/>
        <v>#VALUE!</v>
      </c>
      <c r="M132" s="38" t="e">
        <f t="shared" si="7"/>
        <v>#VALUE!</v>
      </c>
    </row>
    <row r="133" spans="1:13" ht="51" x14ac:dyDescent="0.25">
      <c r="A133" s="27">
        <f t="shared" si="8"/>
        <v>110</v>
      </c>
      <c r="B133" s="52" t="s">
        <v>145</v>
      </c>
      <c r="C133" s="48">
        <v>50</v>
      </c>
      <c r="D133" s="49" t="s">
        <v>41</v>
      </c>
      <c r="E133" s="28" t="s">
        <v>17</v>
      </c>
      <c r="F133" s="28" t="s">
        <v>17</v>
      </c>
      <c r="G133" s="22" t="s">
        <v>17</v>
      </c>
      <c r="H133" s="18" t="e">
        <f t="shared" si="0"/>
        <v>#VALUE!</v>
      </c>
      <c r="I133" s="40" t="s">
        <v>17</v>
      </c>
      <c r="J133" s="29" t="e">
        <f t="shared" si="5"/>
        <v>#VALUE!</v>
      </c>
      <c r="K133" s="21" t="s">
        <v>17</v>
      </c>
      <c r="L133" s="30" t="e">
        <f t="shared" si="6"/>
        <v>#VALUE!</v>
      </c>
      <c r="M133" s="38" t="e">
        <f t="shared" si="7"/>
        <v>#VALUE!</v>
      </c>
    </row>
    <row r="134" spans="1:13" ht="63.75" x14ac:dyDescent="0.25">
      <c r="A134" s="27">
        <f t="shared" si="8"/>
        <v>111</v>
      </c>
      <c r="B134" s="53" t="s">
        <v>146</v>
      </c>
      <c r="C134" s="48">
        <v>2000</v>
      </c>
      <c r="D134" s="49" t="s">
        <v>41</v>
      </c>
      <c r="E134" s="28" t="s">
        <v>17</v>
      </c>
      <c r="F134" s="28" t="s">
        <v>17</v>
      </c>
      <c r="G134" s="22" t="s">
        <v>17</v>
      </c>
      <c r="H134" s="18" t="e">
        <f t="shared" si="0"/>
        <v>#VALUE!</v>
      </c>
      <c r="I134" s="40" t="s">
        <v>17</v>
      </c>
      <c r="J134" s="29" t="e">
        <f t="shared" si="5"/>
        <v>#VALUE!</v>
      </c>
      <c r="K134" s="21" t="s">
        <v>17</v>
      </c>
      <c r="L134" s="30" t="e">
        <f t="shared" si="6"/>
        <v>#VALUE!</v>
      </c>
      <c r="M134" s="38" t="e">
        <f t="shared" si="7"/>
        <v>#VALUE!</v>
      </c>
    </row>
    <row r="135" spans="1:13" ht="51" x14ac:dyDescent="0.25">
      <c r="A135" s="27">
        <f t="shared" si="8"/>
        <v>112</v>
      </c>
      <c r="B135" s="53" t="s">
        <v>147</v>
      </c>
      <c r="C135" s="48">
        <v>475</v>
      </c>
      <c r="D135" s="49" t="s">
        <v>40</v>
      </c>
      <c r="E135" s="28" t="s">
        <v>17</v>
      </c>
      <c r="F135" s="28" t="s">
        <v>17</v>
      </c>
      <c r="G135" s="22" t="s">
        <v>17</v>
      </c>
      <c r="H135" s="18" t="e">
        <f t="shared" si="0"/>
        <v>#VALUE!</v>
      </c>
      <c r="I135" s="40" t="s">
        <v>17</v>
      </c>
      <c r="J135" s="29" t="e">
        <f t="shared" si="5"/>
        <v>#VALUE!</v>
      </c>
      <c r="K135" s="21" t="s">
        <v>17</v>
      </c>
      <c r="L135" s="30" t="e">
        <f t="shared" si="6"/>
        <v>#VALUE!</v>
      </c>
      <c r="M135" s="38" t="e">
        <f t="shared" si="7"/>
        <v>#VALUE!</v>
      </c>
    </row>
    <row r="136" spans="1:13" ht="51" x14ac:dyDescent="0.25">
      <c r="A136" s="27">
        <f t="shared" si="8"/>
        <v>113</v>
      </c>
      <c r="B136" s="53" t="s">
        <v>148</v>
      </c>
      <c r="C136" s="48">
        <v>190</v>
      </c>
      <c r="D136" s="49" t="s">
        <v>40</v>
      </c>
      <c r="E136" s="28" t="s">
        <v>17</v>
      </c>
      <c r="F136" s="28" t="s">
        <v>17</v>
      </c>
      <c r="G136" s="22" t="s">
        <v>17</v>
      </c>
      <c r="H136" s="18" t="e">
        <f t="shared" si="0"/>
        <v>#VALUE!</v>
      </c>
      <c r="I136" s="40" t="s">
        <v>17</v>
      </c>
      <c r="J136" s="29" t="e">
        <f t="shared" si="5"/>
        <v>#VALUE!</v>
      </c>
      <c r="K136" s="21" t="s">
        <v>17</v>
      </c>
      <c r="L136" s="30" t="e">
        <f t="shared" si="6"/>
        <v>#VALUE!</v>
      </c>
      <c r="M136" s="38" t="e">
        <f t="shared" si="7"/>
        <v>#VALUE!</v>
      </c>
    </row>
    <row r="137" spans="1:13" ht="30" x14ac:dyDescent="0.25">
      <c r="A137" s="27">
        <f t="shared" si="8"/>
        <v>114</v>
      </c>
      <c r="B137" s="53" t="s">
        <v>149</v>
      </c>
      <c r="C137" s="48">
        <v>25</v>
      </c>
      <c r="D137" s="49" t="s">
        <v>40</v>
      </c>
      <c r="E137" s="28" t="s">
        <v>17</v>
      </c>
      <c r="F137" s="28" t="s">
        <v>17</v>
      </c>
      <c r="G137" s="22" t="s">
        <v>17</v>
      </c>
      <c r="H137" s="18" t="e">
        <f t="shared" si="0"/>
        <v>#VALUE!</v>
      </c>
      <c r="I137" s="40" t="s">
        <v>17</v>
      </c>
      <c r="J137" s="29" t="e">
        <f t="shared" si="5"/>
        <v>#VALUE!</v>
      </c>
      <c r="K137" s="21" t="s">
        <v>17</v>
      </c>
      <c r="L137" s="30" t="e">
        <f t="shared" si="6"/>
        <v>#VALUE!</v>
      </c>
      <c r="M137" s="38" t="e">
        <f t="shared" si="7"/>
        <v>#VALUE!</v>
      </c>
    </row>
    <row r="138" spans="1:13" ht="30" x14ac:dyDescent="0.25">
      <c r="A138" s="27">
        <f t="shared" si="8"/>
        <v>115</v>
      </c>
      <c r="B138" s="53" t="s">
        <v>150</v>
      </c>
      <c r="C138" s="48">
        <v>15</v>
      </c>
      <c r="D138" s="49" t="s">
        <v>40</v>
      </c>
      <c r="E138" s="28" t="s">
        <v>17</v>
      </c>
      <c r="F138" s="28" t="s">
        <v>17</v>
      </c>
      <c r="G138" s="22" t="s">
        <v>17</v>
      </c>
      <c r="H138" s="18" t="e">
        <f t="shared" si="0"/>
        <v>#VALUE!</v>
      </c>
      <c r="I138" s="40" t="s">
        <v>17</v>
      </c>
      <c r="J138" s="29" t="e">
        <f t="shared" si="5"/>
        <v>#VALUE!</v>
      </c>
      <c r="K138" s="21" t="s">
        <v>17</v>
      </c>
      <c r="L138" s="30" t="e">
        <f t="shared" si="6"/>
        <v>#VALUE!</v>
      </c>
      <c r="M138" s="38" t="e">
        <f t="shared" si="7"/>
        <v>#VALUE!</v>
      </c>
    </row>
    <row r="139" spans="1:13" ht="38.25" x14ac:dyDescent="0.25">
      <c r="A139" s="27">
        <f t="shared" si="8"/>
        <v>116</v>
      </c>
      <c r="B139" s="53" t="s">
        <v>151</v>
      </c>
      <c r="C139" s="48">
        <v>80</v>
      </c>
      <c r="D139" s="49" t="s">
        <v>40</v>
      </c>
      <c r="E139" s="28" t="s">
        <v>17</v>
      </c>
      <c r="F139" s="28" t="s">
        <v>17</v>
      </c>
      <c r="G139" s="22" t="s">
        <v>17</v>
      </c>
      <c r="H139" s="18" t="e">
        <f t="shared" si="0"/>
        <v>#VALUE!</v>
      </c>
      <c r="I139" s="40" t="s">
        <v>17</v>
      </c>
      <c r="J139" s="29" t="e">
        <f t="shared" si="5"/>
        <v>#VALUE!</v>
      </c>
      <c r="K139" s="21" t="s">
        <v>17</v>
      </c>
      <c r="L139" s="30" t="e">
        <f t="shared" si="6"/>
        <v>#VALUE!</v>
      </c>
      <c r="M139" s="38" t="e">
        <f t="shared" si="7"/>
        <v>#VALUE!</v>
      </c>
    </row>
    <row r="140" spans="1:13" ht="38.25" x14ac:dyDescent="0.25">
      <c r="A140" s="27">
        <f t="shared" si="8"/>
        <v>117</v>
      </c>
      <c r="B140" s="53" t="s">
        <v>152</v>
      </c>
      <c r="C140" s="48">
        <v>14.4</v>
      </c>
      <c r="D140" s="49" t="s">
        <v>40</v>
      </c>
      <c r="E140" s="28" t="s">
        <v>17</v>
      </c>
      <c r="F140" s="28" t="s">
        <v>17</v>
      </c>
      <c r="G140" s="22" t="s">
        <v>17</v>
      </c>
      <c r="H140" s="18" t="e">
        <f t="shared" si="0"/>
        <v>#VALUE!</v>
      </c>
      <c r="I140" s="40" t="s">
        <v>17</v>
      </c>
      <c r="J140" s="29" t="e">
        <f t="shared" si="5"/>
        <v>#VALUE!</v>
      </c>
      <c r="K140" s="21" t="s">
        <v>17</v>
      </c>
      <c r="L140" s="30" t="e">
        <f t="shared" si="6"/>
        <v>#VALUE!</v>
      </c>
      <c r="M140" s="38" t="e">
        <f t="shared" si="7"/>
        <v>#VALUE!</v>
      </c>
    </row>
    <row r="141" spans="1:13" ht="38.25" x14ac:dyDescent="0.25">
      <c r="A141" s="27">
        <f t="shared" si="8"/>
        <v>118</v>
      </c>
      <c r="B141" s="53" t="s">
        <v>153</v>
      </c>
      <c r="C141" s="48">
        <v>30</v>
      </c>
      <c r="D141" s="49" t="s">
        <v>40</v>
      </c>
      <c r="E141" s="28" t="s">
        <v>17</v>
      </c>
      <c r="F141" s="28" t="s">
        <v>17</v>
      </c>
      <c r="G141" s="22" t="s">
        <v>17</v>
      </c>
      <c r="H141" s="18" t="e">
        <f t="shared" si="0"/>
        <v>#VALUE!</v>
      </c>
      <c r="I141" s="40" t="s">
        <v>17</v>
      </c>
      <c r="J141" s="29" t="e">
        <f t="shared" si="5"/>
        <v>#VALUE!</v>
      </c>
      <c r="K141" s="21" t="s">
        <v>17</v>
      </c>
      <c r="L141" s="30" t="e">
        <f t="shared" si="6"/>
        <v>#VALUE!</v>
      </c>
      <c r="M141" s="38" t="e">
        <f t="shared" si="7"/>
        <v>#VALUE!</v>
      </c>
    </row>
    <row r="142" spans="1:13" ht="30" x14ac:dyDescent="0.25">
      <c r="A142" s="27">
        <f t="shared" si="8"/>
        <v>119</v>
      </c>
      <c r="B142" s="53" t="s">
        <v>154</v>
      </c>
      <c r="C142" s="48">
        <v>90</v>
      </c>
      <c r="D142" s="49" t="s">
        <v>40</v>
      </c>
      <c r="E142" s="28" t="s">
        <v>17</v>
      </c>
      <c r="F142" s="28" t="s">
        <v>17</v>
      </c>
      <c r="G142" s="22" t="s">
        <v>17</v>
      </c>
      <c r="H142" s="18" t="e">
        <f t="shared" si="0"/>
        <v>#VALUE!</v>
      </c>
      <c r="I142" s="40" t="s">
        <v>17</v>
      </c>
      <c r="J142" s="29" t="e">
        <f t="shared" si="5"/>
        <v>#VALUE!</v>
      </c>
      <c r="K142" s="21" t="s">
        <v>17</v>
      </c>
      <c r="L142" s="30" t="e">
        <f t="shared" si="6"/>
        <v>#VALUE!</v>
      </c>
      <c r="M142" s="38" t="e">
        <f t="shared" si="7"/>
        <v>#VALUE!</v>
      </c>
    </row>
    <row r="143" spans="1:13" ht="30" x14ac:dyDescent="0.25">
      <c r="A143" s="27">
        <f t="shared" si="8"/>
        <v>120</v>
      </c>
      <c r="B143" s="53" t="s">
        <v>155</v>
      </c>
      <c r="C143" s="48">
        <v>20</v>
      </c>
      <c r="D143" s="49" t="s">
        <v>40</v>
      </c>
      <c r="E143" s="28" t="s">
        <v>17</v>
      </c>
      <c r="F143" s="28" t="s">
        <v>17</v>
      </c>
      <c r="G143" s="22" t="s">
        <v>17</v>
      </c>
      <c r="H143" s="18" t="e">
        <f t="shared" si="0"/>
        <v>#VALUE!</v>
      </c>
      <c r="I143" s="40" t="s">
        <v>17</v>
      </c>
      <c r="J143" s="29" t="e">
        <f t="shared" si="5"/>
        <v>#VALUE!</v>
      </c>
      <c r="K143" s="21" t="s">
        <v>17</v>
      </c>
      <c r="L143" s="30" t="e">
        <f t="shared" si="6"/>
        <v>#VALUE!</v>
      </c>
      <c r="M143" s="38" t="e">
        <f t="shared" si="7"/>
        <v>#VALUE!</v>
      </c>
    </row>
    <row r="144" spans="1:13" ht="30" x14ac:dyDescent="0.25">
      <c r="A144" s="27">
        <f t="shared" si="8"/>
        <v>121</v>
      </c>
      <c r="B144" s="53" t="s">
        <v>156</v>
      </c>
      <c r="C144" s="48">
        <v>6</v>
      </c>
      <c r="D144" s="49" t="s">
        <v>40</v>
      </c>
      <c r="E144" s="28" t="s">
        <v>17</v>
      </c>
      <c r="F144" s="28" t="s">
        <v>17</v>
      </c>
      <c r="G144" s="22" t="s">
        <v>17</v>
      </c>
      <c r="H144" s="18" t="e">
        <f t="shared" si="0"/>
        <v>#VALUE!</v>
      </c>
      <c r="I144" s="40" t="s">
        <v>17</v>
      </c>
      <c r="J144" s="29" t="e">
        <f t="shared" si="5"/>
        <v>#VALUE!</v>
      </c>
      <c r="K144" s="21" t="s">
        <v>17</v>
      </c>
      <c r="L144" s="30" t="e">
        <f t="shared" si="6"/>
        <v>#VALUE!</v>
      </c>
      <c r="M144" s="38" t="e">
        <f t="shared" si="7"/>
        <v>#VALUE!</v>
      </c>
    </row>
    <row r="145" spans="1:13" ht="30" x14ac:dyDescent="0.25">
      <c r="A145" s="27">
        <f t="shared" si="8"/>
        <v>122</v>
      </c>
      <c r="B145" s="53" t="s">
        <v>157</v>
      </c>
      <c r="C145" s="48">
        <v>3</v>
      </c>
      <c r="D145" s="49" t="s">
        <v>40</v>
      </c>
      <c r="E145" s="28" t="s">
        <v>17</v>
      </c>
      <c r="F145" s="28" t="s">
        <v>17</v>
      </c>
      <c r="G145" s="22" t="s">
        <v>17</v>
      </c>
      <c r="H145" s="18" t="e">
        <f t="shared" si="0"/>
        <v>#VALUE!</v>
      </c>
      <c r="I145" s="40" t="s">
        <v>17</v>
      </c>
      <c r="J145" s="29" t="e">
        <f t="shared" si="5"/>
        <v>#VALUE!</v>
      </c>
      <c r="K145" s="21" t="s">
        <v>17</v>
      </c>
      <c r="L145" s="30" t="e">
        <f t="shared" si="6"/>
        <v>#VALUE!</v>
      </c>
      <c r="M145" s="38" t="e">
        <f t="shared" si="7"/>
        <v>#VALUE!</v>
      </c>
    </row>
    <row r="146" spans="1:13" ht="30" x14ac:dyDescent="0.25">
      <c r="A146" s="27">
        <f t="shared" si="8"/>
        <v>123</v>
      </c>
      <c r="B146" s="53" t="s">
        <v>158</v>
      </c>
      <c r="C146" s="48">
        <v>3</v>
      </c>
      <c r="D146" s="49" t="s">
        <v>40</v>
      </c>
      <c r="E146" s="28" t="s">
        <v>17</v>
      </c>
      <c r="F146" s="28" t="s">
        <v>17</v>
      </c>
      <c r="G146" s="22" t="s">
        <v>17</v>
      </c>
      <c r="H146" s="18" t="e">
        <f t="shared" si="0"/>
        <v>#VALUE!</v>
      </c>
      <c r="I146" s="40" t="s">
        <v>17</v>
      </c>
      <c r="J146" s="29" t="e">
        <f t="shared" si="5"/>
        <v>#VALUE!</v>
      </c>
      <c r="K146" s="21" t="s">
        <v>17</v>
      </c>
      <c r="L146" s="30" t="e">
        <f t="shared" si="6"/>
        <v>#VALUE!</v>
      </c>
      <c r="M146" s="38" t="e">
        <f t="shared" si="7"/>
        <v>#VALUE!</v>
      </c>
    </row>
    <row r="147" spans="1:13" ht="30" x14ac:dyDescent="0.25">
      <c r="A147" s="27">
        <f t="shared" si="8"/>
        <v>124</v>
      </c>
      <c r="B147" s="53" t="s">
        <v>159</v>
      </c>
      <c r="C147" s="48">
        <v>1</v>
      </c>
      <c r="D147" s="49" t="s">
        <v>40</v>
      </c>
      <c r="E147" s="28" t="s">
        <v>17</v>
      </c>
      <c r="F147" s="28" t="s">
        <v>17</v>
      </c>
      <c r="G147" s="22" t="s">
        <v>17</v>
      </c>
      <c r="H147" s="18" t="e">
        <f t="shared" si="0"/>
        <v>#VALUE!</v>
      </c>
      <c r="I147" s="40" t="s">
        <v>17</v>
      </c>
      <c r="J147" s="29" t="e">
        <f t="shared" si="5"/>
        <v>#VALUE!</v>
      </c>
      <c r="K147" s="21" t="s">
        <v>17</v>
      </c>
      <c r="L147" s="30" t="e">
        <f t="shared" si="6"/>
        <v>#VALUE!</v>
      </c>
      <c r="M147" s="38" t="e">
        <f t="shared" si="7"/>
        <v>#VALUE!</v>
      </c>
    </row>
    <row r="148" spans="1:13" ht="30" x14ac:dyDescent="0.25">
      <c r="A148" s="27">
        <f t="shared" si="8"/>
        <v>125</v>
      </c>
      <c r="B148" s="53" t="s">
        <v>160</v>
      </c>
      <c r="C148" s="48">
        <v>2.5</v>
      </c>
      <c r="D148" s="49" t="s">
        <v>40</v>
      </c>
      <c r="E148" s="28" t="s">
        <v>17</v>
      </c>
      <c r="F148" s="28" t="s">
        <v>17</v>
      </c>
      <c r="G148" s="22" t="s">
        <v>17</v>
      </c>
      <c r="H148" s="18" t="e">
        <f t="shared" si="0"/>
        <v>#VALUE!</v>
      </c>
      <c r="I148" s="40" t="s">
        <v>17</v>
      </c>
      <c r="J148" s="29" t="e">
        <f t="shared" si="5"/>
        <v>#VALUE!</v>
      </c>
      <c r="K148" s="21" t="s">
        <v>17</v>
      </c>
      <c r="L148" s="30" t="e">
        <f t="shared" si="6"/>
        <v>#VALUE!</v>
      </c>
      <c r="M148" s="38" t="e">
        <f t="shared" si="7"/>
        <v>#VALUE!</v>
      </c>
    </row>
    <row r="149" spans="1:13" ht="30" x14ac:dyDescent="0.25">
      <c r="A149" s="27">
        <f t="shared" si="8"/>
        <v>126</v>
      </c>
      <c r="B149" s="53" t="s">
        <v>161</v>
      </c>
      <c r="C149" s="48">
        <v>10</v>
      </c>
      <c r="D149" s="49" t="s">
        <v>40</v>
      </c>
      <c r="E149" s="28" t="s">
        <v>17</v>
      </c>
      <c r="F149" s="28" t="s">
        <v>17</v>
      </c>
      <c r="G149" s="22" t="s">
        <v>17</v>
      </c>
      <c r="H149" s="18" t="e">
        <f t="shared" si="0"/>
        <v>#VALUE!</v>
      </c>
      <c r="I149" s="40" t="s">
        <v>17</v>
      </c>
      <c r="J149" s="29" t="e">
        <f t="shared" si="5"/>
        <v>#VALUE!</v>
      </c>
      <c r="K149" s="21" t="s">
        <v>17</v>
      </c>
      <c r="L149" s="30" t="e">
        <f t="shared" si="6"/>
        <v>#VALUE!</v>
      </c>
      <c r="M149" s="38" t="e">
        <f t="shared" si="7"/>
        <v>#VALUE!</v>
      </c>
    </row>
    <row r="150" spans="1:13" ht="30" x14ac:dyDescent="0.25">
      <c r="A150" s="27">
        <f t="shared" si="8"/>
        <v>127</v>
      </c>
      <c r="B150" s="53" t="s">
        <v>162</v>
      </c>
      <c r="C150" s="48">
        <v>6</v>
      </c>
      <c r="D150" s="49" t="s">
        <v>40</v>
      </c>
      <c r="E150" s="28" t="s">
        <v>17</v>
      </c>
      <c r="F150" s="28" t="s">
        <v>17</v>
      </c>
      <c r="G150" s="22" t="s">
        <v>17</v>
      </c>
      <c r="H150" s="18" t="e">
        <f t="shared" si="0"/>
        <v>#VALUE!</v>
      </c>
      <c r="I150" s="40" t="s">
        <v>17</v>
      </c>
      <c r="J150" s="29" t="e">
        <f t="shared" si="5"/>
        <v>#VALUE!</v>
      </c>
      <c r="K150" s="21" t="s">
        <v>17</v>
      </c>
      <c r="L150" s="30" t="e">
        <f t="shared" si="6"/>
        <v>#VALUE!</v>
      </c>
      <c r="M150" s="38" t="e">
        <f t="shared" si="7"/>
        <v>#VALUE!</v>
      </c>
    </row>
    <row r="151" spans="1:13" ht="51" x14ac:dyDescent="0.25">
      <c r="A151" s="92">
        <f t="shared" si="8"/>
        <v>128</v>
      </c>
      <c r="B151" s="53" t="s">
        <v>216</v>
      </c>
      <c r="C151" s="93">
        <v>240</v>
      </c>
      <c r="D151" s="93" t="s">
        <v>40</v>
      </c>
      <c r="E151" s="28" t="s">
        <v>17</v>
      </c>
      <c r="F151" s="28" t="s">
        <v>17</v>
      </c>
      <c r="G151" s="22" t="s">
        <v>17</v>
      </c>
      <c r="H151" s="18" t="e">
        <f t="shared" si="0"/>
        <v>#VALUE!</v>
      </c>
      <c r="I151" s="40" t="s">
        <v>17</v>
      </c>
      <c r="J151" s="29" t="e">
        <f t="shared" si="5"/>
        <v>#VALUE!</v>
      </c>
      <c r="K151" s="21" t="s">
        <v>17</v>
      </c>
      <c r="L151" s="30" t="e">
        <f t="shared" si="6"/>
        <v>#VALUE!</v>
      </c>
      <c r="M151" s="38" t="e">
        <f t="shared" si="7"/>
        <v>#VALUE!</v>
      </c>
    </row>
    <row r="152" spans="1:13" ht="38.25" x14ac:dyDescent="0.25">
      <c r="A152" s="92">
        <f t="shared" si="8"/>
        <v>129</v>
      </c>
      <c r="B152" s="53" t="s">
        <v>163</v>
      </c>
      <c r="C152" s="93">
        <v>25</v>
      </c>
      <c r="D152" s="93" t="s">
        <v>40</v>
      </c>
      <c r="E152" s="28" t="s">
        <v>17</v>
      </c>
      <c r="F152" s="28" t="s">
        <v>17</v>
      </c>
      <c r="G152" s="22" t="s">
        <v>17</v>
      </c>
      <c r="H152" s="18" t="e">
        <f t="shared" si="0"/>
        <v>#VALUE!</v>
      </c>
      <c r="I152" s="40" t="s">
        <v>17</v>
      </c>
      <c r="J152" s="29" t="e">
        <f t="shared" si="5"/>
        <v>#VALUE!</v>
      </c>
      <c r="K152" s="21" t="s">
        <v>17</v>
      </c>
      <c r="L152" s="30" t="e">
        <f t="shared" si="6"/>
        <v>#VALUE!</v>
      </c>
      <c r="M152" s="38" t="e">
        <f t="shared" si="7"/>
        <v>#VALUE!</v>
      </c>
    </row>
    <row r="153" spans="1:13" ht="51" x14ac:dyDescent="0.25">
      <c r="A153" s="92">
        <f t="shared" si="8"/>
        <v>130</v>
      </c>
      <c r="B153" s="53" t="s">
        <v>217</v>
      </c>
      <c r="C153" s="93">
        <v>200</v>
      </c>
      <c r="D153" s="93" t="s">
        <v>40</v>
      </c>
      <c r="E153" s="28" t="s">
        <v>17</v>
      </c>
      <c r="F153" s="28" t="s">
        <v>17</v>
      </c>
      <c r="G153" s="22" t="s">
        <v>17</v>
      </c>
      <c r="H153" s="18" t="e">
        <f t="shared" si="0"/>
        <v>#VALUE!</v>
      </c>
      <c r="I153" s="40" t="s">
        <v>17</v>
      </c>
      <c r="J153" s="29" t="e">
        <f t="shared" ref="J153:J199" si="9">L153/H153</f>
        <v>#VALUE!</v>
      </c>
      <c r="K153" s="21" t="s">
        <v>17</v>
      </c>
      <c r="L153" s="30" t="e">
        <f t="shared" ref="L153:L199" si="10">K153*C153</f>
        <v>#VALUE!</v>
      </c>
      <c r="M153" s="38" t="e">
        <f t="shared" ref="M153:M199" si="11">L153*I153</f>
        <v>#VALUE!</v>
      </c>
    </row>
    <row r="154" spans="1:13" ht="30" x14ac:dyDescent="0.25">
      <c r="A154" s="27">
        <f t="shared" si="8"/>
        <v>131</v>
      </c>
      <c r="B154" s="53" t="s">
        <v>164</v>
      </c>
      <c r="C154" s="48">
        <v>200</v>
      </c>
      <c r="D154" s="49" t="s">
        <v>41</v>
      </c>
      <c r="E154" s="28" t="s">
        <v>17</v>
      </c>
      <c r="F154" s="28" t="s">
        <v>17</v>
      </c>
      <c r="G154" s="22" t="s">
        <v>17</v>
      </c>
      <c r="H154" s="18" t="e">
        <f t="shared" si="0"/>
        <v>#VALUE!</v>
      </c>
      <c r="I154" s="40" t="s">
        <v>17</v>
      </c>
      <c r="J154" s="29" t="e">
        <f t="shared" si="9"/>
        <v>#VALUE!</v>
      </c>
      <c r="K154" s="21" t="s">
        <v>17</v>
      </c>
      <c r="L154" s="30" t="e">
        <f t="shared" si="10"/>
        <v>#VALUE!</v>
      </c>
      <c r="M154" s="38" t="e">
        <f t="shared" si="11"/>
        <v>#VALUE!</v>
      </c>
    </row>
    <row r="155" spans="1:13" ht="38.25" x14ac:dyDescent="0.25">
      <c r="A155" s="27">
        <f t="shared" ref="A155:A199" si="12">A154+1</f>
        <v>132</v>
      </c>
      <c r="B155" s="53" t="s">
        <v>165</v>
      </c>
      <c r="C155" s="48">
        <v>45</v>
      </c>
      <c r="D155" s="49" t="s">
        <v>40</v>
      </c>
      <c r="E155" s="28" t="s">
        <v>17</v>
      </c>
      <c r="F155" s="28" t="s">
        <v>17</v>
      </c>
      <c r="G155" s="22" t="s">
        <v>17</v>
      </c>
      <c r="H155" s="18" t="e">
        <f t="shared" si="0"/>
        <v>#VALUE!</v>
      </c>
      <c r="I155" s="40" t="s">
        <v>17</v>
      </c>
      <c r="J155" s="29" t="e">
        <f t="shared" si="9"/>
        <v>#VALUE!</v>
      </c>
      <c r="K155" s="21" t="s">
        <v>17</v>
      </c>
      <c r="L155" s="30" t="e">
        <f t="shared" si="10"/>
        <v>#VALUE!</v>
      </c>
      <c r="M155" s="38" t="e">
        <f t="shared" si="11"/>
        <v>#VALUE!</v>
      </c>
    </row>
    <row r="156" spans="1:13" ht="38.25" x14ac:dyDescent="0.25">
      <c r="A156" s="27">
        <f t="shared" si="12"/>
        <v>133</v>
      </c>
      <c r="B156" s="53" t="s">
        <v>166</v>
      </c>
      <c r="C156" s="48">
        <v>1.5</v>
      </c>
      <c r="D156" s="49" t="s">
        <v>40</v>
      </c>
      <c r="E156" s="28" t="s">
        <v>17</v>
      </c>
      <c r="F156" s="28" t="s">
        <v>17</v>
      </c>
      <c r="G156" s="22" t="s">
        <v>17</v>
      </c>
      <c r="H156" s="18" t="e">
        <f t="shared" si="0"/>
        <v>#VALUE!</v>
      </c>
      <c r="I156" s="40" t="s">
        <v>17</v>
      </c>
      <c r="J156" s="29" t="e">
        <f t="shared" si="9"/>
        <v>#VALUE!</v>
      </c>
      <c r="K156" s="21" t="s">
        <v>17</v>
      </c>
      <c r="L156" s="30" t="e">
        <f t="shared" si="10"/>
        <v>#VALUE!</v>
      </c>
      <c r="M156" s="38" t="e">
        <f t="shared" si="11"/>
        <v>#VALUE!</v>
      </c>
    </row>
    <row r="157" spans="1:13" ht="63.75" x14ac:dyDescent="0.25">
      <c r="A157" s="27">
        <f t="shared" si="12"/>
        <v>134</v>
      </c>
      <c r="B157" s="53" t="s">
        <v>167</v>
      </c>
      <c r="C157" s="48">
        <v>8</v>
      </c>
      <c r="D157" s="49" t="s">
        <v>40</v>
      </c>
      <c r="E157" s="28" t="s">
        <v>17</v>
      </c>
      <c r="F157" s="28" t="s">
        <v>17</v>
      </c>
      <c r="G157" s="22" t="s">
        <v>17</v>
      </c>
      <c r="H157" s="18" t="e">
        <f t="shared" si="0"/>
        <v>#VALUE!</v>
      </c>
      <c r="I157" s="40" t="s">
        <v>17</v>
      </c>
      <c r="J157" s="29" t="e">
        <f t="shared" si="9"/>
        <v>#VALUE!</v>
      </c>
      <c r="K157" s="21" t="s">
        <v>17</v>
      </c>
      <c r="L157" s="30" t="e">
        <f t="shared" si="10"/>
        <v>#VALUE!</v>
      </c>
      <c r="M157" s="38" t="e">
        <f t="shared" si="11"/>
        <v>#VALUE!</v>
      </c>
    </row>
    <row r="158" spans="1:13" ht="51" x14ac:dyDescent="0.25">
      <c r="A158" s="27">
        <f t="shared" si="12"/>
        <v>135</v>
      </c>
      <c r="B158" s="53" t="s">
        <v>168</v>
      </c>
      <c r="C158" s="48">
        <v>20</v>
      </c>
      <c r="D158" s="49" t="s">
        <v>40</v>
      </c>
      <c r="E158" s="28" t="s">
        <v>17</v>
      </c>
      <c r="F158" s="28" t="s">
        <v>17</v>
      </c>
      <c r="G158" s="22" t="s">
        <v>17</v>
      </c>
      <c r="H158" s="18" t="e">
        <f t="shared" si="0"/>
        <v>#VALUE!</v>
      </c>
      <c r="I158" s="40" t="s">
        <v>17</v>
      </c>
      <c r="J158" s="29" t="e">
        <f t="shared" si="9"/>
        <v>#VALUE!</v>
      </c>
      <c r="K158" s="21" t="s">
        <v>17</v>
      </c>
      <c r="L158" s="30" t="e">
        <f t="shared" si="10"/>
        <v>#VALUE!</v>
      </c>
      <c r="M158" s="38" t="e">
        <f t="shared" si="11"/>
        <v>#VALUE!</v>
      </c>
    </row>
    <row r="159" spans="1:13" ht="38.25" x14ac:dyDescent="0.25">
      <c r="A159" s="27">
        <f t="shared" si="12"/>
        <v>136</v>
      </c>
      <c r="B159" s="53" t="s">
        <v>169</v>
      </c>
      <c r="C159" s="48">
        <v>30</v>
      </c>
      <c r="D159" s="49" t="s">
        <v>40</v>
      </c>
      <c r="E159" s="28" t="s">
        <v>17</v>
      </c>
      <c r="F159" s="28" t="s">
        <v>17</v>
      </c>
      <c r="G159" s="22" t="s">
        <v>17</v>
      </c>
      <c r="H159" s="18" t="e">
        <f t="shared" si="0"/>
        <v>#VALUE!</v>
      </c>
      <c r="I159" s="40" t="s">
        <v>17</v>
      </c>
      <c r="J159" s="29" t="e">
        <f t="shared" si="9"/>
        <v>#VALUE!</v>
      </c>
      <c r="K159" s="21" t="s">
        <v>17</v>
      </c>
      <c r="L159" s="30" t="e">
        <f t="shared" si="10"/>
        <v>#VALUE!</v>
      </c>
      <c r="M159" s="38" t="e">
        <f t="shared" si="11"/>
        <v>#VALUE!</v>
      </c>
    </row>
    <row r="160" spans="1:13" ht="38.25" x14ac:dyDescent="0.25">
      <c r="A160" s="27">
        <f t="shared" si="12"/>
        <v>137</v>
      </c>
      <c r="B160" s="53" t="s">
        <v>170</v>
      </c>
      <c r="C160" s="48">
        <v>39.200000000000003</v>
      </c>
      <c r="D160" s="49" t="s">
        <v>40</v>
      </c>
      <c r="E160" s="28" t="s">
        <v>17</v>
      </c>
      <c r="F160" s="28" t="s">
        <v>17</v>
      </c>
      <c r="G160" s="22" t="s">
        <v>17</v>
      </c>
      <c r="H160" s="18" t="e">
        <f t="shared" si="0"/>
        <v>#VALUE!</v>
      </c>
      <c r="I160" s="40" t="s">
        <v>17</v>
      </c>
      <c r="J160" s="29" t="e">
        <f t="shared" si="9"/>
        <v>#VALUE!</v>
      </c>
      <c r="K160" s="21" t="s">
        <v>17</v>
      </c>
      <c r="L160" s="30" t="e">
        <f t="shared" si="10"/>
        <v>#VALUE!</v>
      </c>
      <c r="M160" s="38" t="e">
        <f t="shared" si="11"/>
        <v>#VALUE!</v>
      </c>
    </row>
    <row r="161" spans="1:13" ht="38.25" x14ac:dyDescent="0.25">
      <c r="A161" s="27">
        <f t="shared" si="12"/>
        <v>138</v>
      </c>
      <c r="B161" s="53" t="s">
        <v>171</v>
      </c>
      <c r="C161" s="48">
        <v>14</v>
      </c>
      <c r="D161" s="49" t="s">
        <v>40</v>
      </c>
      <c r="E161" s="28" t="s">
        <v>17</v>
      </c>
      <c r="F161" s="28" t="s">
        <v>17</v>
      </c>
      <c r="G161" s="22" t="s">
        <v>17</v>
      </c>
      <c r="H161" s="18" t="e">
        <f t="shared" si="0"/>
        <v>#VALUE!</v>
      </c>
      <c r="I161" s="40" t="s">
        <v>17</v>
      </c>
      <c r="J161" s="29" t="e">
        <f t="shared" si="9"/>
        <v>#VALUE!</v>
      </c>
      <c r="K161" s="21" t="s">
        <v>17</v>
      </c>
      <c r="L161" s="30" t="e">
        <f t="shared" si="10"/>
        <v>#VALUE!</v>
      </c>
      <c r="M161" s="38" t="e">
        <f t="shared" si="11"/>
        <v>#VALUE!</v>
      </c>
    </row>
    <row r="162" spans="1:13" ht="38.25" x14ac:dyDescent="0.25">
      <c r="A162" s="27">
        <f t="shared" si="12"/>
        <v>139</v>
      </c>
      <c r="B162" s="53" t="s">
        <v>172</v>
      </c>
      <c r="C162" s="48">
        <v>9</v>
      </c>
      <c r="D162" s="49" t="s">
        <v>40</v>
      </c>
      <c r="E162" s="28" t="s">
        <v>17</v>
      </c>
      <c r="F162" s="28" t="s">
        <v>17</v>
      </c>
      <c r="G162" s="22" t="s">
        <v>17</v>
      </c>
      <c r="H162" s="18" t="e">
        <f t="shared" si="0"/>
        <v>#VALUE!</v>
      </c>
      <c r="I162" s="40" t="s">
        <v>17</v>
      </c>
      <c r="J162" s="29" t="e">
        <f t="shared" si="9"/>
        <v>#VALUE!</v>
      </c>
      <c r="K162" s="21" t="s">
        <v>17</v>
      </c>
      <c r="L162" s="30" t="e">
        <f t="shared" si="10"/>
        <v>#VALUE!</v>
      </c>
      <c r="M162" s="38" t="e">
        <f t="shared" si="11"/>
        <v>#VALUE!</v>
      </c>
    </row>
    <row r="163" spans="1:13" ht="76.5" x14ac:dyDescent="0.25">
      <c r="A163" s="27">
        <f t="shared" si="12"/>
        <v>140</v>
      </c>
      <c r="B163" s="54" t="s">
        <v>173</v>
      </c>
      <c r="C163" s="48">
        <v>35</v>
      </c>
      <c r="D163" s="49" t="s">
        <v>40</v>
      </c>
      <c r="E163" s="28" t="s">
        <v>17</v>
      </c>
      <c r="F163" s="28" t="s">
        <v>17</v>
      </c>
      <c r="G163" s="22" t="s">
        <v>17</v>
      </c>
      <c r="H163" s="18" t="e">
        <f t="shared" si="0"/>
        <v>#VALUE!</v>
      </c>
      <c r="I163" s="40" t="s">
        <v>17</v>
      </c>
      <c r="J163" s="29" t="e">
        <f t="shared" si="9"/>
        <v>#VALUE!</v>
      </c>
      <c r="K163" s="21" t="s">
        <v>17</v>
      </c>
      <c r="L163" s="30" t="e">
        <f t="shared" si="10"/>
        <v>#VALUE!</v>
      </c>
      <c r="M163" s="38" t="e">
        <f t="shared" si="11"/>
        <v>#VALUE!</v>
      </c>
    </row>
    <row r="164" spans="1:13" ht="89.25" x14ac:dyDescent="0.25">
      <c r="A164" s="27">
        <f t="shared" si="12"/>
        <v>141</v>
      </c>
      <c r="B164" s="53" t="s">
        <v>174</v>
      </c>
      <c r="C164" s="48">
        <v>24</v>
      </c>
      <c r="D164" s="49" t="s">
        <v>40</v>
      </c>
      <c r="E164" s="28" t="s">
        <v>17</v>
      </c>
      <c r="F164" s="28" t="s">
        <v>17</v>
      </c>
      <c r="G164" s="22" t="s">
        <v>17</v>
      </c>
      <c r="H164" s="18" t="e">
        <f t="shared" si="0"/>
        <v>#VALUE!</v>
      </c>
      <c r="I164" s="40" t="s">
        <v>17</v>
      </c>
      <c r="J164" s="29" t="e">
        <f t="shared" si="9"/>
        <v>#VALUE!</v>
      </c>
      <c r="K164" s="21" t="s">
        <v>17</v>
      </c>
      <c r="L164" s="30" t="e">
        <f t="shared" si="10"/>
        <v>#VALUE!</v>
      </c>
      <c r="M164" s="38" t="e">
        <f t="shared" si="11"/>
        <v>#VALUE!</v>
      </c>
    </row>
    <row r="165" spans="1:13" ht="76.5" x14ac:dyDescent="0.25">
      <c r="A165" s="27">
        <f t="shared" si="12"/>
        <v>142</v>
      </c>
      <c r="B165" s="53" t="s">
        <v>175</v>
      </c>
      <c r="C165" s="48">
        <v>20</v>
      </c>
      <c r="D165" s="49" t="s">
        <v>40</v>
      </c>
      <c r="E165" s="28" t="s">
        <v>17</v>
      </c>
      <c r="F165" s="28" t="s">
        <v>17</v>
      </c>
      <c r="G165" s="22" t="s">
        <v>17</v>
      </c>
      <c r="H165" s="18" t="e">
        <f t="shared" si="0"/>
        <v>#VALUE!</v>
      </c>
      <c r="I165" s="40" t="s">
        <v>17</v>
      </c>
      <c r="J165" s="29" t="e">
        <f t="shared" si="9"/>
        <v>#VALUE!</v>
      </c>
      <c r="K165" s="21" t="s">
        <v>17</v>
      </c>
      <c r="L165" s="30" t="e">
        <f t="shared" si="10"/>
        <v>#VALUE!</v>
      </c>
      <c r="M165" s="38" t="e">
        <f t="shared" si="11"/>
        <v>#VALUE!</v>
      </c>
    </row>
    <row r="166" spans="1:13" ht="89.25" x14ac:dyDescent="0.25">
      <c r="A166" s="27">
        <f t="shared" si="12"/>
        <v>143</v>
      </c>
      <c r="B166" s="53" t="s">
        <v>176</v>
      </c>
      <c r="C166" s="48">
        <v>35</v>
      </c>
      <c r="D166" s="49" t="s">
        <v>40</v>
      </c>
      <c r="E166" s="28" t="s">
        <v>17</v>
      </c>
      <c r="F166" s="28" t="s">
        <v>17</v>
      </c>
      <c r="G166" s="22" t="s">
        <v>17</v>
      </c>
      <c r="H166" s="18" t="e">
        <f t="shared" si="0"/>
        <v>#VALUE!</v>
      </c>
      <c r="I166" s="40" t="s">
        <v>17</v>
      </c>
      <c r="J166" s="29" t="e">
        <f t="shared" si="9"/>
        <v>#VALUE!</v>
      </c>
      <c r="K166" s="21" t="s">
        <v>17</v>
      </c>
      <c r="L166" s="30" t="e">
        <f t="shared" si="10"/>
        <v>#VALUE!</v>
      </c>
      <c r="M166" s="38" t="e">
        <f t="shared" si="11"/>
        <v>#VALUE!</v>
      </c>
    </row>
    <row r="167" spans="1:13" ht="89.25" x14ac:dyDescent="0.25">
      <c r="A167" s="27">
        <f t="shared" si="12"/>
        <v>144</v>
      </c>
      <c r="B167" s="53" t="s">
        <v>177</v>
      </c>
      <c r="C167" s="48">
        <v>35</v>
      </c>
      <c r="D167" s="49" t="s">
        <v>40</v>
      </c>
      <c r="E167" s="28" t="s">
        <v>17</v>
      </c>
      <c r="F167" s="28" t="s">
        <v>17</v>
      </c>
      <c r="G167" s="22" t="s">
        <v>17</v>
      </c>
      <c r="H167" s="18" t="e">
        <f t="shared" si="0"/>
        <v>#VALUE!</v>
      </c>
      <c r="I167" s="40" t="s">
        <v>17</v>
      </c>
      <c r="J167" s="29" t="e">
        <f t="shared" si="9"/>
        <v>#VALUE!</v>
      </c>
      <c r="K167" s="21" t="s">
        <v>17</v>
      </c>
      <c r="L167" s="30" t="e">
        <f t="shared" si="10"/>
        <v>#VALUE!</v>
      </c>
      <c r="M167" s="38" t="e">
        <f t="shared" si="11"/>
        <v>#VALUE!</v>
      </c>
    </row>
    <row r="168" spans="1:13" ht="76.5" x14ac:dyDescent="0.25">
      <c r="A168" s="27">
        <f t="shared" si="12"/>
        <v>145</v>
      </c>
      <c r="B168" s="53" t="s">
        <v>178</v>
      </c>
      <c r="C168" s="48">
        <v>400</v>
      </c>
      <c r="D168" s="48" t="s">
        <v>40</v>
      </c>
      <c r="E168" s="28" t="s">
        <v>17</v>
      </c>
      <c r="F168" s="28" t="s">
        <v>17</v>
      </c>
      <c r="G168" s="22" t="s">
        <v>17</v>
      </c>
      <c r="H168" s="18" t="e">
        <f t="shared" si="0"/>
        <v>#VALUE!</v>
      </c>
      <c r="I168" s="40" t="s">
        <v>17</v>
      </c>
      <c r="J168" s="29" t="e">
        <f t="shared" si="9"/>
        <v>#VALUE!</v>
      </c>
      <c r="K168" s="21" t="s">
        <v>17</v>
      </c>
      <c r="L168" s="30" t="e">
        <f t="shared" si="10"/>
        <v>#VALUE!</v>
      </c>
      <c r="M168" s="38" t="e">
        <f t="shared" si="11"/>
        <v>#VALUE!</v>
      </c>
    </row>
    <row r="169" spans="1:13" ht="63.75" x14ac:dyDescent="0.25">
      <c r="A169" s="27">
        <f t="shared" si="12"/>
        <v>146</v>
      </c>
      <c r="B169" s="53" t="s">
        <v>179</v>
      </c>
      <c r="C169" s="48">
        <v>18</v>
      </c>
      <c r="D169" s="48" t="s">
        <v>40</v>
      </c>
      <c r="E169" s="28" t="s">
        <v>17</v>
      </c>
      <c r="F169" s="28" t="s">
        <v>17</v>
      </c>
      <c r="G169" s="22" t="s">
        <v>17</v>
      </c>
      <c r="H169" s="18" t="e">
        <f t="shared" si="0"/>
        <v>#VALUE!</v>
      </c>
      <c r="I169" s="40" t="s">
        <v>17</v>
      </c>
      <c r="J169" s="29" t="e">
        <f t="shared" si="9"/>
        <v>#VALUE!</v>
      </c>
      <c r="K169" s="21" t="s">
        <v>17</v>
      </c>
      <c r="L169" s="30" t="e">
        <f t="shared" si="10"/>
        <v>#VALUE!</v>
      </c>
      <c r="M169" s="38" t="e">
        <f t="shared" si="11"/>
        <v>#VALUE!</v>
      </c>
    </row>
    <row r="170" spans="1:13" ht="51" x14ac:dyDescent="0.25">
      <c r="A170" s="27">
        <f t="shared" si="12"/>
        <v>147</v>
      </c>
      <c r="B170" s="53" t="s">
        <v>180</v>
      </c>
      <c r="C170" s="48">
        <v>22.5</v>
      </c>
      <c r="D170" s="48" t="s">
        <v>40</v>
      </c>
      <c r="E170" s="28" t="s">
        <v>17</v>
      </c>
      <c r="F170" s="28" t="s">
        <v>17</v>
      </c>
      <c r="G170" s="22" t="s">
        <v>17</v>
      </c>
      <c r="H170" s="18" t="e">
        <f t="shared" si="0"/>
        <v>#VALUE!</v>
      </c>
      <c r="I170" s="40" t="s">
        <v>17</v>
      </c>
      <c r="J170" s="29" t="e">
        <f t="shared" si="9"/>
        <v>#VALUE!</v>
      </c>
      <c r="K170" s="21" t="s">
        <v>17</v>
      </c>
      <c r="L170" s="30" t="e">
        <f t="shared" si="10"/>
        <v>#VALUE!</v>
      </c>
      <c r="M170" s="38" t="e">
        <f t="shared" si="11"/>
        <v>#VALUE!</v>
      </c>
    </row>
    <row r="171" spans="1:13" ht="30" x14ac:dyDescent="0.25">
      <c r="A171" s="27">
        <f t="shared" si="12"/>
        <v>148</v>
      </c>
      <c r="B171" s="53" t="s">
        <v>181</v>
      </c>
      <c r="C171" s="48">
        <v>20</v>
      </c>
      <c r="D171" s="48" t="s">
        <v>40</v>
      </c>
      <c r="E171" s="28" t="s">
        <v>17</v>
      </c>
      <c r="F171" s="28" t="s">
        <v>17</v>
      </c>
      <c r="G171" s="22" t="s">
        <v>17</v>
      </c>
      <c r="H171" s="18" t="e">
        <f t="shared" si="0"/>
        <v>#VALUE!</v>
      </c>
      <c r="I171" s="40" t="s">
        <v>17</v>
      </c>
      <c r="J171" s="29" t="e">
        <f t="shared" si="9"/>
        <v>#VALUE!</v>
      </c>
      <c r="K171" s="21" t="s">
        <v>17</v>
      </c>
      <c r="L171" s="30" t="e">
        <f t="shared" si="10"/>
        <v>#VALUE!</v>
      </c>
      <c r="M171" s="38" t="e">
        <f t="shared" si="11"/>
        <v>#VALUE!</v>
      </c>
    </row>
    <row r="172" spans="1:13" ht="63.75" x14ac:dyDescent="0.25">
      <c r="A172" s="27">
        <f t="shared" si="12"/>
        <v>149</v>
      </c>
      <c r="B172" s="53" t="s">
        <v>182</v>
      </c>
      <c r="C172" s="48">
        <v>30</v>
      </c>
      <c r="D172" s="48" t="s">
        <v>40</v>
      </c>
      <c r="E172" s="28" t="s">
        <v>17</v>
      </c>
      <c r="F172" s="28" t="s">
        <v>17</v>
      </c>
      <c r="G172" s="22" t="s">
        <v>17</v>
      </c>
      <c r="H172" s="18" t="e">
        <f t="shared" si="0"/>
        <v>#VALUE!</v>
      </c>
      <c r="I172" s="40" t="s">
        <v>17</v>
      </c>
      <c r="J172" s="29" t="e">
        <f t="shared" si="9"/>
        <v>#VALUE!</v>
      </c>
      <c r="K172" s="21" t="s">
        <v>17</v>
      </c>
      <c r="L172" s="30" t="e">
        <f t="shared" si="10"/>
        <v>#VALUE!</v>
      </c>
      <c r="M172" s="38" t="e">
        <f t="shared" si="11"/>
        <v>#VALUE!</v>
      </c>
    </row>
    <row r="173" spans="1:13" ht="51" x14ac:dyDescent="0.25">
      <c r="A173" s="27">
        <f t="shared" si="12"/>
        <v>150</v>
      </c>
      <c r="B173" s="53" t="s">
        <v>183</v>
      </c>
      <c r="C173" s="48">
        <v>25</v>
      </c>
      <c r="D173" s="48" t="s">
        <v>40</v>
      </c>
      <c r="E173" s="28" t="s">
        <v>17</v>
      </c>
      <c r="F173" s="28" t="s">
        <v>17</v>
      </c>
      <c r="G173" s="22" t="s">
        <v>17</v>
      </c>
      <c r="H173" s="18" t="e">
        <f t="shared" si="0"/>
        <v>#VALUE!</v>
      </c>
      <c r="I173" s="40" t="s">
        <v>17</v>
      </c>
      <c r="J173" s="29" t="e">
        <f t="shared" si="9"/>
        <v>#VALUE!</v>
      </c>
      <c r="K173" s="21" t="s">
        <v>17</v>
      </c>
      <c r="L173" s="30" t="e">
        <f t="shared" si="10"/>
        <v>#VALUE!</v>
      </c>
      <c r="M173" s="38" t="e">
        <f t="shared" si="11"/>
        <v>#VALUE!</v>
      </c>
    </row>
    <row r="174" spans="1:13" ht="38.25" x14ac:dyDescent="0.25">
      <c r="A174" s="27">
        <f t="shared" si="12"/>
        <v>151</v>
      </c>
      <c r="B174" s="53" t="s">
        <v>184</v>
      </c>
      <c r="C174" s="48">
        <v>27.5</v>
      </c>
      <c r="D174" s="48" t="s">
        <v>40</v>
      </c>
      <c r="E174" s="28" t="s">
        <v>17</v>
      </c>
      <c r="F174" s="28" t="s">
        <v>17</v>
      </c>
      <c r="G174" s="22" t="s">
        <v>17</v>
      </c>
      <c r="H174" s="18" t="e">
        <f t="shared" si="0"/>
        <v>#VALUE!</v>
      </c>
      <c r="I174" s="40" t="s">
        <v>17</v>
      </c>
      <c r="J174" s="29" t="e">
        <f t="shared" si="9"/>
        <v>#VALUE!</v>
      </c>
      <c r="K174" s="21" t="s">
        <v>17</v>
      </c>
      <c r="L174" s="30" t="e">
        <f t="shared" si="10"/>
        <v>#VALUE!</v>
      </c>
      <c r="M174" s="38" t="e">
        <f t="shared" si="11"/>
        <v>#VALUE!</v>
      </c>
    </row>
    <row r="175" spans="1:13" ht="38.25" x14ac:dyDescent="0.25">
      <c r="A175" s="27">
        <f t="shared" si="12"/>
        <v>152</v>
      </c>
      <c r="B175" s="53" t="s">
        <v>185</v>
      </c>
      <c r="C175" s="48">
        <v>16.5</v>
      </c>
      <c r="D175" s="48" t="s">
        <v>40</v>
      </c>
      <c r="E175" s="28" t="s">
        <v>17</v>
      </c>
      <c r="F175" s="28" t="s">
        <v>17</v>
      </c>
      <c r="G175" s="22" t="s">
        <v>17</v>
      </c>
      <c r="H175" s="18" t="e">
        <f t="shared" si="0"/>
        <v>#VALUE!</v>
      </c>
      <c r="I175" s="40" t="s">
        <v>17</v>
      </c>
      <c r="J175" s="29" t="e">
        <f t="shared" si="9"/>
        <v>#VALUE!</v>
      </c>
      <c r="K175" s="21" t="s">
        <v>17</v>
      </c>
      <c r="L175" s="30" t="e">
        <f t="shared" si="10"/>
        <v>#VALUE!</v>
      </c>
      <c r="M175" s="38" t="e">
        <f t="shared" si="11"/>
        <v>#VALUE!</v>
      </c>
    </row>
    <row r="176" spans="1:13" ht="38.25" x14ac:dyDescent="0.25">
      <c r="A176" s="27">
        <f t="shared" si="12"/>
        <v>153</v>
      </c>
      <c r="B176" s="53" t="s">
        <v>186</v>
      </c>
      <c r="C176" s="48">
        <v>245</v>
      </c>
      <c r="D176" s="48" t="s">
        <v>40</v>
      </c>
      <c r="E176" s="28" t="s">
        <v>17</v>
      </c>
      <c r="F176" s="28" t="s">
        <v>17</v>
      </c>
      <c r="G176" s="22" t="s">
        <v>17</v>
      </c>
      <c r="H176" s="18" t="e">
        <f t="shared" si="0"/>
        <v>#VALUE!</v>
      </c>
      <c r="I176" s="40" t="s">
        <v>17</v>
      </c>
      <c r="J176" s="29" t="e">
        <f t="shared" si="9"/>
        <v>#VALUE!</v>
      </c>
      <c r="K176" s="21" t="s">
        <v>17</v>
      </c>
      <c r="L176" s="30" t="e">
        <f t="shared" si="10"/>
        <v>#VALUE!</v>
      </c>
      <c r="M176" s="38" t="e">
        <f t="shared" si="11"/>
        <v>#VALUE!</v>
      </c>
    </row>
    <row r="177" spans="1:13" ht="51" x14ac:dyDescent="0.25">
      <c r="A177" s="27">
        <f t="shared" si="12"/>
        <v>154</v>
      </c>
      <c r="B177" s="53" t="s">
        <v>187</v>
      </c>
      <c r="C177" s="48">
        <v>10</v>
      </c>
      <c r="D177" s="48" t="s">
        <v>40</v>
      </c>
      <c r="E177" s="28" t="s">
        <v>17</v>
      </c>
      <c r="F177" s="28" t="s">
        <v>17</v>
      </c>
      <c r="G177" s="22" t="s">
        <v>17</v>
      </c>
      <c r="H177" s="18" t="e">
        <f t="shared" si="0"/>
        <v>#VALUE!</v>
      </c>
      <c r="I177" s="40" t="s">
        <v>17</v>
      </c>
      <c r="J177" s="29" t="e">
        <f t="shared" si="9"/>
        <v>#VALUE!</v>
      </c>
      <c r="K177" s="21" t="s">
        <v>17</v>
      </c>
      <c r="L177" s="30" t="e">
        <f t="shared" si="10"/>
        <v>#VALUE!</v>
      </c>
      <c r="M177" s="38" t="e">
        <f t="shared" si="11"/>
        <v>#VALUE!</v>
      </c>
    </row>
    <row r="178" spans="1:13" ht="30" x14ac:dyDescent="0.25">
      <c r="A178" s="27">
        <f t="shared" si="12"/>
        <v>155</v>
      </c>
      <c r="B178" s="53" t="s">
        <v>188</v>
      </c>
      <c r="C178" s="48">
        <v>10</v>
      </c>
      <c r="D178" s="48" t="s">
        <v>40</v>
      </c>
      <c r="E178" s="28" t="s">
        <v>17</v>
      </c>
      <c r="F178" s="28" t="s">
        <v>17</v>
      </c>
      <c r="G178" s="22" t="s">
        <v>17</v>
      </c>
      <c r="H178" s="18" t="e">
        <f t="shared" si="0"/>
        <v>#VALUE!</v>
      </c>
      <c r="I178" s="40" t="s">
        <v>17</v>
      </c>
      <c r="J178" s="29" t="e">
        <f t="shared" si="9"/>
        <v>#VALUE!</v>
      </c>
      <c r="K178" s="21" t="s">
        <v>17</v>
      </c>
      <c r="L178" s="30" t="e">
        <f t="shared" si="10"/>
        <v>#VALUE!</v>
      </c>
      <c r="M178" s="38" t="e">
        <f t="shared" si="11"/>
        <v>#VALUE!</v>
      </c>
    </row>
    <row r="179" spans="1:13" ht="38.25" x14ac:dyDescent="0.25">
      <c r="A179" s="27">
        <f t="shared" si="12"/>
        <v>156</v>
      </c>
      <c r="B179" s="53" t="s">
        <v>189</v>
      </c>
      <c r="C179" s="48">
        <v>17.5</v>
      </c>
      <c r="D179" s="48" t="s">
        <v>40</v>
      </c>
      <c r="E179" s="28" t="s">
        <v>17</v>
      </c>
      <c r="F179" s="28" t="s">
        <v>17</v>
      </c>
      <c r="G179" s="22" t="s">
        <v>17</v>
      </c>
      <c r="H179" s="18" t="e">
        <f t="shared" si="0"/>
        <v>#VALUE!</v>
      </c>
      <c r="I179" s="40" t="s">
        <v>17</v>
      </c>
      <c r="J179" s="29" t="e">
        <f t="shared" si="9"/>
        <v>#VALUE!</v>
      </c>
      <c r="K179" s="21" t="s">
        <v>17</v>
      </c>
      <c r="L179" s="30" t="e">
        <f t="shared" si="10"/>
        <v>#VALUE!</v>
      </c>
      <c r="M179" s="38" t="e">
        <f t="shared" si="11"/>
        <v>#VALUE!</v>
      </c>
    </row>
    <row r="180" spans="1:13" ht="51" x14ac:dyDescent="0.25">
      <c r="A180" s="27">
        <f t="shared" si="12"/>
        <v>157</v>
      </c>
      <c r="B180" s="53" t="s">
        <v>190</v>
      </c>
      <c r="C180" s="48">
        <v>22.5</v>
      </c>
      <c r="D180" s="48" t="s">
        <v>40</v>
      </c>
      <c r="E180" s="28" t="s">
        <v>17</v>
      </c>
      <c r="F180" s="28" t="s">
        <v>17</v>
      </c>
      <c r="G180" s="22" t="s">
        <v>17</v>
      </c>
      <c r="H180" s="18" t="e">
        <f t="shared" si="0"/>
        <v>#VALUE!</v>
      </c>
      <c r="I180" s="40" t="s">
        <v>17</v>
      </c>
      <c r="J180" s="29" t="e">
        <f t="shared" si="9"/>
        <v>#VALUE!</v>
      </c>
      <c r="K180" s="21" t="s">
        <v>17</v>
      </c>
      <c r="L180" s="30" t="e">
        <f t="shared" si="10"/>
        <v>#VALUE!</v>
      </c>
      <c r="M180" s="38" t="e">
        <f t="shared" si="11"/>
        <v>#VALUE!</v>
      </c>
    </row>
    <row r="181" spans="1:13" ht="38.25" x14ac:dyDescent="0.25">
      <c r="A181" s="27">
        <f t="shared" si="12"/>
        <v>158</v>
      </c>
      <c r="B181" s="53" t="s">
        <v>191</v>
      </c>
      <c r="C181" s="48">
        <v>35</v>
      </c>
      <c r="D181" s="48" t="s">
        <v>40</v>
      </c>
      <c r="E181" s="28" t="s">
        <v>17</v>
      </c>
      <c r="F181" s="28" t="s">
        <v>17</v>
      </c>
      <c r="G181" s="22" t="s">
        <v>17</v>
      </c>
      <c r="H181" s="18" t="e">
        <f t="shared" si="0"/>
        <v>#VALUE!</v>
      </c>
      <c r="I181" s="40" t="s">
        <v>17</v>
      </c>
      <c r="J181" s="29" t="e">
        <f t="shared" si="9"/>
        <v>#VALUE!</v>
      </c>
      <c r="K181" s="21" t="s">
        <v>17</v>
      </c>
      <c r="L181" s="30" t="e">
        <f t="shared" si="10"/>
        <v>#VALUE!</v>
      </c>
      <c r="M181" s="38" t="e">
        <f t="shared" si="11"/>
        <v>#VALUE!</v>
      </c>
    </row>
    <row r="182" spans="1:13" ht="63.75" x14ac:dyDescent="0.25">
      <c r="A182" s="27">
        <f t="shared" si="12"/>
        <v>159</v>
      </c>
      <c r="B182" s="53" t="s">
        <v>192</v>
      </c>
      <c r="C182" s="48">
        <v>160</v>
      </c>
      <c r="D182" s="48" t="s">
        <v>40</v>
      </c>
      <c r="E182" s="28" t="s">
        <v>17</v>
      </c>
      <c r="F182" s="28" t="s">
        <v>17</v>
      </c>
      <c r="G182" s="22" t="s">
        <v>17</v>
      </c>
      <c r="H182" s="18" t="e">
        <f t="shared" si="0"/>
        <v>#VALUE!</v>
      </c>
      <c r="I182" s="40" t="s">
        <v>17</v>
      </c>
      <c r="J182" s="29" t="e">
        <f t="shared" si="9"/>
        <v>#VALUE!</v>
      </c>
      <c r="K182" s="21" t="s">
        <v>17</v>
      </c>
      <c r="L182" s="30" t="e">
        <f t="shared" si="10"/>
        <v>#VALUE!</v>
      </c>
      <c r="M182" s="38" t="e">
        <f t="shared" si="11"/>
        <v>#VALUE!</v>
      </c>
    </row>
    <row r="183" spans="1:13" ht="38.25" x14ac:dyDescent="0.25">
      <c r="A183" s="27">
        <f t="shared" si="12"/>
        <v>160</v>
      </c>
      <c r="B183" s="53" t="s">
        <v>193</v>
      </c>
      <c r="C183" s="48">
        <v>24</v>
      </c>
      <c r="D183" s="48" t="s">
        <v>40</v>
      </c>
      <c r="E183" s="28" t="s">
        <v>17</v>
      </c>
      <c r="F183" s="28" t="s">
        <v>17</v>
      </c>
      <c r="G183" s="22" t="s">
        <v>17</v>
      </c>
      <c r="H183" s="18" t="e">
        <f t="shared" si="0"/>
        <v>#VALUE!</v>
      </c>
      <c r="I183" s="40" t="s">
        <v>17</v>
      </c>
      <c r="J183" s="29" t="e">
        <f t="shared" si="9"/>
        <v>#VALUE!</v>
      </c>
      <c r="K183" s="21" t="s">
        <v>17</v>
      </c>
      <c r="L183" s="30" t="e">
        <f t="shared" si="10"/>
        <v>#VALUE!</v>
      </c>
      <c r="M183" s="38" t="e">
        <f t="shared" si="11"/>
        <v>#VALUE!</v>
      </c>
    </row>
    <row r="184" spans="1:13" ht="38.25" x14ac:dyDescent="0.25">
      <c r="A184" s="27">
        <f t="shared" si="12"/>
        <v>161</v>
      </c>
      <c r="B184" s="53" t="s">
        <v>194</v>
      </c>
      <c r="C184" s="48">
        <v>15</v>
      </c>
      <c r="D184" s="48" t="s">
        <v>40</v>
      </c>
      <c r="E184" s="28" t="s">
        <v>17</v>
      </c>
      <c r="F184" s="28" t="s">
        <v>17</v>
      </c>
      <c r="G184" s="22" t="s">
        <v>17</v>
      </c>
      <c r="H184" s="18" t="e">
        <f t="shared" si="0"/>
        <v>#VALUE!</v>
      </c>
      <c r="I184" s="40" t="s">
        <v>17</v>
      </c>
      <c r="J184" s="29" t="e">
        <f t="shared" si="9"/>
        <v>#VALUE!</v>
      </c>
      <c r="K184" s="21" t="s">
        <v>17</v>
      </c>
      <c r="L184" s="30" t="e">
        <f t="shared" si="10"/>
        <v>#VALUE!</v>
      </c>
      <c r="M184" s="38" t="e">
        <f t="shared" si="11"/>
        <v>#VALUE!</v>
      </c>
    </row>
    <row r="185" spans="1:13" ht="89.25" x14ac:dyDescent="0.25">
      <c r="A185" s="27">
        <f t="shared" si="12"/>
        <v>162</v>
      </c>
      <c r="B185" s="53" t="s">
        <v>195</v>
      </c>
      <c r="C185" s="48">
        <v>30</v>
      </c>
      <c r="D185" s="48" t="s">
        <v>40</v>
      </c>
      <c r="E185" s="28" t="s">
        <v>17</v>
      </c>
      <c r="F185" s="28" t="s">
        <v>17</v>
      </c>
      <c r="G185" s="22" t="s">
        <v>17</v>
      </c>
      <c r="H185" s="18" t="e">
        <f t="shared" si="0"/>
        <v>#VALUE!</v>
      </c>
      <c r="I185" s="40" t="s">
        <v>17</v>
      </c>
      <c r="J185" s="29" t="e">
        <f t="shared" si="9"/>
        <v>#VALUE!</v>
      </c>
      <c r="K185" s="21" t="s">
        <v>17</v>
      </c>
      <c r="L185" s="30" t="e">
        <f t="shared" si="10"/>
        <v>#VALUE!</v>
      </c>
      <c r="M185" s="38" t="e">
        <f t="shared" si="11"/>
        <v>#VALUE!</v>
      </c>
    </row>
    <row r="186" spans="1:13" ht="51" x14ac:dyDescent="0.25">
      <c r="A186" s="27">
        <f t="shared" si="12"/>
        <v>163</v>
      </c>
      <c r="B186" s="53" t="s">
        <v>196</v>
      </c>
      <c r="C186" s="48">
        <v>19.2</v>
      </c>
      <c r="D186" s="48" t="s">
        <v>40</v>
      </c>
      <c r="E186" s="28" t="s">
        <v>17</v>
      </c>
      <c r="F186" s="28" t="s">
        <v>17</v>
      </c>
      <c r="G186" s="22" t="s">
        <v>17</v>
      </c>
      <c r="H186" s="18" t="e">
        <f t="shared" si="0"/>
        <v>#VALUE!</v>
      </c>
      <c r="I186" s="40" t="s">
        <v>17</v>
      </c>
      <c r="J186" s="29" t="e">
        <f t="shared" si="9"/>
        <v>#VALUE!</v>
      </c>
      <c r="K186" s="21" t="s">
        <v>17</v>
      </c>
      <c r="L186" s="30" t="e">
        <f t="shared" si="10"/>
        <v>#VALUE!</v>
      </c>
      <c r="M186" s="38" t="e">
        <f t="shared" si="11"/>
        <v>#VALUE!</v>
      </c>
    </row>
    <row r="187" spans="1:13" ht="51" x14ac:dyDescent="0.25">
      <c r="A187" s="27">
        <f t="shared" si="12"/>
        <v>164</v>
      </c>
      <c r="B187" s="53" t="s">
        <v>197</v>
      </c>
      <c r="C187" s="48">
        <v>36</v>
      </c>
      <c r="D187" s="48" t="s">
        <v>40</v>
      </c>
      <c r="E187" s="28" t="s">
        <v>17</v>
      </c>
      <c r="F187" s="28" t="s">
        <v>17</v>
      </c>
      <c r="G187" s="22" t="s">
        <v>17</v>
      </c>
      <c r="H187" s="18" t="e">
        <f t="shared" si="0"/>
        <v>#VALUE!</v>
      </c>
      <c r="I187" s="40" t="s">
        <v>17</v>
      </c>
      <c r="J187" s="29" t="e">
        <f t="shared" si="9"/>
        <v>#VALUE!</v>
      </c>
      <c r="K187" s="21" t="s">
        <v>17</v>
      </c>
      <c r="L187" s="30" t="e">
        <f t="shared" si="10"/>
        <v>#VALUE!</v>
      </c>
      <c r="M187" s="38" t="e">
        <f t="shared" si="11"/>
        <v>#VALUE!</v>
      </c>
    </row>
    <row r="188" spans="1:13" ht="30" x14ac:dyDescent="0.25">
      <c r="A188" s="27">
        <f t="shared" si="12"/>
        <v>165</v>
      </c>
      <c r="B188" s="53" t="s">
        <v>198</v>
      </c>
      <c r="C188" s="48">
        <v>300</v>
      </c>
      <c r="D188" s="48" t="s">
        <v>41</v>
      </c>
      <c r="E188" s="28" t="s">
        <v>17</v>
      </c>
      <c r="F188" s="28" t="s">
        <v>17</v>
      </c>
      <c r="G188" s="22" t="s">
        <v>17</v>
      </c>
      <c r="H188" s="18" t="e">
        <f t="shared" si="0"/>
        <v>#VALUE!</v>
      </c>
      <c r="I188" s="40" t="s">
        <v>17</v>
      </c>
      <c r="J188" s="29" t="e">
        <f t="shared" si="9"/>
        <v>#VALUE!</v>
      </c>
      <c r="K188" s="21" t="s">
        <v>17</v>
      </c>
      <c r="L188" s="30" t="e">
        <f t="shared" si="10"/>
        <v>#VALUE!</v>
      </c>
      <c r="M188" s="38" t="e">
        <f t="shared" si="11"/>
        <v>#VALUE!</v>
      </c>
    </row>
    <row r="189" spans="1:13" ht="63.75" x14ac:dyDescent="0.25">
      <c r="A189" s="27">
        <f t="shared" si="12"/>
        <v>166</v>
      </c>
      <c r="B189" s="53" t="s">
        <v>199</v>
      </c>
      <c r="C189" s="48">
        <v>2000</v>
      </c>
      <c r="D189" s="48" t="s">
        <v>40</v>
      </c>
      <c r="E189" s="28" t="s">
        <v>17</v>
      </c>
      <c r="F189" s="28" t="s">
        <v>17</v>
      </c>
      <c r="G189" s="22" t="s">
        <v>17</v>
      </c>
      <c r="H189" s="18" t="e">
        <f t="shared" si="0"/>
        <v>#VALUE!</v>
      </c>
      <c r="I189" s="40" t="s">
        <v>17</v>
      </c>
      <c r="J189" s="29" t="e">
        <f t="shared" si="9"/>
        <v>#VALUE!</v>
      </c>
      <c r="K189" s="21" t="s">
        <v>17</v>
      </c>
      <c r="L189" s="30" t="e">
        <f t="shared" si="10"/>
        <v>#VALUE!</v>
      </c>
      <c r="M189" s="38" t="e">
        <f t="shared" si="11"/>
        <v>#VALUE!</v>
      </c>
    </row>
    <row r="190" spans="1:13" ht="89.25" x14ac:dyDescent="0.25">
      <c r="A190" s="27">
        <f t="shared" si="12"/>
        <v>167</v>
      </c>
      <c r="B190" s="53" t="s">
        <v>200</v>
      </c>
      <c r="C190" s="48">
        <v>675</v>
      </c>
      <c r="D190" s="48" t="s">
        <v>40</v>
      </c>
      <c r="E190" s="28" t="s">
        <v>17</v>
      </c>
      <c r="F190" s="28" t="s">
        <v>17</v>
      </c>
      <c r="G190" s="22" t="s">
        <v>17</v>
      </c>
      <c r="H190" s="18" t="e">
        <f t="shared" si="0"/>
        <v>#VALUE!</v>
      </c>
      <c r="I190" s="40" t="s">
        <v>17</v>
      </c>
      <c r="J190" s="29" t="e">
        <f t="shared" si="9"/>
        <v>#VALUE!</v>
      </c>
      <c r="K190" s="21" t="s">
        <v>17</v>
      </c>
      <c r="L190" s="30" t="e">
        <f t="shared" si="10"/>
        <v>#VALUE!</v>
      </c>
      <c r="M190" s="38" t="e">
        <f t="shared" si="11"/>
        <v>#VALUE!</v>
      </c>
    </row>
    <row r="191" spans="1:13" ht="51" x14ac:dyDescent="0.25">
      <c r="A191" s="27">
        <f t="shared" si="12"/>
        <v>168</v>
      </c>
      <c r="B191" s="53" t="s">
        <v>201</v>
      </c>
      <c r="C191" s="48">
        <v>90</v>
      </c>
      <c r="D191" s="48" t="s">
        <v>40</v>
      </c>
      <c r="E191" s="28" t="s">
        <v>17</v>
      </c>
      <c r="F191" s="28" t="s">
        <v>17</v>
      </c>
      <c r="G191" s="22" t="s">
        <v>17</v>
      </c>
      <c r="H191" s="18" t="e">
        <f t="shared" si="0"/>
        <v>#VALUE!</v>
      </c>
      <c r="I191" s="40" t="s">
        <v>17</v>
      </c>
      <c r="J191" s="29" t="e">
        <f t="shared" si="9"/>
        <v>#VALUE!</v>
      </c>
      <c r="K191" s="21" t="s">
        <v>17</v>
      </c>
      <c r="L191" s="30" t="e">
        <f t="shared" si="10"/>
        <v>#VALUE!</v>
      </c>
      <c r="M191" s="38" t="e">
        <f t="shared" si="11"/>
        <v>#VALUE!</v>
      </c>
    </row>
    <row r="192" spans="1:13" ht="51" x14ac:dyDescent="0.25">
      <c r="A192" s="27">
        <f t="shared" si="12"/>
        <v>169</v>
      </c>
      <c r="B192" s="53" t="s">
        <v>202</v>
      </c>
      <c r="C192" s="48">
        <v>160</v>
      </c>
      <c r="D192" s="48" t="s">
        <v>40</v>
      </c>
      <c r="E192" s="28" t="s">
        <v>17</v>
      </c>
      <c r="F192" s="28" t="s">
        <v>17</v>
      </c>
      <c r="G192" s="22" t="s">
        <v>17</v>
      </c>
      <c r="H192" s="18" t="e">
        <f t="shared" si="0"/>
        <v>#VALUE!</v>
      </c>
      <c r="I192" s="40" t="s">
        <v>17</v>
      </c>
      <c r="J192" s="29" t="e">
        <f t="shared" si="9"/>
        <v>#VALUE!</v>
      </c>
      <c r="K192" s="21" t="s">
        <v>17</v>
      </c>
      <c r="L192" s="30" t="e">
        <f t="shared" si="10"/>
        <v>#VALUE!</v>
      </c>
      <c r="M192" s="38" t="e">
        <f t="shared" si="11"/>
        <v>#VALUE!</v>
      </c>
    </row>
    <row r="193" spans="1:13" ht="89.25" x14ac:dyDescent="0.25">
      <c r="A193" s="27">
        <f t="shared" si="12"/>
        <v>170</v>
      </c>
      <c r="B193" s="53" t="s">
        <v>203</v>
      </c>
      <c r="C193" s="48">
        <v>160</v>
      </c>
      <c r="D193" s="48" t="s">
        <v>40</v>
      </c>
      <c r="E193" s="28" t="s">
        <v>17</v>
      </c>
      <c r="F193" s="28" t="s">
        <v>17</v>
      </c>
      <c r="G193" s="22" t="s">
        <v>17</v>
      </c>
      <c r="H193" s="18" t="e">
        <f t="shared" si="0"/>
        <v>#VALUE!</v>
      </c>
      <c r="I193" s="40" t="s">
        <v>17</v>
      </c>
      <c r="J193" s="29" t="e">
        <f t="shared" si="9"/>
        <v>#VALUE!</v>
      </c>
      <c r="K193" s="21" t="s">
        <v>17</v>
      </c>
      <c r="L193" s="30" t="e">
        <f t="shared" si="10"/>
        <v>#VALUE!</v>
      </c>
      <c r="M193" s="38" t="e">
        <f t="shared" si="11"/>
        <v>#VALUE!</v>
      </c>
    </row>
    <row r="194" spans="1:13" ht="63.75" x14ac:dyDescent="0.25">
      <c r="A194" s="27">
        <f t="shared" si="12"/>
        <v>171</v>
      </c>
      <c r="B194" s="53" t="s">
        <v>204</v>
      </c>
      <c r="C194" s="48">
        <v>270</v>
      </c>
      <c r="D194" s="48" t="s">
        <v>40</v>
      </c>
      <c r="E194" s="28" t="s">
        <v>17</v>
      </c>
      <c r="F194" s="28" t="s">
        <v>17</v>
      </c>
      <c r="G194" s="22" t="s">
        <v>17</v>
      </c>
      <c r="H194" s="18" t="e">
        <f t="shared" si="0"/>
        <v>#VALUE!</v>
      </c>
      <c r="I194" s="40" t="s">
        <v>17</v>
      </c>
      <c r="J194" s="29" t="e">
        <f t="shared" si="9"/>
        <v>#VALUE!</v>
      </c>
      <c r="K194" s="21" t="s">
        <v>17</v>
      </c>
      <c r="L194" s="30" t="e">
        <f t="shared" si="10"/>
        <v>#VALUE!</v>
      </c>
      <c r="M194" s="38" t="e">
        <f t="shared" si="11"/>
        <v>#VALUE!</v>
      </c>
    </row>
    <row r="195" spans="1:13" ht="63.75" x14ac:dyDescent="0.25">
      <c r="A195" s="27">
        <f t="shared" si="12"/>
        <v>172</v>
      </c>
      <c r="B195" s="53" t="s">
        <v>205</v>
      </c>
      <c r="C195" s="48">
        <v>450</v>
      </c>
      <c r="D195" s="48" t="s">
        <v>40</v>
      </c>
      <c r="E195" s="28" t="s">
        <v>17</v>
      </c>
      <c r="F195" s="28" t="s">
        <v>17</v>
      </c>
      <c r="G195" s="22" t="s">
        <v>17</v>
      </c>
      <c r="H195" s="18" t="e">
        <f t="shared" si="0"/>
        <v>#VALUE!</v>
      </c>
      <c r="I195" s="40" t="s">
        <v>17</v>
      </c>
      <c r="J195" s="29" t="e">
        <f t="shared" si="9"/>
        <v>#VALUE!</v>
      </c>
      <c r="K195" s="21" t="s">
        <v>17</v>
      </c>
      <c r="L195" s="30" t="e">
        <f t="shared" si="10"/>
        <v>#VALUE!</v>
      </c>
      <c r="M195" s="38" t="e">
        <f t="shared" si="11"/>
        <v>#VALUE!</v>
      </c>
    </row>
    <row r="196" spans="1:13" ht="51" x14ac:dyDescent="0.25">
      <c r="A196" s="27">
        <f t="shared" si="12"/>
        <v>173</v>
      </c>
      <c r="B196" s="53" t="s">
        <v>206</v>
      </c>
      <c r="C196" s="48">
        <v>750</v>
      </c>
      <c r="D196" s="48" t="s">
        <v>40</v>
      </c>
      <c r="E196" s="28" t="s">
        <v>17</v>
      </c>
      <c r="F196" s="28" t="s">
        <v>17</v>
      </c>
      <c r="G196" s="22" t="s">
        <v>17</v>
      </c>
      <c r="H196" s="18" t="e">
        <f t="shared" si="0"/>
        <v>#VALUE!</v>
      </c>
      <c r="I196" s="40" t="s">
        <v>17</v>
      </c>
      <c r="J196" s="29" t="e">
        <f t="shared" si="9"/>
        <v>#VALUE!</v>
      </c>
      <c r="K196" s="21" t="s">
        <v>17</v>
      </c>
      <c r="L196" s="30" t="e">
        <f t="shared" si="10"/>
        <v>#VALUE!</v>
      </c>
      <c r="M196" s="38" t="e">
        <f t="shared" si="11"/>
        <v>#VALUE!</v>
      </c>
    </row>
    <row r="197" spans="1:13" ht="51" x14ac:dyDescent="0.25">
      <c r="A197" s="27">
        <f t="shared" si="12"/>
        <v>174</v>
      </c>
      <c r="B197" s="53" t="s">
        <v>207</v>
      </c>
      <c r="C197" s="48">
        <v>195</v>
      </c>
      <c r="D197" s="48" t="s">
        <v>40</v>
      </c>
      <c r="E197" s="28" t="s">
        <v>17</v>
      </c>
      <c r="F197" s="28" t="s">
        <v>17</v>
      </c>
      <c r="G197" s="22" t="s">
        <v>17</v>
      </c>
      <c r="H197" s="18" t="e">
        <f t="shared" si="0"/>
        <v>#VALUE!</v>
      </c>
      <c r="I197" s="40" t="s">
        <v>17</v>
      </c>
      <c r="J197" s="29" t="e">
        <f t="shared" si="9"/>
        <v>#VALUE!</v>
      </c>
      <c r="K197" s="21" t="s">
        <v>17</v>
      </c>
      <c r="L197" s="30" t="e">
        <f t="shared" si="10"/>
        <v>#VALUE!</v>
      </c>
      <c r="M197" s="38" t="e">
        <f t="shared" si="11"/>
        <v>#VALUE!</v>
      </c>
    </row>
    <row r="198" spans="1:13" ht="51" x14ac:dyDescent="0.25">
      <c r="A198" s="27">
        <f t="shared" si="12"/>
        <v>175</v>
      </c>
      <c r="B198" s="53" t="s">
        <v>208</v>
      </c>
      <c r="C198" s="48">
        <v>500</v>
      </c>
      <c r="D198" s="48" t="s">
        <v>40</v>
      </c>
      <c r="E198" s="28" t="s">
        <v>17</v>
      </c>
      <c r="F198" s="28" t="s">
        <v>17</v>
      </c>
      <c r="G198" s="22" t="s">
        <v>17</v>
      </c>
      <c r="H198" s="18" t="e">
        <f t="shared" si="0"/>
        <v>#VALUE!</v>
      </c>
      <c r="I198" s="40" t="s">
        <v>17</v>
      </c>
      <c r="J198" s="29" t="e">
        <f t="shared" si="9"/>
        <v>#VALUE!</v>
      </c>
      <c r="K198" s="21" t="s">
        <v>17</v>
      </c>
      <c r="L198" s="30" t="e">
        <f t="shared" si="10"/>
        <v>#VALUE!</v>
      </c>
      <c r="M198" s="38" t="e">
        <f t="shared" si="11"/>
        <v>#VALUE!</v>
      </c>
    </row>
    <row r="199" spans="1:13" ht="90" thickBot="1" x14ac:dyDescent="0.3">
      <c r="A199" s="27">
        <f t="shared" si="12"/>
        <v>176</v>
      </c>
      <c r="B199" s="53" t="s">
        <v>209</v>
      </c>
      <c r="C199" s="48">
        <v>100</v>
      </c>
      <c r="D199" s="48" t="s">
        <v>41</v>
      </c>
      <c r="E199" s="28" t="s">
        <v>17</v>
      </c>
      <c r="F199" s="28" t="s">
        <v>17</v>
      </c>
      <c r="G199" s="22" t="s">
        <v>17</v>
      </c>
      <c r="H199" s="18" t="e">
        <f t="shared" si="0"/>
        <v>#VALUE!</v>
      </c>
      <c r="I199" s="40" t="s">
        <v>17</v>
      </c>
      <c r="J199" s="29" t="e">
        <f t="shared" si="9"/>
        <v>#VALUE!</v>
      </c>
      <c r="K199" s="21" t="s">
        <v>17</v>
      </c>
      <c r="L199" s="30" t="e">
        <f t="shared" si="10"/>
        <v>#VALUE!</v>
      </c>
      <c r="M199" s="38" t="e">
        <f t="shared" si="11"/>
        <v>#VALUE!</v>
      </c>
    </row>
    <row r="200" spans="1:13" s="5" customFormat="1" ht="57" customHeight="1" thickBot="1" x14ac:dyDescent="0.3">
      <c r="A200" s="2"/>
      <c r="B200" s="3"/>
      <c r="C200" s="4"/>
      <c r="D200" s="4"/>
      <c r="E200" s="4"/>
      <c r="F200" s="4"/>
      <c r="G200" s="4"/>
      <c r="H200" s="4"/>
      <c r="I200" s="4"/>
      <c r="J200" s="72" t="s">
        <v>37</v>
      </c>
      <c r="K200" s="73"/>
      <c r="L200" s="44" t="e">
        <f>SUM(L24:L199)</f>
        <v>#VALUE!</v>
      </c>
      <c r="M200" s="41" t="e">
        <f>SUM(M24:M199)</f>
        <v>#VALUE!</v>
      </c>
    </row>
    <row r="201" spans="1:13" s="5" customFormat="1" ht="45.75" customHeight="1" x14ac:dyDescent="0.25">
      <c r="A201" s="2"/>
      <c r="B201" s="3"/>
      <c r="C201" s="4"/>
      <c r="D201" s="4"/>
      <c r="E201" s="4"/>
      <c r="F201" s="4"/>
      <c r="G201" s="4"/>
      <c r="H201" s="4"/>
      <c r="I201" s="4"/>
      <c r="J201" s="19"/>
      <c r="K201" s="19"/>
      <c r="L201" s="20"/>
    </row>
    <row r="202" spans="1:13" s="5" customFormat="1" ht="53.25" customHeight="1" x14ac:dyDescent="0.25">
      <c r="A202" s="70" t="s">
        <v>22</v>
      </c>
      <c r="B202" s="71"/>
      <c r="C202" s="71"/>
      <c r="D202" s="71"/>
      <c r="E202" s="71"/>
      <c r="F202" s="71"/>
      <c r="G202" s="71"/>
      <c r="H202" s="71"/>
      <c r="I202" s="71"/>
      <c r="J202" s="71"/>
      <c r="K202" s="71"/>
      <c r="L202" s="71"/>
    </row>
    <row r="203" spans="1:13" s="5" customFormat="1" ht="7.5" customHeight="1" x14ac:dyDescent="0.25">
      <c r="A203" s="25"/>
      <c r="B203" s="26"/>
      <c r="C203" s="26"/>
      <c r="D203" s="26"/>
      <c r="E203" s="26"/>
      <c r="F203" s="33"/>
      <c r="G203" s="26"/>
      <c r="H203" s="26"/>
      <c r="I203" s="35"/>
      <c r="J203" s="26"/>
      <c r="K203" s="26"/>
      <c r="L203" s="26"/>
    </row>
    <row r="204" spans="1:13" s="5" customFormat="1" ht="50.25" customHeight="1" x14ac:dyDescent="0.25">
      <c r="A204" s="60" t="s">
        <v>30</v>
      </c>
      <c r="B204" s="61"/>
      <c r="C204" s="61"/>
      <c r="D204" s="61"/>
      <c r="E204" s="61"/>
      <c r="F204" s="61"/>
      <c r="G204" s="61"/>
      <c r="H204" s="61"/>
      <c r="I204" s="61"/>
      <c r="J204" s="61"/>
      <c r="K204" s="61"/>
      <c r="L204" s="61"/>
    </row>
    <row r="205" spans="1:13" s="5" customFormat="1" x14ac:dyDescent="0.25">
      <c r="A205" s="60" t="s">
        <v>23</v>
      </c>
      <c r="B205" s="61"/>
      <c r="C205" s="61"/>
      <c r="D205" s="61"/>
      <c r="E205" s="61"/>
      <c r="F205" s="61"/>
      <c r="G205" s="61"/>
      <c r="H205" s="61"/>
      <c r="I205" s="61"/>
      <c r="J205" s="61"/>
      <c r="K205" s="61"/>
      <c r="L205" s="61"/>
    </row>
    <row r="206" spans="1:13" s="5" customFormat="1" x14ac:dyDescent="0.25">
      <c r="A206" s="62" t="s">
        <v>24</v>
      </c>
      <c r="B206" s="63"/>
      <c r="C206" s="63"/>
      <c r="D206" s="63"/>
      <c r="E206" s="63"/>
      <c r="F206" s="63"/>
      <c r="G206" s="63"/>
      <c r="H206" s="63"/>
      <c r="I206" s="63"/>
      <c r="J206" s="63"/>
      <c r="K206" s="63"/>
      <c r="L206" s="63"/>
    </row>
    <row r="207" spans="1:13" s="5" customFormat="1" ht="20.25" customHeight="1" x14ac:dyDescent="0.25">
      <c r="A207" s="31"/>
      <c r="B207" s="26"/>
      <c r="C207" s="26"/>
      <c r="D207" s="26"/>
      <c r="E207" s="26"/>
      <c r="F207" s="33"/>
      <c r="G207" s="26"/>
      <c r="H207" s="26"/>
      <c r="I207" s="35"/>
      <c r="J207" s="26"/>
      <c r="K207" s="26"/>
      <c r="L207" s="26"/>
    </row>
    <row r="208" spans="1:13" s="5" customFormat="1" ht="20.25" customHeight="1" x14ac:dyDescent="0.25">
      <c r="A208" s="64" t="s">
        <v>25</v>
      </c>
      <c r="B208" s="65"/>
      <c r="C208" s="65"/>
      <c r="D208" s="65"/>
      <c r="E208" s="65"/>
      <c r="F208" s="65"/>
      <c r="G208" s="65"/>
      <c r="H208" s="65"/>
      <c r="I208" s="65"/>
      <c r="J208" s="65"/>
      <c r="K208" s="65"/>
      <c r="L208" s="65"/>
    </row>
    <row r="209" spans="1:12" s="5" customFormat="1" ht="20.25" customHeight="1" x14ac:dyDescent="0.25">
      <c r="A209" s="2"/>
      <c r="B209" s="3"/>
      <c r="C209" s="4"/>
      <c r="D209" s="4"/>
      <c r="E209" s="4"/>
      <c r="F209" s="4"/>
      <c r="G209" s="4"/>
      <c r="H209" s="4"/>
      <c r="I209" s="4"/>
      <c r="J209" s="19"/>
      <c r="K209" s="19"/>
      <c r="L209" s="20"/>
    </row>
    <row r="210" spans="1:12" s="5" customFormat="1" ht="20.25" customHeight="1" x14ac:dyDescent="0.25">
      <c r="A210" s="2"/>
      <c r="B210" s="3"/>
      <c r="C210" s="4"/>
      <c r="D210" s="4"/>
      <c r="E210" s="4"/>
      <c r="F210" s="4"/>
      <c r="G210" s="4"/>
      <c r="H210" s="4"/>
      <c r="I210" s="4"/>
      <c r="J210" s="19"/>
      <c r="K210" s="19"/>
      <c r="L210" s="20"/>
    </row>
    <row r="211" spans="1:12" s="5" customFormat="1" ht="20.25" customHeight="1" x14ac:dyDescent="0.25">
      <c r="A211" s="2"/>
      <c r="B211" s="3"/>
      <c r="C211" s="4"/>
      <c r="D211" s="4"/>
      <c r="E211" s="4"/>
      <c r="F211" s="4"/>
      <c r="G211" s="4"/>
      <c r="H211" s="4"/>
      <c r="I211" s="4"/>
      <c r="J211" s="19"/>
      <c r="K211" s="19"/>
      <c r="L211" s="20"/>
    </row>
    <row r="212" spans="1:12" x14ac:dyDescent="0.25">
      <c r="A212" s="1"/>
    </row>
    <row r="213" spans="1:12" ht="15" customHeight="1" x14ac:dyDescent="0.25">
      <c r="A213" s="7"/>
      <c r="B213" s="9" t="s">
        <v>8</v>
      </c>
      <c r="C213" s="8"/>
      <c r="D213" s="8"/>
      <c r="G213" s="16"/>
      <c r="H213" s="17"/>
      <c r="I213" s="39"/>
    </row>
    <row r="214" spans="1:12" ht="48.75" customHeight="1" x14ac:dyDescent="0.25">
      <c r="A214" s="7"/>
      <c r="B214" s="10" t="s">
        <v>9</v>
      </c>
      <c r="C214" s="8"/>
      <c r="D214" s="8"/>
      <c r="G214" s="68" t="s">
        <v>10</v>
      </c>
      <c r="H214" s="68"/>
      <c r="I214" s="37"/>
    </row>
    <row r="215" spans="1:12" x14ac:dyDescent="0.25">
      <c r="A215" s="55" t="s">
        <v>26</v>
      </c>
      <c r="B215" s="56"/>
    </row>
    <row r="216" spans="1:12" x14ac:dyDescent="0.25">
      <c r="B216" s="57" t="s">
        <v>27</v>
      </c>
      <c r="C216" s="57"/>
      <c r="D216" s="57"/>
      <c r="E216" s="57"/>
      <c r="F216" s="57"/>
      <c r="G216" s="57"/>
      <c r="H216" s="57"/>
      <c r="I216" s="57"/>
      <c r="J216" s="57"/>
      <c r="K216" s="57"/>
    </row>
    <row r="217" spans="1:12" x14ac:dyDescent="0.25">
      <c r="B217" s="57" t="s">
        <v>29</v>
      </c>
      <c r="C217" s="57"/>
      <c r="D217" s="57"/>
      <c r="E217" s="57"/>
      <c r="F217" s="57"/>
      <c r="G217" s="57"/>
      <c r="H217" s="57"/>
      <c r="I217" s="57"/>
      <c r="J217" s="57"/>
      <c r="K217" s="57"/>
    </row>
    <row r="218" spans="1:12" x14ac:dyDescent="0.25">
      <c r="B218" s="57" t="s">
        <v>28</v>
      </c>
      <c r="C218" s="57"/>
      <c r="D218" s="57"/>
      <c r="E218" s="57"/>
      <c r="F218" s="57"/>
      <c r="G218" s="57"/>
      <c r="H218" s="57"/>
      <c r="I218" s="57"/>
      <c r="J218" s="57"/>
      <c r="K218" s="57"/>
    </row>
  </sheetData>
  <mergeCells count="38">
    <mergeCell ref="M21:M23"/>
    <mergeCell ref="G1:M1"/>
    <mergeCell ref="G2:M2"/>
    <mergeCell ref="G3:M3"/>
    <mergeCell ref="I21:I23"/>
    <mergeCell ref="B5:L5"/>
    <mergeCell ref="A11:H12"/>
    <mergeCell ref="A9:L9"/>
    <mergeCell ref="A1:E3"/>
    <mergeCell ref="A19:B19"/>
    <mergeCell ref="A15:B15"/>
    <mergeCell ref="A16:B16"/>
    <mergeCell ref="A202:L202"/>
    <mergeCell ref="J200:K200"/>
    <mergeCell ref="D21:D23"/>
    <mergeCell ref="E21:E23"/>
    <mergeCell ref="H21:H23"/>
    <mergeCell ref="G21:G23"/>
    <mergeCell ref="A21:A23"/>
    <mergeCell ref="B21:B23"/>
    <mergeCell ref="C21:C23"/>
    <mergeCell ref="F21:F23"/>
    <mergeCell ref="A215:B215"/>
    <mergeCell ref="B216:K216"/>
    <mergeCell ref="B217:K217"/>
    <mergeCell ref="B218:K218"/>
    <mergeCell ref="A13:H13"/>
    <mergeCell ref="A204:L204"/>
    <mergeCell ref="A205:L205"/>
    <mergeCell ref="A206:L206"/>
    <mergeCell ref="A208:L208"/>
    <mergeCell ref="J21:J23"/>
    <mergeCell ref="K21:K23"/>
    <mergeCell ref="L21:L23"/>
    <mergeCell ref="G214:H214"/>
    <mergeCell ref="A14:B14"/>
    <mergeCell ref="A17:B17"/>
    <mergeCell ref="A18:B18"/>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2018-06-13T05:34:34Z</cp:lastPrinted>
  <dcterms:created xsi:type="dcterms:W3CDTF">2016-12-08T08:45:23Z</dcterms:created>
  <dcterms:modified xsi:type="dcterms:W3CDTF">2018-06-13T05:37:42Z</dcterms:modified>
</cp:coreProperties>
</file>