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<sst xmlns="http://schemas.openxmlformats.org/spreadsheetml/2006/main" count="110" uniqueCount="64">
  <si>
    <t xml:space="preserve"> Część 6 – Dostawa warzywa owoce  </t>
  </si>
  <si>
    <t xml:space="preserve">ZAŁ. 1A Część 6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</si>
  <si>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</si>
  <si>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</si>
  <si>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</si>
  <si>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</si>
  <si>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</si>
  <si>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</si>
  <si>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</si>
  <si>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BRUTTO     (zł.)</t>
  </si>
  <si>
    <t xml:space="preserve">WARTOŚĆ BRUTTO</t>
  </si>
  <si>
    <t xml:space="preserve">Buraki  czerwone luz - kl. I</t>
  </si>
  <si>
    <t xml:space="preserve">kg</t>
  </si>
  <si>
    <t xml:space="preserve">Cebula ( biała) kl I</t>
  </si>
  <si>
    <t xml:space="preserve">Cebula ( czerwona) kl I</t>
  </si>
  <si>
    <t xml:space="preserve">Czosnek główka kl.I bez uszkodzeń mechanicznych, bez pleśni.</t>
  </si>
  <si>
    <t xml:space="preserve">Cytryna kl.I bez uszkodzeń mechanicznych, bez pleśni.</t>
  </si>
  <si>
    <t xml:space="preserve">Kapusta  biała kl.I</t>
  </si>
  <si>
    <t xml:space="preserve">Kapusta  czerwona kl.I</t>
  </si>
  <si>
    <t xml:space="preserve">Kapusta  kiszona bez konserwantów, materiał opakowania dopuszczony do kontaktu z żywnością, kl.I. Produkt ortrzymany z kapusty białej, oczyszczony z liści zewnętrznych, poszatkowany i poddany naturalnej fermentacji mlekowej. Niedopuszczalne są obce posmaki, zapachy, oznaki pleśni, psucia, niedostateczna ilość soku, obecność szkodników, bez oznak uszkodzenia opakowań, zabrudzeń.</t>
  </si>
  <si>
    <t xml:space="preserve">Kapusta pekińska kl.I w paczce o masie 15-20g, bez łodyg.</t>
  </si>
  <si>
    <t xml:space="preserve">szt</t>
  </si>
  <si>
    <t xml:space="preserve">Koperek  zielony kl.I w paczce o masie 15-20g, bez łodyg.</t>
  </si>
  <si>
    <t xml:space="preserve">pęcz</t>
  </si>
  <si>
    <t xml:space="preserve">Marchew kl.I.cała, bez uszkodzeń powstałych podczas wzrostu, zbioru, usuwania naci, pakowania, Niezdrewniała, bez pleśni, bez rozwidleń i bocznych rozgałęzień. Bez obcych zapachów i smaków,</t>
  </si>
  <si>
    <t xml:space="preserve">Natka  pietruszki kl. I</t>
  </si>
  <si>
    <r>
      <rPr>
        <sz val="11"/>
        <color theme="1"/>
        <rFont val="Calibri"/>
        <family val="0"/>
        <charset val="134"/>
      </rPr>
      <t xml:space="preserve">Ogórek  kiszony kl.I., pakowany w słoik, wiaderko,- opakowania dopuszczalne do kontaktu z żywnością. Bez konserwantów. Produkt otrzymany ze świeżych ogórków, przypraw aromatyczno-smakowych, zalanych zalewą z dodatkiem soli poddany naturalnemu procesowi fermentacji mlekowej, utrwalony w procesie pasteryzacji. Produkt wyprodukowany z ogórków prostych, nieuszkodzonych, bez oznak pleśni, wielkość 6-10cm. Niedopuszczalne są obce posmaki, zapach, smak mocno słony, niekwaśny, stęchły, pleśni. Opakowanie nieuszkodzone, odpowiednio opisane. </t>
    </r>
    <r>
      <rPr>
        <sz val="10"/>
        <color rgb="FFFF0000"/>
        <rFont val="Arial CE"/>
        <family val="0"/>
        <charset val="238"/>
      </rPr>
      <t xml:space="preserve">op 500g</t>
    </r>
  </si>
  <si>
    <t xml:space="preserve">Ogórek zielony kl.I szklarniowy</t>
  </si>
  <si>
    <t xml:space="preserve">Papryka  świeża kl.I.</t>
  </si>
  <si>
    <t xml:space="preserve">Pieczarki kl.I. biała bez oznak pleśni. Bez przebarwień.Oznak pleśni. </t>
  </si>
  <si>
    <t xml:space="preserve">Pietruszka kl.I. Niezdrewniała, bez rozwidleń, wolna od nadmiernego zawilgocenia powierzchniowego, bez obcych zapachów lub smaku.</t>
  </si>
  <si>
    <t xml:space="preserve">Pomidorki koktajlowe op.250g</t>
  </si>
  <si>
    <t xml:space="preserve">Pomidory kl.I</t>
  </si>
  <si>
    <t xml:space="preserve">Por kl.I</t>
  </si>
  <si>
    <t xml:space="preserve">Rzodkiewka kl.I</t>
  </si>
  <si>
    <t xml:space="preserve">Fasolka szparafowa żółta barwa oraz kształt nie świadcząca o uszkodzeniach i pleśni kl. I.</t>
  </si>
  <si>
    <t xml:space="preserve">Sałata lodowa Kl.I</t>
  </si>
  <si>
    <t xml:space="preserve">Sałata  zielona kl.I</t>
  </si>
  <si>
    <t xml:space="preserve">Seler  barwa oraz kształt nieświadcząca o uszkodzeniach, pleśni.kl.I</t>
  </si>
  <si>
    <t xml:space="preserve">Szczypior kl.I w paczce o masie 15-20g,</t>
  </si>
  <si>
    <t xml:space="preserve">Ziemniaki jadalne, kl.I. bez uszkodzeń, pleśni.</t>
  </si>
  <si>
    <t xml:space="preserve">Banan barwa oraz kształt nieświadcząca o uszkodzeniach, pleśni, kl.I.</t>
  </si>
  <si>
    <t xml:space="preserve">kapusta włoska barwa oraz kształt nieświadcząca o uszkodzeniach, pleśni.kl.I.</t>
  </si>
  <si>
    <t xml:space="preserve">kalafior barwa oraz kształt nieświadcząca o uszkodzeniach, pleśni.kl.I.</t>
  </si>
  <si>
    <t xml:space="preserve">ananas barwa oraz kształt nieświadcząca o uszkodzeniach, pleśni.kl.I.     1-1,5kg</t>
  </si>
  <si>
    <t xml:space="preserve">arbuz barwa oraz kształt nieświadcząca o uszkodzeniach, pleśni.kl.I.</t>
  </si>
  <si>
    <t xml:space="preserve">borówka amerykańska barwa oraz kształt nieświadcząca o uszkodzeniach, pleśni.kl.I.</t>
  </si>
  <si>
    <t xml:space="preserve">malina barwa oraz kształt nieświadcząca o uszkodzeniach, pleśni.kl.I.</t>
  </si>
  <si>
    <t xml:space="preserve">Gruszki gramatura jednej szt. 0,2 kg, barwa oraz kształt nieświadcząca o uszkodzeniach, pleśni.kl.I.</t>
  </si>
  <si>
    <t xml:space="preserve">Jabłka gramatura jednej szt. 0,2 kg barwa oraz kształt nie świadcząca o uszkodzeniach, pleśni.kl.I.</t>
  </si>
  <si>
    <t xml:space="preserve">Mandarynka barwa oraz kształt nieświadcząca o uszkodzeniach, pleśni.kl.I.</t>
  </si>
  <si>
    <t xml:space="preserve">Melon barwa oraz kształt nieświadcząca o uszkodzeniach, pleśni.kl.I.</t>
  </si>
  <si>
    <t xml:space="preserve">Pomarańcz barwa oraz kształt nieświadcząca o uszkodzeniach, pleśni.kl.I.</t>
  </si>
  <si>
    <t xml:space="preserve">Śliwka barwa oraz kształt nie świadcząca o uszkodzeniach, pleśni.kl.I.</t>
  </si>
  <si>
    <t xml:space="preserve">Kiwi barwa oraz kształt nieświadcząca o uszkodzeniach, pleśni.kl.I.</t>
  </si>
  <si>
    <t xml:space="preserve">Winogrono rodzynka barwa oraz kształt nieświadcząca o uszkodzeniach, pleśni.kl.I.</t>
  </si>
  <si>
    <t xml:space="preserve">Nektarynka świeże bez oznak pleśni kl.I</t>
  </si>
  <si>
    <t xml:space="preserve">Brzoskwinie świeże bez oznak pleśni kl.I.</t>
  </si>
  <si>
    <t xml:space="preserve">Cukinia barwa oraz kształt nie świadcząca o uszkodzeniach, pleśni kl.I. gramatura 1,5-2kg</t>
  </si>
  <si>
    <t xml:space="preserve">Dynia barwa oraz kształt nie świadcząca o uszkodzeniach, pleśni kl.I</t>
  </si>
  <si>
    <t xml:space="preserve">Brukselka świeża barwa i kształt nie świadcząca o uszkodzeniach, pleśni kl.I</t>
  </si>
  <si>
    <t xml:space="preserve">Truskawki barwa oraz kształt nieświadcząca o uszkodzeniach, pleśni. kl.I</t>
  </si>
  <si>
    <t xml:space="preserve">brokuł barwa oraz kształt nieświadcząca o uszkodzeniach, pleśni.kl.I.</t>
  </si>
  <si>
    <t xml:space="preserve">SZACOWANA WARTOŚĆ OGÓŁEM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</si>
</sst>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#,##0.00"/>
    <numFmt numFmtId="168" formatCode="0.00"/>
  </numFmts>
  <fonts count="14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0"/>
      <charset val="238"/>
    </font>
    <font>
      <b val="true"/>
      <sz val="12"/>
      <color theme="1"/>
      <name val="Calibri"/>
      <family val="0"/>
      <charset val="238"/>
    </font>
    <font>
      <sz val="10"/>
      <color theme="1"/>
      <name val="Calibri"/>
      <family val="0"/>
      <charset val="134"/>
    </font>
    <font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 CE"/>
      <family val="0"/>
      <charset val="238"/>
    </font>
    <font>
      <sz val="11"/>
      <name val="Calibri"/>
      <family val="0"/>
      <charset val="238"/>
    </font>
    <font>
      <sz val="11"/>
      <color rgb="FF1F1F1F"/>
      <name val="Calibri"/>
      <family val="0"/>
      <charset val="238"/>
    </font>
    <font>
      <sz val="11"/>
      <name val="Calibri"/>
      <family val="0"/>
      <charset val="134"/>
    </font>
    <font>
      <b val="true"/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58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J58" activeCellId="0" sqref="J58"/>
    </sheetView>
  </sheetViews>
  <sheetFormatPr defaultColWidth="9.00390625" defaultRowHeight="14.25" zeroHeight="false" outlineLevelRow="0" outlineLevelCol="0"/>
  <cols>
    <col collapsed="false" customWidth="true" hidden="false" outlineLevel="0" max="2" min="2" style="1" width="6.11"/>
    <col collapsed="false" customWidth="true" hidden="false" outlineLevel="0" max="3" min="3" style="1" width="38.79"/>
    <col collapsed="false" customWidth="true" hidden="false" outlineLevel="0" max="5" min="5" style="1" width="12.44"/>
    <col collapsed="false" customWidth="true" hidden="false" outlineLevel="0" max="7" min="7" style="1" width="10.56"/>
    <col collapsed="false" customWidth="true" hidden="false" outlineLevel="0" max="10" min="10" style="1" width="9.11"/>
  </cols>
  <sheetData>
    <row r="2" customFormat="false" ht="14.25" hidden="false" customHeight="false" outlineLevel="0" collapsed="false">
      <c r="B2" s="2"/>
      <c r="C2" s="3" t="s">
        <v>0</v>
      </c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B3" s="2"/>
      <c r="C3" s="4"/>
      <c r="D3" s="4"/>
      <c r="E3" s="4"/>
      <c r="F3" s="4"/>
      <c r="G3" s="4"/>
      <c r="H3" s="4"/>
      <c r="I3" s="4"/>
      <c r="J3" s="4"/>
      <c r="K3" s="4"/>
    </row>
    <row r="4" customFormat="false" ht="14.25" hidden="false" customHeight="false" outlineLevel="0" collapsed="false">
      <c r="B4" s="2"/>
      <c r="H4" s="5"/>
      <c r="I4" s="5"/>
      <c r="J4" s="6" t="s">
        <v>1</v>
      </c>
      <c r="K4" s="6"/>
    </row>
    <row r="5" customFormat="false" ht="15" hidden="false" customHeight="true" outlineLevel="0" collapsed="false">
      <c r="B5" s="7" t="s">
        <v>2</v>
      </c>
      <c r="C5" s="8" t="s">
        <v>3</v>
      </c>
      <c r="D5" s="7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9" t="s">
        <v>9</v>
      </c>
      <c r="J5" s="7" t="s">
        <v>10</v>
      </c>
      <c r="K5" s="7"/>
    </row>
    <row r="6" customFormat="false" ht="14.25" hidden="false" customHeight="false" outlineLevel="0" collapsed="false">
      <c r="B6" s="7"/>
      <c r="C6" s="8"/>
      <c r="D6" s="7"/>
      <c r="E6" s="9"/>
      <c r="F6" s="9"/>
      <c r="G6" s="9"/>
      <c r="H6" s="10"/>
      <c r="I6" s="9"/>
      <c r="J6" s="7"/>
      <c r="K6" s="7"/>
    </row>
    <row r="7" customFormat="false" ht="28.5" hidden="false" customHeight="true" outlineLevel="0" collapsed="false">
      <c r="B7" s="7"/>
      <c r="C7" s="8"/>
      <c r="D7" s="7"/>
      <c r="E7" s="9"/>
      <c r="F7" s="9"/>
      <c r="G7" s="9"/>
      <c r="H7" s="10"/>
      <c r="I7" s="9"/>
      <c r="J7" s="7"/>
      <c r="K7" s="7"/>
    </row>
    <row r="8" customFormat="false" ht="15" hidden="false" customHeight="false" outlineLevel="0" collapsed="false">
      <c r="B8" s="11" t="n">
        <v>1</v>
      </c>
      <c r="C8" s="12" t="n">
        <v>2</v>
      </c>
      <c r="D8" s="13" t="n">
        <v>3</v>
      </c>
      <c r="E8" s="13" t="n">
        <v>4</v>
      </c>
      <c r="F8" s="13" t="n">
        <v>5</v>
      </c>
      <c r="G8" s="13" t="n">
        <v>6</v>
      </c>
      <c r="H8" s="14" t="n">
        <v>7</v>
      </c>
      <c r="I8" s="15" t="n">
        <v>8</v>
      </c>
      <c r="J8" s="13" t="n">
        <v>9</v>
      </c>
      <c r="K8" s="13"/>
    </row>
    <row r="9" customFormat="false" ht="14.25" hidden="false" customHeight="false" outlineLevel="0" collapsed="false">
      <c r="B9" s="16" t="n">
        <v>1</v>
      </c>
      <c r="C9" s="17" t="s">
        <v>11</v>
      </c>
      <c r="D9" s="16" t="s">
        <v>12</v>
      </c>
      <c r="E9" s="16" t="n">
        <v>350</v>
      </c>
      <c r="F9" s="18"/>
      <c r="G9" s="19" t="n">
        <f aca="false">E9*F9</f>
        <v>0</v>
      </c>
      <c r="H9" s="20"/>
      <c r="I9" s="21" t="n">
        <f aca="false">ROUND(F9*H9+F9,2)</f>
        <v>0</v>
      </c>
      <c r="J9" s="19" t="n">
        <f aca="false">I9*E9</f>
        <v>0</v>
      </c>
      <c r="K9" s="19"/>
    </row>
    <row r="10" customFormat="false" ht="14.25" hidden="false" customHeight="false" outlineLevel="0" collapsed="false">
      <c r="B10" s="22" t="n">
        <v>2</v>
      </c>
      <c r="C10" s="17" t="s">
        <v>13</v>
      </c>
      <c r="D10" s="22" t="s">
        <v>12</v>
      </c>
      <c r="E10" s="16" t="n">
        <v>220</v>
      </c>
      <c r="F10" s="23"/>
      <c r="G10" s="23" t="n">
        <f aca="false">E10*F10</f>
        <v>0</v>
      </c>
      <c r="H10" s="20"/>
      <c r="I10" s="21" t="n">
        <f aca="false">ROUND(F10*H10+F10,2)</f>
        <v>0</v>
      </c>
      <c r="J10" s="19" t="n">
        <f aca="false">I10*E10</f>
        <v>0</v>
      </c>
      <c r="K10" s="19"/>
    </row>
    <row r="11" customFormat="false" ht="14.25" hidden="false" customHeight="false" outlineLevel="0" collapsed="false">
      <c r="B11" s="16" t="n">
        <v>3</v>
      </c>
      <c r="C11" s="17" t="s">
        <v>14</v>
      </c>
      <c r="D11" s="22" t="s">
        <v>12</v>
      </c>
      <c r="E11" s="16" t="n">
        <v>25</v>
      </c>
      <c r="F11" s="23"/>
      <c r="G11" s="23" t="n">
        <f aca="false">E11*F11</f>
        <v>0</v>
      </c>
      <c r="H11" s="20"/>
      <c r="I11" s="21" t="n">
        <f aca="false">ROUND(F11*H11+F11,2)</f>
        <v>0</v>
      </c>
      <c r="J11" s="19" t="n">
        <f aca="false">I11*E11</f>
        <v>0</v>
      </c>
      <c r="K11" s="19"/>
    </row>
    <row r="12" customFormat="false" ht="23.85" hidden="false" customHeight="false" outlineLevel="0" collapsed="false">
      <c r="B12" s="16" t="n">
        <v>4</v>
      </c>
      <c r="C12" s="24" t="s">
        <v>15</v>
      </c>
      <c r="D12" s="22" t="s">
        <v>12</v>
      </c>
      <c r="E12" s="16" t="n">
        <v>5</v>
      </c>
      <c r="F12" s="23"/>
      <c r="G12" s="23" t="n">
        <f aca="false">E12*F12</f>
        <v>0</v>
      </c>
      <c r="H12" s="20"/>
      <c r="I12" s="21" t="n">
        <f aca="false">ROUND(F12*H12+F12,2)</f>
        <v>0</v>
      </c>
      <c r="J12" s="19" t="n">
        <f aca="false">I12*E12</f>
        <v>0</v>
      </c>
      <c r="K12" s="19"/>
    </row>
    <row r="13" customFormat="false" ht="23.85" hidden="false" customHeight="false" outlineLevel="0" collapsed="false">
      <c r="B13" s="22" t="n">
        <v>5</v>
      </c>
      <c r="C13" s="24" t="s">
        <v>16</v>
      </c>
      <c r="D13" s="22" t="s">
        <v>12</v>
      </c>
      <c r="E13" s="16" t="n">
        <v>2</v>
      </c>
      <c r="F13" s="23"/>
      <c r="G13" s="23" t="n">
        <f aca="false">E13*F13</f>
        <v>0</v>
      </c>
      <c r="H13" s="20"/>
      <c r="I13" s="21" t="n">
        <f aca="false">ROUND(F13*H13+F13,2)</f>
        <v>0</v>
      </c>
      <c r="J13" s="19" t="n">
        <f aca="false">I13*E13</f>
        <v>0</v>
      </c>
      <c r="K13" s="19"/>
    </row>
    <row r="14" customFormat="false" ht="14.25" hidden="false" customHeight="false" outlineLevel="0" collapsed="false">
      <c r="B14" s="16" t="n">
        <v>6</v>
      </c>
      <c r="C14" s="17" t="s">
        <v>17</v>
      </c>
      <c r="D14" s="22" t="s">
        <v>12</v>
      </c>
      <c r="E14" s="16" t="n">
        <v>260</v>
      </c>
      <c r="F14" s="23"/>
      <c r="G14" s="23" t="n">
        <f aca="false">E14*F14</f>
        <v>0</v>
      </c>
      <c r="H14" s="20"/>
      <c r="I14" s="21" t="n">
        <f aca="false">ROUND(F14*H14+F14,2)</f>
        <v>0</v>
      </c>
      <c r="J14" s="19" t="n">
        <f aca="false">I14*E14</f>
        <v>0</v>
      </c>
      <c r="K14" s="19"/>
    </row>
    <row r="15" customFormat="false" ht="14.25" hidden="false" customHeight="false" outlineLevel="0" collapsed="false">
      <c r="B15" s="16" t="n">
        <v>7</v>
      </c>
      <c r="C15" s="17" t="s">
        <v>18</v>
      </c>
      <c r="D15" s="22" t="s">
        <v>12</v>
      </c>
      <c r="E15" s="16" t="n">
        <v>60</v>
      </c>
      <c r="F15" s="23"/>
      <c r="G15" s="23" t="n">
        <f aca="false">E15*F15</f>
        <v>0</v>
      </c>
      <c r="H15" s="20"/>
      <c r="I15" s="21" t="n">
        <f aca="false">ROUND(F15*H15+F15,2)</f>
        <v>0</v>
      </c>
      <c r="J15" s="19" t="n">
        <f aca="false">I15*E15</f>
        <v>0</v>
      </c>
      <c r="K15" s="19"/>
    </row>
    <row r="16" customFormat="false" ht="113.4" hidden="false" customHeight="false" outlineLevel="0" collapsed="false">
      <c r="B16" s="22" t="n">
        <v>8</v>
      </c>
      <c r="C16" s="17" t="s">
        <v>19</v>
      </c>
      <c r="D16" s="22" t="s">
        <v>12</v>
      </c>
      <c r="E16" s="16" t="n">
        <v>160</v>
      </c>
      <c r="F16" s="23"/>
      <c r="G16" s="23" t="n">
        <f aca="false">E16*F16</f>
        <v>0</v>
      </c>
      <c r="H16" s="20"/>
      <c r="I16" s="21" t="n">
        <f aca="false">ROUND(F16*H16+F16,2)</f>
        <v>0</v>
      </c>
      <c r="J16" s="19" t="n">
        <f aca="false">I16*E16</f>
        <v>0</v>
      </c>
      <c r="K16" s="19"/>
    </row>
    <row r="17" customFormat="false" ht="23.85" hidden="false" customHeight="false" outlineLevel="0" collapsed="false">
      <c r="B17" s="16" t="n">
        <v>9</v>
      </c>
      <c r="C17" s="17" t="s">
        <v>20</v>
      </c>
      <c r="D17" s="22" t="s">
        <v>21</v>
      </c>
      <c r="E17" s="16" t="n">
        <v>70</v>
      </c>
      <c r="F17" s="23"/>
      <c r="G17" s="23" t="n">
        <f aca="false">E17*F17</f>
        <v>0</v>
      </c>
      <c r="H17" s="20"/>
      <c r="I17" s="21" t="n">
        <f aca="false">ROUND(F17*H17+F17,2)</f>
        <v>0</v>
      </c>
      <c r="J17" s="19" t="n">
        <f aca="false">I17*E17</f>
        <v>0</v>
      </c>
      <c r="K17" s="19"/>
    </row>
    <row r="18" customFormat="false" ht="23.85" hidden="false" customHeight="false" outlineLevel="0" collapsed="false">
      <c r="B18" s="16" t="n">
        <v>10</v>
      </c>
      <c r="C18" s="25" t="s">
        <v>22</v>
      </c>
      <c r="D18" s="22" t="s">
        <v>23</v>
      </c>
      <c r="E18" s="16" t="n">
        <v>220</v>
      </c>
      <c r="F18" s="23"/>
      <c r="G18" s="23" t="n">
        <f aca="false">E18*F18</f>
        <v>0</v>
      </c>
      <c r="H18" s="20"/>
      <c r="I18" s="21" t="n">
        <f aca="false">ROUND(F18*H18+F18,2)</f>
        <v>0</v>
      </c>
      <c r="J18" s="19" t="n">
        <f aca="false">I18*E18</f>
        <v>0</v>
      </c>
      <c r="K18" s="19"/>
    </row>
    <row r="19" customFormat="false" ht="57.45" hidden="false" customHeight="false" outlineLevel="0" collapsed="false">
      <c r="B19" s="22" t="n">
        <v>11</v>
      </c>
      <c r="C19" s="17" t="s">
        <v>24</v>
      </c>
      <c r="D19" s="22" t="s">
        <v>12</v>
      </c>
      <c r="E19" s="16" t="n">
        <v>750</v>
      </c>
      <c r="F19" s="23"/>
      <c r="G19" s="23" t="n">
        <f aca="false">E19*F19</f>
        <v>0</v>
      </c>
      <c r="H19" s="20"/>
      <c r="I19" s="21" t="n">
        <f aca="false">ROUND(F19*H19+F19,2)</f>
        <v>0</v>
      </c>
      <c r="J19" s="19" t="n">
        <f aca="false">I19*E19</f>
        <v>0</v>
      </c>
      <c r="K19" s="19"/>
    </row>
    <row r="20" customFormat="false" ht="14.25" hidden="false" customHeight="false" outlineLevel="0" collapsed="false">
      <c r="B20" s="16" t="n">
        <v>12</v>
      </c>
      <c r="C20" s="17" t="s">
        <v>25</v>
      </c>
      <c r="D20" s="22" t="s">
        <v>23</v>
      </c>
      <c r="E20" s="16" t="n">
        <v>170</v>
      </c>
      <c r="F20" s="23"/>
      <c r="G20" s="23" t="n">
        <f aca="false">E20*F20</f>
        <v>0</v>
      </c>
      <c r="H20" s="20"/>
      <c r="I20" s="21" t="n">
        <f aca="false">ROUND(F20*H20+F20,2)</f>
        <v>0</v>
      </c>
      <c r="J20" s="19" t="n">
        <f aca="false">I20*E20</f>
        <v>0</v>
      </c>
      <c r="K20" s="19"/>
    </row>
    <row r="21" customFormat="false" ht="170.1" hidden="false" customHeight="false" outlineLevel="0" collapsed="false">
      <c r="B21" s="16" t="n">
        <v>13</v>
      </c>
      <c r="C21" s="17" t="s">
        <v>26</v>
      </c>
      <c r="D21" s="22" t="s">
        <v>21</v>
      </c>
      <c r="E21" s="16" t="n">
        <v>50</v>
      </c>
      <c r="F21" s="23"/>
      <c r="G21" s="23" t="n">
        <f aca="false">E21*F21</f>
        <v>0</v>
      </c>
      <c r="H21" s="20"/>
      <c r="I21" s="21" t="n">
        <f aca="false">ROUND(F21*H21+F21,2)</f>
        <v>0</v>
      </c>
      <c r="J21" s="19" t="n">
        <f aca="false">I21*E21</f>
        <v>0</v>
      </c>
      <c r="K21" s="19"/>
    </row>
    <row r="22" customFormat="false" ht="14.25" hidden="false" customHeight="false" outlineLevel="0" collapsed="false">
      <c r="B22" s="22" t="n">
        <v>14</v>
      </c>
      <c r="C22" s="24" t="s">
        <v>27</v>
      </c>
      <c r="D22" s="22" t="s">
        <v>12</v>
      </c>
      <c r="E22" s="16" t="n">
        <v>200</v>
      </c>
      <c r="F22" s="23"/>
      <c r="G22" s="23" t="n">
        <f aca="false">E22*F22</f>
        <v>0</v>
      </c>
      <c r="H22" s="20"/>
      <c r="I22" s="21" t="n">
        <f aca="false">ROUND(F22*H22+F22,2)</f>
        <v>0</v>
      </c>
      <c r="J22" s="19" t="n">
        <f aca="false">I22*E22</f>
        <v>0</v>
      </c>
      <c r="K22" s="19"/>
    </row>
    <row r="23" customFormat="false" ht="14.25" hidden="false" customHeight="false" outlineLevel="0" collapsed="false">
      <c r="B23" s="16" t="n">
        <v>15</v>
      </c>
      <c r="C23" s="25" t="s">
        <v>28</v>
      </c>
      <c r="D23" s="22" t="s">
        <v>12</v>
      </c>
      <c r="E23" s="16" t="n">
        <v>50</v>
      </c>
      <c r="F23" s="23"/>
      <c r="G23" s="23" t="n">
        <f aca="false">E23*F23</f>
        <v>0</v>
      </c>
      <c r="H23" s="20"/>
      <c r="I23" s="21" t="n">
        <f aca="false">ROUND(F23*H23+F23,2)</f>
        <v>0</v>
      </c>
      <c r="J23" s="19" t="n">
        <f aca="false">I23*E23</f>
        <v>0</v>
      </c>
      <c r="K23" s="19"/>
    </row>
    <row r="24" customFormat="false" ht="23.85" hidden="false" customHeight="false" outlineLevel="0" collapsed="false">
      <c r="B24" s="16" t="n">
        <v>16</v>
      </c>
      <c r="C24" s="24" t="s">
        <v>29</v>
      </c>
      <c r="D24" s="22" t="s">
        <v>12</v>
      </c>
      <c r="E24" s="16" t="n">
        <v>65</v>
      </c>
      <c r="F24" s="23"/>
      <c r="G24" s="23" t="n">
        <f aca="false">E24*F24</f>
        <v>0</v>
      </c>
      <c r="H24" s="20"/>
      <c r="I24" s="21" t="n">
        <f aca="false">ROUND(F24*H24+F24,2)</f>
        <v>0</v>
      </c>
      <c r="J24" s="19" t="n">
        <f aca="false">I24*E24</f>
        <v>0</v>
      </c>
      <c r="K24" s="19"/>
    </row>
    <row r="25" customFormat="false" ht="46.25" hidden="false" customHeight="false" outlineLevel="0" collapsed="false">
      <c r="B25" s="22" t="n">
        <v>17</v>
      </c>
      <c r="C25" s="25" t="s">
        <v>30</v>
      </c>
      <c r="D25" s="22" t="s">
        <v>12</v>
      </c>
      <c r="E25" s="16" t="n">
        <v>160</v>
      </c>
      <c r="F25" s="23"/>
      <c r="G25" s="23" t="n">
        <f aca="false">E25*F25</f>
        <v>0</v>
      </c>
      <c r="H25" s="26"/>
      <c r="I25" s="21" t="n">
        <f aca="false">ROUND(F25*H25+F25,2)</f>
        <v>0</v>
      </c>
      <c r="J25" s="19" t="n">
        <f aca="false">I25*E25</f>
        <v>0</v>
      </c>
      <c r="K25" s="19"/>
    </row>
    <row r="26" customFormat="false" ht="14.25" hidden="false" customHeight="false" outlineLevel="0" collapsed="false">
      <c r="B26" s="16" t="n">
        <v>18</v>
      </c>
      <c r="C26" s="25" t="s">
        <v>31</v>
      </c>
      <c r="D26" s="16" t="s">
        <v>21</v>
      </c>
      <c r="E26" s="16" t="n">
        <v>15</v>
      </c>
      <c r="F26" s="18"/>
      <c r="G26" s="18" t="n">
        <f aca="false">E26*F26</f>
        <v>0</v>
      </c>
      <c r="H26" s="20"/>
      <c r="I26" s="21" t="n">
        <f aca="false">ROUND(F26*H26+F26,2)</f>
        <v>0</v>
      </c>
      <c r="J26" s="19" t="n">
        <f aca="false">I26*E26</f>
        <v>0</v>
      </c>
      <c r="K26" s="19"/>
    </row>
    <row r="27" customFormat="false" ht="14.25" hidden="false" customHeight="false" outlineLevel="0" collapsed="false">
      <c r="B27" s="16" t="n">
        <v>19</v>
      </c>
      <c r="C27" s="17" t="s">
        <v>32</v>
      </c>
      <c r="D27" s="16" t="s">
        <v>12</v>
      </c>
      <c r="E27" s="16" t="n">
        <v>120</v>
      </c>
      <c r="F27" s="18"/>
      <c r="G27" s="19" t="n">
        <f aca="false">E27*F27</f>
        <v>0</v>
      </c>
      <c r="H27" s="20"/>
      <c r="I27" s="21" t="n">
        <f aca="false">ROUND(F27*H27+F27,2)</f>
        <v>0</v>
      </c>
      <c r="J27" s="19" t="n">
        <f aca="false">I27*E27</f>
        <v>0</v>
      </c>
      <c r="K27" s="19"/>
    </row>
    <row r="28" customFormat="false" ht="14.25" hidden="false" customHeight="false" outlineLevel="0" collapsed="false">
      <c r="B28" s="22" t="n">
        <v>20</v>
      </c>
      <c r="C28" s="17" t="s">
        <v>33</v>
      </c>
      <c r="D28" s="22" t="s">
        <v>21</v>
      </c>
      <c r="E28" s="16" t="n">
        <v>200</v>
      </c>
      <c r="F28" s="23"/>
      <c r="G28" s="23" t="n">
        <f aca="false">E28*F28</f>
        <v>0</v>
      </c>
      <c r="H28" s="20"/>
      <c r="I28" s="21" t="n">
        <f aca="false">ROUND(F28*H28+F28,2)</f>
        <v>0</v>
      </c>
      <c r="J28" s="19" t="n">
        <f aca="false">I28*E28</f>
        <v>0</v>
      </c>
      <c r="K28" s="19"/>
    </row>
    <row r="29" customFormat="false" ht="14.25" hidden="false" customHeight="false" outlineLevel="0" collapsed="false">
      <c r="B29" s="16" t="n">
        <v>21</v>
      </c>
      <c r="C29" s="27" t="s">
        <v>34</v>
      </c>
      <c r="D29" s="22" t="s">
        <v>23</v>
      </c>
      <c r="E29" s="16" t="n">
        <v>30</v>
      </c>
      <c r="F29" s="23"/>
      <c r="G29" s="23" t="n">
        <f aca="false">E29*F29</f>
        <v>0</v>
      </c>
      <c r="H29" s="20"/>
      <c r="I29" s="21" t="n">
        <f aca="false">ROUND(F29*H29+F29,2)</f>
        <v>0</v>
      </c>
      <c r="J29" s="19" t="n">
        <f aca="false">I29*E29</f>
        <v>0</v>
      </c>
      <c r="K29" s="19"/>
    </row>
    <row r="30" customFormat="false" ht="23.85" hidden="false" customHeight="false" outlineLevel="0" collapsed="false">
      <c r="B30" s="16" t="n">
        <v>22</v>
      </c>
      <c r="C30" s="28" t="s">
        <v>35</v>
      </c>
      <c r="D30" s="22" t="s">
        <v>12</v>
      </c>
      <c r="E30" s="16" t="n">
        <v>10</v>
      </c>
      <c r="F30" s="23"/>
      <c r="G30" s="23" t="n">
        <f aca="false">E30*F30</f>
        <v>0</v>
      </c>
      <c r="H30" s="20"/>
      <c r="I30" s="21" t="n">
        <f aca="false">ROUND(F30*H30+F30,2)</f>
        <v>0</v>
      </c>
      <c r="J30" s="19" t="n">
        <f aca="false">I30*E30</f>
        <v>0</v>
      </c>
      <c r="K30" s="19"/>
    </row>
    <row r="31" customFormat="false" ht="14.25" hidden="false" customHeight="false" outlineLevel="0" collapsed="false">
      <c r="B31" s="22" t="n">
        <v>23</v>
      </c>
      <c r="C31" s="29" t="s">
        <v>36</v>
      </c>
      <c r="D31" s="22" t="s">
        <v>21</v>
      </c>
      <c r="E31" s="16" t="n">
        <v>20</v>
      </c>
      <c r="F31" s="23"/>
      <c r="G31" s="23" t="n">
        <f aca="false">E31*F31</f>
        <v>0</v>
      </c>
      <c r="H31" s="20"/>
      <c r="I31" s="21" t="n">
        <f aca="false">ROUND(F31*H31+F31,2)</f>
        <v>0</v>
      </c>
      <c r="J31" s="19" t="n">
        <f aca="false">I31*E31</f>
        <v>0</v>
      </c>
      <c r="K31" s="19"/>
    </row>
    <row r="32" customFormat="false" ht="14.25" hidden="false" customHeight="false" outlineLevel="0" collapsed="false">
      <c r="B32" s="16" t="n">
        <v>24</v>
      </c>
      <c r="C32" s="24" t="s">
        <v>37</v>
      </c>
      <c r="D32" s="22" t="s">
        <v>21</v>
      </c>
      <c r="E32" s="16" t="n">
        <v>265</v>
      </c>
      <c r="F32" s="23"/>
      <c r="G32" s="23" t="n">
        <f aca="false">E32*F32</f>
        <v>0</v>
      </c>
      <c r="H32" s="20"/>
      <c r="I32" s="21" t="n">
        <f aca="false">ROUND(F32*H32+F32,2)</f>
        <v>0</v>
      </c>
      <c r="J32" s="19" t="n">
        <f aca="false">I32*E32</f>
        <v>0</v>
      </c>
      <c r="K32" s="19"/>
    </row>
    <row r="33" customFormat="false" ht="23.85" hidden="false" customHeight="false" outlineLevel="0" collapsed="false">
      <c r="B33" s="16" t="n">
        <v>25</v>
      </c>
      <c r="C33" s="25" t="s">
        <v>38</v>
      </c>
      <c r="D33" s="22" t="s">
        <v>12</v>
      </c>
      <c r="E33" s="16" t="n">
        <v>35</v>
      </c>
      <c r="F33" s="23"/>
      <c r="G33" s="23" t="n">
        <f aca="false">E33*F33</f>
        <v>0</v>
      </c>
      <c r="H33" s="20"/>
      <c r="I33" s="21" t="n">
        <f aca="false">ROUND(F33*H33+F33,2)</f>
        <v>0</v>
      </c>
      <c r="J33" s="19" t="n">
        <f aca="false">I33*E33</f>
        <v>0</v>
      </c>
      <c r="K33" s="19"/>
    </row>
    <row r="34" customFormat="false" ht="14.25" hidden="false" customHeight="false" outlineLevel="0" collapsed="false">
      <c r="B34" s="22" t="n">
        <v>26</v>
      </c>
      <c r="C34" s="24" t="s">
        <v>39</v>
      </c>
      <c r="D34" s="22" t="s">
        <v>23</v>
      </c>
      <c r="E34" s="16" t="n">
        <v>15</v>
      </c>
      <c r="F34" s="23"/>
      <c r="G34" s="23" t="n">
        <f aca="false">E34*F34</f>
        <v>0</v>
      </c>
      <c r="H34" s="20"/>
      <c r="I34" s="21" t="n">
        <f aca="false">ROUND(F34*H34+F34,2)</f>
        <v>0</v>
      </c>
      <c r="J34" s="19" t="n">
        <f aca="false">I34*E34</f>
        <v>0</v>
      </c>
      <c r="K34" s="19"/>
    </row>
    <row r="35" customFormat="false" ht="14.25" hidden="false" customHeight="false" outlineLevel="0" collapsed="false">
      <c r="B35" s="16" t="n">
        <v>27</v>
      </c>
      <c r="C35" s="25" t="s">
        <v>40</v>
      </c>
      <c r="D35" s="22" t="s">
        <v>12</v>
      </c>
      <c r="E35" s="16" t="n">
        <v>5800</v>
      </c>
      <c r="F35" s="23"/>
      <c r="G35" s="23" t="n">
        <f aca="false">E35*F35</f>
        <v>0</v>
      </c>
      <c r="H35" s="20"/>
      <c r="I35" s="21" t="n">
        <f aca="false">ROUND(F35*H35+F35,2)</f>
        <v>0</v>
      </c>
      <c r="J35" s="19" t="n">
        <f aca="false">I35*E35</f>
        <v>0</v>
      </c>
      <c r="K35" s="19"/>
    </row>
    <row r="36" customFormat="false" ht="23.85" hidden="false" customHeight="false" outlineLevel="0" collapsed="false">
      <c r="B36" s="16" t="n">
        <v>28</v>
      </c>
      <c r="C36" s="30" t="s">
        <v>41</v>
      </c>
      <c r="D36" s="22" t="s">
        <v>12</v>
      </c>
      <c r="E36" s="16" t="n">
        <v>450</v>
      </c>
      <c r="F36" s="23"/>
      <c r="G36" s="23" t="n">
        <f aca="false">E36*F36</f>
        <v>0</v>
      </c>
      <c r="H36" s="20"/>
      <c r="I36" s="21" t="n">
        <f aca="false">ROUND(F36*H36+F36,2)</f>
        <v>0</v>
      </c>
      <c r="J36" s="19" t="n">
        <f aca="false">I36*E36</f>
        <v>0</v>
      </c>
      <c r="K36" s="19"/>
    </row>
    <row r="37" customFormat="false" ht="23.85" hidden="false" customHeight="false" outlineLevel="0" collapsed="false">
      <c r="B37" s="22" t="n">
        <v>29</v>
      </c>
      <c r="C37" s="17" t="s">
        <v>42</v>
      </c>
      <c r="D37" s="22" t="s">
        <v>21</v>
      </c>
      <c r="E37" s="16" t="n">
        <v>35</v>
      </c>
      <c r="F37" s="23"/>
      <c r="G37" s="23" t="n">
        <f aca="false">E37*F37</f>
        <v>0</v>
      </c>
      <c r="H37" s="20"/>
      <c r="I37" s="21" t="n">
        <f aca="false">ROUND(F37*H37+F37,2)</f>
        <v>0</v>
      </c>
      <c r="J37" s="19" t="n">
        <f aca="false">I37*E37</f>
        <v>0</v>
      </c>
      <c r="K37" s="19"/>
    </row>
    <row r="38" customFormat="false" ht="23.85" hidden="false" customHeight="false" outlineLevel="0" collapsed="false">
      <c r="B38" s="16" t="n">
        <v>30</v>
      </c>
      <c r="C38" s="17" t="s">
        <v>43</v>
      </c>
      <c r="D38" s="22" t="s">
        <v>21</v>
      </c>
      <c r="E38" s="16" t="n">
        <v>90</v>
      </c>
      <c r="F38" s="23"/>
      <c r="G38" s="23" t="n">
        <f aca="false">E38*F38</f>
        <v>0</v>
      </c>
      <c r="H38" s="20"/>
      <c r="I38" s="21" t="n">
        <f aca="false">ROUND(F38*H38+F38,2)</f>
        <v>0</v>
      </c>
      <c r="J38" s="19" t="n">
        <f aca="false">I38*E38</f>
        <v>0</v>
      </c>
      <c r="K38" s="19"/>
    </row>
    <row r="39" customFormat="false" ht="23.85" hidden="false" customHeight="false" outlineLevel="0" collapsed="false">
      <c r="B39" s="16" t="n">
        <v>31</v>
      </c>
      <c r="C39" s="17" t="s">
        <v>44</v>
      </c>
      <c r="D39" s="22" t="s">
        <v>21</v>
      </c>
      <c r="E39" s="16" t="n">
        <v>135</v>
      </c>
      <c r="F39" s="23"/>
      <c r="G39" s="23" t="n">
        <f aca="false">E39*F39</f>
        <v>0</v>
      </c>
      <c r="H39" s="20"/>
      <c r="I39" s="21" t="n">
        <f aca="false">ROUND(F39*H39+F39,2)</f>
        <v>0</v>
      </c>
      <c r="J39" s="19" t="n">
        <f aca="false">I39*E39</f>
        <v>0</v>
      </c>
      <c r="K39" s="19"/>
    </row>
    <row r="40" customFormat="false" ht="23.85" hidden="false" customHeight="false" outlineLevel="0" collapsed="false">
      <c r="B40" s="22" t="n">
        <v>32</v>
      </c>
      <c r="C40" s="17" t="s">
        <v>45</v>
      </c>
      <c r="D40" s="22" t="s">
        <v>12</v>
      </c>
      <c r="E40" s="16" t="n">
        <v>100</v>
      </c>
      <c r="F40" s="23"/>
      <c r="G40" s="23" t="n">
        <f aca="false">E40*F40</f>
        <v>0</v>
      </c>
      <c r="H40" s="20"/>
      <c r="I40" s="21" t="n">
        <f aca="false">ROUND(F40*H40+F40,2)</f>
        <v>0</v>
      </c>
      <c r="J40" s="19" t="n">
        <f aca="false">I40*E40</f>
        <v>0</v>
      </c>
      <c r="K40" s="19"/>
    </row>
    <row r="41" customFormat="false" ht="23.85" hidden="false" customHeight="false" outlineLevel="0" collapsed="false">
      <c r="B41" s="16" t="n">
        <v>33</v>
      </c>
      <c r="C41" s="17" t="s">
        <v>46</v>
      </c>
      <c r="D41" s="22" t="s">
        <v>12</v>
      </c>
      <c r="E41" s="16" t="n">
        <v>25</v>
      </c>
      <c r="F41" s="23"/>
      <c r="G41" s="23" t="n">
        <f aca="false">E41*F41</f>
        <v>0</v>
      </c>
      <c r="H41" s="20"/>
      <c r="I41" s="21" t="n">
        <f aca="false">ROUND(F41*H41+F41,2)</f>
        <v>0</v>
      </c>
      <c r="J41" s="19" t="n">
        <f aca="false">I41*E41</f>
        <v>0</v>
      </c>
      <c r="K41" s="19"/>
    </row>
    <row r="42" customFormat="false" ht="23.85" hidden="false" customHeight="false" outlineLevel="0" collapsed="false">
      <c r="B42" s="16" t="n">
        <v>34</v>
      </c>
      <c r="C42" s="17" t="s">
        <v>47</v>
      </c>
      <c r="D42" s="22" t="s">
        <v>12</v>
      </c>
      <c r="E42" s="16" t="n">
        <v>10</v>
      </c>
      <c r="F42" s="23"/>
      <c r="G42" s="23" t="n">
        <f aca="false">E42*F42</f>
        <v>0</v>
      </c>
      <c r="H42" s="20"/>
      <c r="I42" s="21" t="n">
        <f aca="false">ROUND(F42*H42+F42,2)</f>
        <v>0</v>
      </c>
      <c r="J42" s="19" t="n">
        <f aca="false">I42*E42</f>
        <v>0</v>
      </c>
      <c r="K42" s="19"/>
    </row>
    <row r="43" customFormat="false" ht="35.05" hidden="false" customHeight="false" outlineLevel="0" collapsed="false">
      <c r="B43" s="22" t="n">
        <v>35</v>
      </c>
      <c r="C43" s="17" t="s">
        <v>48</v>
      </c>
      <c r="D43" s="16" t="s">
        <v>12</v>
      </c>
      <c r="E43" s="16" t="n">
        <v>220</v>
      </c>
      <c r="F43" s="18"/>
      <c r="G43" s="19" t="n">
        <f aca="false">E43*F43</f>
        <v>0</v>
      </c>
      <c r="H43" s="20"/>
      <c r="I43" s="21" t="n">
        <f aca="false">ROUND(F43*H43+F43,2)</f>
        <v>0</v>
      </c>
      <c r="J43" s="19" t="n">
        <f aca="false">I43*E43</f>
        <v>0</v>
      </c>
      <c r="K43" s="19"/>
    </row>
    <row r="44" customFormat="false" ht="35.05" hidden="false" customHeight="false" outlineLevel="0" collapsed="false">
      <c r="B44" s="16" t="n">
        <v>36</v>
      </c>
      <c r="C44" s="17" t="s">
        <v>49</v>
      </c>
      <c r="D44" s="22" t="s">
        <v>12</v>
      </c>
      <c r="E44" s="16" t="n">
        <v>620</v>
      </c>
      <c r="F44" s="23"/>
      <c r="G44" s="23" t="n">
        <f aca="false">E44*F44</f>
        <v>0</v>
      </c>
      <c r="H44" s="20"/>
      <c r="I44" s="21" t="n">
        <f aca="false">ROUND(F44*H44+F44,2)</f>
        <v>0</v>
      </c>
      <c r="J44" s="19" t="n">
        <f aca="false">I44*E44</f>
        <v>0</v>
      </c>
      <c r="K44" s="19"/>
    </row>
    <row r="45" customFormat="false" ht="23.85" hidden="false" customHeight="false" outlineLevel="0" collapsed="false">
      <c r="B45" s="16" t="n">
        <v>37</v>
      </c>
      <c r="C45" s="17" t="s">
        <v>50</v>
      </c>
      <c r="D45" s="22" t="s">
        <v>12</v>
      </c>
      <c r="E45" s="16" t="n">
        <v>150</v>
      </c>
      <c r="F45" s="23"/>
      <c r="G45" s="23" t="n">
        <f aca="false">E45*F45</f>
        <v>0</v>
      </c>
      <c r="H45" s="20"/>
      <c r="I45" s="21" t="n">
        <f aca="false">ROUND(F45*H45+F45,2)</f>
        <v>0</v>
      </c>
      <c r="J45" s="19" t="n">
        <f aca="false">I45*E45</f>
        <v>0</v>
      </c>
      <c r="K45" s="19"/>
    </row>
    <row r="46" customFormat="false" ht="23.85" hidden="false" customHeight="false" outlineLevel="0" collapsed="false">
      <c r="B46" s="22" t="n">
        <v>38</v>
      </c>
      <c r="C46" s="17" t="s">
        <v>51</v>
      </c>
      <c r="D46" s="22" t="s">
        <v>12</v>
      </c>
      <c r="E46" s="16" t="n">
        <v>20</v>
      </c>
      <c r="F46" s="23"/>
      <c r="G46" s="23" t="n">
        <f aca="false">E46*F46</f>
        <v>0</v>
      </c>
      <c r="H46" s="20"/>
      <c r="I46" s="21" t="n">
        <f aca="false">ROUND(F46*H46+F46,2)</f>
        <v>0</v>
      </c>
      <c r="J46" s="19" t="n">
        <f aca="false">I46*E46</f>
        <v>0</v>
      </c>
      <c r="K46" s="19"/>
    </row>
    <row r="47" customFormat="false" ht="23.85" hidden="false" customHeight="false" outlineLevel="0" collapsed="false">
      <c r="B47" s="16" t="n">
        <v>39</v>
      </c>
      <c r="C47" s="17" t="s">
        <v>52</v>
      </c>
      <c r="D47" s="22" t="s">
        <v>12</v>
      </c>
      <c r="E47" s="16" t="n">
        <v>20</v>
      </c>
      <c r="F47" s="23"/>
      <c r="G47" s="23" t="n">
        <f aca="false">E47*F47</f>
        <v>0</v>
      </c>
      <c r="H47" s="20"/>
      <c r="I47" s="21" t="n">
        <f aca="false">ROUND(F47*H47+F47,2)</f>
        <v>0</v>
      </c>
      <c r="J47" s="19" t="n">
        <f aca="false">I47*E47</f>
        <v>0</v>
      </c>
      <c r="K47" s="19"/>
    </row>
    <row r="48" customFormat="false" ht="23.85" hidden="false" customHeight="false" outlineLevel="0" collapsed="false">
      <c r="B48" s="16" t="n">
        <v>40</v>
      </c>
      <c r="C48" s="17" t="s">
        <v>53</v>
      </c>
      <c r="D48" s="22" t="s">
        <v>12</v>
      </c>
      <c r="E48" s="16" t="n">
        <v>70</v>
      </c>
      <c r="F48" s="23"/>
      <c r="G48" s="23" t="n">
        <f aca="false">E48*F48</f>
        <v>0</v>
      </c>
      <c r="H48" s="20"/>
      <c r="I48" s="21" t="n">
        <f aca="false">ROUND(F48*H48+F48,2)</f>
        <v>0</v>
      </c>
      <c r="J48" s="19" t="n">
        <f aca="false">I48*E48</f>
        <v>0</v>
      </c>
      <c r="K48" s="19"/>
    </row>
    <row r="49" customFormat="false" ht="23.85" hidden="false" customHeight="false" outlineLevel="0" collapsed="false">
      <c r="B49" s="22" t="n">
        <v>41</v>
      </c>
      <c r="C49" s="30" t="s">
        <v>54</v>
      </c>
      <c r="D49" s="22" t="s">
        <v>12</v>
      </c>
      <c r="E49" s="16" t="n">
        <v>15</v>
      </c>
      <c r="F49" s="23"/>
      <c r="G49" s="23" t="n">
        <f aca="false">E49*F49</f>
        <v>0</v>
      </c>
      <c r="H49" s="20"/>
      <c r="I49" s="21" t="n">
        <f aca="false">ROUND(F49*H49+F49,2)</f>
        <v>0</v>
      </c>
      <c r="J49" s="19" t="n">
        <f aca="false">I49*E49</f>
        <v>0</v>
      </c>
      <c r="K49" s="19"/>
    </row>
    <row r="50" customFormat="false" ht="23.85" hidden="false" customHeight="false" outlineLevel="0" collapsed="false">
      <c r="B50" s="16" t="n">
        <v>42</v>
      </c>
      <c r="C50" s="17" t="s">
        <v>55</v>
      </c>
      <c r="D50" s="22" t="s">
        <v>12</v>
      </c>
      <c r="E50" s="16" t="n">
        <v>10</v>
      </c>
      <c r="F50" s="23"/>
      <c r="G50" s="23" t="n">
        <f aca="false">E50*F50</f>
        <v>0</v>
      </c>
      <c r="H50" s="20"/>
      <c r="I50" s="21" t="n">
        <f aca="false">ROUND(F50*H50+F50,2)</f>
        <v>0</v>
      </c>
      <c r="J50" s="19" t="n">
        <f aca="false">I50*E50</f>
        <v>0</v>
      </c>
      <c r="K50" s="19"/>
    </row>
    <row r="51" customFormat="false" ht="14.25" hidden="false" customHeight="false" outlineLevel="0" collapsed="false">
      <c r="B51" s="16" t="n">
        <v>43</v>
      </c>
      <c r="C51" s="17" t="s">
        <v>56</v>
      </c>
      <c r="D51" s="22" t="s">
        <v>12</v>
      </c>
      <c r="E51" s="16" t="n">
        <v>35</v>
      </c>
      <c r="F51" s="23"/>
      <c r="G51" s="23" t="n">
        <f aca="false">E51*F51</f>
        <v>0</v>
      </c>
      <c r="H51" s="20"/>
      <c r="I51" s="21" t="n">
        <f aca="false">ROUND(F51*H51+F51,2)</f>
        <v>0</v>
      </c>
      <c r="J51" s="19" t="n">
        <f aca="false">I51*E51</f>
        <v>0</v>
      </c>
      <c r="K51" s="19"/>
    </row>
    <row r="52" customFormat="false" ht="14.25" hidden="false" customHeight="false" outlineLevel="0" collapsed="false">
      <c r="B52" s="22" t="n">
        <v>44</v>
      </c>
      <c r="C52" s="17" t="s">
        <v>57</v>
      </c>
      <c r="D52" s="22" t="s">
        <v>12</v>
      </c>
      <c r="E52" s="16" t="n">
        <v>25</v>
      </c>
      <c r="F52" s="23"/>
      <c r="G52" s="23" t="n">
        <f aca="false">E52*F52</f>
        <v>0</v>
      </c>
      <c r="H52" s="20"/>
      <c r="I52" s="21" t="n">
        <f aca="false">ROUND(F52*H52+F52,2)</f>
        <v>0</v>
      </c>
      <c r="J52" s="19" t="n">
        <f aca="false">I52*E52</f>
        <v>0</v>
      </c>
      <c r="K52" s="19"/>
    </row>
    <row r="53" customFormat="false" ht="23.85" hidden="false" customHeight="false" outlineLevel="0" collapsed="false">
      <c r="B53" s="16" t="n">
        <v>45</v>
      </c>
      <c r="C53" s="17" t="s">
        <v>58</v>
      </c>
      <c r="D53" s="22" t="s">
        <v>12</v>
      </c>
      <c r="E53" s="16" t="n">
        <v>40</v>
      </c>
      <c r="F53" s="23"/>
      <c r="G53" s="23" t="n">
        <f aca="false">E53*F53</f>
        <v>0</v>
      </c>
      <c r="H53" s="20"/>
      <c r="I53" s="21" t="n">
        <f aca="false">ROUND(F53*H53+F53,2)</f>
        <v>0</v>
      </c>
      <c r="J53" s="19" t="n">
        <f aca="false">I53*E53</f>
        <v>0</v>
      </c>
      <c r="K53" s="19"/>
    </row>
    <row r="54" customFormat="false" ht="23.85" hidden="false" customHeight="false" outlineLevel="0" collapsed="false">
      <c r="B54" s="16" t="n">
        <v>46</v>
      </c>
      <c r="C54" s="31" t="s">
        <v>59</v>
      </c>
      <c r="D54" s="22" t="s">
        <v>12</v>
      </c>
      <c r="E54" s="16" t="n">
        <v>15</v>
      </c>
      <c r="F54" s="23"/>
      <c r="G54" s="23" t="n">
        <f aca="false">E54*F54</f>
        <v>0</v>
      </c>
      <c r="H54" s="20"/>
      <c r="I54" s="21" t="n">
        <f aca="false">ROUND(F54*H54+F54,2)</f>
        <v>0</v>
      </c>
      <c r="J54" s="19" t="n">
        <f aca="false">I54*E54</f>
        <v>0</v>
      </c>
      <c r="K54" s="19"/>
    </row>
    <row r="55" customFormat="false" ht="23.85" hidden="false" customHeight="false" outlineLevel="0" collapsed="false">
      <c r="B55" s="22" t="n">
        <v>47</v>
      </c>
      <c r="C55" s="17" t="s">
        <v>60</v>
      </c>
      <c r="D55" s="22" t="s">
        <v>12</v>
      </c>
      <c r="E55" s="16" t="n">
        <v>10</v>
      </c>
      <c r="F55" s="23"/>
      <c r="G55" s="23" t="n">
        <f aca="false">E55*F55</f>
        <v>0</v>
      </c>
      <c r="H55" s="20"/>
      <c r="I55" s="21" t="n">
        <f aca="false">ROUND(F55*H55+F55,2)</f>
        <v>0</v>
      </c>
      <c r="J55" s="19" t="n">
        <f aca="false">I55*E55</f>
        <v>0</v>
      </c>
      <c r="K55" s="19"/>
    </row>
    <row r="56" customFormat="false" ht="23.85" hidden="false" customHeight="false" outlineLevel="0" collapsed="false">
      <c r="B56" s="16" t="n">
        <v>48</v>
      </c>
      <c r="C56" s="32" t="s">
        <v>61</v>
      </c>
      <c r="D56" s="22" t="s">
        <v>12</v>
      </c>
      <c r="E56" s="16" t="n">
        <v>30</v>
      </c>
      <c r="F56" s="23"/>
      <c r="G56" s="23" t="n">
        <f aca="false">E56*F56</f>
        <v>0</v>
      </c>
      <c r="H56" s="20"/>
      <c r="I56" s="21" t="n">
        <f aca="false">ROUND(F56*H56+F56,2)</f>
        <v>0</v>
      </c>
      <c r="J56" s="19" t="n">
        <f aca="false">I56*E56</f>
        <v>0</v>
      </c>
      <c r="K56" s="19"/>
    </row>
    <row r="57" customFormat="false" ht="23.85" hidden="false" customHeight="false" outlineLevel="0" collapsed="false">
      <c r="B57" s="16" t="n">
        <v>49</v>
      </c>
      <c r="C57" s="33" t="s">
        <v>62</v>
      </c>
      <c r="D57" s="22" t="s">
        <v>21</v>
      </c>
      <c r="E57" s="16" t="n">
        <v>50</v>
      </c>
      <c r="F57" s="23"/>
      <c r="G57" s="23" t="n">
        <f aca="false">E57*F57</f>
        <v>0</v>
      </c>
      <c r="H57" s="20"/>
      <c r="I57" s="21" t="n">
        <f aca="false">ROUND(F57*H57+F57,2)</f>
        <v>0</v>
      </c>
      <c r="J57" s="19" t="n">
        <f aca="false">I57*E57</f>
        <v>0</v>
      </c>
      <c r="K57" s="19"/>
    </row>
    <row r="58" customFormat="false" ht="15" hidden="false" customHeight="false" outlineLevel="0" collapsed="false">
      <c r="B58" s="34" t="s">
        <v>63</v>
      </c>
      <c r="C58" s="34"/>
      <c r="D58" s="35"/>
      <c r="E58" s="36"/>
      <c r="F58" s="37"/>
      <c r="G58" s="38" t="n">
        <f aca="false">SUM(G9:G57)</f>
        <v>0</v>
      </c>
      <c r="H58" s="39"/>
      <c r="I58" s="39"/>
      <c r="J58" s="40" t="n">
        <f aca="false">SUM(J9:K57)</f>
        <v>0</v>
      </c>
      <c r="K58" s="40"/>
    </row>
  </sheetData>
  <mergeCells count="63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B58:C58"/>
    <mergeCell ref="J58:K5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/>
  <dc:description/>
  <dc:language>pl-PL</dc:language>
  <cp:lastModifiedBy/>
  <dcterms:modified xsi:type="dcterms:W3CDTF">2025-05-08T13:25:07Z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