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zákazky\Nadlimitné zákazky\Mince - zlaté\súťažné podklady\"/>
    </mc:Choice>
  </mc:AlternateContent>
  <xr:revisionPtr revIDLastSave="0" documentId="13_ncr:1_{F7018D04-EB12-405D-8F89-A51BADB1E9D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3" i="1" l="1"/>
  <c r="W33" i="1"/>
  <c r="Z24" i="1"/>
  <c r="Z19" i="1"/>
  <c r="Z13" i="1"/>
  <c r="P8" i="1" l="1"/>
</calcChain>
</file>

<file path=xl/sharedStrings.xml><?xml version="1.0" encoding="utf-8"?>
<sst xmlns="http://schemas.openxmlformats.org/spreadsheetml/2006/main" count="87" uniqueCount="54">
  <si>
    <r>
      <rPr>
        <sz val="10"/>
        <rFont val="Cambria"/>
        <family val="1"/>
      </rPr>
      <t xml:space="preserve">Obchodné meno uchádzača
</t>
    </r>
    <r>
      <rPr>
        <sz val="10"/>
        <rFont val="Cambria"/>
        <family val="1"/>
      </rPr>
      <t>Sídlo alebo miesto podnikania IČO</t>
    </r>
  </si>
  <si>
    <r>
      <rPr>
        <sz val="10"/>
        <rFont val="Cambria"/>
        <family val="1"/>
      </rPr>
      <t>...................................................................................</t>
    </r>
  </si>
  <si>
    <r>
      <rPr>
        <sz val="10"/>
        <rFont val="Cambria"/>
        <family val="1"/>
      </rPr>
      <t>(v prípade skupiny dodávateľov za každého člena skupiny dodávateľov)</t>
    </r>
  </si>
  <si>
    <r>
      <rPr>
        <sz val="10"/>
        <rFont val="Cambria"/>
        <family val="1"/>
      </rPr>
      <t>* Uvedené množstvo je predpokladané.</t>
    </r>
  </si>
  <si>
    <r>
      <rPr>
        <b/>
        <sz val="10"/>
        <rFont val="Cambria"/>
        <family val="1"/>
      </rPr>
      <t xml:space="preserve">Nie som platcom DPH </t>
    </r>
    <r>
      <rPr>
        <sz val="10"/>
        <rFont val="Cambria"/>
        <family val="1"/>
      </rPr>
      <t>– uvedie iba uchádzač, ktorý nie je platcom DPH!</t>
    </r>
  </si>
  <si>
    <r>
      <rPr>
        <i/>
        <sz val="10"/>
        <rFont val="Cambria"/>
        <family val="1"/>
      </rPr>
      <t xml:space="preserve">Poznámka:
</t>
    </r>
    <r>
      <rPr>
        <sz val="10"/>
        <rFont val="Times New Roman"/>
        <family val="1"/>
      </rPr>
      <t xml:space="preserve">-          </t>
    </r>
    <r>
      <rPr>
        <i/>
        <sz val="10"/>
        <rFont val="Cambria"/>
        <family val="1"/>
      </rPr>
      <t xml:space="preserve">dátum musí byť aktuálny vo vzťahu ku dňu uplynutia lehoty na predkladanie ponúk,
</t>
    </r>
    <r>
      <rPr>
        <sz val="10"/>
        <rFont val="Times New Roman"/>
        <family val="1"/>
      </rPr>
      <t xml:space="preserve">-          </t>
    </r>
    <r>
      <rPr>
        <i/>
        <sz val="10"/>
        <rFont val="Cambria"/>
        <family val="1"/>
      </rPr>
      <t xml:space="preserve">podpis uchádzača alebo osoby oprávnenej konať za uchádzača
</t>
    </r>
    <r>
      <rPr>
        <i/>
        <sz val="10"/>
        <rFont val="Cambria"/>
        <family val="1"/>
      </rPr>
      <t xml:space="preserve">(v prípade skupiny dodávateľov </t>
    </r>
    <r>
      <rPr>
        <i/>
        <u/>
        <sz val="10"/>
        <rFont val="Cambria"/>
        <family val="1"/>
      </rPr>
      <t>podpis každého člena skupiny</t>
    </r>
    <r>
      <rPr>
        <i/>
        <sz val="10"/>
        <rFont val="Cambria"/>
        <family val="1"/>
      </rPr>
      <t xml:space="preserve"> dodávateľov alebo osoby oprávnenej konať za každého člena skupiny dodávateľov)</t>
    </r>
  </si>
  <si>
    <t>&lt;vyplní
uchádzač&gt;</t>
  </si>
  <si>
    <t>&lt;vyplní uchádzač&gt;</t>
  </si>
  <si>
    <r>
      <rPr>
        <i/>
        <sz val="10"/>
        <rFont val="Cambria"/>
        <family val="1"/>
      </rPr>
      <t xml:space="preserve">V ……………….…….., dňa ....................                                                    </t>
    </r>
    <r>
      <rPr>
        <sz val="10"/>
        <rFont val="Cambria"/>
        <family val="1"/>
      </rPr>
      <t xml:space="preserve">……………………………….......................
</t>
    </r>
    <r>
      <rPr>
        <i/>
        <sz val="10.5"/>
        <rFont val="Symbol"/>
        <family val="1"/>
      </rPr>
      <t></t>
    </r>
    <r>
      <rPr>
        <i/>
        <sz val="10"/>
        <rFont val="Cambria"/>
        <family val="1"/>
      </rPr>
      <t>uviesť miesto a dátum podpisu</t>
    </r>
    <r>
      <rPr>
        <i/>
        <sz val="10.5"/>
        <rFont val="Symbol"/>
        <family val="1"/>
      </rPr>
      <t></t>
    </r>
    <r>
      <rPr>
        <sz val="10.5"/>
        <rFont val="Times New Roman"/>
        <family val="1"/>
      </rPr>
      <t xml:space="preserve">                                           </t>
    </r>
    <r>
      <rPr>
        <i/>
        <sz val="10.5"/>
        <rFont val="Symbol"/>
        <family val="1"/>
      </rPr>
      <t></t>
    </r>
    <r>
      <rPr>
        <i/>
        <sz val="10"/>
        <rFont val="Cambria"/>
        <family val="1"/>
      </rPr>
      <t>vypísať meno, priezvisko a funkciu
oprávnenej osoby uchádzača</t>
    </r>
    <r>
      <rPr>
        <i/>
        <sz val="10.5"/>
        <rFont val="Symbol"/>
        <family val="1"/>
      </rPr>
      <t></t>
    </r>
  </si>
  <si>
    <t>Celková cena v eur bez DPH</t>
  </si>
  <si>
    <t>Cena dopravy za jednu vykonanú cestu</t>
  </si>
  <si>
    <t>Spolu</t>
  </si>
  <si>
    <r>
      <rPr>
        <b/>
        <sz val="10"/>
        <rFont val="Cambria"/>
        <family val="1"/>
      </rPr>
      <t xml:space="preserve">Príloha č. 2 k časti D. </t>
    </r>
    <r>
      <rPr>
        <b/>
        <i/>
        <sz val="10"/>
        <rFont val="Cambria"/>
        <family val="1"/>
      </rPr>
      <t xml:space="preserve">SAMOSTATNÉ PRÍLOHY </t>
    </r>
    <r>
      <rPr>
        <b/>
        <sz val="10"/>
        <rFont val="Cambria"/>
        <family val="1"/>
        <charset val="238"/>
      </rPr>
      <t>súťažných podkladov</t>
    </r>
    <r>
      <rPr>
        <b/>
        <i/>
        <sz val="10"/>
        <rFont val="Cambria"/>
        <family val="1"/>
      </rPr>
      <t xml:space="preserve">
</t>
    </r>
    <r>
      <rPr>
        <b/>
        <sz val="10"/>
        <rFont val="Cambria"/>
        <family val="1"/>
      </rPr>
      <t xml:space="preserve">Návrh na plnenie kritérií na vyhodnotenie ponúk
Názov zákazky:                </t>
    </r>
    <r>
      <rPr>
        <sz val="10"/>
        <rFont val="Cambria"/>
        <family val="1"/>
      </rPr>
      <t>Razba a dodávka zlatých zberateľských euromincí v nominálnej hodnote 33 € a 100 €</t>
    </r>
  </si>
  <si>
    <t>Kritérium: Celková cena predmetu zákazky v eurách bez DPH.</t>
  </si>
  <si>
    <t>Celková cena predmetu zákazky</t>
  </si>
  <si>
    <r>
      <rPr>
        <b/>
        <sz val="10"/>
        <rFont val="Times New Roman"/>
        <family val="1"/>
        <charset val="238"/>
      </rPr>
      <t xml:space="preserve">Celková cena predmetu zákazky v eurách bez DPH
</t>
    </r>
    <r>
      <rPr>
        <sz val="10"/>
        <rFont val="Times New Roman"/>
        <family val="1"/>
        <charset val="238"/>
      </rPr>
      <t>(Vypočítaná ako súčet celkových cien tabuľky č. 1,
tabuľky č. 2, tabuľky č. 3, tabuľky č. 4 a tabuľky č. 5 tejto
prílohy)</t>
    </r>
  </si>
  <si>
    <r>
      <rPr>
        <sz val="10"/>
        <rFont val="Times New Roman"/>
        <family val="1"/>
        <charset val="238"/>
      </rPr>
      <t>Spoločné ustanovenia - definícia pojmov:
1) Cena materiálu zahŕňa cenu zlata;
2) Spracovacie náklady:
-   náklady na výrobu náradia,
-   obstaranie zvyšných kovov v eurominciach, ak sa také vyskytujú;
-   na razbu euromince,
-   na razbu skúšobných odrazkov v plexi obale a ich označenie slovom „TEST“,
-   na vykonanie skúšky rýdzosti drahého kovu a náklady na zabalenie euromince do kompletného
balenia,
-   vloženie do príslušný obalov;
3)  Zvyšné balenie - náklady na kartónové škatule a akýkoľvek iný obalový materiál a samotné zabalenie hotových euromincí v drevených kazetách do obalového materiálu.</t>
    </r>
  </si>
  <si>
    <t>Tabuľka č. 1: Zlaté zberateľské euromince (ZZM) v nominálnej hodnote 100 €</t>
  </si>
  <si>
    <t>Cena v eurách bez DPH z toho</t>
  </si>
  <si>
    <t>Počet**</t>
  </si>
  <si>
    <t>Spolu za celkový predpokladaný počet ZZM (vrátane ceny zlata)</t>
  </si>
  <si>
    <r>
      <rPr>
        <sz val="10"/>
        <rFont val="Times New Roman"/>
        <family val="1"/>
        <charset val="238"/>
      </rPr>
      <t>Cena materiálu
podľa LBMA*</t>
    </r>
  </si>
  <si>
    <t>Spracovacie náklady</t>
  </si>
  <si>
    <t>Plexi obal</t>
  </si>
  <si>
    <t>Etua</t>
  </si>
  <si>
    <t>Certifikát</t>
  </si>
  <si>
    <r>
      <rPr>
        <sz val="10"/>
        <rFont val="Times New Roman"/>
        <family val="1"/>
        <charset val="238"/>
      </rPr>
      <t>Vrchný násuvný
obal</t>
    </r>
  </si>
  <si>
    <r>
      <rPr>
        <sz val="10"/>
        <rFont val="Times New Roman"/>
        <family val="1"/>
        <charset val="238"/>
      </rPr>
      <t>Zvyšné
balenie</t>
    </r>
  </si>
  <si>
    <t>ZZM vo vyhoto- vení proof</t>
  </si>
  <si>
    <r>
      <rPr>
        <sz val="10"/>
        <color rgb="FFFF0000"/>
        <rFont val="Times New Roman"/>
        <family val="1"/>
        <charset val="238"/>
      </rPr>
      <t>&lt;vyplní
uchádzač&gt;</t>
    </r>
  </si>
  <si>
    <r>
      <rPr>
        <sz val="10"/>
        <color rgb="FFFF0000"/>
        <rFont val="Times New Roman"/>
        <family val="1"/>
        <charset val="238"/>
      </rPr>
      <t>&lt;vyplní uchád zač&gt;</t>
    </r>
  </si>
  <si>
    <r>
      <rPr>
        <sz val="10"/>
        <color rgb="FFFF0000"/>
        <rFont val="Times New Roman"/>
        <family val="1"/>
        <charset val="238"/>
      </rPr>
      <t>&lt;vypl ní uchá dzač&gt;</t>
    </r>
  </si>
  <si>
    <r>
      <rPr>
        <b/>
        <sz val="10"/>
        <rFont val="Times New Roman"/>
        <family val="1"/>
        <charset val="238"/>
      </rPr>
      <t xml:space="preserve">* </t>
    </r>
    <r>
      <rPr>
        <sz val="10"/>
        <rFont val="Times New Roman"/>
        <family val="1"/>
        <charset val="238"/>
      </rPr>
      <t xml:space="preserve">Pre potreby vyhodnotenia verejného obstarávania bola určená cena materiálu na základe dopoludňajšej ceny zlata
k 31.03.2025 zverejnenej na internetovej stránke </t>
    </r>
    <r>
      <rPr>
        <u/>
        <sz val="10"/>
        <color rgb="FF1C355E"/>
        <rFont val="Times New Roman"/>
        <family val="1"/>
        <charset val="238"/>
      </rPr>
      <t>www.LBMA.org.uk. </t>
    </r>
    <r>
      <rPr>
        <sz val="10"/>
        <rFont val="Times New Roman"/>
        <family val="1"/>
        <charset val="238"/>
      </rPr>
      <t xml:space="preserve">so zohľadnením obsahu zlata v jednej minci.
V zmysle zmluvy bude cena materiálu stanovená na základe dopoludňajšej ceny zlata za deň predchádzajúci dňu doručeniu písomnej objednávky zhotoviteľovi, zverejnenej na internetovej stránke </t>
    </r>
    <r>
      <rPr>
        <u/>
        <sz val="10"/>
        <color rgb="FF0000FF"/>
        <rFont val="Times New Roman"/>
        <family val="1"/>
        <charset val="238"/>
      </rPr>
      <t>https://www.lbma.org.uk/</t>
    </r>
    <r>
      <rPr>
        <sz val="10"/>
        <rFont val="Times New Roman"/>
        <family val="1"/>
        <charset val="238"/>
      </rPr>
      <t>.</t>
    </r>
  </si>
  <si>
    <t>** Uvedené množstvo je predpokladané, nie je pre objednávateľa záväzné a môže ho zmeniť.</t>
  </si>
  <si>
    <t>Tabuľka č. 2: Zlaté zberateľské euromince v nominálnej hodnote 100 € – preprava</t>
  </si>
  <si>
    <t>Miesto dodania</t>
  </si>
  <si>
    <t>Počet dodaní*</t>
  </si>
  <si>
    <t>Bratislava</t>
  </si>
  <si>
    <t>1x</t>
  </si>
  <si>
    <t>* Uvedené množstvo je predpokladané.</t>
  </si>
  <si>
    <t>Tabuľka č. 3: Zlaté zberateľské euromince (ZZM)v nominálnej hodnote 33 €</t>
  </si>
  <si>
    <t>Vrchný násuvný obal</t>
  </si>
  <si>
    <r>
      <rPr>
        <b/>
        <sz val="10"/>
        <rFont val="Times New Roman"/>
        <family val="1"/>
        <charset val="238"/>
      </rPr>
      <t xml:space="preserve">* </t>
    </r>
    <r>
      <rPr>
        <sz val="10"/>
        <rFont val="Times New Roman"/>
        <family val="1"/>
        <charset val="238"/>
      </rPr>
      <t xml:space="preserve">Pre potreby vyhodnotenia verejného obstarávania bola určená cena materiálu na základe dopoludňajšej ceny zlata k 31.03.2025 zverejnenej na internetovej stránke </t>
    </r>
    <r>
      <rPr>
        <u/>
        <sz val="10"/>
        <color rgb="FF1C355E"/>
        <rFont val="Times New Roman"/>
        <family val="1"/>
        <charset val="238"/>
      </rPr>
      <t>www.LBMA.org.uk. </t>
    </r>
    <r>
      <rPr>
        <sz val="10"/>
        <rFont val="Times New Roman"/>
        <family val="1"/>
        <charset val="238"/>
      </rPr>
      <t xml:space="preserve">so zohľadnením obsahu zlata v jednej minci. V zmysle zmluvy bude cena materiálu stanovená na základe dopoludňajšej ceny zlata za deň predchádzajúci dňu doručeniu písomnej objednávky zhotoviteľovi, zverejnenej na internetovej stránke </t>
    </r>
    <r>
      <rPr>
        <u/>
        <sz val="10"/>
        <color rgb="FF0000FF"/>
        <rFont val="Times New Roman"/>
        <family val="1"/>
        <charset val="238"/>
      </rPr>
      <t>https://www.lbma.org.uk/</t>
    </r>
    <r>
      <rPr>
        <sz val="10"/>
        <rFont val="Times New Roman"/>
        <family val="1"/>
        <charset val="238"/>
      </rPr>
      <t>.</t>
    </r>
  </si>
  <si>
    <t>Tabuľka č. 4: Zlaté zberateľské euromince v nominálnej hodnote 33 € – preprava</t>
  </si>
  <si>
    <r>
      <rPr>
        <sz val="10"/>
        <color rgb="FFFF0000"/>
        <rFont val="Times New Roman"/>
        <family val="1"/>
        <charset val="238"/>
      </rPr>
      <t>&lt;vyplní uchádzač&gt;</t>
    </r>
  </si>
  <si>
    <t>Tabuľka č. 5: Drevené kazety</t>
  </si>
  <si>
    <r>
      <rPr>
        <sz val="10"/>
        <rFont val="Times New Roman"/>
        <family val="1"/>
        <charset val="238"/>
      </rPr>
      <t>Počet
kusov*</t>
    </r>
  </si>
  <si>
    <t>Vrch. nás. obal cena/ ks</t>
  </si>
  <si>
    <t>Certifikát cena/ ks</t>
  </si>
  <si>
    <r>
      <rPr>
        <sz val="10"/>
        <rFont val="Times New Roman"/>
        <family val="1"/>
        <charset val="238"/>
      </rPr>
      <t>Drevené kazety so zamatovými vložkami
cena/ks</t>
    </r>
  </si>
  <si>
    <t>Ostatné balenie cena/ks</t>
  </si>
  <si>
    <t>Spolu cena/ks</t>
  </si>
  <si>
    <r>
      <rPr>
        <b/>
        <sz val="10"/>
        <rFont val="Times New Roman"/>
        <family val="1"/>
        <charset val="238"/>
      </rPr>
      <t>Spolu
za všetky
kusy</t>
    </r>
  </si>
  <si>
    <t>Balenie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</si>
</sst>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\ \€"/>
  </numFmts>
  <fonts count="21" x14ac:knownFonts="1">
    <font>
      <sz val="10"/>
      <color rgb="FF000000"/>
      <name val="Times New Roman"/>
      <charset val="204"/>
    </font>
    <font>
      <sz val="10"/>
      <name val="Cambria"/>
      <family val="1"/>
      <charset val="238"/>
    </font>
    <font>
      <b/>
      <sz val="10"/>
      <name val="Cambria"/>
      <family val="1"/>
    </font>
    <font>
      <b/>
      <i/>
      <sz val="10"/>
      <name val="Cambria"/>
      <family val="1"/>
    </font>
    <font>
      <sz val="10"/>
      <name val="Cambria"/>
      <family val="1"/>
    </font>
    <font>
      <i/>
      <sz val="10"/>
      <name val="Cambria"/>
      <family val="1"/>
    </font>
    <font>
      <i/>
      <sz val="10.5"/>
      <name val="Symbol"/>
      <family val="1"/>
    </font>
    <font>
      <sz val="10.5"/>
      <name val="Times New Roman"/>
      <family val="1"/>
    </font>
    <font>
      <sz val="10"/>
      <name val="Times New Roman"/>
      <family val="1"/>
    </font>
    <font>
      <i/>
      <u/>
      <sz val="10"/>
      <name val="Cambria"/>
      <family val="1"/>
    </font>
    <font>
      <sz val="10"/>
      <color rgb="FFFF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00B0F0"/>
      <name val="Times New Roman"/>
      <family val="1"/>
      <charset val="238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38"/>
    </font>
    <font>
      <b/>
      <sz val="10"/>
      <name val="Cambria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u/>
      <sz val="10"/>
      <color rgb="FF1C355E"/>
      <name val="Times New Roman"/>
      <family val="1"/>
      <charset val="238"/>
    </font>
    <font>
      <u/>
      <sz val="10"/>
      <color rgb="FF0000FF"/>
      <name val="Times New Roman"/>
      <family val="1"/>
      <charset val="238"/>
    </font>
    <font>
      <sz val="11"/>
      <color rgb="FF00B0F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left" vertical="top" wrapText="1" indent="1"/>
    </xf>
    <xf numFmtId="0" fontId="11" fillId="0" borderId="0" xfId="0" applyFont="1" applyFill="1" applyBorder="1" applyAlignment="1">
      <alignment horizontal="left" vertical="top" wrapText="1"/>
    </xf>
    <xf numFmtId="0" fontId="17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 indent="5"/>
    </xf>
    <xf numFmtId="0" fontId="4" fillId="0" borderId="0" xfId="0" applyFont="1" applyFill="1" applyBorder="1" applyAlignment="1">
      <alignment horizontal="left" vertical="center" wrapText="1" indent="2"/>
    </xf>
    <xf numFmtId="0" fontId="0" fillId="0" borderId="0" xfId="0" applyFill="1" applyBorder="1" applyAlignment="1">
      <alignment horizontal="left" vertical="center" wrapText="1" indent="2"/>
    </xf>
    <xf numFmtId="0" fontId="0" fillId="0" borderId="0" xfId="0" applyFill="1" applyBorder="1" applyAlignment="1">
      <alignment horizontal="left" vertical="top" wrapText="1" indent="5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 indent="5"/>
    </xf>
    <xf numFmtId="0" fontId="11" fillId="0" borderId="0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top" wrapText="1"/>
    </xf>
    <xf numFmtId="0" fontId="16" fillId="0" borderId="6" xfId="0" applyFont="1" applyFill="1" applyBorder="1" applyAlignment="1">
      <alignment horizontal="left" vertical="top" wrapText="1"/>
    </xf>
    <xf numFmtId="0" fontId="16" fillId="0" borderId="7" xfId="0" applyFont="1" applyFill="1" applyBorder="1" applyAlignment="1">
      <alignment horizontal="left" vertical="top" wrapText="1"/>
    </xf>
    <xf numFmtId="0" fontId="16" fillId="0" borderId="5" xfId="0" applyFont="1" applyFill="1" applyBorder="1" applyAlignment="1">
      <alignment horizontal="left" vertical="top" wrapText="1" indent="7"/>
    </xf>
    <xf numFmtId="0" fontId="16" fillId="0" borderId="6" xfId="0" applyFont="1" applyFill="1" applyBorder="1" applyAlignment="1">
      <alignment horizontal="left" vertical="top" wrapText="1" indent="7"/>
    </xf>
    <xf numFmtId="0" fontId="16" fillId="0" borderId="7" xfId="0" applyFont="1" applyFill="1" applyBorder="1" applyAlignment="1">
      <alignment horizontal="left" vertical="top" wrapText="1" indent="7"/>
    </xf>
    <xf numFmtId="0" fontId="11" fillId="0" borderId="0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left" vertical="top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top" wrapText="1" indent="5"/>
    </xf>
    <xf numFmtId="0" fontId="11" fillId="0" borderId="8" xfId="0" applyFont="1" applyFill="1" applyBorder="1" applyAlignment="1">
      <alignment horizontal="left" vertical="top" wrapText="1"/>
    </xf>
    <xf numFmtId="0" fontId="11" fillId="0" borderId="9" xfId="0" applyFont="1" applyFill="1" applyBorder="1" applyAlignment="1">
      <alignment horizontal="left" vertical="top" wrapText="1"/>
    </xf>
    <xf numFmtId="0" fontId="11" fillId="0" borderId="10" xfId="0" applyFont="1" applyFill="1" applyBorder="1" applyAlignment="1">
      <alignment horizontal="left" vertical="top" wrapText="1"/>
    </xf>
    <xf numFmtId="0" fontId="11" fillId="0" borderId="11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top" wrapText="1"/>
    </xf>
    <xf numFmtId="0" fontId="16" fillId="0" borderId="6" xfId="0" applyFont="1" applyFill="1" applyBorder="1" applyAlignment="1">
      <alignment horizontal="center" vertical="top" wrapText="1"/>
    </xf>
    <xf numFmtId="0" fontId="16" fillId="0" borderId="7" xfId="0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horizontal="left" vertical="center" wrapText="1" indent="1"/>
    </xf>
    <xf numFmtId="0" fontId="17" fillId="0" borderId="10" xfId="0" applyFont="1" applyFill="1" applyBorder="1" applyAlignment="1">
      <alignment horizontal="left" vertical="center" wrapText="1" indent="1"/>
    </xf>
    <xf numFmtId="0" fontId="17" fillId="0" borderId="11" xfId="0" applyFont="1" applyFill="1" applyBorder="1" applyAlignment="1">
      <alignment horizontal="left" vertical="center" wrapText="1" indent="1"/>
    </xf>
    <xf numFmtId="0" fontId="17" fillId="0" borderId="13" xfId="0" applyFont="1" applyFill="1" applyBorder="1" applyAlignment="1">
      <alignment horizontal="left" vertical="center" wrapText="1" indent="1"/>
    </xf>
    <xf numFmtId="0" fontId="16" fillId="0" borderId="8" xfId="0" applyFont="1" applyFill="1" applyBorder="1" applyAlignment="1">
      <alignment horizontal="center" vertical="top" wrapText="1"/>
    </xf>
    <xf numFmtId="0" fontId="16" fillId="0" borderId="9" xfId="0" applyFont="1" applyFill="1" applyBorder="1" applyAlignment="1">
      <alignment horizontal="center" vertical="top" wrapText="1"/>
    </xf>
    <xf numFmtId="0" fontId="16" fillId="0" borderId="10" xfId="0" applyFont="1" applyFill="1" applyBorder="1" applyAlignment="1">
      <alignment horizontal="center" vertical="top" wrapText="1"/>
    </xf>
    <xf numFmtId="0" fontId="16" fillId="0" borderId="11" xfId="0" applyFont="1" applyFill="1" applyBorder="1" applyAlignment="1">
      <alignment horizontal="center" vertical="top" wrapText="1"/>
    </xf>
    <xf numFmtId="0" fontId="16" fillId="0" borderId="12" xfId="0" applyFont="1" applyFill="1" applyBorder="1" applyAlignment="1">
      <alignment horizontal="center" vertical="top" wrapText="1"/>
    </xf>
    <xf numFmtId="0" fontId="16" fillId="0" borderId="13" xfId="0" applyFont="1" applyFill="1" applyBorder="1" applyAlignment="1">
      <alignment horizontal="center" vertical="top" wrapText="1"/>
    </xf>
    <xf numFmtId="0" fontId="11" fillId="0" borderId="5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left" vertical="top" wrapText="1" indent="1"/>
    </xf>
    <xf numFmtId="0" fontId="17" fillId="0" borderId="7" xfId="0" applyFont="1" applyFill="1" applyBorder="1" applyAlignment="1">
      <alignment horizontal="left" vertical="top" wrapText="1" indent="1"/>
    </xf>
    <xf numFmtId="0" fontId="17" fillId="0" borderId="5" xfId="0" applyFont="1" applyFill="1" applyBorder="1" applyAlignment="1">
      <alignment horizontal="left" vertical="top" wrapText="1" indent="2"/>
    </xf>
    <xf numFmtId="0" fontId="17" fillId="0" borderId="7" xfId="0" applyFont="1" applyFill="1" applyBorder="1" applyAlignment="1">
      <alignment horizontal="left" vertical="top" wrapText="1" indent="2"/>
    </xf>
    <xf numFmtId="0" fontId="17" fillId="0" borderId="5" xfId="0" applyFont="1" applyFill="1" applyBorder="1" applyAlignment="1">
      <alignment horizontal="left" vertical="center" wrapText="1" indent="1"/>
    </xf>
    <xf numFmtId="0" fontId="17" fillId="0" borderId="6" xfId="0" applyFont="1" applyFill="1" applyBorder="1" applyAlignment="1">
      <alignment horizontal="left" vertical="center" wrapText="1" indent="1"/>
    </xf>
    <xf numFmtId="0" fontId="17" fillId="0" borderId="7" xfId="0" applyFont="1" applyFill="1" applyBorder="1" applyAlignment="1">
      <alignment horizontal="left" vertical="center" wrapText="1" indent="1"/>
    </xf>
    <xf numFmtId="0" fontId="11" fillId="0" borderId="5" xfId="0" applyFont="1" applyFill="1" applyBorder="1" applyAlignment="1">
      <alignment horizontal="left" vertical="top" wrapText="1" indent="2"/>
    </xf>
    <xf numFmtId="0" fontId="11" fillId="0" borderId="7" xfId="0" applyFont="1" applyFill="1" applyBorder="1" applyAlignment="1">
      <alignment horizontal="left" vertical="top" wrapText="1" indent="2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5"/>
    </xf>
    <xf numFmtId="0" fontId="17" fillId="0" borderId="8" xfId="0" applyFont="1" applyFill="1" applyBorder="1" applyAlignment="1">
      <alignment horizontal="left" vertical="top" wrapText="1"/>
    </xf>
    <xf numFmtId="0" fontId="17" fillId="0" borderId="9" xfId="0" applyFont="1" applyFill="1" applyBorder="1" applyAlignment="1">
      <alignment horizontal="left" vertical="top" wrapText="1"/>
    </xf>
    <xf numFmtId="0" fontId="17" fillId="0" borderId="10" xfId="0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left" vertical="top" wrapText="1"/>
    </xf>
    <xf numFmtId="0" fontId="17" fillId="0" borderId="12" xfId="0" applyFont="1" applyFill="1" applyBorder="1" applyAlignment="1">
      <alignment horizontal="left" vertical="top" wrapText="1"/>
    </xf>
    <xf numFmtId="0" fontId="17" fillId="0" borderId="13" xfId="0" applyFont="1" applyFill="1" applyBorder="1" applyAlignment="1">
      <alignment horizontal="left" vertical="top" wrapText="1"/>
    </xf>
    <xf numFmtId="0" fontId="17" fillId="0" borderId="5" xfId="0" applyFont="1" applyFill="1" applyBorder="1" applyAlignment="1">
      <alignment horizontal="center" vertical="top" wrapText="1"/>
    </xf>
    <xf numFmtId="0" fontId="17" fillId="0" borderId="6" xfId="0" applyFont="1" applyFill="1" applyBorder="1" applyAlignment="1">
      <alignment horizontal="center" vertical="top" wrapText="1"/>
    </xf>
    <xf numFmtId="0" fontId="17" fillId="0" borderId="7" xfId="0" applyFont="1" applyFill="1" applyBorder="1" applyAlignment="1">
      <alignment horizontal="center" vertical="top" wrapText="1"/>
    </xf>
    <xf numFmtId="1" fontId="11" fillId="0" borderId="5" xfId="0" applyNumberFormat="1" applyFont="1" applyFill="1" applyBorder="1" applyAlignment="1">
      <alignment horizontal="left" vertical="top" shrinkToFit="1"/>
    </xf>
    <xf numFmtId="1" fontId="11" fillId="0" borderId="7" xfId="0" applyNumberFormat="1" applyFont="1" applyFill="1" applyBorder="1" applyAlignment="1">
      <alignment horizontal="left" vertical="top" shrinkToFit="1"/>
    </xf>
    <xf numFmtId="1" fontId="11" fillId="0" borderId="5" xfId="0" applyNumberFormat="1" applyFont="1" applyFill="1" applyBorder="1" applyAlignment="1">
      <alignment horizontal="left" vertical="top" indent="1" shrinkToFit="1"/>
    </xf>
    <xf numFmtId="1" fontId="11" fillId="0" borderId="6" xfId="0" applyNumberFormat="1" applyFont="1" applyFill="1" applyBorder="1" applyAlignment="1">
      <alignment horizontal="left" vertical="top" indent="1" shrinkToFit="1"/>
    </xf>
    <xf numFmtId="1" fontId="11" fillId="0" borderId="7" xfId="0" applyNumberFormat="1" applyFont="1" applyFill="1" applyBorder="1" applyAlignment="1">
      <alignment horizontal="left" vertical="top" indent="1" shrinkToFit="1"/>
    </xf>
    <xf numFmtId="1" fontId="11" fillId="0" borderId="6" xfId="0" applyNumberFormat="1" applyFont="1" applyFill="1" applyBorder="1" applyAlignment="1">
      <alignment horizontal="left" vertical="top" shrinkToFit="1"/>
    </xf>
    <xf numFmtId="0" fontId="17" fillId="0" borderId="5" xfId="0" applyFont="1" applyFill="1" applyBorder="1" applyAlignment="1">
      <alignment horizontal="left" vertical="top" wrapText="1"/>
    </xf>
    <xf numFmtId="0" fontId="17" fillId="0" borderId="6" xfId="0" applyFont="1" applyFill="1" applyBorder="1" applyAlignment="1">
      <alignment horizontal="left" vertical="top" wrapText="1"/>
    </xf>
    <xf numFmtId="0" fontId="17" fillId="0" borderId="7" xfId="0" applyFont="1" applyFill="1" applyBorder="1" applyAlignment="1">
      <alignment horizontal="left" vertical="top" wrapText="1"/>
    </xf>
    <xf numFmtId="164" fontId="14" fillId="0" borderId="5" xfId="0" applyNumberFormat="1" applyFont="1" applyFill="1" applyBorder="1" applyAlignment="1">
      <alignment horizontal="left" vertical="center" shrinkToFit="1"/>
    </xf>
    <xf numFmtId="164" fontId="14" fillId="0" borderId="6" xfId="0" applyNumberFormat="1" applyFont="1" applyFill="1" applyBorder="1" applyAlignment="1">
      <alignment horizontal="left" vertical="center" shrinkToFit="1"/>
    </xf>
    <xf numFmtId="164" fontId="14" fillId="0" borderId="7" xfId="0" applyNumberFormat="1" applyFont="1" applyFill="1" applyBorder="1" applyAlignment="1">
      <alignment horizontal="left" vertical="center" shrinkToFi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top" wrapText="1"/>
    </xf>
    <xf numFmtId="0" fontId="17" fillId="3" borderId="6" xfId="0" applyFont="1" applyFill="1" applyBorder="1" applyAlignment="1">
      <alignment horizontal="center" vertical="top" wrapText="1"/>
    </xf>
    <xf numFmtId="0" fontId="17" fillId="3" borderId="7" xfId="0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center" vertical="top"/>
    </xf>
    <xf numFmtId="0" fontId="14" fillId="0" borderId="6" xfId="0" applyFont="1" applyFill="1" applyBorder="1" applyAlignment="1">
      <alignment horizontal="center" vertical="top"/>
    </xf>
    <xf numFmtId="0" fontId="14" fillId="0" borderId="7" xfId="0" applyFont="1" applyFill="1" applyBorder="1" applyAlignment="1">
      <alignment horizontal="center" vertical="top"/>
    </xf>
    <xf numFmtId="0" fontId="17" fillId="3" borderId="5" xfId="0" quotePrefix="1" applyFont="1" applyFill="1" applyBorder="1" applyAlignment="1">
      <alignment horizontal="center" vertical="top" wrapText="1"/>
    </xf>
    <xf numFmtId="0" fontId="17" fillId="3" borderId="6" xfId="0" quotePrefix="1" applyFont="1" applyFill="1" applyBorder="1" applyAlignment="1">
      <alignment horizontal="center" vertical="top" wrapText="1"/>
    </xf>
    <xf numFmtId="0" fontId="17" fillId="3" borderId="7" xfId="0" quotePrefix="1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horizontal="center" vertical="top" wrapText="1"/>
    </xf>
    <xf numFmtId="0" fontId="17" fillId="0" borderId="6" xfId="0" applyFont="1" applyFill="1" applyBorder="1" applyAlignment="1">
      <alignment horizontal="left" vertical="top" wrapText="1" indent="1"/>
    </xf>
    <xf numFmtId="0" fontId="11" fillId="0" borderId="6" xfId="0" applyFont="1" applyFill="1" applyBorder="1" applyAlignment="1">
      <alignment horizontal="left" vertical="top" wrapText="1" indent="2"/>
    </xf>
    <xf numFmtId="0" fontId="12" fillId="0" borderId="5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center" vertical="top"/>
    </xf>
    <xf numFmtId="0" fontId="12" fillId="0" borderId="7" xfId="0" applyFont="1" applyFill="1" applyBorder="1" applyAlignment="1">
      <alignment horizontal="center" vertical="top"/>
    </xf>
    <xf numFmtId="3" fontId="16" fillId="0" borderId="5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top" wrapText="1" indent="5"/>
    </xf>
    <xf numFmtId="0" fontId="17" fillId="0" borderId="5" xfId="0" applyFont="1" applyFill="1" applyBorder="1" applyAlignment="1">
      <alignment horizontal="left" vertical="center" wrapText="1" indent="7"/>
    </xf>
    <xf numFmtId="0" fontId="17" fillId="0" borderId="6" xfId="0" applyFont="1" applyFill="1" applyBorder="1" applyAlignment="1">
      <alignment horizontal="left" vertical="center" wrapText="1" indent="7"/>
    </xf>
    <xf numFmtId="0" fontId="17" fillId="0" borderId="7" xfId="0" applyFont="1" applyFill="1" applyBorder="1" applyAlignment="1">
      <alignment horizontal="left" vertical="center" wrapText="1" indent="7"/>
    </xf>
    <xf numFmtId="0" fontId="17" fillId="0" borderId="6" xfId="0" applyFont="1" applyFill="1" applyBorder="1" applyAlignment="1">
      <alignment horizontal="left" vertical="top" wrapText="1" indent="2"/>
    </xf>
    <xf numFmtId="0" fontId="0" fillId="2" borderId="0" xfId="0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1" fontId="11" fillId="0" borderId="5" xfId="0" applyNumberFormat="1" applyFont="1" applyFill="1" applyBorder="1" applyAlignment="1">
      <alignment horizontal="center" vertical="center" shrinkToFit="1"/>
    </xf>
    <xf numFmtId="1" fontId="11" fillId="0" borderId="6" xfId="0" applyNumberFormat="1" applyFont="1" applyFill="1" applyBorder="1" applyAlignment="1">
      <alignment horizontal="center" vertical="center" shrinkToFit="1"/>
    </xf>
    <xf numFmtId="1" fontId="11" fillId="0" borderId="7" xfId="0" applyNumberFormat="1" applyFont="1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bma.org.uk/" TargetMode="External"/><Relationship Id="rId1" Type="http://schemas.openxmlformats.org/officeDocument/2006/relationships/hyperlink" Target="http://www.lbma.org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37"/>
  <sheetViews>
    <sheetView tabSelected="1" workbookViewId="0">
      <selection activeCell="A34" sqref="A34:AC34"/>
    </sheetView>
  </sheetViews>
  <sheetFormatPr defaultRowHeight="12.75" x14ac:dyDescent="0.2"/>
  <cols>
    <col min="1" max="1" width="3.33203125" customWidth="1"/>
    <col min="2" max="2" width="4.6640625" customWidth="1"/>
    <col min="3" max="3" width="2.1640625" customWidth="1"/>
    <col min="4" max="4" width="1.1640625" customWidth="1"/>
    <col min="5" max="5" width="10.5" customWidth="1"/>
    <col min="6" max="6" width="3.33203125" customWidth="1"/>
    <col min="7" max="7" width="1.1640625" customWidth="1"/>
    <col min="8" max="8" width="11.5" customWidth="1"/>
    <col min="9" max="9" width="3.33203125" customWidth="1"/>
    <col min="10" max="10" width="8" customWidth="1"/>
    <col min="11" max="11" width="1.1640625" customWidth="1"/>
    <col min="12" max="13" width="3.33203125" customWidth="1"/>
    <col min="14" max="14" width="1.1640625" customWidth="1"/>
    <col min="15" max="15" width="6.83203125" customWidth="1"/>
    <col min="16" max="16" width="5.83203125" customWidth="1"/>
    <col min="17" max="17" width="1.1640625" customWidth="1"/>
    <col min="18" max="18" width="3.33203125" customWidth="1"/>
    <col min="19" max="19" width="4.6640625" customWidth="1"/>
    <col min="20" max="20" width="3.33203125" customWidth="1"/>
    <col min="21" max="21" width="1.1640625" customWidth="1"/>
    <col min="22" max="22" width="6.83203125" customWidth="1"/>
    <col min="23" max="23" width="5.83203125" customWidth="1"/>
    <col min="24" max="24" width="8" customWidth="1"/>
    <col min="25" max="25" width="3.33203125" customWidth="1"/>
    <col min="26" max="26" width="8" customWidth="1"/>
    <col min="27" max="27" width="2.1640625" customWidth="1"/>
    <col min="28" max="28" width="12.33203125" customWidth="1"/>
    <col min="29" max="29" width="2" customWidth="1"/>
  </cols>
  <sheetData>
    <row r="1" spans="1:29" ht="171" customHeight="1" x14ac:dyDescent="0.2">
      <c r="A1" s="8" t="s">
        <v>12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4.25" customHeight="1" x14ac:dyDescent="0.2">
      <c r="A2" s="10" t="s">
        <v>0</v>
      </c>
      <c r="B2" s="10"/>
      <c r="C2" s="10"/>
      <c r="D2" s="10"/>
      <c r="E2" s="10"/>
      <c r="F2" s="10"/>
      <c r="G2" s="10"/>
      <c r="H2" s="10"/>
      <c r="I2" s="1"/>
      <c r="J2" s="11" t="s">
        <v>1</v>
      </c>
      <c r="K2" s="11"/>
      <c r="L2" s="11"/>
      <c r="M2" s="11"/>
      <c r="N2" s="11"/>
      <c r="O2" s="11"/>
      <c r="P2" s="11"/>
      <c r="Q2" s="11"/>
      <c r="R2" s="11"/>
      <c r="S2" s="11"/>
      <c r="T2" s="12"/>
      <c r="U2" s="12"/>
      <c r="V2" s="12"/>
      <c r="W2" s="12"/>
      <c r="X2" s="12"/>
      <c r="Y2" s="12"/>
      <c r="Z2" s="12"/>
      <c r="AA2" s="12"/>
      <c r="AB2" s="12"/>
      <c r="AC2" s="12"/>
    </row>
    <row r="3" spans="1:29" ht="14.25" customHeight="1" x14ac:dyDescent="0.2">
      <c r="A3" s="10"/>
      <c r="B3" s="10"/>
      <c r="C3" s="10"/>
      <c r="D3" s="10"/>
      <c r="E3" s="10"/>
      <c r="F3" s="10"/>
      <c r="G3" s="10"/>
      <c r="H3" s="10"/>
      <c r="I3" s="1"/>
      <c r="J3" s="13" t="s">
        <v>1</v>
      </c>
      <c r="K3" s="13"/>
      <c r="L3" s="13"/>
      <c r="M3" s="13"/>
      <c r="N3" s="13"/>
      <c r="O3" s="13"/>
      <c r="P3" s="13"/>
      <c r="Q3" s="13"/>
      <c r="R3" s="13"/>
      <c r="S3" s="13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29" ht="14.25" customHeight="1" x14ac:dyDescent="0.2">
      <c r="A4" s="10"/>
      <c r="B4" s="10"/>
      <c r="C4" s="10"/>
      <c r="D4" s="10"/>
      <c r="E4" s="10"/>
      <c r="F4" s="10"/>
      <c r="G4" s="10"/>
      <c r="H4" s="10"/>
      <c r="I4" s="1"/>
      <c r="J4" s="14" t="s">
        <v>1</v>
      </c>
      <c r="K4" s="14"/>
      <c r="L4" s="14"/>
      <c r="M4" s="14"/>
      <c r="N4" s="14"/>
      <c r="O4" s="14"/>
      <c r="P4" s="14"/>
      <c r="Q4" s="14"/>
      <c r="R4" s="14"/>
      <c r="S4" s="14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29" ht="29.1" customHeight="1" x14ac:dyDescent="0.2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29" ht="27.6" customHeight="1" x14ac:dyDescent="0.2">
      <c r="A6" s="15" t="s">
        <v>13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 spans="1:29" ht="24" customHeight="1" x14ac:dyDescent="0.2">
      <c r="A7" s="16"/>
      <c r="B7" s="16"/>
      <c r="C7" s="17" t="s">
        <v>14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9"/>
      <c r="P7" s="20" t="s">
        <v>9</v>
      </c>
      <c r="Q7" s="21"/>
      <c r="R7" s="21"/>
      <c r="S7" s="21"/>
      <c r="T7" s="21"/>
      <c r="U7" s="21"/>
      <c r="V7" s="21"/>
      <c r="W7" s="21"/>
      <c r="X7" s="21"/>
      <c r="Y7" s="21"/>
      <c r="Z7" s="21"/>
      <c r="AA7" s="22"/>
      <c r="AB7" s="16"/>
      <c r="AC7" s="16"/>
    </row>
    <row r="8" spans="1:29" ht="57" customHeight="1" x14ac:dyDescent="0.2">
      <c r="A8" s="23"/>
      <c r="B8" s="23"/>
      <c r="C8" s="24" t="s">
        <v>15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6"/>
      <c r="P8" s="27" t="str">
        <f>IF(AND(ISNUMBER(Z13), ISNUMBER(Q19), ISNUMBER(Z24), ISNUMBER(N29),ISNUMBER(Y33)),(Z13+Z19+Z24+N29+Y33), "Zadajte údaje do buniek „vyplní uchádzač” ")</f>
        <v xml:space="preserve">Zadajte údaje do buniek „vyplní uchádzač” </v>
      </c>
      <c r="Q8" s="28"/>
      <c r="R8" s="28"/>
      <c r="S8" s="28"/>
      <c r="T8" s="28"/>
      <c r="U8" s="28"/>
      <c r="V8" s="28"/>
      <c r="W8" s="28"/>
      <c r="X8" s="28"/>
      <c r="Y8" s="28"/>
      <c r="Z8" s="28"/>
      <c r="AA8" s="29"/>
      <c r="AB8" s="23"/>
      <c r="AC8" s="23"/>
    </row>
    <row r="9" spans="1:29" ht="171" customHeight="1" x14ac:dyDescent="0.2">
      <c r="A9" s="30" t="s">
        <v>16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</row>
    <row r="10" spans="1:29" ht="27" customHeight="1" x14ac:dyDescent="0.2">
      <c r="A10" s="15" t="s">
        <v>17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</row>
    <row r="11" spans="1:29" ht="33.950000000000003" customHeight="1" x14ac:dyDescent="0.2">
      <c r="A11" s="31"/>
      <c r="B11" s="32"/>
      <c r="C11" s="32"/>
      <c r="D11" s="33"/>
      <c r="E11" s="37"/>
      <c r="F11" s="38"/>
      <c r="G11" s="39"/>
      <c r="H11" s="40" t="s">
        <v>18</v>
      </c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2"/>
      <c r="X11" s="43" t="s">
        <v>19</v>
      </c>
      <c r="Y11" s="44"/>
      <c r="Z11" s="47" t="s">
        <v>20</v>
      </c>
      <c r="AA11" s="48"/>
      <c r="AB11" s="48"/>
      <c r="AC11" s="49"/>
    </row>
    <row r="12" spans="1:29" ht="38.1" customHeight="1" x14ac:dyDescent="0.2">
      <c r="A12" s="34"/>
      <c r="B12" s="35"/>
      <c r="C12" s="35"/>
      <c r="D12" s="36"/>
      <c r="E12" s="53" t="s">
        <v>21</v>
      </c>
      <c r="F12" s="54"/>
      <c r="G12" s="55"/>
      <c r="H12" s="56" t="s">
        <v>22</v>
      </c>
      <c r="I12" s="57"/>
      <c r="J12" s="58" t="s">
        <v>23</v>
      </c>
      <c r="K12" s="59"/>
      <c r="L12" s="60" t="s">
        <v>24</v>
      </c>
      <c r="M12" s="61"/>
      <c r="N12" s="62"/>
      <c r="O12" s="60" t="s">
        <v>25</v>
      </c>
      <c r="P12" s="61"/>
      <c r="Q12" s="62"/>
      <c r="R12" s="53" t="s">
        <v>26</v>
      </c>
      <c r="S12" s="54"/>
      <c r="T12" s="54"/>
      <c r="U12" s="55"/>
      <c r="V12" s="63" t="s">
        <v>27</v>
      </c>
      <c r="W12" s="64"/>
      <c r="X12" s="45"/>
      <c r="Y12" s="46"/>
      <c r="Z12" s="50"/>
      <c r="AA12" s="51"/>
      <c r="AB12" s="51"/>
      <c r="AC12" s="52"/>
    </row>
    <row r="13" spans="1:29" ht="69.75" customHeight="1" x14ac:dyDescent="0.2">
      <c r="A13" s="84" t="s">
        <v>28</v>
      </c>
      <c r="B13" s="85"/>
      <c r="C13" s="85"/>
      <c r="D13" s="86"/>
      <c r="E13" s="87">
        <v>792.26</v>
      </c>
      <c r="F13" s="88"/>
      <c r="G13" s="89"/>
      <c r="H13" s="90" t="s">
        <v>29</v>
      </c>
      <c r="I13" s="91"/>
      <c r="J13" s="92" t="s">
        <v>30</v>
      </c>
      <c r="K13" s="93"/>
      <c r="L13" s="92" t="s">
        <v>31</v>
      </c>
      <c r="M13" s="94"/>
      <c r="N13" s="93"/>
      <c r="O13" s="95" t="s">
        <v>6</v>
      </c>
      <c r="P13" s="96"/>
      <c r="Q13" s="91"/>
      <c r="R13" s="95" t="s">
        <v>6</v>
      </c>
      <c r="S13" s="96"/>
      <c r="T13" s="96"/>
      <c r="U13" s="91"/>
      <c r="V13" s="90" t="s">
        <v>29</v>
      </c>
      <c r="W13" s="91"/>
      <c r="X13" s="97">
        <v>21000</v>
      </c>
      <c r="Y13" s="98"/>
      <c r="Z13" s="65" t="str">
        <f>IF(AND(ISNUMBER(E13), ISNUMBER(H13), ISNUMBER(J13), ISNUMBER(L13),ISNUMBER(O13), ISNUMBER(R13),ISNUMBER(V13)),(E13+H13+J13+L13+O13+R13+V13)*X13, "Zadajte údaje do buniek „vyplní uchádzač” ")</f>
        <v xml:space="preserve">Zadajte údaje do buniek „vyplní uchádzač” </v>
      </c>
      <c r="AA13" s="66"/>
      <c r="AB13" s="66"/>
      <c r="AC13" s="67"/>
    </row>
    <row r="14" spans="1:29" ht="60" customHeight="1" x14ac:dyDescent="0.2">
      <c r="A14" s="30" t="s">
        <v>32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</row>
    <row r="15" spans="1:29" ht="28.5" customHeight="1" x14ac:dyDescent="0.2">
      <c r="A15" s="68" t="s">
        <v>33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</row>
    <row r="16" spans="1:29" ht="27.6" customHeight="1" x14ac:dyDescent="0.2">
      <c r="A16" s="15" t="s">
        <v>34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</row>
    <row r="17" spans="1:29" ht="27.95" customHeight="1" x14ac:dyDescent="0.2">
      <c r="A17" s="2"/>
      <c r="B17" s="2"/>
      <c r="C17" s="69" t="s">
        <v>35</v>
      </c>
      <c r="D17" s="70"/>
      <c r="E17" s="70"/>
      <c r="F17" s="71"/>
      <c r="G17" s="75" t="s">
        <v>36</v>
      </c>
      <c r="H17" s="76"/>
      <c r="I17" s="76"/>
      <c r="J17" s="76"/>
      <c r="K17" s="76"/>
      <c r="L17" s="76"/>
      <c r="M17" s="76"/>
      <c r="N17" s="76"/>
      <c r="O17" s="76"/>
      <c r="P17" s="77"/>
      <c r="Q17" s="40" t="s">
        <v>10</v>
      </c>
      <c r="R17" s="41"/>
      <c r="S17" s="41"/>
      <c r="T17" s="41"/>
      <c r="U17" s="41"/>
      <c r="V17" s="41"/>
      <c r="W17" s="41"/>
      <c r="X17" s="41"/>
      <c r="Y17" s="41"/>
      <c r="Z17" s="102" t="s">
        <v>11</v>
      </c>
      <c r="AA17" s="103"/>
      <c r="AB17" s="103"/>
      <c r="AC17" s="104"/>
    </row>
    <row r="18" spans="1:29" ht="15" customHeight="1" x14ac:dyDescent="0.2">
      <c r="A18" s="3"/>
      <c r="B18" s="3"/>
      <c r="C18" s="72"/>
      <c r="D18" s="73"/>
      <c r="E18" s="73"/>
      <c r="F18" s="74"/>
      <c r="G18" s="78">
        <v>2025</v>
      </c>
      <c r="H18" s="79"/>
      <c r="I18" s="80">
        <v>2026</v>
      </c>
      <c r="J18" s="81"/>
      <c r="K18" s="81"/>
      <c r="L18" s="82"/>
      <c r="M18" s="78">
        <v>2027</v>
      </c>
      <c r="N18" s="83"/>
      <c r="O18" s="83"/>
      <c r="P18" s="79"/>
      <c r="Q18" s="99"/>
      <c r="R18" s="100"/>
      <c r="S18" s="100"/>
      <c r="T18" s="100"/>
      <c r="U18" s="100"/>
      <c r="V18" s="100"/>
      <c r="W18" s="100"/>
      <c r="X18" s="100"/>
      <c r="Y18" s="101"/>
      <c r="Z18" s="105"/>
      <c r="AA18" s="106"/>
      <c r="AB18" s="106"/>
      <c r="AC18" s="107"/>
    </row>
    <row r="19" spans="1:29" ht="30" customHeight="1" x14ac:dyDescent="0.2">
      <c r="A19" s="3"/>
      <c r="B19" s="3"/>
      <c r="C19" s="84" t="s">
        <v>37</v>
      </c>
      <c r="D19" s="85"/>
      <c r="E19" s="85"/>
      <c r="F19" s="86"/>
      <c r="G19" s="84" t="s">
        <v>38</v>
      </c>
      <c r="H19" s="86"/>
      <c r="I19" s="56" t="s">
        <v>38</v>
      </c>
      <c r="J19" s="111"/>
      <c r="K19" s="111"/>
      <c r="L19" s="57"/>
      <c r="M19" s="84" t="s">
        <v>38</v>
      </c>
      <c r="N19" s="85"/>
      <c r="O19" s="85"/>
      <c r="P19" s="86"/>
      <c r="Q19" s="108" t="s">
        <v>7</v>
      </c>
      <c r="R19" s="109"/>
      <c r="S19" s="109"/>
      <c r="T19" s="109"/>
      <c r="U19" s="109"/>
      <c r="V19" s="109"/>
      <c r="W19" s="109"/>
      <c r="X19" s="109"/>
      <c r="Y19" s="110"/>
      <c r="Z19" s="113" t="str">
        <f>IF(AND(ISNUMBER(Q19)),(Q19)*3, "Zadajte údaje do buniek „vyplní uchádzač” ")</f>
        <v xml:space="preserve">Zadajte údaje do buniek „vyplní uchádzač” </v>
      </c>
      <c r="AA19" s="114"/>
      <c r="AB19" s="114"/>
      <c r="AC19" s="115"/>
    </row>
    <row r="20" spans="1:29" ht="42" customHeight="1" x14ac:dyDescent="0.2">
      <c r="A20" s="68" t="s">
        <v>39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</row>
    <row r="21" spans="1:29" ht="27" customHeight="1" x14ac:dyDescent="0.2">
      <c r="A21" s="15" t="s">
        <v>40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</row>
    <row r="22" spans="1:29" ht="35.1" customHeight="1" x14ac:dyDescent="0.2">
      <c r="A22" s="31"/>
      <c r="B22" s="32"/>
      <c r="C22" s="32"/>
      <c r="D22" s="33"/>
      <c r="E22" s="37"/>
      <c r="F22" s="38"/>
      <c r="G22" s="39"/>
      <c r="H22" s="40" t="s">
        <v>18</v>
      </c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/>
      <c r="X22" s="43" t="s">
        <v>19</v>
      </c>
      <c r="Y22" s="44"/>
      <c r="Z22" s="47" t="s">
        <v>20</v>
      </c>
      <c r="AA22" s="48"/>
      <c r="AB22" s="48"/>
      <c r="AC22" s="49"/>
    </row>
    <row r="23" spans="1:29" ht="38.1" customHeight="1" x14ac:dyDescent="0.2">
      <c r="A23" s="34"/>
      <c r="B23" s="35"/>
      <c r="C23" s="35"/>
      <c r="D23" s="36"/>
      <c r="E23" s="53" t="s">
        <v>21</v>
      </c>
      <c r="F23" s="54"/>
      <c r="G23" s="55"/>
      <c r="H23" s="56" t="s">
        <v>22</v>
      </c>
      <c r="I23" s="57"/>
      <c r="J23" s="4" t="s">
        <v>23</v>
      </c>
      <c r="K23" s="60" t="s">
        <v>24</v>
      </c>
      <c r="L23" s="61"/>
      <c r="M23" s="62"/>
      <c r="N23" s="60" t="s">
        <v>25</v>
      </c>
      <c r="O23" s="61"/>
      <c r="P23" s="62"/>
      <c r="Q23" s="75" t="s">
        <v>41</v>
      </c>
      <c r="R23" s="76"/>
      <c r="S23" s="76"/>
      <c r="T23" s="77"/>
      <c r="U23" s="63" t="s">
        <v>27</v>
      </c>
      <c r="V23" s="112"/>
      <c r="W23" s="64"/>
      <c r="X23" s="45"/>
      <c r="Y23" s="46"/>
      <c r="Z23" s="50"/>
      <c r="AA23" s="51"/>
      <c r="AB23" s="51"/>
      <c r="AC23" s="52"/>
    </row>
    <row r="24" spans="1:29" ht="69.2" customHeight="1" x14ac:dyDescent="0.2">
      <c r="A24" s="84" t="s">
        <v>28</v>
      </c>
      <c r="B24" s="85"/>
      <c r="C24" s="85"/>
      <c r="D24" s="86"/>
      <c r="E24" s="87">
        <v>288.18</v>
      </c>
      <c r="F24" s="88"/>
      <c r="G24" s="89"/>
      <c r="H24" s="90" t="s">
        <v>29</v>
      </c>
      <c r="I24" s="91"/>
      <c r="J24" s="6" t="s">
        <v>31</v>
      </c>
      <c r="K24" s="92" t="s">
        <v>31</v>
      </c>
      <c r="L24" s="94"/>
      <c r="M24" s="93"/>
      <c r="N24" s="90" t="s">
        <v>29</v>
      </c>
      <c r="O24" s="96"/>
      <c r="P24" s="91"/>
      <c r="Q24" s="90" t="s">
        <v>29</v>
      </c>
      <c r="R24" s="96"/>
      <c r="S24" s="96"/>
      <c r="T24" s="91"/>
      <c r="U24" s="90" t="s">
        <v>29</v>
      </c>
      <c r="V24" s="96"/>
      <c r="W24" s="91"/>
      <c r="X24" s="116">
        <v>10000</v>
      </c>
      <c r="Y24" s="98"/>
      <c r="Z24" s="65" t="str">
        <f>IF(AND(ISNUMBER(H24), ISNUMBER(J24), ISNUMBER(K24), ISNUMBER(N24),ISNUMBER(Q24), ISNUMBER(U24)),(E24+H24+J24+K24+N24+Q24+U24)*X24, "Zadajte údaje do buniek „vyplní uchádzač” ")</f>
        <v xml:space="preserve">Zadajte údaje do buniek „vyplní uchádzač” </v>
      </c>
      <c r="AA24" s="66"/>
      <c r="AB24" s="66"/>
      <c r="AC24" s="67"/>
    </row>
    <row r="25" spans="1:29" ht="72.75" customHeight="1" x14ac:dyDescent="0.2">
      <c r="A25" s="30" t="s">
        <v>42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ht="24.95" customHeight="1" x14ac:dyDescent="0.2">
      <c r="A26" s="117" t="s">
        <v>33</v>
      </c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</row>
    <row r="27" spans="1:29" ht="27.6" customHeight="1" x14ac:dyDescent="0.2">
      <c r="A27" s="15" t="s">
        <v>43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</row>
    <row r="28" spans="1:29" ht="39" customHeight="1" x14ac:dyDescent="0.2">
      <c r="A28" s="5"/>
      <c r="B28" s="56" t="s">
        <v>35</v>
      </c>
      <c r="C28" s="111"/>
      <c r="D28" s="111"/>
      <c r="E28" s="57"/>
      <c r="F28" s="118" t="s">
        <v>36</v>
      </c>
      <c r="G28" s="119"/>
      <c r="H28" s="119"/>
      <c r="I28" s="119"/>
      <c r="J28" s="119"/>
      <c r="K28" s="119"/>
      <c r="L28" s="119"/>
      <c r="M28" s="120"/>
      <c r="N28" s="20" t="s">
        <v>10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2"/>
      <c r="AA28" s="5"/>
      <c r="AB28" s="5"/>
      <c r="AC28" s="5"/>
    </row>
    <row r="29" spans="1:29" ht="26.25" customHeight="1" x14ac:dyDescent="0.2">
      <c r="A29" s="2"/>
      <c r="B29" s="58" t="s">
        <v>37</v>
      </c>
      <c r="C29" s="121"/>
      <c r="D29" s="121"/>
      <c r="E29" s="59"/>
      <c r="F29" s="40" t="s">
        <v>38</v>
      </c>
      <c r="G29" s="41"/>
      <c r="H29" s="41"/>
      <c r="I29" s="41"/>
      <c r="J29" s="41"/>
      <c r="K29" s="41"/>
      <c r="L29" s="41"/>
      <c r="M29" s="42"/>
      <c r="N29" s="75" t="s">
        <v>44</v>
      </c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7"/>
      <c r="AA29" s="2"/>
      <c r="AB29" s="2"/>
      <c r="AC29" s="2"/>
    </row>
    <row r="30" spans="1:29" ht="40.35" customHeight="1" x14ac:dyDescent="0.2">
      <c r="A30" s="68" t="s">
        <v>39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</row>
    <row r="31" spans="1:29" ht="26.45" customHeight="1" x14ac:dyDescent="0.2">
      <c r="A31" s="15" t="s">
        <v>45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</row>
    <row r="32" spans="1:29" ht="48.95" customHeight="1" x14ac:dyDescent="0.2">
      <c r="A32" s="24"/>
      <c r="B32" s="25"/>
      <c r="C32" s="26"/>
      <c r="D32" s="63" t="s">
        <v>46</v>
      </c>
      <c r="E32" s="112"/>
      <c r="F32" s="64"/>
      <c r="G32" s="75" t="s">
        <v>47</v>
      </c>
      <c r="H32" s="77"/>
      <c r="I32" s="56" t="s">
        <v>48</v>
      </c>
      <c r="J32" s="111"/>
      <c r="K32" s="57"/>
      <c r="L32" s="53" t="s">
        <v>49</v>
      </c>
      <c r="M32" s="54"/>
      <c r="N32" s="54"/>
      <c r="O32" s="54"/>
      <c r="P32" s="54"/>
      <c r="Q32" s="54"/>
      <c r="R32" s="55"/>
      <c r="S32" s="58" t="s">
        <v>50</v>
      </c>
      <c r="T32" s="121"/>
      <c r="U32" s="121"/>
      <c r="V32" s="59"/>
      <c r="W32" s="56" t="s">
        <v>51</v>
      </c>
      <c r="X32" s="57"/>
      <c r="Y32" s="53" t="s">
        <v>52</v>
      </c>
      <c r="Z32" s="54"/>
      <c r="AA32" s="54"/>
      <c r="AB32" s="55"/>
      <c r="AC32" s="5"/>
    </row>
    <row r="33" spans="1:29" ht="42.6" customHeight="1" x14ac:dyDescent="0.2">
      <c r="A33" s="60" t="s">
        <v>53</v>
      </c>
      <c r="B33" s="61"/>
      <c r="C33" s="62"/>
      <c r="D33" s="126">
        <v>300</v>
      </c>
      <c r="E33" s="127"/>
      <c r="F33" s="128"/>
      <c r="G33" s="90" t="s">
        <v>29</v>
      </c>
      <c r="H33" s="91"/>
      <c r="I33" s="90" t="s">
        <v>29</v>
      </c>
      <c r="J33" s="96"/>
      <c r="K33" s="91"/>
      <c r="L33" s="92" t="s">
        <v>44</v>
      </c>
      <c r="M33" s="94"/>
      <c r="N33" s="94"/>
      <c r="O33" s="94"/>
      <c r="P33" s="94"/>
      <c r="Q33" s="94"/>
      <c r="R33" s="93"/>
      <c r="S33" s="90" t="s">
        <v>29</v>
      </c>
      <c r="T33" s="96"/>
      <c r="U33" s="96"/>
      <c r="V33" s="91"/>
      <c r="W33" s="65" t="str">
        <f>IF(AND(ISNUMBER(G33), ISNUMBER(I33), ISNUMBER(L33), ISNUMBER(S33)),(G33+I33+L33+S33), "Zadajte údaje do buniek „vyplní uchádzač” ")</f>
        <v xml:space="preserve">Zadajte údaje do buniek „vyplní uchádzač” </v>
      </c>
      <c r="X33" s="67"/>
      <c r="Y33" s="65" t="str">
        <f>IF(AND(ISNUMBER(G33), ISNUMBER(I33), ISNUMBER(L33), ISNUMBER(S33),ISNUMBER(W33)),(G33+I33+L33+S33)*D33, "Zadajte údaje do buniek „vyplní uchádzač” ")</f>
        <v xml:space="preserve">Zadajte údaje do buniek „vyplní uchádzač” </v>
      </c>
      <c r="Z33" s="66"/>
      <c r="AA33" s="66"/>
      <c r="AB33" s="67"/>
      <c r="AC33" s="5"/>
    </row>
    <row r="34" spans="1:29" ht="14.25" customHeight="1" x14ac:dyDescent="0.2">
      <c r="A34" s="7" t="s">
        <v>3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</row>
    <row r="35" spans="1:29" ht="14.25" customHeight="1" x14ac:dyDescent="0.2">
      <c r="A35" s="122" t="s">
        <v>4</v>
      </c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</row>
    <row r="36" spans="1:29" ht="110.85" customHeight="1" x14ac:dyDescent="0.2">
      <c r="A36" s="123" t="s">
        <v>8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</row>
    <row r="37" spans="1:29" ht="65.849999999999994" customHeight="1" x14ac:dyDescent="0.2">
      <c r="A37" s="125" t="s">
        <v>5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</row>
  </sheetData>
  <mergeCells count="126">
    <mergeCell ref="A35:P35"/>
    <mergeCell ref="Q35:AB35"/>
    <mergeCell ref="A36:AB36"/>
    <mergeCell ref="A37:AB37"/>
    <mergeCell ref="A33:C33"/>
    <mergeCell ref="D33:F33"/>
    <mergeCell ref="G33:H33"/>
    <mergeCell ref="I33:K33"/>
    <mergeCell ref="L33:R33"/>
    <mergeCell ref="S33:V33"/>
    <mergeCell ref="W33:X33"/>
    <mergeCell ref="Y33:AB33"/>
    <mergeCell ref="A34:AC34"/>
    <mergeCell ref="W32:X32"/>
    <mergeCell ref="Y32:AB32"/>
    <mergeCell ref="A25:AC25"/>
    <mergeCell ref="A26:AC26"/>
    <mergeCell ref="A27:AC27"/>
    <mergeCell ref="B28:E28"/>
    <mergeCell ref="F28:M28"/>
    <mergeCell ref="N28:Z28"/>
    <mergeCell ref="B29:E29"/>
    <mergeCell ref="F29:M29"/>
    <mergeCell ref="N29:Z29"/>
    <mergeCell ref="A30:AC30"/>
    <mergeCell ref="A31:AC31"/>
    <mergeCell ref="A32:C32"/>
    <mergeCell ref="D32:F32"/>
    <mergeCell ref="G32:H32"/>
    <mergeCell ref="I32:K32"/>
    <mergeCell ref="L32:R32"/>
    <mergeCell ref="S32:V32"/>
    <mergeCell ref="A24:D24"/>
    <mergeCell ref="E24:G24"/>
    <mergeCell ref="H24:I24"/>
    <mergeCell ref="K24:M24"/>
    <mergeCell ref="N24:P24"/>
    <mergeCell ref="Q24:T24"/>
    <mergeCell ref="U24:W24"/>
    <mergeCell ref="X24:Y24"/>
    <mergeCell ref="Z24:AC24"/>
    <mergeCell ref="Q19:Y19"/>
    <mergeCell ref="C19:F19"/>
    <mergeCell ref="G19:H19"/>
    <mergeCell ref="I19:L19"/>
    <mergeCell ref="M19:P19"/>
    <mergeCell ref="A20:AC20"/>
    <mergeCell ref="A21:AC21"/>
    <mergeCell ref="A22:D23"/>
    <mergeCell ref="E22:G22"/>
    <mergeCell ref="H22:W22"/>
    <mergeCell ref="X22:Y23"/>
    <mergeCell ref="Z22:AC23"/>
    <mergeCell ref="E23:G23"/>
    <mergeCell ref="H23:I23"/>
    <mergeCell ref="K23:M23"/>
    <mergeCell ref="N23:P23"/>
    <mergeCell ref="Q23:T23"/>
    <mergeCell ref="U23:W23"/>
    <mergeCell ref="Z19:AC19"/>
    <mergeCell ref="Z13:AC13"/>
    <mergeCell ref="A14:AC14"/>
    <mergeCell ref="A15:AC15"/>
    <mergeCell ref="A16:AC16"/>
    <mergeCell ref="C17:F18"/>
    <mergeCell ref="G17:P17"/>
    <mergeCell ref="G18:H18"/>
    <mergeCell ref="I18:L18"/>
    <mergeCell ref="M18:P18"/>
    <mergeCell ref="A13:D13"/>
    <mergeCell ref="E13:G13"/>
    <mergeCell ref="H13:I13"/>
    <mergeCell ref="J13:K13"/>
    <mergeCell ref="L13:N13"/>
    <mergeCell ref="O13:Q13"/>
    <mergeCell ref="R13:U13"/>
    <mergeCell ref="V13:W13"/>
    <mergeCell ref="X13:Y13"/>
    <mergeCell ref="Q17:Y17"/>
    <mergeCell ref="Q18:Y18"/>
    <mergeCell ref="Z17:AC17"/>
    <mergeCell ref="Z18:AC18"/>
    <mergeCell ref="A9:AC9"/>
    <mergeCell ref="A10:AC10"/>
    <mergeCell ref="A11:D12"/>
    <mergeCell ref="E11:G11"/>
    <mergeCell ref="H11:W11"/>
    <mergeCell ref="X11:Y12"/>
    <mergeCell ref="Z11:AC12"/>
    <mergeCell ref="E12:G12"/>
    <mergeCell ref="H12:I12"/>
    <mergeCell ref="J12:K12"/>
    <mergeCell ref="L12:N12"/>
    <mergeCell ref="O12:Q12"/>
    <mergeCell ref="R12:U12"/>
    <mergeCell ref="V12:W12"/>
    <mergeCell ref="A6:AC6"/>
    <mergeCell ref="A7:B7"/>
    <mergeCell ref="C7:O7"/>
    <mergeCell ref="P7:AA7"/>
    <mergeCell ref="AB7:AC7"/>
    <mergeCell ref="A8:B8"/>
    <mergeCell ref="C8:O8"/>
    <mergeCell ref="P8:AA8"/>
    <mergeCell ref="AB8:AC8"/>
    <mergeCell ref="A5:AC5"/>
    <mergeCell ref="A1:AC1"/>
    <mergeCell ref="A2:H4"/>
    <mergeCell ref="J2:S2"/>
    <mergeCell ref="T2:U2"/>
    <mergeCell ref="V2:W2"/>
    <mergeCell ref="X2:Y2"/>
    <mergeCell ref="Z2:AA2"/>
    <mergeCell ref="AB2:AC2"/>
    <mergeCell ref="J3:S3"/>
    <mergeCell ref="T3:U3"/>
    <mergeCell ref="V3:W3"/>
    <mergeCell ref="X3:Y3"/>
    <mergeCell ref="Z3:AA3"/>
    <mergeCell ref="AB3:AC3"/>
    <mergeCell ref="J4:S4"/>
    <mergeCell ref="T4:U4"/>
    <mergeCell ref="V4:W4"/>
    <mergeCell ref="X4:Y4"/>
    <mergeCell ref="Z4:AA4"/>
    <mergeCell ref="AB4:AC4"/>
  </mergeCells>
  <hyperlinks>
    <hyperlink ref="A14" r:id="rId1" display="http://www.lbma.org.uk/" xr:uid="{00000000-0004-0000-0000-000000000000}"/>
    <hyperlink ref="A25" r:id="rId2" display="http://www.lbma.org.uk/" xr:uid="{00000000-0004-0000-0000-000001000000}"/>
  </hyperlinks>
  <pageMargins left="0.25" right="0.25" top="0.75" bottom="0.75" header="0.3" footer="0.3"/>
  <pageSetup scale="85" fitToHeight="0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Tazberík Ján Miloslav</dc:creator>
  <cp:lastModifiedBy>Tazberík Ján Miloslav</cp:lastModifiedBy>
  <cp:lastPrinted>2025-05-06T11:31:30Z</cp:lastPrinted>
  <dcterms:created xsi:type="dcterms:W3CDTF">2025-05-05T10:06:52Z</dcterms:created>
  <dcterms:modified xsi:type="dcterms:W3CDTF">2025-05-06T11:31:33Z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2025-05-05T00:00:00Z</vt:filetime>
  </property>
  <property fmtid="{D5CDD505-2E9C-101B-9397-08002B2CF9AE}" pid="3" name="Creator">
    <vt:lpwstr>Microsoft® Word for Microsoft 365</vt:lpwstr>
  </property>
  <property fmtid="{D5CDD505-2E9C-101B-9397-08002B2CF9AE}" pid="4" name="LastSaved">
    <vt:filetime>2025-05-05T00:00:00Z</vt:filetime>
  </property>
  <property fmtid="{D5CDD505-2E9C-101B-9397-08002B2CF9AE}" pid="5" name="Producer">
    <vt:lpwstr>Microsoft® Word for Microsoft 365</vt:lpwstr>
  </property>
</Properties>
</file>