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Opt. prístroje  2026-2029 " sheetId="1" r:id="rId1"/>
  </sheets>
  <definedNames>
    <definedName name="_xlnm.Print_Area" localSheetId="0">'Opt. prístroje  2026-2029 '!$A$1:$L$45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K45" i="1"/>
  <c r="J45" i="1"/>
  <c r="I45" i="1" l="1"/>
  <c r="L46" i="1" l="1"/>
</calcChain>
</file>

<file path=xl/sharedStrings.xml><?xml version="1.0" encoding="utf-8"?>
<sst xmlns="http://schemas.openxmlformats.org/spreadsheetml/2006/main" count="145" uniqueCount="76">
  <si>
    <t>DAK</t>
  </si>
  <si>
    <t>MECH</t>
  </si>
  <si>
    <t>Názov meradla/zariadenia</t>
  </si>
  <si>
    <t>Výrobca</t>
  </si>
  <si>
    <t>Výrobné č.</t>
  </si>
  <si>
    <t>TRA</t>
  </si>
  <si>
    <t>BAL</t>
  </si>
  <si>
    <t>SAP číslo staré</t>
  </si>
  <si>
    <t>SAP číslo nové</t>
  </si>
  <si>
    <t>KE</t>
  </si>
  <si>
    <t>SL</t>
  </si>
  <si>
    <t>BA</t>
  </si>
  <si>
    <t>Oddelenie</t>
  </si>
  <si>
    <t>Kde</t>
  </si>
  <si>
    <t>https://www.forensic.cz/products/toolscan/Promotion_Materials/ToolScan_leaflet_cs.pdf</t>
  </si>
  <si>
    <t>CZC4431WV7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</si>
  <si>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</si>
  <si>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</si>
  <si>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</si>
  <si>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</si>
  <si>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</si>
  <si>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</si>
  <si>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</si>
  <si>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</si>
  <si>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</si>
  <si>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</si>
  <si>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</si>
  <si>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 xml:space="preserve">SPOLU: </t>
  </si>
  <si>
    <r>
      <rPr>
        <b/>
        <i/>
        <u/>
        <sz val="12"/>
        <color rgb="FFFF0000"/>
        <rFont val="Arial"/>
        <family val="2"/>
        <charset val="238"/>
      </rPr>
      <t xml:space="preserve">IV. časť
</t>
    </r>
    <r>
      <rPr>
        <b/>
        <i/>
        <sz val="12"/>
        <color rgb="FFFF0000"/>
        <rFont val="Arial"/>
        <family val="2"/>
        <charset val="238"/>
      </rPr>
      <t xml:space="preserve">Systémy pre komplexné snímanie stôp 2D a 3D                                                                                                                                                                                </t>
    </r>
  </si>
  <si>
    <t>Rámcová zmluva - 48 mesiacov</t>
  </si>
  <si>
    <t xml:space="preserve">ToolScan - Pasívny systém snímania aktualizácia softvéru 
na 1 rok
</t>
  </si>
  <si>
    <t>66
 XY119991
 CZC73077TH</t>
  </si>
  <si>
    <t xml:space="preserve"> 150150
 150151
 150152</t>
  </si>
  <si>
    <t>TOOLSCANKE</t>
  </si>
  <si>
    <t>TOOLSCANBA</t>
  </si>
  <si>
    <t>SĽ</t>
  </si>
  <si>
    <t xml:space="preserve">Prístroje a zariadenia </t>
  </si>
  <si>
    <t>TrasoScan – Aktívny systém snímania stôp 2D a 3D, aktualizácia softvéru na 1 rok https://www.forensic.cz/en/products/trasoscan</t>
  </si>
  <si>
    <t>https://www.forensic.cz/en/products/balscan</t>
  </si>
  <si>
    <t xml:space="preserve">Automatizovaný balistický porovnávací systém BalScan - Pasívna pracovná stanica (1xPC,1xmonitor) - aktualizácia softvéru, servis
</t>
  </si>
  <si>
    <t>Automatizovaný balistický porovnávací systém BalScan – Aktívna pracovná stanica (1 x skener, 1 x PC, 1 x monitor) – aktualizácia softvéru, servis</t>
  </si>
  <si>
    <t>090 (skener)                              CZC21387PZ (prac.stanica)     CN42181NWN (monitor)</t>
  </si>
  <si>
    <t>Automatizovaný balistický porovnávací systém BalScan – Pasívna pracovná stanica (1 x PC, 1 x monitor) – aktualizácia softvéru, servis</t>
  </si>
  <si>
    <t>CZC21387PY (prac.stanica)                            CN42200D32 (monitor)</t>
  </si>
  <si>
    <t xml:space="preserve"> BAL</t>
  </si>
  <si>
    <t>Laboratory Imaging s.r.o.</t>
  </si>
  <si>
    <t>SN:045</t>
  </si>
  <si>
    <t>SN:046</t>
  </si>
  <si>
    <t>SN:047</t>
  </si>
  <si>
    <t>SN:048</t>
  </si>
  <si>
    <t>181141/0</t>
  </si>
  <si>
    <t>181142/0</t>
  </si>
  <si>
    <t>181143/0</t>
  </si>
  <si>
    <t>181144/0</t>
  </si>
  <si>
    <t>31E5BFA7</t>
  </si>
  <si>
    <t xml:space="preserve">CZC21387QC(PC) </t>
  </si>
  <si>
    <t xml:space="preserve">089 (skener)
CZC21387Q9(PC)
</t>
  </si>
  <si>
    <t>1BEF7F30</t>
  </si>
  <si>
    <t>0DF65F2C</t>
  </si>
  <si>
    <t>Digit.daktyl.komparátor DactyScopePro - aktivny systém</t>
  </si>
  <si>
    <t>Digit.daktyl.komparátor DactyScopePro - pasívny systém</t>
  </si>
  <si>
    <t>Digit.daktyl.komparátor DactyScopePro - aktívny systém</t>
  </si>
  <si>
    <t>Vyplňte zelené polia, vložené vzorce vykonajú súčty a prepočty!</t>
  </si>
  <si>
    <t>Telefón, e-mail</t>
  </si>
  <si>
    <t xml:space="preserve">ToolScan - Aktívny systém snímania stôp 2D a 3D aktualizácia softvéru na 1 rok
</t>
  </si>
  <si>
    <t xml:space="preserve">https://www.forensic.cz/cs/products/trasoscan </t>
  </si>
  <si>
    <t xml:space="preserve">https://www.forensic.cz/cs/products/dactyscope </t>
  </si>
  <si>
    <t xml:space="preserve">www.forensic.cz/cs/products/lucia_forensic  </t>
  </si>
  <si>
    <t xml:space="preserve">Automatizovaný balistický porovnávací systém BalScan - Aktívna pracovná stanica
(1xskener, 1xPC, 1xmonitor) -  aktualizácia softvéru, servis 1xcentrálny server - aktualizácia softvéru, servis 
</t>
  </si>
  <si>
    <t xml:space="preserve">CZC21387QB(PC) CN42171HJV(monitor) </t>
  </si>
  <si>
    <t>088 (skener)
CZCC218B88M(PC)
CN42171HJX(monitor) 4QFHFR3D server</t>
  </si>
  <si>
    <t>181129       181127</t>
  </si>
  <si>
    <t>387E58CD</t>
  </si>
  <si>
    <t>37550EBD</t>
  </si>
  <si>
    <t xml:space="preserve">LUCIA Forensic – pasívny systém, softvér na analýzu 2D  stôp, aktualizácia softvéru na 1 rok </t>
  </si>
  <si>
    <t>Automatizovaný balistický porovnávací systém BalScan - Aktívna pracovná stanica  ((1xskener, 1xPC, 1xmonitor) -  aktualizácia softvéru,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</si>
</sst>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i/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4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4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16" fillId="0" borderId="0" xfId="0" applyFont="1" applyFill="1" applyBorder="1" applyAlignment="1">
      <alignment vertical="center"/>
    </xf>
    <xf numFmtId="1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8" fillId="0" borderId="1" xfId="1" applyFont="1" applyBorder="1" applyAlignment="1" applyProtection="1"/>
    <xf numFmtId="0" fontId="7" fillId="0" borderId="1" xfId="0" applyFont="1" applyBorder="1" applyAlignment="1">
      <alignment horizontal="left" vertical="top"/>
    </xf>
    <xf numFmtId="0" fontId="19" fillId="4" borderId="1" xfId="0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1" applyBorder="1" applyAlignment="1" applyProtection="1">
      <alignment vertical="center" wrapText="1"/>
    </xf>
    <xf numFmtId="0" fontId="2" fillId="0" borderId="1" xfId="1" applyBorder="1" applyAlignment="1" applyProtection="1">
      <alignment horizontal="lef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0" fillId="6" borderId="1" xfId="1" applyFont="1" applyFill="1" applyBorder="1" applyAlignment="1" applyProtection="1"/>
    <xf numFmtId="0" fontId="4" fillId="6" borderId="1" xfId="0" applyFont="1" applyFill="1" applyBorder="1" applyAlignment="1">
      <alignment horizontal="center" wrapText="1"/>
    </xf>
    <xf numFmtId="0" fontId="2" fillId="6" borderId="1" xfId="1" applyFill="1" applyBorder="1" applyAlignment="1" applyProtection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1" applyFill="1" applyBorder="1" applyAlignment="1" applyProtection="1">
      <alignment wrapText="1"/>
    </xf>
    <xf numFmtId="0" fontId="1" fillId="6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ensic.cz/cs/products/trasoscan" TargetMode="External"/><Relationship Id="rId2" Type="http://schemas.openxmlformats.org/officeDocument/2006/relationships/hyperlink" Target="https://www.forensic.cz/en/products/balscan" TargetMode="External"/><Relationship Id="rId1" Type="http://schemas.openxmlformats.org/officeDocument/2006/relationships/hyperlink" Target="https://www.forensic.cz/products/toolscan/Promotion_Materials/ToolScan_leaflet_c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orensic.cz/cs/products/lucia_forensic" TargetMode="External"/><Relationship Id="rId4" Type="http://schemas.openxmlformats.org/officeDocument/2006/relationships/hyperlink" Target="https://www.forensic.cz/cs/products/dactysco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13" zoomScale="80" zoomScaleNormal="80" workbookViewId="0">
      <selection activeCell="R23" sqref="R23"/>
    </sheetView>
  </sheetViews>
  <sheetFormatPr defaultColWidth="9.109375" defaultRowHeight="13.8" x14ac:dyDescent="0.3"/>
  <cols>
    <col min="1" max="1" width="2.6640625" style="1" customWidth="1"/>
    <col min="2" max="2" width="54.88671875" style="2" customWidth="1"/>
    <col min="3" max="3" width="24.88671875" style="2" customWidth="1"/>
    <col min="4" max="4" width="24.33203125" style="2" customWidth="1"/>
    <col min="5" max="5" width="11.33203125" style="2" customWidth="1"/>
    <col min="6" max="6" width="11.44140625" style="60" customWidth="1"/>
    <col min="7" max="7" width="11.109375" style="2" customWidth="1"/>
    <col min="8" max="8" width="9" style="3" customWidth="1"/>
    <col min="9" max="9" width="9.5546875" style="2" customWidth="1"/>
    <col min="10" max="10" width="10" style="2" customWidth="1"/>
    <col min="11" max="11" width="10.109375" style="2" customWidth="1"/>
    <col min="12" max="12" width="10.5546875" style="2" customWidth="1"/>
    <col min="13" max="16384" width="9.109375" style="2"/>
  </cols>
  <sheetData>
    <row r="1" spans="1:14" ht="20.399999999999999" x14ac:dyDescent="0.35">
      <c r="B1" s="71" t="s">
        <v>36</v>
      </c>
      <c r="C1" s="72"/>
      <c r="D1" s="72"/>
      <c r="E1" s="72"/>
      <c r="F1" s="72"/>
      <c r="G1" s="72"/>
    </row>
    <row r="2" spans="1:14" ht="20.399999999999999" x14ac:dyDescent="0.35">
      <c r="B2" s="36" t="s">
        <v>29</v>
      </c>
      <c r="C2" s="37"/>
      <c r="D2" s="37"/>
      <c r="E2" s="37"/>
      <c r="F2" s="55"/>
      <c r="G2" s="37"/>
    </row>
    <row r="3" spans="1:14" ht="21" x14ac:dyDescent="0.4">
      <c r="B3" s="4"/>
      <c r="C3" s="5"/>
      <c r="D3" s="5"/>
      <c r="E3" s="5"/>
      <c r="F3" s="56"/>
      <c r="G3" s="5"/>
    </row>
    <row r="4" spans="1:14" s="6" customFormat="1" ht="14.4" x14ac:dyDescent="0.3">
      <c r="A4" s="23"/>
      <c r="B4" s="22" t="s">
        <v>62</v>
      </c>
      <c r="C4" s="21"/>
      <c r="D4" s="9"/>
      <c r="E4" s="10"/>
      <c r="F4" s="8"/>
      <c r="G4" s="11"/>
      <c r="H4" s="8"/>
      <c r="I4" s="12"/>
    </row>
    <row r="5" spans="1:14" s="6" customFormat="1" ht="14.4" x14ac:dyDescent="0.3">
      <c r="A5" s="23"/>
      <c r="B5" s="7"/>
      <c r="C5" s="8"/>
      <c r="D5" s="9"/>
      <c r="E5" s="10"/>
      <c r="F5" s="8"/>
      <c r="G5" s="11"/>
      <c r="H5" s="8"/>
      <c r="I5" s="12"/>
    </row>
    <row r="6" spans="1:14" s="6" customFormat="1" ht="14.4" x14ac:dyDescent="0.3">
      <c r="B6" s="20"/>
      <c r="C6" s="8"/>
      <c r="D6" s="9"/>
      <c r="E6" s="10"/>
      <c r="F6" s="21"/>
      <c r="G6" s="11"/>
      <c r="H6" s="8"/>
      <c r="I6" s="12"/>
    </row>
    <row r="7" spans="1:14" s="6" customFormat="1" ht="13.95" customHeight="1" x14ac:dyDescent="0.3">
      <c r="B7" s="13" t="s">
        <v>21</v>
      </c>
      <c r="C7" s="73"/>
      <c r="D7" s="74"/>
      <c r="E7" s="74"/>
      <c r="F7" s="74"/>
      <c r="G7" s="74"/>
      <c r="H7" s="74"/>
      <c r="I7" s="75"/>
    </row>
    <row r="8" spans="1:14" s="6" customFormat="1" ht="13.95" customHeight="1" x14ac:dyDescent="0.3">
      <c r="B8" s="13" t="s">
        <v>22</v>
      </c>
      <c r="C8" s="76"/>
      <c r="D8" s="74"/>
      <c r="E8" s="74"/>
      <c r="F8" s="74"/>
      <c r="G8" s="74"/>
      <c r="H8" s="74"/>
      <c r="I8" s="75"/>
    </row>
    <row r="9" spans="1:14" s="6" customFormat="1" ht="13.95" customHeight="1" x14ac:dyDescent="0.3">
      <c r="B9" s="13" t="s">
        <v>23</v>
      </c>
      <c r="C9" s="73"/>
      <c r="D9" s="74"/>
      <c r="E9" s="74"/>
      <c r="F9" s="74"/>
      <c r="G9" s="74"/>
      <c r="H9" s="74"/>
      <c r="I9" s="75"/>
    </row>
    <row r="10" spans="1:14" s="6" customFormat="1" ht="14.4" x14ac:dyDescent="0.3">
      <c r="B10" s="13" t="s">
        <v>24</v>
      </c>
      <c r="C10" s="73"/>
      <c r="D10" s="74"/>
      <c r="E10" s="74"/>
      <c r="F10" s="74"/>
      <c r="G10" s="74"/>
      <c r="H10" s="74"/>
      <c r="I10" s="75"/>
    </row>
    <row r="11" spans="1:14" s="6" customFormat="1" ht="14.4" x14ac:dyDescent="0.3">
      <c r="B11" s="13" t="s">
        <v>63</v>
      </c>
      <c r="C11" s="14"/>
      <c r="D11" s="15"/>
      <c r="E11" s="15"/>
      <c r="F11" s="26"/>
      <c r="G11" s="16"/>
      <c r="H11" s="26"/>
      <c r="I11" s="17"/>
    </row>
    <row r="12" spans="1:14" s="6" customFormat="1" ht="14.4" x14ac:dyDescent="0.3">
      <c r="B12" s="13" t="s">
        <v>25</v>
      </c>
      <c r="C12" s="73"/>
      <c r="D12" s="74"/>
      <c r="E12" s="74"/>
      <c r="F12" s="74"/>
      <c r="G12" s="74"/>
      <c r="H12" s="74"/>
      <c r="I12" s="75"/>
    </row>
    <row r="13" spans="1:14" s="6" customFormat="1" ht="14.4" x14ac:dyDescent="0.3">
      <c r="B13" s="18"/>
      <c r="C13" s="19"/>
      <c r="D13" s="19"/>
      <c r="E13" s="19"/>
      <c r="F13" s="19"/>
      <c r="G13" s="19"/>
      <c r="H13" s="19"/>
      <c r="I13" s="19"/>
    </row>
    <row r="14" spans="1:14" ht="31.2" x14ac:dyDescent="0.3">
      <c r="B14" s="24" t="s">
        <v>28</v>
      </c>
      <c r="C14" s="38"/>
      <c r="D14" s="39"/>
      <c r="E14" s="40"/>
      <c r="F14" s="57"/>
      <c r="G14" s="41"/>
      <c r="H14" s="42"/>
      <c r="I14" s="42"/>
      <c r="J14" s="42"/>
      <c r="K14" s="42"/>
      <c r="L14" s="42"/>
    </row>
    <row r="15" spans="1:14" ht="13.5" customHeight="1" x14ac:dyDescent="0.3">
      <c r="B15" s="77" t="s">
        <v>2</v>
      </c>
      <c r="C15" s="78" t="s">
        <v>3</v>
      </c>
      <c r="D15" s="78" t="s">
        <v>4</v>
      </c>
      <c r="E15" s="79" t="s">
        <v>7</v>
      </c>
      <c r="F15" s="80" t="s">
        <v>8</v>
      </c>
      <c r="G15" s="78" t="s">
        <v>12</v>
      </c>
      <c r="H15" s="81" t="s">
        <v>13</v>
      </c>
      <c r="I15" s="81" t="s">
        <v>26</v>
      </c>
      <c r="J15" s="81"/>
      <c r="K15" s="81"/>
      <c r="L15" s="81"/>
    </row>
    <row r="16" spans="1:14" ht="15.6" x14ac:dyDescent="0.3">
      <c r="B16" s="77"/>
      <c r="C16" s="78"/>
      <c r="D16" s="78"/>
      <c r="E16" s="79"/>
      <c r="F16" s="80"/>
      <c r="G16" s="78"/>
      <c r="H16" s="81"/>
      <c r="I16" s="43" t="s">
        <v>16</v>
      </c>
      <c r="J16" s="43" t="s">
        <v>17</v>
      </c>
      <c r="K16" s="43" t="s">
        <v>18</v>
      </c>
      <c r="L16" s="43" t="s">
        <v>19</v>
      </c>
      <c r="M16" s="1"/>
      <c r="N16" s="1"/>
    </row>
    <row r="17" spans="2:14" ht="28.95" customHeight="1" x14ac:dyDescent="0.3">
      <c r="B17" s="77"/>
      <c r="C17" s="78"/>
      <c r="D17" s="78"/>
      <c r="E17" s="79"/>
      <c r="F17" s="80"/>
      <c r="G17" s="78"/>
      <c r="H17" s="81"/>
      <c r="I17" s="44" t="s">
        <v>20</v>
      </c>
      <c r="J17" s="44" t="s">
        <v>20</v>
      </c>
      <c r="K17" s="44" t="s">
        <v>20</v>
      </c>
      <c r="L17" s="44" t="s">
        <v>20</v>
      </c>
      <c r="M17" s="1"/>
      <c r="N17" s="1"/>
    </row>
    <row r="18" spans="2:14" ht="39.6" x14ac:dyDescent="0.3">
      <c r="B18" s="49" t="s">
        <v>64</v>
      </c>
      <c r="C18" s="27" t="s">
        <v>45</v>
      </c>
      <c r="D18" s="28" t="s">
        <v>34</v>
      </c>
      <c r="E18" s="27"/>
      <c r="F18" s="25">
        <v>124823</v>
      </c>
      <c r="G18" s="25" t="s">
        <v>1</v>
      </c>
      <c r="H18" s="32" t="s">
        <v>11</v>
      </c>
      <c r="I18" s="45"/>
      <c r="J18" s="45"/>
      <c r="K18" s="45"/>
      <c r="L18" s="45"/>
      <c r="M18" s="1"/>
      <c r="N18" s="1"/>
    </row>
    <row r="19" spans="2:14" ht="33.75" customHeight="1" x14ac:dyDescent="0.3">
      <c r="B19" s="49" t="s">
        <v>30</v>
      </c>
      <c r="C19" s="27" t="s">
        <v>45</v>
      </c>
      <c r="D19" s="28" t="s">
        <v>15</v>
      </c>
      <c r="E19" s="27"/>
      <c r="F19" s="25">
        <v>124819</v>
      </c>
      <c r="G19" s="25" t="s">
        <v>1</v>
      </c>
      <c r="H19" s="32" t="s">
        <v>11</v>
      </c>
      <c r="I19" s="45"/>
      <c r="J19" s="45"/>
      <c r="K19" s="45"/>
      <c r="L19" s="45"/>
      <c r="M19" s="1"/>
      <c r="N19" s="1"/>
    </row>
    <row r="20" spans="2:14" ht="39.6" x14ac:dyDescent="0.3">
      <c r="B20" s="49" t="s">
        <v>64</v>
      </c>
      <c r="C20" s="27" t="s">
        <v>45</v>
      </c>
      <c r="D20" s="28" t="s">
        <v>33</v>
      </c>
      <c r="E20" s="27"/>
      <c r="F20" s="25">
        <v>124824</v>
      </c>
      <c r="G20" s="25" t="s">
        <v>1</v>
      </c>
      <c r="H20" s="32" t="s">
        <v>9</v>
      </c>
      <c r="I20" s="45"/>
      <c r="J20" s="45"/>
      <c r="K20" s="45"/>
      <c r="L20" s="45"/>
    </row>
    <row r="21" spans="2:14" ht="39.6" x14ac:dyDescent="0.3">
      <c r="B21" s="49" t="s">
        <v>64</v>
      </c>
      <c r="C21" s="27" t="s">
        <v>45</v>
      </c>
      <c r="D21" s="29" t="s">
        <v>31</v>
      </c>
      <c r="E21" s="27"/>
      <c r="F21" s="58" t="s">
        <v>32</v>
      </c>
      <c r="G21" s="25" t="s">
        <v>1</v>
      </c>
      <c r="H21" s="32" t="s">
        <v>10</v>
      </c>
      <c r="I21" s="45"/>
      <c r="J21" s="45"/>
      <c r="K21" s="45"/>
      <c r="L21" s="45"/>
    </row>
    <row r="22" spans="2:14" ht="24.6" customHeight="1" x14ac:dyDescent="0.25">
      <c r="B22" s="67" t="s">
        <v>14</v>
      </c>
      <c r="C22" s="68"/>
      <c r="D22" s="69"/>
      <c r="E22" s="64"/>
      <c r="F22" s="66"/>
      <c r="G22" s="66"/>
      <c r="H22" s="65"/>
      <c r="I22" s="70"/>
      <c r="J22" s="70"/>
      <c r="K22" s="70"/>
      <c r="L22" s="70"/>
    </row>
    <row r="23" spans="2:14" s="1" customFormat="1" ht="26.4" x14ac:dyDescent="0.3">
      <c r="B23" s="49" t="s">
        <v>37</v>
      </c>
      <c r="C23" s="27" t="s">
        <v>45</v>
      </c>
      <c r="D23" s="34">
        <v>73</v>
      </c>
      <c r="E23" s="30"/>
      <c r="F23" s="34">
        <v>191340</v>
      </c>
      <c r="G23" s="34" t="s">
        <v>5</v>
      </c>
      <c r="H23" s="34" t="s">
        <v>11</v>
      </c>
      <c r="I23" s="45"/>
      <c r="J23" s="45"/>
      <c r="K23" s="45"/>
      <c r="L23" s="45"/>
    </row>
    <row r="24" spans="2:14" s="1" customFormat="1" ht="26.4" x14ac:dyDescent="0.3">
      <c r="B24" s="49" t="s">
        <v>37</v>
      </c>
      <c r="C24" s="27" t="s">
        <v>45</v>
      </c>
      <c r="D24" s="34">
        <v>75</v>
      </c>
      <c r="E24" s="30"/>
      <c r="F24" s="34">
        <v>191339</v>
      </c>
      <c r="G24" s="34" t="s">
        <v>5</v>
      </c>
      <c r="H24" s="34" t="s">
        <v>9</v>
      </c>
      <c r="I24" s="45"/>
      <c r="J24" s="45"/>
      <c r="K24" s="45"/>
      <c r="L24" s="45"/>
    </row>
    <row r="25" spans="2:14" s="1" customFormat="1" ht="26.4" x14ac:dyDescent="0.3">
      <c r="B25" s="49" t="s">
        <v>37</v>
      </c>
      <c r="C25" s="27" t="s">
        <v>45</v>
      </c>
      <c r="D25" s="34">
        <v>74</v>
      </c>
      <c r="E25" s="30"/>
      <c r="F25" s="34">
        <v>191338</v>
      </c>
      <c r="G25" s="34" t="s">
        <v>5</v>
      </c>
      <c r="H25" s="34" t="s">
        <v>10</v>
      </c>
      <c r="I25" s="45"/>
      <c r="J25" s="45"/>
      <c r="K25" s="45"/>
      <c r="L25" s="45"/>
    </row>
    <row r="26" spans="2:14" s="1" customFormat="1" ht="15.6" x14ac:dyDescent="0.3">
      <c r="B26" s="63" t="s">
        <v>65</v>
      </c>
      <c r="C26" s="64"/>
      <c r="D26" s="65"/>
      <c r="E26" s="66"/>
      <c r="F26" s="65"/>
      <c r="G26" s="65"/>
      <c r="H26" s="65"/>
      <c r="I26" s="70"/>
      <c r="J26" s="70"/>
      <c r="K26" s="70"/>
      <c r="L26" s="70"/>
    </row>
    <row r="27" spans="2:14" s="1" customFormat="1" ht="66" x14ac:dyDescent="0.3">
      <c r="B27" s="49" t="s">
        <v>68</v>
      </c>
      <c r="C27" s="27" t="s">
        <v>45</v>
      </c>
      <c r="D27" s="49" t="s">
        <v>70</v>
      </c>
      <c r="E27" s="49"/>
      <c r="F27" s="35" t="s">
        <v>71</v>
      </c>
      <c r="G27" s="35" t="s">
        <v>6</v>
      </c>
      <c r="H27" s="35" t="s">
        <v>11</v>
      </c>
      <c r="I27" s="45"/>
      <c r="J27" s="45"/>
      <c r="K27" s="45"/>
      <c r="L27" s="45"/>
    </row>
    <row r="28" spans="2:14" s="1" customFormat="1" ht="52.8" x14ac:dyDescent="0.3">
      <c r="B28" s="49" t="s">
        <v>39</v>
      </c>
      <c r="C28" s="27" t="s">
        <v>45</v>
      </c>
      <c r="D28" s="49" t="s">
        <v>69</v>
      </c>
      <c r="E28" s="49"/>
      <c r="F28" s="35">
        <v>181132</v>
      </c>
      <c r="G28" s="35" t="s">
        <v>6</v>
      </c>
      <c r="H28" s="35" t="s">
        <v>11</v>
      </c>
      <c r="I28" s="45"/>
      <c r="J28" s="45"/>
      <c r="K28" s="45"/>
      <c r="L28" s="45"/>
    </row>
    <row r="29" spans="2:14" s="1" customFormat="1" ht="39.6" x14ac:dyDescent="0.3">
      <c r="B29" s="49" t="s">
        <v>40</v>
      </c>
      <c r="C29" s="27" t="s">
        <v>45</v>
      </c>
      <c r="D29" s="50" t="s">
        <v>41</v>
      </c>
      <c r="E29" s="50"/>
      <c r="F29" s="50">
        <v>181130</v>
      </c>
      <c r="G29" s="50" t="s">
        <v>6</v>
      </c>
      <c r="H29" s="50" t="s">
        <v>9</v>
      </c>
      <c r="I29" s="45"/>
      <c r="J29" s="45"/>
      <c r="K29" s="45"/>
      <c r="L29" s="45"/>
    </row>
    <row r="30" spans="2:14" s="1" customFormat="1" ht="39.6" x14ac:dyDescent="0.3">
      <c r="B30" s="49" t="s">
        <v>42</v>
      </c>
      <c r="C30" s="27" t="s">
        <v>45</v>
      </c>
      <c r="D30" s="50" t="s">
        <v>43</v>
      </c>
      <c r="E30" s="50"/>
      <c r="F30" s="50">
        <v>181133</v>
      </c>
      <c r="G30" s="50" t="s">
        <v>44</v>
      </c>
      <c r="H30" s="50" t="s">
        <v>9</v>
      </c>
      <c r="I30" s="45"/>
      <c r="J30" s="45"/>
      <c r="K30" s="45"/>
      <c r="L30" s="45"/>
    </row>
    <row r="31" spans="2:14" s="1" customFormat="1" ht="45.75" customHeight="1" x14ac:dyDescent="0.3">
      <c r="B31" s="31" t="s">
        <v>75</v>
      </c>
      <c r="C31" s="27" t="s">
        <v>45</v>
      </c>
      <c r="D31" s="50" t="s">
        <v>56</v>
      </c>
      <c r="E31" s="50"/>
      <c r="F31" s="50">
        <v>181131</v>
      </c>
      <c r="G31" s="50" t="s">
        <v>44</v>
      </c>
      <c r="H31" s="50" t="s">
        <v>10</v>
      </c>
      <c r="I31" s="45"/>
      <c r="J31" s="45"/>
      <c r="K31" s="45"/>
      <c r="L31" s="45"/>
    </row>
    <row r="32" spans="2:14" s="1" customFormat="1" ht="54.6" customHeight="1" x14ac:dyDescent="0.3">
      <c r="B32" s="31" t="s">
        <v>42</v>
      </c>
      <c r="C32" s="27" t="s">
        <v>45</v>
      </c>
      <c r="D32" s="50" t="s">
        <v>55</v>
      </c>
      <c r="E32" s="50"/>
      <c r="F32" s="50">
        <v>181134</v>
      </c>
      <c r="G32" s="50" t="s">
        <v>44</v>
      </c>
      <c r="H32" s="50" t="s">
        <v>10</v>
      </c>
      <c r="I32" s="45"/>
      <c r="J32" s="45"/>
      <c r="K32" s="45"/>
      <c r="L32" s="45"/>
    </row>
    <row r="33" spans="2:12" s="1" customFormat="1" ht="20.399999999999999" customHeight="1" x14ac:dyDescent="0.25">
      <c r="B33" s="61" t="s">
        <v>38</v>
      </c>
      <c r="C33" s="62"/>
      <c r="D33" s="62"/>
      <c r="E33" s="62"/>
      <c r="F33" s="62"/>
      <c r="G33" s="62"/>
      <c r="H33" s="62"/>
      <c r="I33" s="70"/>
      <c r="J33" s="70"/>
      <c r="K33" s="70"/>
      <c r="L33" s="70"/>
    </row>
    <row r="34" spans="2:12" s="1" customFormat="1" ht="45.75" customHeight="1" x14ac:dyDescent="0.25">
      <c r="B34" s="31" t="s">
        <v>74</v>
      </c>
      <c r="C34" s="27" t="s">
        <v>45</v>
      </c>
      <c r="D34" s="32" t="s">
        <v>57</v>
      </c>
      <c r="E34" s="33"/>
      <c r="F34" s="51"/>
      <c r="G34" s="50" t="s">
        <v>5</v>
      </c>
      <c r="H34" s="32" t="s">
        <v>11</v>
      </c>
      <c r="I34" s="45"/>
      <c r="J34" s="45"/>
      <c r="K34" s="45"/>
      <c r="L34" s="45"/>
    </row>
    <row r="35" spans="2:12" s="1" customFormat="1" ht="45.75" customHeight="1" x14ac:dyDescent="0.3">
      <c r="B35" s="31" t="s">
        <v>74</v>
      </c>
      <c r="C35" s="27" t="s">
        <v>45</v>
      </c>
      <c r="D35" s="32" t="s">
        <v>58</v>
      </c>
      <c r="E35" s="33"/>
      <c r="F35" s="32">
        <v>129356</v>
      </c>
      <c r="G35" s="50" t="s">
        <v>5</v>
      </c>
      <c r="H35" s="32" t="s">
        <v>35</v>
      </c>
      <c r="I35" s="45"/>
      <c r="J35" s="45"/>
      <c r="K35" s="45"/>
      <c r="L35" s="45"/>
    </row>
    <row r="36" spans="2:12" s="1" customFormat="1" ht="45.75" customHeight="1" x14ac:dyDescent="0.25">
      <c r="B36" s="31" t="s">
        <v>74</v>
      </c>
      <c r="C36" s="27" t="s">
        <v>45</v>
      </c>
      <c r="D36" s="32" t="s">
        <v>54</v>
      </c>
      <c r="E36" s="33">
        <v>50167857</v>
      </c>
      <c r="F36" s="51"/>
      <c r="G36" s="50" t="s">
        <v>5</v>
      </c>
      <c r="H36" s="32" t="s">
        <v>9</v>
      </c>
      <c r="I36" s="45"/>
      <c r="J36" s="45"/>
      <c r="K36" s="45"/>
      <c r="L36" s="45"/>
    </row>
    <row r="37" spans="2:12" s="1" customFormat="1" ht="19.8" customHeight="1" x14ac:dyDescent="0.25">
      <c r="B37" s="53" t="s">
        <v>67</v>
      </c>
      <c r="C37" s="27"/>
      <c r="D37" s="32"/>
      <c r="E37" s="33"/>
      <c r="F37" s="51"/>
      <c r="G37" s="50"/>
      <c r="H37" s="32"/>
      <c r="I37" s="70"/>
      <c r="J37" s="70"/>
      <c r="K37" s="70"/>
      <c r="L37" s="70"/>
    </row>
    <row r="38" spans="2:12" s="1" customFormat="1" ht="45.75" customHeight="1" x14ac:dyDescent="0.3">
      <c r="B38" s="27" t="s">
        <v>59</v>
      </c>
      <c r="C38" s="27" t="s">
        <v>45</v>
      </c>
      <c r="D38" s="27" t="s">
        <v>46</v>
      </c>
      <c r="E38" s="27"/>
      <c r="F38" s="25" t="s">
        <v>50</v>
      </c>
      <c r="G38" s="25" t="s">
        <v>0</v>
      </c>
      <c r="H38" s="32" t="s">
        <v>11</v>
      </c>
      <c r="I38" s="45"/>
      <c r="J38" s="45"/>
      <c r="K38" s="45"/>
      <c r="L38" s="45"/>
    </row>
    <row r="39" spans="2:12" s="1" customFormat="1" ht="45.75" customHeight="1" x14ac:dyDescent="0.3">
      <c r="B39" s="27" t="s">
        <v>61</v>
      </c>
      <c r="C39" s="27" t="s">
        <v>45</v>
      </c>
      <c r="D39" s="27" t="s">
        <v>47</v>
      </c>
      <c r="E39" s="27"/>
      <c r="F39" s="25" t="s">
        <v>51</v>
      </c>
      <c r="G39" s="25" t="s">
        <v>0</v>
      </c>
      <c r="H39" s="32" t="s">
        <v>11</v>
      </c>
      <c r="I39" s="45"/>
      <c r="J39" s="45"/>
      <c r="K39" s="45"/>
      <c r="L39" s="45"/>
    </row>
    <row r="40" spans="2:12" s="1" customFormat="1" ht="45.75" customHeight="1" x14ac:dyDescent="0.3">
      <c r="B40" s="27" t="s">
        <v>60</v>
      </c>
      <c r="C40" s="27" t="s">
        <v>45</v>
      </c>
      <c r="D40" s="27" t="s">
        <v>72</v>
      </c>
      <c r="E40" s="27"/>
      <c r="F40" s="25"/>
      <c r="G40" s="25" t="s">
        <v>0</v>
      </c>
      <c r="H40" s="32" t="s">
        <v>11</v>
      </c>
      <c r="I40" s="45"/>
      <c r="J40" s="45"/>
      <c r="K40" s="45"/>
      <c r="L40" s="45"/>
    </row>
    <row r="41" spans="2:12" s="1" customFormat="1" ht="45.75" customHeight="1" x14ac:dyDescent="0.3">
      <c r="B41" s="27" t="s">
        <v>60</v>
      </c>
      <c r="C41" s="27" t="s">
        <v>45</v>
      </c>
      <c r="D41" s="27" t="s">
        <v>73</v>
      </c>
      <c r="E41" s="27"/>
      <c r="F41" s="25"/>
      <c r="G41" s="25" t="s">
        <v>0</v>
      </c>
      <c r="H41" s="32" t="s">
        <v>11</v>
      </c>
      <c r="I41" s="45"/>
      <c r="J41" s="45"/>
      <c r="K41" s="45"/>
      <c r="L41" s="45"/>
    </row>
    <row r="42" spans="2:12" s="1" customFormat="1" ht="45.75" customHeight="1" x14ac:dyDescent="0.3">
      <c r="B42" s="27" t="s">
        <v>61</v>
      </c>
      <c r="C42" s="27" t="s">
        <v>45</v>
      </c>
      <c r="D42" s="27" t="s">
        <v>48</v>
      </c>
      <c r="E42" s="27"/>
      <c r="F42" s="25" t="s">
        <v>52</v>
      </c>
      <c r="G42" s="25" t="s">
        <v>0</v>
      </c>
      <c r="H42" s="32" t="s">
        <v>35</v>
      </c>
      <c r="I42" s="45"/>
      <c r="J42" s="45"/>
      <c r="K42" s="45"/>
      <c r="L42" s="45"/>
    </row>
    <row r="43" spans="2:12" s="1" customFormat="1" ht="45.75" customHeight="1" x14ac:dyDescent="0.3">
      <c r="B43" s="27" t="s">
        <v>61</v>
      </c>
      <c r="C43" s="27" t="s">
        <v>45</v>
      </c>
      <c r="D43" s="27" t="s">
        <v>49</v>
      </c>
      <c r="E43" s="27"/>
      <c r="F43" s="25" t="s">
        <v>53</v>
      </c>
      <c r="G43" s="25" t="s">
        <v>0</v>
      </c>
      <c r="H43" s="32" t="s">
        <v>9</v>
      </c>
      <c r="I43" s="45"/>
      <c r="J43" s="45"/>
      <c r="K43" s="45"/>
      <c r="L43" s="45"/>
    </row>
    <row r="44" spans="2:12" s="1" customFormat="1" ht="27" customHeight="1" x14ac:dyDescent="0.3">
      <c r="B44" s="54" t="s">
        <v>66</v>
      </c>
      <c r="C44" s="27"/>
      <c r="D44" s="27"/>
      <c r="E44" s="27"/>
      <c r="F44" s="25"/>
      <c r="G44" s="25"/>
      <c r="H44" s="32"/>
      <c r="I44" s="70"/>
      <c r="J44" s="70"/>
      <c r="K44" s="70"/>
      <c r="L44" s="70"/>
    </row>
    <row r="45" spans="2:12" ht="22.2" customHeight="1" x14ac:dyDescent="0.25">
      <c r="B45" s="46"/>
      <c r="C45" s="47"/>
      <c r="D45" s="47"/>
      <c r="E45" s="47"/>
      <c r="F45" s="59"/>
      <c r="G45" s="47"/>
      <c r="H45" s="52" t="s">
        <v>27</v>
      </c>
      <c r="I45" s="48">
        <f>SUM(I18:I44)</f>
        <v>0</v>
      </c>
      <c r="J45" s="48">
        <f>SUM(J18:J44)</f>
        <v>0</v>
      </c>
      <c r="K45" s="48">
        <f>SUM(K18:K44)</f>
        <v>0</v>
      </c>
      <c r="L45" s="48">
        <f>SUM(L18:L44)</f>
        <v>0</v>
      </c>
    </row>
    <row r="46" spans="2:12" ht="21" customHeight="1" x14ac:dyDescent="0.3">
      <c r="L46" s="48">
        <f>I45+J45+K45+L45</f>
        <v>0</v>
      </c>
    </row>
  </sheetData>
  <mergeCells count="14">
    <mergeCell ref="C12:I12"/>
    <mergeCell ref="B15:B17"/>
    <mergeCell ref="C15:C17"/>
    <mergeCell ref="D15:D17"/>
    <mergeCell ref="E15:E17"/>
    <mergeCell ref="F15:F17"/>
    <mergeCell ref="G15:G17"/>
    <mergeCell ref="H15:H17"/>
    <mergeCell ref="I15:L15"/>
    <mergeCell ref="B1:G1"/>
    <mergeCell ref="C7:I7"/>
    <mergeCell ref="C8:I8"/>
    <mergeCell ref="C9:I9"/>
    <mergeCell ref="C10:I10"/>
  </mergeCells>
  <hyperlinks>
    <hyperlink ref="B22" r:id="rId1"/>
    <hyperlink ref="B33" r:id="rId2"/>
    <hyperlink ref="B26" r:id="rId3"/>
    <hyperlink ref="B44" r:id="rId4"/>
    <hyperlink ref="B37" r:id="rId5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 2026-2029 </vt:lpstr>
      <vt:lpstr>'Opt. prístroje  2026-2029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