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5/82-2025_SERVIS ATL/SUTAZNE PODKLADY/"/>
    </mc:Choice>
  </mc:AlternateContent>
  <xr:revisionPtr revIDLastSave="740" documentId="8_{F2E32962-2283-45CB-8EE5-23CFF44B61FB}" xr6:coauthVersionLast="47" xr6:coauthVersionMax="47" xr10:uidLastSave="{D9C401F7-6FDD-4DE6-87E2-625777C802C7}"/>
  <bookViews>
    <workbookView xWindow="12330" yWindow="255" windowWidth="14910" windowHeight="15285" activeTab="1" xr2:uid="{00000000-000D-0000-FFFF-FFFF00000000}"/>
  </bookViews>
  <sheets>
    <sheet name="Cenník servisných prác" sheetId="1" r:id="rId1"/>
    <sheet name="Cenník N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3" i="4" l="1"/>
  <c r="I264" i="4"/>
  <c r="I265" i="4"/>
  <c r="I262" i="4" l="1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F21" i="1"/>
  <c r="F20" i="1"/>
  <c r="I266" i="4" l="1"/>
  <c r="F22" i="1"/>
  <c r="F23" i="1" s="1"/>
</calcChain>
</file>

<file path=xl/sharedStrings.xml><?xml version="1.0" encoding="utf-8"?>
<sst xmlns="http://schemas.openxmlformats.org/spreadsheetml/2006/main" count="1237" uniqueCount="492">
  <si>
    <t>Príloha č.2 k Rámcovej zmluve o dielo</t>
  </si>
  <si>
    <t>NÁVRH NA PLNENIE KRITÉRIA / CENNÍK</t>
  </si>
  <si>
    <t>k zákazke</t>
  </si>
  <si>
    <t>"Servis automatickej triediacej linky"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</si>
  <si>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</si>
  <si>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</si>
  <si>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</si>
  <si>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</si>
  <si>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</si>
  <si>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</si>
  <si>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</si>
  <si>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</si>
  <si>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položka č. </t>
  </si>
  <si>
    <t xml:space="preserve">Názov položky </t>
  </si>
  <si>
    <t xml:space="preserve">Merná jednotka </t>
  </si>
  <si>
    <t xml:space="preserve">Predpokladané množstvo za 24 mesiacov </t>
  </si>
  <si>
    <t>Jednotková cena*                        (v EUR bez DPH)</t>
  </si>
  <si>
    <t>Cena celkom za položku                       (v EUR bez DPH)</t>
  </si>
  <si>
    <t>Profylaktická prehliadka ATL</t>
  </si>
  <si>
    <t xml:space="preserve">súbor činností </t>
  </si>
  <si>
    <t>Pozáručný servis ATL</t>
  </si>
  <si>
    <t>osobohodina</t>
  </si>
  <si>
    <t>Celková cena za predmet zákazky v EUR bez DPH - kritérium hodnotnenia *</t>
  </si>
  <si>
    <t xml:space="preserve">Platiteľ DPH:         </t>
  </si>
  <si>
    <t>ÁNO</t>
  </si>
  <si>
    <t>NIE</t>
  </si>
  <si>
    <t xml:space="preserve">poznámka : </t>
  </si>
  <si>
    <t>vyplní uchádzač</t>
  </si>
  <si>
    <t>................................................</t>
  </si>
  <si>
    <t>meno a priezvisko, funkcia</t>
  </si>
  <si>
    <t xml:space="preserve">   podpis**</t>
  </si>
  <si>
    <t>**Doklad musí byť podpísaný uchádzačom, jeho štatutárnym orgánom alebo členom štatutárneho orgánu alebo iným zástupcom uchádzača, ktorý je oprávnený konať v mene uchádzača</t>
  </si>
  <si>
    <t xml:space="preserve">   v obchodných záväzkových vzťahoch.</t>
  </si>
  <si>
    <t>Príloha č. 2 k Rámcovej zmluve o dielo</t>
  </si>
  <si>
    <t>Zoznam náhradných dielov</t>
  </si>
  <si>
    <t>P.č.</t>
  </si>
  <si>
    <t>Zariadenie ATL</t>
  </si>
  <si>
    <t>Označenie zariadenia ATL</t>
  </si>
  <si>
    <t>Označenie komponentu</t>
  </si>
  <si>
    <t>Popis komponentu</t>
  </si>
  <si>
    <t>Merná jednotka (MJ)</t>
  </si>
  <si>
    <t>Predpokladaný počet MJ</t>
  </si>
  <si>
    <t>Cena za MJ*                        (v EUR bez DPH)</t>
  </si>
  <si>
    <t>Elektrorozvádzače a riadenie</t>
  </si>
  <si>
    <t>6ES7136-6BA00-0CA0</t>
  </si>
  <si>
    <t>Digitálny vstupný modul F-DI 8X24V DC HF</t>
  </si>
  <si>
    <t>ks</t>
  </si>
  <si>
    <t>6ES7511-1FK01-0AB0</t>
  </si>
  <si>
    <t>Centr. proces. jednotka CPU 1511F-1PN, 225KB PROG, 1MB DATA</t>
  </si>
  <si>
    <t>6ES7954-8LC02-0AA0</t>
  </si>
  <si>
    <t>SIMATIC S7 MEMORY CARD, 4 MB</t>
  </si>
  <si>
    <t>6GK5008-0BA00-1AB2</t>
  </si>
  <si>
    <t>SCALANCE XB008</t>
  </si>
  <si>
    <t>5SY4110-6</t>
  </si>
  <si>
    <t>Istič 230/400V 10KA, 1-Pól, B, 10A, D=70MM</t>
  </si>
  <si>
    <t>5SY4102-7</t>
  </si>
  <si>
    <t>Istič 230/400V 10KA, 1-Pól, C, 2A, D=70MM</t>
  </si>
  <si>
    <t>5SY4106-6</t>
  </si>
  <si>
    <t>Istič 230/400V 10KA, 1-Pól, B, 6A, D=70MM</t>
  </si>
  <si>
    <t>5SY4325-6</t>
  </si>
  <si>
    <t>Istič 230/400V 10KA, 3-Pól, B, 25A, D=70MM</t>
  </si>
  <si>
    <t>5SY4340-7</t>
  </si>
  <si>
    <t>Istič 230/400V 10KA, 3-Pól, C, 40A, D=70MM</t>
  </si>
  <si>
    <t>5ST3010</t>
  </si>
  <si>
    <t>Pomocný kontakt 1NO+1NC</t>
  </si>
  <si>
    <t>6EP19612BA11</t>
  </si>
  <si>
    <t>Sieťový zdroj SITOP PSE200U výstup: 24 V DC/4x 3 A</t>
  </si>
  <si>
    <t>6EP19612BA21</t>
  </si>
  <si>
    <t>Sieťový zdroj SITOP PSE200U výstup: 24 V DC/4x 10 A</t>
  </si>
  <si>
    <t>6EP1334-1LB00</t>
  </si>
  <si>
    <t>Sieťový zdroj SITOP PSU100L 24 V/10 A</t>
  </si>
  <si>
    <t>6EP14372BA20</t>
  </si>
  <si>
    <t>Sieťový zdroj SITOP PSU300S 24 V/40 A</t>
  </si>
  <si>
    <t>6EP19613BA01</t>
  </si>
  <si>
    <t>Sieťový zdroj SITOP PSE201U BUFFER MODULE</t>
  </si>
  <si>
    <t>6ES7155-6AA01-0BN0</t>
  </si>
  <si>
    <t>Interferenčný modul ET 200SP, IM155-6PN ST INCL. BA 2XRJ45</t>
  </si>
  <si>
    <t>6ES7131-6BH01-0BA0</t>
  </si>
  <si>
    <t>Interferenčný modul ET 200SP, DI 16X24VDC ST</t>
  </si>
  <si>
    <t>6ES7132-6BH01-0BA0</t>
  </si>
  <si>
    <t>Interferenčný modul ET 200SP, DQ 16X24VDC/0,5A ST</t>
  </si>
  <si>
    <t>6AV2124-0JC01-0AX0</t>
  </si>
  <si>
    <t>Dotykový panel SIMATIC HMI TP900 COMFORT</t>
  </si>
  <si>
    <t>3RT2015-1QB41</t>
  </si>
  <si>
    <t>Stykač, AC3:3KW 1S DC24V</t>
  </si>
  <si>
    <t>3RT2016-1QB41</t>
  </si>
  <si>
    <t>Stykač, AC3:4KW 1S DC24V</t>
  </si>
  <si>
    <t>3RT2017-1QB41</t>
  </si>
  <si>
    <t>Stykač, AC3:5,5KW 1S DC24V s varistorom</t>
  </si>
  <si>
    <t>3RT2025-1KB40</t>
  </si>
  <si>
    <t>Stykač, AC3: 7,5KW 1S+1R DC24V</t>
  </si>
  <si>
    <t>3RT20261KB40</t>
  </si>
  <si>
    <t>Stykač, AC3: 11KW/400V, 1S+1R DC24V</t>
  </si>
  <si>
    <t>3RV2021-1AA10</t>
  </si>
  <si>
    <t>Motorový istič skrutkové pripojenie, 1,6A</t>
  </si>
  <si>
    <t>3RV2021-0KA10</t>
  </si>
  <si>
    <t>Motorový istič skrutkové pripojenie, 1,25A</t>
  </si>
  <si>
    <t>3RV2021-1BA10</t>
  </si>
  <si>
    <t>Motorový istič skrutkové pripojenie, 2A</t>
  </si>
  <si>
    <t>3RV2021-1CA10</t>
  </si>
  <si>
    <t>Motorový istič skrutkové pripojenie, 2,5A</t>
  </si>
  <si>
    <t>3RV2021-1DA10</t>
  </si>
  <si>
    <t>Motorový istič skrutkové pripojenie, 3,2A</t>
  </si>
  <si>
    <t>3RV2021-1EA10</t>
  </si>
  <si>
    <t>Motorový istič skrutkové pripojenie, 4A</t>
  </si>
  <si>
    <t>3RV2021-1FA10</t>
  </si>
  <si>
    <t>Motorový istič skrutkové pripojenie, 5A</t>
  </si>
  <si>
    <t>3RV2021-1GA10</t>
  </si>
  <si>
    <t>Motorový istič skrutkové pripojenie, 6,3A</t>
  </si>
  <si>
    <t>3RV2021-1JA10</t>
  </si>
  <si>
    <t>Motorový istič skrutkové pripojenie, 10A</t>
  </si>
  <si>
    <t>3RV2021-1KA10</t>
  </si>
  <si>
    <t>Motorový istič skrutkové pripojenie, 12,5A</t>
  </si>
  <si>
    <t>3RV2021-4AA10</t>
  </si>
  <si>
    <t>Motorový istič skrutkové pripojenie, 16A</t>
  </si>
  <si>
    <t>3RV2021-4BA10</t>
  </si>
  <si>
    <t>Motorový istič skrutkové pripojenie, 20A</t>
  </si>
  <si>
    <t>3RV2021-4DA15</t>
  </si>
  <si>
    <t>Motorový istič skrutkové pripojenie, 25A</t>
  </si>
  <si>
    <t>3RV2021-4PA10</t>
  </si>
  <si>
    <t>Motorový istič skrutkové pripojenie, 36A</t>
  </si>
  <si>
    <t>3RV2901-1E</t>
  </si>
  <si>
    <t>Pomocný kontakt priečny, 1Z+1R, skrutkové pripojenie</t>
  </si>
  <si>
    <t>6ES7131-6BF01-0BA0</t>
  </si>
  <si>
    <t>Interferenčný modul ET 200SP, DI 8X24VDC ST</t>
  </si>
  <si>
    <t>6ES7132-6BF01-0BA0</t>
  </si>
  <si>
    <t>Digitálny výstup DA 8X24V DC / 0,5A ST</t>
  </si>
  <si>
    <t>6ES7134-6HD00-0BA1</t>
  </si>
  <si>
    <t>Interferenčný modul ET 200SP, AI 4XU/I 2-WIRE ST</t>
  </si>
  <si>
    <t>6ES7193-6BP20-0DA0</t>
  </si>
  <si>
    <t>Základná jednotka BASEUNIT TYP A0, BU15-P16+A10+2D</t>
  </si>
  <si>
    <t>6ES7193-6BP20-0BA0</t>
  </si>
  <si>
    <t>Základná jednotka BASEUNIT TYP A0, BU15-P16+A10+2B</t>
  </si>
  <si>
    <t>275780400</t>
  </si>
  <si>
    <t>NORDAC PRO Frekvenčný menič 4.0 kW, 3-fázy</t>
  </si>
  <si>
    <t>275721100</t>
  </si>
  <si>
    <t>NORDAC PRO Frekvenčný menič 11 kW, 3-fázy</t>
  </si>
  <si>
    <t>275780151</t>
  </si>
  <si>
    <t>NORDAC PRO Frekvenčný menič 1,5 kW, 3-fázy</t>
  </si>
  <si>
    <t>275780550</t>
  </si>
  <si>
    <t>NORDAC PRO Frekvenčný menič 5,5 kW, 3-fázy</t>
  </si>
  <si>
    <t>275780220</t>
  </si>
  <si>
    <t>NORDAC PRO Frekvenčný menič 2,2 kW, 3-fázy</t>
  </si>
  <si>
    <t>Magsy</t>
  </si>
  <si>
    <t>MSF 5</t>
  </si>
  <si>
    <t xml:space="preserve">Valec 100A3101D5 pr. 324x830  </t>
  </si>
  <si>
    <t xml:space="preserve">Valec100A3001D5 pr. 324x830  </t>
  </si>
  <si>
    <t xml:space="preserve">Ložisko SKF SNL512 – 610                  </t>
  </si>
  <si>
    <t>NIR</t>
  </si>
  <si>
    <t>AUTOSORT[NIR1-VIS]</t>
  </si>
  <si>
    <t>5000-0000783-01</t>
  </si>
  <si>
    <t>Capacitor Motor for Polygon Unit</t>
  </si>
  <si>
    <t>5000-0000810-00</t>
  </si>
  <si>
    <t>Power Supply 230/+/-5V=;6A Condor w. Ter</t>
  </si>
  <si>
    <t>1066-026763</t>
  </si>
  <si>
    <t>Frequency converter with potentiometer ASSY, LENZE polygon - 0.25kW</t>
  </si>
  <si>
    <t>1206-004323</t>
  </si>
  <si>
    <t>Lamp Socket Assy - AS4, TYPE 2</t>
  </si>
  <si>
    <t>5000-A790518-00</t>
  </si>
  <si>
    <t>GLASS FRAME ASSY</t>
  </si>
  <si>
    <t>5000-A551766-01</t>
  </si>
  <si>
    <t>Power Supply Kit 12V AS lamp unit</t>
  </si>
  <si>
    <t xml:space="preserve">HSCU EC300- Celeron 1020E AS3/AS4/F4 </t>
  </si>
  <si>
    <t>1500-018279</t>
  </si>
  <si>
    <t>Upgrade to Multiconfig HSCU AS4</t>
  </si>
  <si>
    <t>1500-018245</t>
  </si>
  <si>
    <t>addtl. machine set-up for HSCU Multiconf</t>
  </si>
  <si>
    <t>5000-A780496-00</t>
  </si>
  <si>
    <t>HPAC2 128Ch assy</t>
  </si>
  <si>
    <t>5000-0071011-00</t>
  </si>
  <si>
    <t>Power Supply 230/24V/20A modular PS</t>
  </si>
  <si>
    <t>5000-P002837-00</t>
  </si>
  <si>
    <t>Power Supply Phoen. 230/12V/5A</t>
  </si>
  <si>
    <t>5000-0070566-00</t>
  </si>
  <si>
    <t>Relay Contactor K8 for Valve Power</t>
  </si>
  <si>
    <t>Relay timer off delay f. light barrier</t>
  </si>
  <si>
    <t>5000-0070216-00</t>
  </si>
  <si>
    <t>Relay 24VDC 4xCO 7A (Conveyor-ON IN)</t>
  </si>
  <si>
    <t>5000-P001056-00</t>
  </si>
  <si>
    <t>Relay 24VDC 1xCO 6A  (AS out Easy)</t>
  </si>
  <si>
    <t>5000-0071799-00</t>
  </si>
  <si>
    <t>Fan,160m3/h,with wall holder f. cabinet</t>
  </si>
  <si>
    <t>1047-014008</t>
  </si>
  <si>
    <t>Display,Touchscreen IEI DM-F15A/R-R10</t>
  </si>
  <si>
    <t>5000-0071738-00</t>
  </si>
  <si>
    <t>Filter, air regulator 1",KNOCKS 8µm</t>
  </si>
  <si>
    <t>5000-0071837-00</t>
  </si>
  <si>
    <t>Manometer G1/4 Knocks 0-16Bar</t>
  </si>
  <si>
    <t>5000-0071838-00</t>
  </si>
  <si>
    <t>Manometer G1/4 Knocks 0-6Bar</t>
  </si>
  <si>
    <t>5000-0071841-00</t>
  </si>
  <si>
    <t>Sparepartset Airregulator Knocks G1 Cleaning site</t>
  </si>
  <si>
    <t>1129-020447</t>
  </si>
  <si>
    <t>Rework Kit, Spareparts for Knocks 1" , filter site</t>
  </si>
  <si>
    <t>5000-0070836-01</t>
  </si>
  <si>
    <t xml:space="preserve">PLC Moeller easy </t>
  </si>
  <si>
    <t>Pressure Sensor 0-10 bar</t>
  </si>
  <si>
    <t>5000-0070081-00</t>
  </si>
  <si>
    <t>CABLE M12 4PIN FEM  0ø  5m - LB,TRIGGER OR PRESSURE SENSOR - L4-5M-G-PUR</t>
  </si>
  <si>
    <t>Polygon Unit Decagonal H=120mm assy</t>
  </si>
  <si>
    <t>5000-P002222-01</t>
  </si>
  <si>
    <t>PCB CVD - Common Valve Driver</t>
  </si>
  <si>
    <t>1213-037442</t>
  </si>
  <si>
    <t>PCB, Polygon trigger board</t>
  </si>
  <si>
    <t>5000-0071372-00</t>
  </si>
  <si>
    <t>Solenoid valve TS 400</t>
  </si>
  <si>
    <t>5000-0071831-00</t>
  </si>
  <si>
    <t>Nozzle air jet key10 Ø3.5mm TT400 AS4</t>
  </si>
  <si>
    <t>5000-0000844-00</t>
  </si>
  <si>
    <t>Position sensor for VBPS</t>
  </si>
  <si>
    <t>5000-0000845-00</t>
  </si>
  <si>
    <t>Cable M8 4pin female 90 - 5m FESTO 158963 -</t>
  </si>
  <si>
    <t>Lis</t>
  </si>
  <si>
    <t>HBC-80</t>
  </si>
  <si>
    <t>000.093.630</t>
  </si>
  <si>
    <t>Oterové dosky 12 mm</t>
  </si>
  <si>
    <t>000.058.430</t>
  </si>
  <si>
    <t>Plynový piest</t>
  </si>
  <si>
    <t>000.495.317</t>
  </si>
  <si>
    <t>Zhrňovač</t>
  </si>
  <si>
    <t>000.094.250</t>
  </si>
  <si>
    <t>000.094.252</t>
  </si>
  <si>
    <t>Bočné koleso</t>
  </si>
  <si>
    <t>000.031.253</t>
  </si>
  <si>
    <t>Ložisko</t>
  </si>
  <si>
    <t>000.032.322</t>
  </si>
  <si>
    <t>Držiak počítadla</t>
  </si>
  <si>
    <t>101.041.690</t>
  </si>
  <si>
    <t>Viazací palec</t>
  </si>
  <si>
    <t>101.042.431</t>
  </si>
  <si>
    <t>Excenter</t>
  </si>
  <si>
    <t>100.043.330</t>
  </si>
  <si>
    <t>Hydraulický valec</t>
  </si>
  <si>
    <t>000.638.515</t>
  </si>
  <si>
    <t>Reťaz</t>
  </si>
  <si>
    <t>000.034.108</t>
  </si>
  <si>
    <t>Ozubené koleso</t>
  </si>
  <si>
    <t>101.042.418</t>
  </si>
  <si>
    <t>Exenter</t>
  </si>
  <si>
    <t>101.020.850</t>
  </si>
  <si>
    <t>Kryt noža</t>
  </si>
  <si>
    <t>101.015.079</t>
  </si>
  <si>
    <t>Uloženie noža</t>
  </si>
  <si>
    <t>101.020.849</t>
  </si>
  <si>
    <t>Nôž 5</t>
  </si>
  <si>
    <t>100.044.290</t>
  </si>
  <si>
    <t>Hlava ihly komplet</t>
  </si>
  <si>
    <t>101.057.123</t>
  </si>
  <si>
    <t>101.056.972</t>
  </si>
  <si>
    <t>Skrutka, osadenie</t>
  </si>
  <si>
    <t>000.034.714</t>
  </si>
  <si>
    <t>Matka</t>
  </si>
  <si>
    <t>000.093.225</t>
  </si>
  <si>
    <t>100.036.825</t>
  </si>
  <si>
    <t>Vedenie drôtu komplet</t>
  </si>
  <si>
    <t>101.036.247</t>
  </si>
  <si>
    <t>Vedenie drôtu</t>
  </si>
  <si>
    <t>100.048.206</t>
  </si>
  <si>
    <t>Hriadelka</t>
  </si>
  <si>
    <t>100.046.324</t>
  </si>
  <si>
    <t>Osadenie</t>
  </si>
  <si>
    <t>000.031.232</t>
  </si>
  <si>
    <t>000.021.337</t>
  </si>
  <si>
    <t>Skrutka</t>
  </si>
  <si>
    <t>100.044.736</t>
  </si>
  <si>
    <t>000.056.215</t>
  </si>
  <si>
    <t>100.036.776</t>
  </si>
  <si>
    <t>Doska</t>
  </si>
  <si>
    <t>100.044.731</t>
  </si>
  <si>
    <t>101.072.917</t>
  </si>
  <si>
    <t>101.072.909</t>
  </si>
  <si>
    <t>000.031.211</t>
  </si>
  <si>
    <t>000.094.401</t>
  </si>
  <si>
    <t>000.071.112</t>
  </si>
  <si>
    <t>Výplň držiaku</t>
  </si>
  <si>
    <t>000.046.838</t>
  </si>
  <si>
    <t>Gumová zarážka</t>
  </si>
  <si>
    <t>000.600.325</t>
  </si>
  <si>
    <t>Stieracia guma</t>
  </si>
  <si>
    <t>000.052.280</t>
  </si>
  <si>
    <t>O Kružok NBR 90 shore</t>
  </si>
  <si>
    <t>000.638.281</t>
  </si>
  <si>
    <t>Hydraulická hadica</t>
  </si>
  <si>
    <t>000.053.307</t>
  </si>
  <si>
    <t>000.053.507</t>
  </si>
  <si>
    <t>000.643.767</t>
  </si>
  <si>
    <t>Hadica pre manometer</t>
  </si>
  <si>
    <t>000.052.682</t>
  </si>
  <si>
    <t>Kufor s tesnením na hydrauliku</t>
  </si>
  <si>
    <t>000.643.583</t>
  </si>
  <si>
    <t>Vysielač</t>
  </si>
  <si>
    <t>000.643.582</t>
  </si>
  <si>
    <t>Prijímač</t>
  </si>
  <si>
    <t>000.693.213</t>
  </si>
  <si>
    <t>Koncový spínač</t>
  </si>
  <si>
    <t>000.693.212</t>
  </si>
  <si>
    <t xml:space="preserve">000.693.214 </t>
  </si>
  <si>
    <t>100.052.615</t>
  </si>
  <si>
    <t>Pásový reťazový dopravník</t>
  </si>
  <si>
    <t>VAS_32_LŠ_1600</t>
  </si>
  <si>
    <t>SK6282ABH-132S/4 BRE60</t>
  </si>
  <si>
    <t>Pohon Nord</t>
  </si>
  <si>
    <t>VAS_01_PŠ_1400</t>
  </si>
  <si>
    <t>SK6382ABG-112MP/4 TF MS</t>
  </si>
  <si>
    <t>VAS_07_LŠ_1400</t>
  </si>
  <si>
    <t>SK6382ABG-132SP/4 TF MS</t>
  </si>
  <si>
    <t>Pásový rovný dopravník + váženie</t>
  </si>
  <si>
    <t>VAS_05_PR_1800</t>
  </si>
  <si>
    <t>SK9016.1AZDH-90LH/4 BRE20 TF MS</t>
  </si>
  <si>
    <t>Pásový lomený dopravník</t>
  </si>
  <si>
    <t>VAS_10_PR_800</t>
  </si>
  <si>
    <t>Pásový rovný dopravník</t>
  </si>
  <si>
    <t>VAS_11_PR_1000</t>
  </si>
  <si>
    <t>VAS_13_PR_1000</t>
  </si>
  <si>
    <t>BOX1 s pohyblivým dnom 2500x9000mm</t>
  </si>
  <si>
    <t>VAS_35_BOX1</t>
  </si>
  <si>
    <t>SK9042.1AZBDH-90SP/4 TF MS</t>
  </si>
  <si>
    <t>BOX1 s pohyblivým dnom 2400x9000mm</t>
  </si>
  <si>
    <t>VAS_36_BOX2</t>
  </si>
  <si>
    <t>VAS_37_LŠ_400</t>
  </si>
  <si>
    <t>SK92372.1ADH-80SH/4 BRE10 TF MS</t>
  </si>
  <si>
    <t>VAS_39_LŠ_400</t>
  </si>
  <si>
    <t>VAS_02_PR_1000</t>
  </si>
  <si>
    <t>SK92372.1ADH-80SH/4 TF MS</t>
  </si>
  <si>
    <t>VAS_03_PR_1000</t>
  </si>
  <si>
    <t>VAS_12_PR_800</t>
  </si>
  <si>
    <t>VAS_14_LŠ_800</t>
  </si>
  <si>
    <t>VAS_19_PR_800</t>
  </si>
  <si>
    <t>VAS_23_PR_800</t>
  </si>
  <si>
    <t>VAS_25_PR_800</t>
  </si>
  <si>
    <t>Pásový rovný dopravník reverzovatelny</t>
  </si>
  <si>
    <t>VAS_26_PR_800</t>
  </si>
  <si>
    <t>VAS_04_PR_1200</t>
  </si>
  <si>
    <t>SK92372.1ADH-90LP/4 TF MS</t>
  </si>
  <si>
    <t>VAS_15_PR_1400</t>
  </si>
  <si>
    <t>VAS_17_PR_1400</t>
  </si>
  <si>
    <t>VAS_20_PR_1400</t>
  </si>
  <si>
    <t>VAS_24_LŠ_1000</t>
  </si>
  <si>
    <t>SK92672.1ADH-100LP/4 TF MS</t>
  </si>
  <si>
    <t>VAS_06_LŠ_800</t>
  </si>
  <si>
    <t>SK92672.1ADH-80LH/4 BRE10 TF MS</t>
  </si>
  <si>
    <t>VAS_09_PR_800</t>
  </si>
  <si>
    <t>VAS_16_LŠ_400</t>
  </si>
  <si>
    <t>VAS_18_LŠ_400</t>
  </si>
  <si>
    <t>VAS_21_PR_800</t>
  </si>
  <si>
    <t>VAS_22_PR_800</t>
  </si>
  <si>
    <t>VAS_33_PR_1400</t>
  </si>
  <si>
    <t>SK92672.1ADH-90SP/4 TF MS</t>
  </si>
  <si>
    <t>Redlerový dopravník</t>
  </si>
  <si>
    <t>VAS_25A_RD_2000</t>
  </si>
  <si>
    <t>SK4382AHG-90SP4TFMS</t>
  </si>
  <si>
    <t>VAS_25C_PR_600</t>
  </si>
  <si>
    <t>SK92672.1ABDH-80LP/4 TF MS</t>
  </si>
  <si>
    <t>VAS_25D_PR_600</t>
  </si>
  <si>
    <t>VAS_26A_PR_400</t>
  </si>
  <si>
    <t>BOX s pohyblivým dnom</t>
  </si>
  <si>
    <t>VAS 45-50</t>
  </si>
  <si>
    <t>SK90421AZDB90 S/4</t>
  </si>
  <si>
    <t>VAS_26B_PR_400</t>
  </si>
  <si>
    <t>VAS_40_NIR1_2000_DT</t>
  </si>
  <si>
    <t>SK92772.1ABDH-112MP/4 TF</t>
  </si>
  <si>
    <t xml:space="preserve">VAS_41_NIR4_2000 </t>
  </si>
  <si>
    <t>VAS_42_NIR2_1400_DT</t>
  </si>
  <si>
    <t>SK92372.1ABH-100AP/4 TF</t>
  </si>
  <si>
    <t>VAS_43_NIR3_1400_DT</t>
  </si>
  <si>
    <t>Gumotextilný pás EP 250/2 2+0, šírka 1800mm, dĺžka 20385mm, unášače v=50,8mm, l=368mm, medzera 60mm, rozstup 500mm</t>
  </si>
  <si>
    <t>Gumotextilný pás EP 400/3 3+0, šírka 1400mm, dĺžka 75000mm</t>
  </si>
  <si>
    <t>Gumotextilný pás EP 400/3 2+0, šírka 1400mm, dĺžka 76185mm</t>
  </si>
  <si>
    <t>VAS_32_LŠ_1500</t>
  </si>
  <si>
    <t>m</t>
  </si>
  <si>
    <t>Modulárny pás MPB-C, šírka 806mm</t>
  </si>
  <si>
    <t>VAS_14_Lš_800</t>
  </si>
  <si>
    <t>Pasový lomený dopravník</t>
  </si>
  <si>
    <t>VAS -18 Lš 400</t>
  </si>
  <si>
    <t>VAS -37 Lš 400</t>
  </si>
  <si>
    <t>Modulárny pás MPB-C, šírka 1008mm</t>
  </si>
  <si>
    <t>Modulárny pás MPB-C, šírka 1411mm</t>
  </si>
  <si>
    <t>Modulárny pás MPB-C, šírka 2905mm</t>
  </si>
  <si>
    <t>VAS_36_BOX1</t>
  </si>
  <si>
    <t xml:space="preserve">Transportný pás SBR EF 16/2 00+15 čierny CR, šírka 1000mm, dĺžka 9720mm </t>
  </si>
  <si>
    <t>Gumotextilný pás CrossTECH XE 250/2 2+0 AA, šírka 1000mm, dĺžka 34000mm</t>
  </si>
  <si>
    <t>Transportný pás FLEXAM EM 10/2 0+07 zelený AS FG, šírka 800mm, dĺžka 12000mm</t>
  </si>
  <si>
    <t>Transportný pás FLEXAM EM 10/2 0+07 zelený AS FG, šírka 600mm, dĺžka 27480mm</t>
  </si>
  <si>
    <t>Transportný pás FLEXAM EM 10/2 0+07 zelený AS FG, šírka 600mm, dĺžka 25520mm</t>
  </si>
  <si>
    <t>Transportný pás FLEXAM EM 10/2 0+07 zelený AS FG, šírka 400mm, dĺžka 21590mm</t>
  </si>
  <si>
    <t>Transportný pás FLEXAM EM 10/2 0+07 zelený AS FG, šírka 400mm, dĺžka 15670mm</t>
  </si>
  <si>
    <t>Modulárny pásový dopravník</t>
  </si>
  <si>
    <t>MPB-Z10-1W-1R-1P-Hub120, 60x60 otvor</t>
  </si>
  <si>
    <t>60x60</t>
  </si>
  <si>
    <t>Úpinka</t>
  </si>
  <si>
    <t>40x40</t>
  </si>
  <si>
    <t>Spojovací čap modulárneho pásu</t>
  </si>
  <si>
    <t>Pásový dopravník</t>
  </si>
  <si>
    <t>FY 40 TF</t>
  </si>
  <si>
    <t>Ložiskový domec</t>
  </si>
  <si>
    <t>CNB-K160/20</t>
  </si>
  <si>
    <t>Podperné koliesko</t>
  </si>
  <si>
    <t>GN705-20-E-Z8 / GN705-30-E-ZB</t>
  </si>
  <si>
    <t>Poistné koliesko</t>
  </si>
  <si>
    <t>LRS 004</t>
  </si>
  <si>
    <t>Lankový núdzový vypínač</t>
  </si>
  <si>
    <t>VG - P7HABC</t>
  </si>
  <si>
    <t>Klzný plast - lišta</t>
  </si>
  <si>
    <t>VAS_17.00.17</t>
  </si>
  <si>
    <t>Vodiaci silón 288x40x10</t>
  </si>
  <si>
    <t>VAS_17.00.22</t>
  </si>
  <si>
    <t>VAS_17.00.25</t>
  </si>
  <si>
    <t>Nábeh pásu</t>
  </si>
  <si>
    <t>P-M56x100</t>
  </si>
  <si>
    <t>Dopravná reťaz P-M56x100</t>
  </si>
  <si>
    <t>VAS_07_PŠ_1400</t>
  </si>
  <si>
    <t>VAS_25A_PŠ_2000</t>
  </si>
  <si>
    <t>Článok spojovací P-M56x100</t>
  </si>
  <si>
    <t xml:space="preserve">P-FV 112x125       </t>
  </si>
  <si>
    <t xml:space="preserve">Dopravná reťaz P-FV 112x125 </t>
  </si>
  <si>
    <t>P-FV 112x125</t>
  </si>
  <si>
    <t xml:space="preserve">Článok spojovací P-FV 112x125 </t>
  </si>
  <si>
    <t>UCP 214</t>
  </si>
  <si>
    <t>Ložiskový domec hnacej sekcie</t>
  </si>
  <si>
    <t>UCT 214</t>
  </si>
  <si>
    <t>Ložiskový domec napínacej sekcie</t>
  </si>
  <si>
    <t>BK16 60x90</t>
  </si>
  <si>
    <t>Zverné púzdro BK16 60x90</t>
  </si>
  <si>
    <t>Valček série 117/10, 10D 50Z 640,thermoplastic housing Shaft d. 10 spring loaded Shell D.50x1.5 sendzimir C= 640 A= 660 B= 631</t>
  </si>
  <si>
    <t>Valček série 117/10, 10D 50Z 440,thermoplastic housing Shaft d. 10 spring loaded Shell D.50x1.5 sendzimir C= 440 A= 460 B= 631</t>
  </si>
  <si>
    <t>Kompresorová stanica SHNEIDER</t>
  </si>
  <si>
    <t>RCD 45</t>
  </si>
  <si>
    <t>Servisná sada pri výmene po 2000 hodín</t>
  </si>
  <si>
    <t>celok</t>
  </si>
  <si>
    <t>Servisná sada pri výmene po 6000 hodín</t>
  </si>
  <si>
    <t>B640706</t>
  </si>
  <si>
    <t>Vložka do DVP80</t>
  </si>
  <si>
    <t>B640716</t>
  </si>
  <si>
    <t>Vložka do DFP80</t>
  </si>
  <si>
    <t>Balistický separátor</t>
  </si>
  <si>
    <t>Eliptical E 2500</t>
  </si>
  <si>
    <t>501.011.950</t>
  </si>
  <si>
    <t>501.057.865</t>
  </si>
  <si>
    <t>Krycia zostava</t>
  </si>
  <si>
    <t>501.064.410</t>
  </si>
  <si>
    <t>501.054.451</t>
  </si>
  <si>
    <t>Triediace plátno</t>
  </si>
  <si>
    <t>501.056.914</t>
  </si>
  <si>
    <t>Tlmič</t>
  </si>
  <si>
    <t>001.001.792</t>
  </si>
  <si>
    <t>Spojka rotex</t>
  </si>
  <si>
    <t>001.001.795</t>
  </si>
  <si>
    <t>501.072.604</t>
  </si>
  <si>
    <t>Krycie dosky Hardox</t>
  </si>
  <si>
    <t>Valec hnací NIR 1400</t>
  </si>
  <si>
    <t>NIR 42,43</t>
  </si>
  <si>
    <t>Valec hanný NIR 1400</t>
  </si>
  <si>
    <t>NIR42,43</t>
  </si>
  <si>
    <t>Valec hnací NIR 2000</t>
  </si>
  <si>
    <t>NIR 40,41</t>
  </si>
  <si>
    <t>Valec hnaný NIR 2000</t>
  </si>
  <si>
    <t>Kompletná vymena oleja</t>
  </si>
  <si>
    <t>Servisná sada olej + filtre pre kompletnú výmenu po 4000 mth na lise</t>
  </si>
  <si>
    <t>Bezpečnostný kryt dopravníkov</t>
  </si>
  <si>
    <t xml:space="preserve">Náhradné diely  /cena za ND automaticky premietnutá z rozpočtu záložky Cenník ND/ </t>
  </si>
  <si>
    <t xml:space="preserve">    Všetky ceny a výpočty sa zaokrúhľujú na dve desatinné miesta. </t>
  </si>
  <si>
    <t xml:space="preserve">*  Cena zahŕňa všetky súvisiace náklady s predmetom zákazky vrátane nádkadov na dopravu, ubytovanie a podobne v súlade so súťažnými podkladmi a jej prílohami. </t>
  </si>
  <si>
    <t>1116-107779</t>
  </si>
  <si>
    <t xml:space="preserve"> 1215-029004</t>
  </si>
  <si>
    <t>Hydraulický válec</t>
  </si>
  <si>
    <t>Gumotextilný pás EP 400/3 3+0, šírka 1500mm, dĺžka 40000mm</t>
  </si>
  <si>
    <t>Transportný pás FLEXAM EM 15/3 0+10 zelený AS FG, šírka 1400 mm, dĺžka 29.000 mm</t>
  </si>
  <si>
    <t>Gumotextilný pás EP 250 /2  2+0 MOR, šírka 2000mm, dĺžka 12620mm</t>
  </si>
  <si>
    <t>Gumotextilný pás EP 250/2  2+0 MOR, šírka 1400mm, dĺžka 12620mm</t>
  </si>
  <si>
    <t>Gumotextilný pás EP 250/2 2+0 MOR, šírka 1400mm, dĺžka 12620mm</t>
  </si>
  <si>
    <t>MPB-Z10-1W-1R-1P-Hub65, 40x40 otvor</t>
  </si>
  <si>
    <t>PP biely, d=8, l=1123</t>
  </si>
  <si>
    <t xml:space="preserve">501.368.184 </t>
  </si>
  <si>
    <t>Mazací tuk</t>
  </si>
  <si>
    <t>Filtracia oleja</t>
  </si>
  <si>
    <t>Rozbor oleja a vystavenie protokolu</t>
  </si>
  <si>
    <t>Celková cena za náhradné diely v EUR bez DPH (súčet cien celkom v EUR bez DPH za položky č. 1-č. 261)  (automaticky sa premietne do Návrhu na plnenie kritéria v Položke č. 3)</t>
  </si>
  <si>
    <t xml:space="preserve">Dopravný pás EP 400/3 š. 800 mm, obvodová dĺžka 5580 mm, unášača v. 50 mm, š. 600,                                       </t>
  </si>
  <si>
    <t>Pojezdové koleso spodné</t>
  </si>
  <si>
    <t>Rolna hlavy ihly</t>
  </si>
  <si>
    <t>Rolňa vedenia drôtu</t>
  </si>
  <si>
    <t>Rolňa drôtu</t>
  </si>
  <si>
    <t>Držiak rolne</t>
  </si>
  <si>
    <t>Modulárny pás MPB-C, šírka 403mm, unášača Flat, v=50,8mm, l=252mm, rozstup 500mm</t>
  </si>
  <si>
    <t>Modulárny pás MPB-C, šírka 806mm, unášača Flat, v=50,8mm, l=293mm, str. medzera 67mm, rozstup 500mm</t>
  </si>
  <si>
    <t>Modulárny pás MPB-C, šírka 803mm, unášača Flat, v=50,8mm, l=252mm, rozstup 500mm</t>
  </si>
  <si>
    <t>Modulárny pás MPB-C, šírka 1008mm, unášača Flat, v=50,8mm, l=394mm, str. medzera 67mm, rozstup 500mm</t>
  </si>
  <si>
    <t>PVC P32-14A širka 1200 mm s vodiacimi klinmi VK 17 po oboch stranách dlžka 35 000 mm</t>
  </si>
  <si>
    <t>Vodiaca lišta 138x80x10</t>
  </si>
  <si>
    <t xml:space="preserve">Ložisková sustava </t>
  </si>
  <si>
    <t xml:space="preserve">Filtrácia oleja na lise </t>
  </si>
  <si>
    <t>Ochranný spodny plech na modulárné dopravníky rozmer 1000x1000mm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</si>
</sst>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Calibri"/>
      <scheme val="minor"/>
    </font>
    <font>
      <sz val="11"/>
      <color rgb="FF000000"/>
      <name val="Times New Roman"/>
    </font>
    <font>
      <sz val="11"/>
      <name val="Times New Roman"/>
      <family val="1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7" borderId="10" applyNumberFormat="0" applyFont="0" applyAlignment="0" applyProtection="0"/>
    <xf numFmtId="49" fontId="5" fillId="0" borderId="1"/>
    <xf numFmtId="49" fontId="5" fillId="0" borderId="1"/>
    <xf numFmtId="0" fontId="5" fillId="0" borderId="0"/>
    <xf numFmtId="0" fontId="6" fillId="6" borderId="0" applyNumberFormat="0" applyBorder="0" applyAlignment="0" applyProtection="0"/>
    <xf numFmtId="0" fontId="7" fillId="0" borderId="0"/>
  </cellStyleXfs>
  <cellXfs count="9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4" borderId="7" xfId="0" applyFont="1" applyFill="1" applyBorder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2" borderId="7" xfId="0" applyFont="1" applyFill="1" applyBorder="1"/>
    <xf numFmtId="164" fontId="3" fillId="0" borderId="4" xfId="0" applyNumberFormat="1" applyFont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9" fontId="16" fillId="0" borderId="1" xfId="2" applyFont="1" applyAlignment="1">
      <alignment horizontal="center"/>
    </xf>
    <xf numFmtId="49" fontId="16" fillId="0" borderId="1" xfId="3" applyFont="1"/>
    <xf numFmtId="49" fontId="21" fillId="0" borderId="1" xfId="3" applyFont="1"/>
    <xf numFmtId="0" fontId="16" fillId="0" borderId="1" xfId="1" applyFont="1" applyFill="1" applyBorder="1" applyAlignment="1">
      <alignment horizontal="center" vertical="center" wrapText="1"/>
    </xf>
    <xf numFmtId="49" fontId="21" fillId="0" borderId="1" xfId="2" applyFont="1" applyAlignment="1">
      <alignment horizontal="center"/>
    </xf>
    <xf numFmtId="0" fontId="21" fillId="0" borderId="1" xfId="0" applyFont="1" applyBorder="1" applyAlignment="1">
      <alignment wrapText="1"/>
    </xf>
    <xf numFmtId="0" fontId="16" fillId="0" borderId="11" xfId="4" applyFont="1" applyBorder="1" applyAlignment="1">
      <alignment horizontal="center" vertical="center"/>
    </xf>
    <xf numFmtId="0" fontId="16" fillId="0" borderId="12" xfId="4" applyFont="1" applyBorder="1" applyAlignment="1">
      <alignment horizontal="left" vertical="center"/>
    </xf>
    <xf numFmtId="0" fontId="16" fillId="0" borderId="12" xfId="4" applyFont="1" applyBorder="1" applyAlignment="1">
      <alignment horizontal="left" vertical="center" wrapText="1"/>
    </xf>
    <xf numFmtId="0" fontId="16" fillId="0" borderId="13" xfId="4" applyFont="1" applyBorder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16" fillId="0" borderId="1" xfId="4" applyFont="1" applyBorder="1" applyAlignment="1">
      <alignment horizontal="left" vertical="center"/>
    </xf>
    <xf numFmtId="0" fontId="16" fillId="0" borderId="9" xfId="4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5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1" applyFont="1" applyFill="1" applyBorder="1" applyAlignment="1">
      <alignment horizontal="center" wrapText="1"/>
    </xf>
    <xf numFmtId="0" fontId="16" fillId="0" borderId="1" xfId="5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5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/>
    <xf numFmtId="0" fontId="16" fillId="0" borderId="0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/>
    </xf>
    <xf numFmtId="2" fontId="0" fillId="0" borderId="0" xfId="0" applyNumberFormat="1"/>
    <xf numFmtId="164" fontId="19" fillId="2" borderId="4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8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164" fontId="1" fillId="3" borderId="17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7">
    <cellStyle name="ColStyle2" xfId="2" xr:uid="{00000000-0005-0000-0000-000000000000}"/>
    <cellStyle name="ColStyle4" xfId="3" xr:uid="{00000000-0005-0000-0000-000001000000}"/>
    <cellStyle name="Neutrálna 2" xfId="5" xr:uid="{00000000-0005-0000-0000-000002000000}"/>
    <cellStyle name="Normálna" xfId="0" builtinId="0"/>
    <cellStyle name="Normálna 2" xfId="4" xr:uid="{00000000-0005-0000-0000-000004000000}"/>
    <cellStyle name="Normálna 3" xfId="6" xr:uid="{00000000-0005-0000-0000-000005000000}"/>
    <cellStyle name="Poznámka" xfId="1" builtinId="1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679EBB-2488-432D-8C9A-DA388F9B25FC}" name="Tabuľka15" displayName="Tabuľka15" ref="B4:I265" totalsRowShown="0" headerRowDxfId="12" dataDxfId="10" headerRowBorderDxfId="11" tableBorderDxfId="9" totalsRowBorderDxfId="8">
  <autoFilter ref="B4:I265" xr:uid="{B2679EBB-2488-432D-8C9A-DA388F9B25FC}"/>
  <tableColumns count="8">
    <tableColumn id="2" xr3:uid="{C870910F-C8F6-4EF3-B32A-E14372C76D15}" name="Zariadenie ATL" dataDxfId="7" dataCellStyle="Poznámka"/>
    <tableColumn id="3" xr3:uid="{77D6B61C-48E9-41E8-A696-5ACC977F9910}" name="Označenie zariadenia ATL" dataDxfId="6" dataCellStyle="Poznámka"/>
    <tableColumn id="4" xr3:uid="{F2CE7415-E0CB-4380-9A97-0EE2AD74CEE6}" name="Označenie komponentu" dataDxfId="5"/>
    <tableColumn id="5" xr3:uid="{EBB7DC3A-6428-4B02-9BA7-02E8D4486780}" name="Popis komponentu" dataDxfId="4" dataCellStyle="Poznámka"/>
    <tableColumn id="6" xr3:uid="{9CCAAC55-4247-4D06-B8C0-7A2F731C4E1D}" name="Merná jednotka (MJ)" dataDxfId="3"/>
    <tableColumn id="1" xr3:uid="{24F46AFA-652D-46EB-AD17-543BBBDC933C}" name="Predpokladaný počet MJ" dataDxfId="2"/>
    <tableColumn id="8" xr3:uid="{465E5C90-7738-4BE6-B9E7-758CC0B634A4}" name="Cena za MJ*                        (v EUR bez DPH)" dataDxfId="1"/>
    <tableColumn id="9" xr3:uid="{2D21783E-DBF2-437D-A6E5-EDE54CB71501}" name="Cena celkom za položku                       (v EUR bez DPH)" dataDxfId="0">
      <calculatedColumnFormula>Tabuľka15[[#This Row],[Predpokladaný počet MJ]]*Tabuľka15[[#This Row],[Cena za MJ*                        (v EUR bez DPH)]]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opLeftCell="A6" workbookViewId="0">
      <selection activeCell="I19" sqref="I19"/>
    </sheetView>
  </sheetViews>
  <sheetFormatPr defaultRowHeight="15" x14ac:dyDescent="0.25"/>
  <cols>
    <col min="1" max="1" width="11.42578125" style="1" customWidth="1"/>
    <col min="2" max="2" width="37.28515625" style="1" customWidth="1"/>
    <col min="3" max="3" width="18.28515625" style="1" customWidth="1"/>
    <col min="4" max="4" width="17.7109375" style="1" customWidth="1"/>
    <col min="5" max="6" width="22.28515625" style="1" customWidth="1"/>
    <col min="7" max="16384" width="9.140625" style="1"/>
  </cols>
  <sheetData>
    <row r="1" spans="1:6" ht="15.75" x14ac:dyDescent="0.25">
      <c r="E1" s="76" t="s">
        <v>0</v>
      </c>
      <c r="F1" s="76"/>
    </row>
    <row r="4" spans="1:6" ht="18.75" x14ac:dyDescent="0.25">
      <c r="A4" s="83" t="s">
        <v>1</v>
      </c>
      <c r="B4" s="83"/>
      <c r="C4" s="83"/>
      <c r="D4" s="83"/>
      <c r="E4" s="83"/>
      <c r="F4" s="83"/>
    </row>
    <row r="5" spans="1:6" ht="18.75" x14ac:dyDescent="0.25">
      <c r="A5" s="71" t="s">
        <v>2</v>
      </c>
      <c r="B5" s="71"/>
      <c r="C5" s="71"/>
      <c r="D5" s="71"/>
      <c r="E5" s="71"/>
      <c r="F5" s="71"/>
    </row>
    <row r="6" spans="1:6" ht="18.75" x14ac:dyDescent="0.25">
      <c r="A6" s="83" t="s">
        <v>3</v>
      </c>
      <c r="B6" s="83"/>
      <c r="C6" s="83"/>
      <c r="D6" s="83"/>
      <c r="E6" s="83"/>
      <c r="F6" s="83"/>
    </row>
    <row r="7" spans="1:6" x14ac:dyDescent="0.25">
      <c r="B7" s="4"/>
    </row>
    <row r="8" spans="1:6" ht="15.75" x14ac:dyDescent="0.25">
      <c r="B8" s="10" t="s">
        <v>4</v>
      </c>
      <c r="C8" s="72"/>
      <c r="D8" s="73"/>
    </row>
    <row r="9" spans="1:6" ht="17.25" customHeight="1" x14ac:dyDescent="0.25">
      <c r="B9" s="10" t="s">
        <v>5</v>
      </c>
      <c r="C9" s="72"/>
      <c r="D9" s="73"/>
    </row>
    <row r="10" spans="1:6" ht="15.75" x14ac:dyDescent="0.25">
      <c r="B10" s="10" t="s">
        <v>6</v>
      </c>
      <c r="C10" s="72"/>
      <c r="D10" s="73"/>
    </row>
    <row r="11" spans="1:6" ht="15.75" x14ac:dyDescent="0.25">
      <c r="B11" s="10" t="s">
        <v>7</v>
      </c>
      <c r="C11" s="72"/>
      <c r="D11" s="73"/>
    </row>
    <row r="12" spans="1:6" ht="15.75" x14ac:dyDescent="0.25">
      <c r="B12" s="10" t="s">
        <v>8</v>
      </c>
      <c r="C12" s="72"/>
      <c r="D12" s="73"/>
    </row>
    <row r="13" spans="1:6" ht="15.75" x14ac:dyDescent="0.25">
      <c r="B13" s="10" t="s">
        <v>9</v>
      </c>
      <c r="C13" s="72"/>
      <c r="D13" s="73"/>
    </row>
    <row r="14" spans="1:6" ht="15.75" x14ac:dyDescent="0.25">
      <c r="B14" s="10" t="s">
        <v>10</v>
      </c>
      <c r="C14" s="72"/>
      <c r="D14" s="73"/>
    </row>
    <row r="15" spans="1:6" ht="15.75" x14ac:dyDescent="0.25">
      <c r="B15" s="10" t="s">
        <v>11</v>
      </c>
      <c r="C15" s="72"/>
      <c r="D15" s="73"/>
    </row>
    <row r="17" spans="1:6" ht="25.15" customHeight="1" thickBot="1" x14ac:dyDescent="0.3"/>
    <row r="18" spans="1:6" ht="19.149999999999999" customHeight="1" x14ac:dyDescent="0.25">
      <c r="A18" s="86" t="s">
        <v>12</v>
      </c>
      <c r="B18" s="90" t="s">
        <v>13</v>
      </c>
      <c r="C18" s="90" t="s">
        <v>14</v>
      </c>
      <c r="D18" s="88" t="s">
        <v>15</v>
      </c>
      <c r="E18" s="90" t="s">
        <v>16</v>
      </c>
      <c r="F18" s="84" t="s">
        <v>17</v>
      </c>
    </row>
    <row r="19" spans="1:6" ht="42.75" customHeight="1" x14ac:dyDescent="0.25">
      <c r="A19" s="87"/>
      <c r="B19" s="91"/>
      <c r="C19" s="91"/>
      <c r="D19" s="89"/>
      <c r="E19" s="91"/>
      <c r="F19" s="85"/>
    </row>
    <row r="20" spans="1:6" ht="30" customHeight="1" x14ac:dyDescent="0.25">
      <c r="A20" s="6">
        <v>1</v>
      </c>
      <c r="B20" s="2" t="s">
        <v>18</v>
      </c>
      <c r="C20" s="21" t="s">
        <v>19</v>
      </c>
      <c r="D20" s="21">
        <v>4</v>
      </c>
      <c r="E20" s="33"/>
      <c r="F20" s="32">
        <f>D20*E20</f>
        <v>0</v>
      </c>
    </row>
    <row r="21" spans="1:6" ht="30" customHeight="1" x14ac:dyDescent="0.25">
      <c r="A21" s="6">
        <v>2</v>
      </c>
      <c r="B21" s="2" t="s">
        <v>20</v>
      </c>
      <c r="C21" s="21" t="s">
        <v>21</v>
      </c>
      <c r="D21" s="21">
        <v>800</v>
      </c>
      <c r="E21" s="33"/>
      <c r="F21" s="32">
        <f t="shared" ref="F21" si="0">D21*E21</f>
        <v>0</v>
      </c>
    </row>
    <row r="22" spans="1:6" ht="26.25" customHeight="1" thickBot="1" x14ac:dyDescent="0.3">
      <c r="A22" s="22">
        <v>3</v>
      </c>
      <c r="B22" s="74" t="s">
        <v>459</v>
      </c>
      <c r="C22" s="75"/>
      <c r="D22" s="75"/>
      <c r="E22" s="75"/>
      <c r="F22" s="70">
        <f>SUBTOTAL(109,Tabuľka15[Cena celkom za položku                       (v EUR bez DPH)])</f>
        <v>0</v>
      </c>
    </row>
    <row r="23" spans="1:6" ht="15.6" customHeight="1" x14ac:dyDescent="0.25">
      <c r="A23" s="79" t="s">
        <v>22</v>
      </c>
      <c r="B23" s="80"/>
      <c r="C23" s="80"/>
      <c r="D23" s="80"/>
      <c r="E23" s="80"/>
      <c r="F23" s="77">
        <f>SUM(F20:F22)</f>
        <v>0</v>
      </c>
    </row>
    <row r="24" spans="1:6" ht="14.45" customHeight="1" thickBot="1" x14ac:dyDescent="0.3">
      <c r="A24" s="81"/>
      <c r="B24" s="82"/>
      <c r="C24" s="82"/>
      <c r="D24" s="82"/>
      <c r="E24" s="82"/>
      <c r="F24" s="78"/>
    </row>
    <row r="25" spans="1:6" ht="18.75" customHeight="1" x14ac:dyDescent="0.25"/>
    <row r="26" spans="1:6" ht="20.100000000000001" customHeight="1" x14ac:dyDescent="0.25">
      <c r="B26" s="5" t="s">
        <v>23</v>
      </c>
      <c r="C26" s="26" t="b">
        <v>0</v>
      </c>
      <c r="D26" s="26" t="s">
        <v>24</v>
      </c>
      <c r="E26" s="25"/>
    </row>
    <row r="27" spans="1:6" ht="20.100000000000001" customHeight="1" x14ac:dyDescent="0.25">
      <c r="C27" s="26" t="b">
        <v>0</v>
      </c>
      <c r="D27" s="25" t="s">
        <v>25</v>
      </c>
      <c r="E27" s="25"/>
    </row>
    <row r="28" spans="1:6" ht="20.100000000000001" customHeight="1" x14ac:dyDescent="0.25">
      <c r="A28" s="25"/>
      <c r="B28" s="25"/>
      <c r="C28" s="25"/>
      <c r="D28" s="25"/>
      <c r="E28" s="25"/>
    </row>
    <row r="29" spans="1:6" ht="22.15" customHeight="1" thickBot="1" x14ac:dyDescent="0.3">
      <c r="A29" s="7"/>
      <c r="B29" s="7"/>
      <c r="C29" s="7"/>
      <c r="D29" s="7"/>
      <c r="E29" s="7"/>
    </row>
    <row r="30" spans="1:6" ht="16.899999999999999" customHeight="1" thickBot="1" x14ac:dyDescent="0.3">
      <c r="A30" s="1" t="s">
        <v>26</v>
      </c>
      <c r="B30" s="8"/>
      <c r="C30" s="1" t="s">
        <v>27</v>
      </c>
    </row>
    <row r="31" spans="1:6" ht="33.6" customHeight="1" x14ac:dyDescent="0.25"/>
    <row r="33" spans="1:5" ht="14.45" customHeight="1" x14ac:dyDescent="0.25">
      <c r="E33" s="3" t="s">
        <v>28</v>
      </c>
    </row>
    <row r="34" spans="1:5" x14ac:dyDescent="0.25">
      <c r="C34" s="9"/>
      <c r="D34" s="9"/>
      <c r="E34" s="3" t="s">
        <v>29</v>
      </c>
    </row>
    <row r="35" spans="1:5" x14ac:dyDescent="0.25">
      <c r="E35" s="3" t="s">
        <v>30</v>
      </c>
    </row>
    <row r="36" spans="1:5" x14ac:dyDescent="0.25">
      <c r="E36" s="3"/>
    </row>
    <row r="37" spans="1:5" x14ac:dyDescent="0.25">
      <c r="A37" s="23" t="s">
        <v>461</v>
      </c>
    </row>
    <row r="38" spans="1:5" x14ac:dyDescent="0.25">
      <c r="A38" s="23" t="s">
        <v>460</v>
      </c>
    </row>
    <row r="39" spans="1:5" x14ac:dyDescent="0.25">
      <c r="A39" s="24" t="s">
        <v>31</v>
      </c>
    </row>
    <row r="40" spans="1:5" x14ac:dyDescent="0.25">
      <c r="A40" s="23" t="s">
        <v>32</v>
      </c>
    </row>
    <row r="43" spans="1:5" ht="6" customHeight="1" x14ac:dyDescent="0.25"/>
    <row r="44" spans="1:5" ht="14.45" hidden="1" customHeight="1" x14ac:dyDescent="0.25"/>
    <row r="45" spans="1:5" ht="14.45" hidden="1" customHeight="1" x14ac:dyDescent="0.25"/>
    <row r="46" spans="1:5" ht="14.45" hidden="1" customHeight="1" x14ac:dyDescent="0.25"/>
  </sheetData>
  <mergeCells count="21">
    <mergeCell ref="E1:F1"/>
    <mergeCell ref="F23:F24"/>
    <mergeCell ref="A23:E24"/>
    <mergeCell ref="A4:F4"/>
    <mergeCell ref="C13:D13"/>
    <mergeCell ref="C14:D14"/>
    <mergeCell ref="C15:D15"/>
    <mergeCell ref="F18:F19"/>
    <mergeCell ref="A6:F6"/>
    <mergeCell ref="A18:A19"/>
    <mergeCell ref="D18:D19"/>
    <mergeCell ref="E18:E19"/>
    <mergeCell ref="C18:C19"/>
    <mergeCell ref="B18:B19"/>
    <mergeCell ref="C8:D8"/>
    <mergeCell ref="C9:D9"/>
    <mergeCell ref="A5:F5"/>
    <mergeCell ref="C10:D10"/>
    <mergeCell ref="C11:D11"/>
    <mergeCell ref="C12:D12"/>
    <mergeCell ref="B22:E22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8204-606A-4951-AD62-3D8F1FFF6E54}">
  <sheetPr>
    <pageSetUpPr fitToPage="1"/>
  </sheetPr>
  <dimension ref="A1:AF286"/>
  <sheetViews>
    <sheetView tabSelected="1" topLeftCell="D1" workbookViewId="0">
      <pane ySplit="4" topLeftCell="A35" activePane="bottomLeft" state="frozen"/>
      <selection pane="bottomLeft" activeCell="G55" sqref="G55"/>
    </sheetView>
  </sheetViews>
  <sheetFormatPr defaultRowHeight="15" x14ac:dyDescent="0.25"/>
  <cols>
    <col min="2" max="2" width="33.28515625" customWidth="1"/>
    <col min="3" max="3" width="20.5703125" customWidth="1"/>
    <col min="4" max="4" width="29.28515625" customWidth="1"/>
    <col min="5" max="5" width="53" customWidth="1"/>
    <col min="7" max="7" width="12.28515625" customWidth="1"/>
    <col min="8" max="8" width="15" customWidth="1"/>
    <col min="9" max="9" width="15.140625" customWidth="1"/>
  </cols>
  <sheetData>
    <row r="1" spans="1:9" x14ac:dyDescent="0.25">
      <c r="A1" s="11"/>
      <c r="B1" s="12"/>
      <c r="C1" s="12"/>
      <c r="D1" s="13"/>
      <c r="E1" s="13"/>
      <c r="F1" s="14"/>
      <c r="G1" s="30" t="s">
        <v>33</v>
      </c>
      <c r="H1" s="20"/>
      <c r="I1" s="11"/>
    </row>
    <row r="2" spans="1:9" ht="15.75" x14ac:dyDescent="0.25">
      <c r="A2" s="92" t="s">
        <v>34</v>
      </c>
      <c r="B2" s="92"/>
      <c r="C2" s="92"/>
      <c r="D2" s="92"/>
      <c r="E2" s="92"/>
      <c r="F2" s="92"/>
      <c r="G2" s="92"/>
      <c r="H2" s="92"/>
      <c r="I2" s="92"/>
    </row>
    <row r="3" spans="1:9" x14ac:dyDescent="0.25">
      <c r="A3" s="11"/>
      <c r="B3" s="12"/>
      <c r="C3" s="12"/>
      <c r="D3" s="13"/>
      <c r="E3" s="13"/>
      <c r="F3" s="14"/>
      <c r="G3" s="11"/>
      <c r="H3" s="20"/>
      <c r="I3" s="11"/>
    </row>
    <row r="4" spans="1:9" ht="38.25" x14ac:dyDescent="0.25">
      <c r="A4" s="15" t="s">
        <v>35</v>
      </c>
      <c r="B4" s="16" t="s">
        <v>36</v>
      </c>
      <c r="C4" s="16" t="s">
        <v>37</v>
      </c>
      <c r="D4" s="16" t="s">
        <v>38</v>
      </c>
      <c r="E4" s="16" t="s">
        <v>39</v>
      </c>
      <c r="F4" s="16" t="s">
        <v>40</v>
      </c>
      <c r="G4" s="16" t="s">
        <v>41</v>
      </c>
      <c r="H4" s="17" t="s">
        <v>42</v>
      </c>
      <c r="I4" s="16" t="s">
        <v>17</v>
      </c>
    </row>
    <row r="5" spans="1:9" ht="15" customHeight="1" x14ac:dyDescent="0.25">
      <c r="A5" s="18">
        <v>1</v>
      </c>
      <c r="B5" s="66" t="s">
        <v>43</v>
      </c>
      <c r="C5" s="27"/>
      <c r="D5" s="34" t="s">
        <v>44</v>
      </c>
      <c r="E5" s="35" t="s">
        <v>45</v>
      </c>
      <c r="F5" s="27" t="s">
        <v>46</v>
      </c>
      <c r="G5" s="27">
        <v>1</v>
      </c>
      <c r="H5" s="19">
        <v>0</v>
      </c>
      <c r="I5" s="19">
        <f>Tabuľka15[[#This Row],[Predpokladaný počet MJ]]*Tabuľka15[[#This Row],[Cena za MJ*                        (v EUR bez DPH)]]</f>
        <v>0</v>
      </c>
    </row>
    <row r="6" spans="1:9" ht="15" customHeight="1" x14ac:dyDescent="0.25">
      <c r="A6" s="18">
        <v>2</v>
      </c>
      <c r="B6" s="27" t="s">
        <v>43</v>
      </c>
      <c r="C6" s="27"/>
      <c r="D6" s="34" t="s">
        <v>47</v>
      </c>
      <c r="E6" s="36" t="s">
        <v>48</v>
      </c>
      <c r="F6" s="27" t="s">
        <v>46</v>
      </c>
      <c r="G6" s="27">
        <v>1</v>
      </c>
      <c r="H6" s="19">
        <v>0</v>
      </c>
      <c r="I6" s="19">
        <f>Tabuľka15[[#This Row],[Predpokladaný počet MJ]]*Tabuľka15[[#This Row],[Cena za MJ*                        (v EUR bez DPH)]]</f>
        <v>0</v>
      </c>
    </row>
    <row r="7" spans="1:9" ht="15" customHeight="1" x14ac:dyDescent="0.25">
      <c r="A7" s="18">
        <v>3</v>
      </c>
      <c r="B7" s="66" t="s">
        <v>43</v>
      </c>
      <c r="C7" s="37"/>
      <c r="D7" s="38" t="s">
        <v>49</v>
      </c>
      <c r="E7" s="35" t="s">
        <v>50</v>
      </c>
      <c r="F7" s="27" t="s">
        <v>46</v>
      </c>
      <c r="G7" s="27">
        <v>1</v>
      </c>
      <c r="H7" s="19">
        <v>0</v>
      </c>
      <c r="I7" s="19">
        <f>Tabuľka15[[#This Row],[Predpokladaný počet MJ]]*Tabuľka15[[#This Row],[Cena za MJ*                        (v EUR bez DPH)]]</f>
        <v>0</v>
      </c>
    </row>
    <row r="8" spans="1:9" ht="15" customHeight="1" x14ac:dyDescent="0.25">
      <c r="A8" s="18">
        <v>4</v>
      </c>
      <c r="B8" s="27" t="s">
        <v>43</v>
      </c>
      <c r="C8" s="37"/>
      <c r="D8" s="34" t="s">
        <v>51</v>
      </c>
      <c r="E8" s="35" t="s">
        <v>52</v>
      </c>
      <c r="F8" s="27" t="s">
        <v>46</v>
      </c>
      <c r="G8" s="27">
        <v>1</v>
      </c>
      <c r="H8" s="19">
        <v>0</v>
      </c>
      <c r="I8" s="19">
        <f>Tabuľka15[[#This Row],[Predpokladaný počet MJ]]*Tabuľka15[[#This Row],[Cena za MJ*                        (v EUR bez DPH)]]</f>
        <v>0</v>
      </c>
    </row>
    <row r="9" spans="1:9" ht="15" customHeight="1" x14ac:dyDescent="0.25">
      <c r="A9" s="18">
        <v>5</v>
      </c>
      <c r="B9" s="66" t="s">
        <v>43</v>
      </c>
      <c r="C9" s="37"/>
      <c r="D9" s="34" t="s">
        <v>53</v>
      </c>
      <c r="E9" s="35" t="s">
        <v>54</v>
      </c>
      <c r="F9" s="27" t="s">
        <v>46</v>
      </c>
      <c r="G9" s="27">
        <v>1</v>
      </c>
      <c r="H9" s="19">
        <v>0</v>
      </c>
      <c r="I9" s="19">
        <f>Tabuľka15[[#This Row],[Predpokladaný počet MJ]]*Tabuľka15[[#This Row],[Cena za MJ*                        (v EUR bez DPH)]]</f>
        <v>0</v>
      </c>
    </row>
    <row r="10" spans="1:9" ht="15" customHeight="1" x14ac:dyDescent="0.25">
      <c r="A10" s="18">
        <v>6</v>
      </c>
      <c r="B10" s="27" t="s">
        <v>43</v>
      </c>
      <c r="C10" s="37"/>
      <c r="D10" s="34" t="s">
        <v>55</v>
      </c>
      <c r="E10" s="35" t="s">
        <v>56</v>
      </c>
      <c r="F10" s="27" t="s">
        <v>46</v>
      </c>
      <c r="G10" s="27">
        <v>1</v>
      </c>
      <c r="H10" s="19">
        <v>0</v>
      </c>
      <c r="I10" s="19">
        <f>Tabuľka15[[#This Row],[Predpokladaný počet MJ]]*Tabuľka15[[#This Row],[Cena za MJ*                        (v EUR bez DPH)]]</f>
        <v>0</v>
      </c>
    </row>
    <row r="11" spans="1:9" ht="15" customHeight="1" x14ac:dyDescent="0.25">
      <c r="A11" s="18">
        <v>7</v>
      </c>
      <c r="B11" s="66" t="s">
        <v>43</v>
      </c>
      <c r="C11" s="37"/>
      <c r="D11" s="34" t="s">
        <v>57</v>
      </c>
      <c r="E11" s="35" t="s">
        <v>58</v>
      </c>
      <c r="F11" s="27" t="s">
        <v>46</v>
      </c>
      <c r="G11" s="27">
        <v>1</v>
      </c>
      <c r="H11" s="19">
        <v>0</v>
      </c>
      <c r="I11" s="19">
        <f>Tabuľka15[[#This Row],[Predpokladaný počet MJ]]*Tabuľka15[[#This Row],[Cena za MJ*                        (v EUR bez DPH)]]</f>
        <v>0</v>
      </c>
    </row>
    <row r="12" spans="1:9" ht="15" customHeight="1" x14ac:dyDescent="0.25">
      <c r="A12" s="18">
        <v>8</v>
      </c>
      <c r="B12" s="27" t="s">
        <v>43</v>
      </c>
      <c r="C12" s="37"/>
      <c r="D12" s="34" t="s">
        <v>59</v>
      </c>
      <c r="E12" s="35" t="s">
        <v>60</v>
      </c>
      <c r="F12" s="27" t="s">
        <v>46</v>
      </c>
      <c r="G12" s="27">
        <v>1</v>
      </c>
      <c r="H12" s="19">
        <v>0</v>
      </c>
      <c r="I12" s="19">
        <f>Tabuľka15[[#This Row],[Predpokladaný počet MJ]]*Tabuľka15[[#This Row],[Cena za MJ*                        (v EUR bez DPH)]]</f>
        <v>0</v>
      </c>
    </row>
    <row r="13" spans="1:9" ht="15" customHeight="1" x14ac:dyDescent="0.25">
      <c r="A13" s="18">
        <v>9</v>
      </c>
      <c r="B13" s="66" t="s">
        <v>43</v>
      </c>
      <c r="C13" s="37"/>
      <c r="D13" s="34" t="s">
        <v>61</v>
      </c>
      <c r="E13" s="35" t="s">
        <v>62</v>
      </c>
      <c r="F13" s="27" t="s">
        <v>46</v>
      </c>
      <c r="G13" s="27">
        <v>1</v>
      </c>
      <c r="H13" s="19">
        <v>0</v>
      </c>
      <c r="I13" s="19">
        <f>Tabuľka15[[#This Row],[Predpokladaný počet MJ]]*Tabuľka15[[#This Row],[Cena za MJ*                        (v EUR bez DPH)]]</f>
        <v>0</v>
      </c>
    </row>
    <row r="14" spans="1:9" ht="15" customHeight="1" x14ac:dyDescent="0.25">
      <c r="A14" s="18">
        <v>10</v>
      </c>
      <c r="B14" s="27" t="s">
        <v>43</v>
      </c>
      <c r="C14" s="37"/>
      <c r="D14" s="34" t="s">
        <v>63</v>
      </c>
      <c r="E14" s="35" t="s">
        <v>64</v>
      </c>
      <c r="F14" s="27" t="s">
        <v>46</v>
      </c>
      <c r="G14" s="27">
        <v>5</v>
      </c>
      <c r="H14" s="19">
        <v>0</v>
      </c>
      <c r="I14" s="19">
        <f>Tabuľka15[[#This Row],[Predpokladaný počet MJ]]*Tabuľka15[[#This Row],[Cena za MJ*                        (v EUR bez DPH)]]</f>
        <v>0</v>
      </c>
    </row>
    <row r="15" spans="1:9" ht="15" customHeight="1" x14ac:dyDescent="0.25">
      <c r="A15" s="18">
        <v>11</v>
      </c>
      <c r="B15" s="66" t="s">
        <v>43</v>
      </c>
      <c r="C15" s="37"/>
      <c r="D15" s="34" t="s">
        <v>65</v>
      </c>
      <c r="E15" s="35" t="s">
        <v>66</v>
      </c>
      <c r="F15" s="27" t="s">
        <v>46</v>
      </c>
      <c r="G15" s="27">
        <v>1</v>
      </c>
      <c r="H15" s="19">
        <v>0</v>
      </c>
      <c r="I15" s="19">
        <f>Tabuľka15[[#This Row],[Predpokladaný počet MJ]]*Tabuľka15[[#This Row],[Cena za MJ*                        (v EUR bez DPH)]]</f>
        <v>0</v>
      </c>
    </row>
    <row r="16" spans="1:9" ht="15" customHeight="1" x14ac:dyDescent="0.25">
      <c r="A16" s="18">
        <v>12</v>
      </c>
      <c r="B16" s="27" t="s">
        <v>43</v>
      </c>
      <c r="C16" s="37"/>
      <c r="D16" s="34" t="s">
        <v>67</v>
      </c>
      <c r="E16" s="35" t="s">
        <v>68</v>
      </c>
      <c r="F16" s="27" t="s">
        <v>46</v>
      </c>
      <c r="G16" s="27">
        <v>1</v>
      </c>
      <c r="H16" s="19">
        <v>0</v>
      </c>
      <c r="I16" s="19">
        <f>Tabuľka15[[#This Row],[Predpokladaný počet MJ]]*Tabuľka15[[#This Row],[Cena za MJ*                        (v EUR bez DPH)]]</f>
        <v>0</v>
      </c>
    </row>
    <row r="17" spans="1:9" ht="15" customHeight="1" x14ac:dyDescent="0.25">
      <c r="A17" s="18">
        <v>13</v>
      </c>
      <c r="B17" s="66" t="s">
        <v>43</v>
      </c>
      <c r="C17" s="37"/>
      <c r="D17" s="34" t="s">
        <v>69</v>
      </c>
      <c r="E17" s="35" t="s">
        <v>70</v>
      </c>
      <c r="F17" s="27" t="s">
        <v>46</v>
      </c>
      <c r="G17" s="27">
        <v>1</v>
      </c>
      <c r="H17" s="19">
        <v>0</v>
      </c>
      <c r="I17" s="19">
        <f>Tabuľka15[[#This Row],[Predpokladaný počet MJ]]*Tabuľka15[[#This Row],[Cena za MJ*                        (v EUR bez DPH)]]</f>
        <v>0</v>
      </c>
    </row>
    <row r="18" spans="1:9" ht="15" customHeight="1" x14ac:dyDescent="0.25">
      <c r="A18" s="18">
        <v>14</v>
      </c>
      <c r="B18" s="27" t="s">
        <v>43</v>
      </c>
      <c r="C18" s="37"/>
      <c r="D18" s="34" t="s">
        <v>71</v>
      </c>
      <c r="E18" s="35" t="s">
        <v>72</v>
      </c>
      <c r="F18" s="27" t="s">
        <v>46</v>
      </c>
      <c r="G18" s="27">
        <v>1</v>
      </c>
      <c r="H18" s="19">
        <v>0</v>
      </c>
      <c r="I18" s="19">
        <f>Tabuľka15[[#This Row],[Predpokladaný počet MJ]]*Tabuľka15[[#This Row],[Cena za MJ*                        (v EUR bez DPH)]]</f>
        <v>0</v>
      </c>
    </row>
    <row r="19" spans="1:9" ht="15" customHeight="1" x14ac:dyDescent="0.25">
      <c r="A19" s="18">
        <v>15</v>
      </c>
      <c r="B19" s="66" t="s">
        <v>43</v>
      </c>
      <c r="C19" s="37"/>
      <c r="D19" s="34" t="s">
        <v>73</v>
      </c>
      <c r="E19" s="35" t="s">
        <v>74</v>
      </c>
      <c r="F19" s="27" t="s">
        <v>46</v>
      </c>
      <c r="G19" s="27">
        <v>1</v>
      </c>
      <c r="H19" s="19">
        <v>0</v>
      </c>
      <c r="I19" s="19">
        <f>Tabuľka15[[#This Row],[Predpokladaný počet MJ]]*Tabuľka15[[#This Row],[Cena za MJ*                        (v EUR bez DPH)]]</f>
        <v>0</v>
      </c>
    </row>
    <row r="20" spans="1:9" ht="15" customHeight="1" x14ac:dyDescent="0.25">
      <c r="A20" s="18">
        <v>16</v>
      </c>
      <c r="B20" s="27" t="s">
        <v>43</v>
      </c>
      <c r="C20" s="37"/>
      <c r="D20" s="34" t="s">
        <v>75</v>
      </c>
      <c r="E20" s="35" t="s">
        <v>76</v>
      </c>
      <c r="F20" s="27" t="s">
        <v>46</v>
      </c>
      <c r="G20" s="27">
        <v>1</v>
      </c>
      <c r="H20" s="19">
        <v>0</v>
      </c>
      <c r="I20" s="19">
        <f>Tabuľka15[[#This Row],[Predpokladaný počet MJ]]*Tabuľka15[[#This Row],[Cena za MJ*                        (v EUR bez DPH)]]</f>
        <v>0</v>
      </c>
    </row>
    <row r="21" spans="1:9" ht="15" customHeight="1" x14ac:dyDescent="0.25">
      <c r="A21" s="18">
        <v>17</v>
      </c>
      <c r="B21" s="66" t="s">
        <v>43</v>
      </c>
      <c r="C21" s="37"/>
      <c r="D21" s="34" t="s">
        <v>77</v>
      </c>
      <c r="E21" s="35" t="s">
        <v>78</v>
      </c>
      <c r="F21" s="27" t="s">
        <v>46</v>
      </c>
      <c r="G21" s="27">
        <v>1</v>
      </c>
      <c r="H21" s="19">
        <v>0</v>
      </c>
      <c r="I21" s="19">
        <f>Tabuľka15[[#This Row],[Predpokladaný počet MJ]]*Tabuľka15[[#This Row],[Cena za MJ*                        (v EUR bez DPH)]]</f>
        <v>0</v>
      </c>
    </row>
    <row r="22" spans="1:9" ht="15" customHeight="1" x14ac:dyDescent="0.25">
      <c r="A22" s="18">
        <v>18</v>
      </c>
      <c r="B22" s="27" t="s">
        <v>43</v>
      </c>
      <c r="C22" s="37"/>
      <c r="D22" s="34" t="s">
        <v>79</v>
      </c>
      <c r="E22" s="35" t="s">
        <v>80</v>
      </c>
      <c r="F22" s="27" t="s">
        <v>46</v>
      </c>
      <c r="G22" s="27">
        <v>1</v>
      </c>
      <c r="H22" s="19">
        <v>0</v>
      </c>
      <c r="I22" s="19">
        <f>Tabuľka15[[#This Row],[Predpokladaný počet MJ]]*Tabuľka15[[#This Row],[Cena za MJ*                        (v EUR bez DPH)]]</f>
        <v>0</v>
      </c>
    </row>
    <row r="23" spans="1:9" ht="15" customHeight="1" x14ac:dyDescent="0.25">
      <c r="A23" s="18">
        <v>19</v>
      </c>
      <c r="B23" s="66" t="s">
        <v>43</v>
      </c>
      <c r="C23" s="37"/>
      <c r="D23" s="34" t="s">
        <v>81</v>
      </c>
      <c r="E23" s="36" t="s">
        <v>82</v>
      </c>
      <c r="F23" s="27" t="s">
        <v>46</v>
      </c>
      <c r="G23" s="27">
        <v>1</v>
      </c>
      <c r="H23" s="19">
        <v>0</v>
      </c>
      <c r="I23" s="19">
        <f>Tabuľka15[[#This Row],[Predpokladaný počet MJ]]*Tabuľka15[[#This Row],[Cena za MJ*                        (v EUR bez DPH)]]</f>
        <v>0</v>
      </c>
    </row>
    <row r="24" spans="1:9" ht="15" customHeight="1" x14ac:dyDescent="0.25">
      <c r="A24" s="18">
        <v>20</v>
      </c>
      <c r="B24" s="27" t="s">
        <v>43</v>
      </c>
      <c r="C24" s="37"/>
      <c r="D24" s="34" t="s">
        <v>83</v>
      </c>
      <c r="E24" s="35" t="s">
        <v>84</v>
      </c>
      <c r="F24" s="27" t="s">
        <v>46</v>
      </c>
      <c r="G24" s="27">
        <v>1</v>
      </c>
      <c r="H24" s="19">
        <v>0</v>
      </c>
      <c r="I24" s="19">
        <f>Tabuľka15[[#This Row],[Predpokladaný počet MJ]]*Tabuľka15[[#This Row],[Cena za MJ*                        (v EUR bez DPH)]]</f>
        <v>0</v>
      </c>
    </row>
    <row r="25" spans="1:9" ht="15" customHeight="1" x14ac:dyDescent="0.25">
      <c r="A25" s="18">
        <v>21</v>
      </c>
      <c r="B25" s="66" t="s">
        <v>43</v>
      </c>
      <c r="C25" s="37"/>
      <c r="D25" s="34" t="s">
        <v>85</v>
      </c>
      <c r="E25" s="35" t="s">
        <v>86</v>
      </c>
      <c r="F25" s="27" t="s">
        <v>46</v>
      </c>
      <c r="G25" s="27">
        <v>1</v>
      </c>
      <c r="H25" s="19">
        <v>0</v>
      </c>
      <c r="I25" s="19">
        <f>Tabuľka15[[#This Row],[Predpokladaný počet MJ]]*Tabuľka15[[#This Row],[Cena za MJ*                        (v EUR bez DPH)]]</f>
        <v>0</v>
      </c>
    </row>
    <row r="26" spans="1:9" ht="15" customHeight="1" x14ac:dyDescent="0.25">
      <c r="A26" s="18">
        <v>22</v>
      </c>
      <c r="B26" s="27" t="s">
        <v>43</v>
      </c>
      <c r="C26" s="37"/>
      <c r="D26" s="34" t="s">
        <v>87</v>
      </c>
      <c r="E26" s="35" t="s">
        <v>88</v>
      </c>
      <c r="F26" s="27" t="s">
        <v>46</v>
      </c>
      <c r="G26" s="27">
        <v>1</v>
      </c>
      <c r="H26" s="19">
        <v>0</v>
      </c>
      <c r="I26" s="19">
        <f>Tabuľka15[[#This Row],[Predpokladaný počet MJ]]*Tabuľka15[[#This Row],[Cena za MJ*                        (v EUR bez DPH)]]</f>
        <v>0</v>
      </c>
    </row>
    <row r="27" spans="1:9" ht="15" customHeight="1" x14ac:dyDescent="0.25">
      <c r="A27" s="18">
        <v>23</v>
      </c>
      <c r="B27" s="66" t="s">
        <v>43</v>
      </c>
      <c r="C27" s="37"/>
      <c r="D27" s="34" t="s">
        <v>89</v>
      </c>
      <c r="E27" s="35" t="s">
        <v>90</v>
      </c>
      <c r="F27" s="27" t="s">
        <v>46</v>
      </c>
      <c r="G27" s="27">
        <v>1</v>
      </c>
      <c r="H27" s="19">
        <v>0</v>
      </c>
      <c r="I27" s="19">
        <f>Tabuľka15[[#This Row],[Predpokladaný počet MJ]]*Tabuľka15[[#This Row],[Cena za MJ*                        (v EUR bez DPH)]]</f>
        <v>0</v>
      </c>
    </row>
    <row r="28" spans="1:9" ht="15" customHeight="1" x14ac:dyDescent="0.25">
      <c r="A28" s="18">
        <v>24</v>
      </c>
      <c r="B28" s="27" t="s">
        <v>43</v>
      </c>
      <c r="C28" s="37"/>
      <c r="D28" s="34" t="s">
        <v>91</v>
      </c>
      <c r="E28" s="35" t="s">
        <v>92</v>
      </c>
      <c r="F28" s="27" t="s">
        <v>46</v>
      </c>
      <c r="G28" s="27">
        <v>1</v>
      </c>
      <c r="H28" s="19">
        <v>0</v>
      </c>
      <c r="I28" s="19">
        <f>Tabuľka15[[#This Row],[Predpokladaný počet MJ]]*Tabuľka15[[#This Row],[Cena za MJ*                        (v EUR bez DPH)]]</f>
        <v>0</v>
      </c>
    </row>
    <row r="29" spans="1:9" ht="15" customHeight="1" x14ac:dyDescent="0.25">
      <c r="A29" s="18">
        <v>25</v>
      </c>
      <c r="B29" s="66" t="s">
        <v>43</v>
      </c>
      <c r="C29" s="37"/>
      <c r="D29" s="34" t="s">
        <v>93</v>
      </c>
      <c r="E29" s="35" t="s">
        <v>94</v>
      </c>
      <c r="F29" s="27" t="s">
        <v>46</v>
      </c>
      <c r="G29" s="27">
        <v>1</v>
      </c>
      <c r="H29" s="19">
        <v>0</v>
      </c>
      <c r="I29" s="19">
        <f>Tabuľka15[[#This Row],[Predpokladaný počet MJ]]*Tabuľka15[[#This Row],[Cena za MJ*                        (v EUR bez DPH)]]</f>
        <v>0</v>
      </c>
    </row>
    <row r="30" spans="1:9" ht="15" customHeight="1" x14ac:dyDescent="0.25">
      <c r="A30" s="18">
        <v>26</v>
      </c>
      <c r="B30" s="27" t="s">
        <v>43</v>
      </c>
      <c r="C30" s="37"/>
      <c r="D30" s="34" t="s">
        <v>95</v>
      </c>
      <c r="E30" s="35" t="s">
        <v>96</v>
      </c>
      <c r="F30" s="27" t="s">
        <v>46</v>
      </c>
      <c r="G30" s="27">
        <v>1</v>
      </c>
      <c r="H30" s="19">
        <v>0</v>
      </c>
      <c r="I30" s="19">
        <f>Tabuľka15[[#This Row],[Predpokladaný počet MJ]]*Tabuľka15[[#This Row],[Cena za MJ*                        (v EUR bez DPH)]]</f>
        <v>0</v>
      </c>
    </row>
    <row r="31" spans="1:9" ht="15" customHeight="1" x14ac:dyDescent="0.25">
      <c r="A31" s="18">
        <v>27</v>
      </c>
      <c r="B31" s="66" t="s">
        <v>43</v>
      </c>
      <c r="C31" s="37"/>
      <c r="D31" s="34" t="s">
        <v>97</v>
      </c>
      <c r="E31" s="35" t="s">
        <v>98</v>
      </c>
      <c r="F31" s="27" t="s">
        <v>46</v>
      </c>
      <c r="G31" s="27">
        <v>1</v>
      </c>
      <c r="H31" s="19">
        <v>0</v>
      </c>
      <c r="I31" s="19">
        <f>Tabuľka15[[#This Row],[Predpokladaný počet MJ]]*Tabuľka15[[#This Row],[Cena za MJ*                        (v EUR bez DPH)]]</f>
        <v>0</v>
      </c>
    </row>
    <row r="32" spans="1:9" ht="15" customHeight="1" x14ac:dyDescent="0.25">
      <c r="A32" s="18">
        <v>28</v>
      </c>
      <c r="B32" s="27" t="s">
        <v>43</v>
      </c>
      <c r="C32" s="37"/>
      <c r="D32" s="34" t="s">
        <v>99</v>
      </c>
      <c r="E32" s="35" t="s">
        <v>100</v>
      </c>
      <c r="F32" s="27" t="s">
        <v>46</v>
      </c>
      <c r="G32" s="27">
        <v>1</v>
      </c>
      <c r="H32" s="19">
        <v>0</v>
      </c>
      <c r="I32" s="19">
        <f>Tabuľka15[[#This Row],[Predpokladaný počet MJ]]*Tabuľka15[[#This Row],[Cena za MJ*                        (v EUR bez DPH)]]</f>
        <v>0</v>
      </c>
    </row>
    <row r="33" spans="1:9" ht="15" customHeight="1" x14ac:dyDescent="0.25">
      <c r="A33" s="18">
        <v>29</v>
      </c>
      <c r="B33" s="66" t="s">
        <v>43</v>
      </c>
      <c r="C33" s="37"/>
      <c r="D33" s="34" t="s">
        <v>101</v>
      </c>
      <c r="E33" s="35" t="s">
        <v>102</v>
      </c>
      <c r="F33" s="27" t="s">
        <v>46</v>
      </c>
      <c r="G33" s="27">
        <v>1</v>
      </c>
      <c r="H33" s="19">
        <v>0</v>
      </c>
      <c r="I33" s="19">
        <f>Tabuľka15[[#This Row],[Predpokladaný počet MJ]]*Tabuľka15[[#This Row],[Cena za MJ*                        (v EUR bez DPH)]]</f>
        <v>0</v>
      </c>
    </row>
    <row r="34" spans="1:9" ht="15" customHeight="1" x14ac:dyDescent="0.25">
      <c r="A34" s="18">
        <v>30</v>
      </c>
      <c r="B34" s="27" t="s">
        <v>43</v>
      </c>
      <c r="C34" s="37"/>
      <c r="D34" s="34" t="s">
        <v>103</v>
      </c>
      <c r="E34" s="35" t="s">
        <v>104</v>
      </c>
      <c r="F34" s="27" t="s">
        <v>46</v>
      </c>
      <c r="G34" s="27">
        <v>1</v>
      </c>
      <c r="H34" s="19">
        <v>0</v>
      </c>
      <c r="I34" s="19">
        <f>Tabuľka15[[#This Row],[Predpokladaný počet MJ]]*Tabuľka15[[#This Row],[Cena za MJ*                        (v EUR bez DPH)]]</f>
        <v>0</v>
      </c>
    </row>
    <row r="35" spans="1:9" ht="15" customHeight="1" x14ac:dyDescent="0.25">
      <c r="A35" s="18">
        <v>31</v>
      </c>
      <c r="B35" s="66" t="s">
        <v>43</v>
      </c>
      <c r="C35" s="37"/>
      <c r="D35" s="34" t="s">
        <v>105</v>
      </c>
      <c r="E35" s="35" t="s">
        <v>106</v>
      </c>
      <c r="F35" s="27" t="s">
        <v>46</v>
      </c>
      <c r="G35" s="27">
        <v>1</v>
      </c>
      <c r="H35" s="19">
        <v>0</v>
      </c>
      <c r="I35" s="19">
        <f>Tabuľka15[[#This Row],[Predpokladaný počet MJ]]*Tabuľka15[[#This Row],[Cena za MJ*                        (v EUR bez DPH)]]</f>
        <v>0</v>
      </c>
    </row>
    <row r="36" spans="1:9" ht="15" customHeight="1" x14ac:dyDescent="0.25">
      <c r="A36" s="18">
        <v>32</v>
      </c>
      <c r="B36" s="27" t="s">
        <v>43</v>
      </c>
      <c r="C36" s="37"/>
      <c r="D36" s="34" t="s">
        <v>107</v>
      </c>
      <c r="E36" s="35" t="s">
        <v>108</v>
      </c>
      <c r="F36" s="27" t="s">
        <v>46</v>
      </c>
      <c r="G36" s="27">
        <v>1</v>
      </c>
      <c r="H36" s="19">
        <v>0</v>
      </c>
      <c r="I36" s="19">
        <f>Tabuľka15[[#This Row],[Predpokladaný počet MJ]]*Tabuľka15[[#This Row],[Cena za MJ*                        (v EUR bez DPH)]]</f>
        <v>0</v>
      </c>
    </row>
    <row r="37" spans="1:9" ht="15" customHeight="1" x14ac:dyDescent="0.25">
      <c r="A37" s="18">
        <v>33</v>
      </c>
      <c r="B37" s="66" t="s">
        <v>43</v>
      </c>
      <c r="C37" s="37"/>
      <c r="D37" s="34" t="s">
        <v>109</v>
      </c>
      <c r="E37" s="35" t="s">
        <v>110</v>
      </c>
      <c r="F37" s="27" t="s">
        <v>46</v>
      </c>
      <c r="G37" s="27">
        <v>1</v>
      </c>
      <c r="H37" s="19">
        <v>0</v>
      </c>
      <c r="I37" s="19">
        <f>Tabuľka15[[#This Row],[Predpokladaný počet MJ]]*Tabuľka15[[#This Row],[Cena za MJ*                        (v EUR bez DPH)]]</f>
        <v>0</v>
      </c>
    </row>
    <row r="38" spans="1:9" ht="15" customHeight="1" x14ac:dyDescent="0.25">
      <c r="A38" s="18">
        <v>34</v>
      </c>
      <c r="B38" s="27" t="s">
        <v>43</v>
      </c>
      <c r="C38" s="37"/>
      <c r="D38" s="34" t="s">
        <v>111</v>
      </c>
      <c r="E38" s="35" t="s">
        <v>112</v>
      </c>
      <c r="F38" s="27" t="s">
        <v>46</v>
      </c>
      <c r="G38" s="27">
        <v>1</v>
      </c>
      <c r="H38" s="19">
        <v>0</v>
      </c>
      <c r="I38" s="19">
        <f>Tabuľka15[[#This Row],[Predpokladaný počet MJ]]*Tabuľka15[[#This Row],[Cena za MJ*                        (v EUR bez DPH)]]</f>
        <v>0</v>
      </c>
    </row>
    <row r="39" spans="1:9" ht="15" customHeight="1" x14ac:dyDescent="0.25">
      <c r="A39" s="18">
        <v>35</v>
      </c>
      <c r="B39" s="66" t="s">
        <v>43</v>
      </c>
      <c r="C39" s="37"/>
      <c r="D39" s="34" t="s">
        <v>113</v>
      </c>
      <c r="E39" s="35" t="s">
        <v>114</v>
      </c>
      <c r="F39" s="27" t="s">
        <v>46</v>
      </c>
      <c r="G39" s="27">
        <v>1</v>
      </c>
      <c r="H39" s="19">
        <v>0</v>
      </c>
      <c r="I39" s="19">
        <f>Tabuľka15[[#This Row],[Predpokladaný počet MJ]]*Tabuľka15[[#This Row],[Cena za MJ*                        (v EUR bez DPH)]]</f>
        <v>0</v>
      </c>
    </row>
    <row r="40" spans="1:9" ht="15" customHeight="1" x14ac:dyDescent="0.25">
      <c r="A40" s="18">
        <v>36</v>
      </c>
      <c r="B40" s="27" t="s">
        <v>43</v>
      </c>
      <c r="C40" s="37"/>
      <c r="D40" s="34" t="s">
        <v>115</v>
      </c>
      <c r="E40" s="35" t="s">
        <v>116</v>
      </c>
      <c r="F40" s="27" t="s">
        <v>46</v>
      </c>
      <c r="G40" s="27">
        <v>1</v>
      </c>
      <c r="H40" s="19">
        <v>0</v>
      </c>
      <c r="I40" s="19">
        <f>Tabuľka15[[#This Row],[Predpokladaný počet MJ]]*Tabuľka15[[#This Row],[Cena za MJ*                        (v EUR bez DPH)]]</f>
        <v>0</v>
      </c>
    </row>
    <row r="41" spans="1:9" ht="15" customHeight="1" x14ac:dyDescent="0.25">
      <c r="A41" s="18">
        <v>37</v>
      </c>
      <c r="B41" s="66" t="s">
        <v>43</v>
      </c>
      <c r="C41" s="37"/>
      <c r="D41" s="34" t="s">
        <v>117</v>
      </c>
      <c r="E41" s="35" t="s">
        <v>118</v>
      </c>
      <c r="F41" s="27" t="s">
        <v>46</v>
      </c>
      <c r="G41" s="27">
        <v>1</v>
      </c>
      <c r="H41" s="19">
        <v>0</v>
      </c>
      <c r="I41" s="19">
        <f>Tabuľka15[[#This Row],[Predpokladaný počet MJ]]*Tabuľka15[[#This Row],[Cena za MJ*                        (v EUR bez DPH)]]</f>
        <v>0</v>
      </c>
    </row>
    <row r="42" spans="1:9" ht="15" customHeight="1" x14ac:dyDescent="0.25">
      <c r="A42" s="18">
        <v>38</v>
      </c>
      <c r="B42" s="27" t="s">
        <v>43</v>
      </c>
      <c r="C42" s="37"/>
      <c r="D42" s="34" t="s">
        <v>119</v>
      </c>
      <c r="E42" s="35" t="s">
        <v>120</v>
      </c>
      <c r="F42" s="27" t="s">
        <v>46</v>
      </c>
      <c r="G42" s="27">
        <v>1</v>
      </c>
      <c r="H42" s="19">
        <v>0</v>
      </c>
      <c r="I42" s="19">
        <f>Tabuľka15[[#This Row],[Predpokladaný počet MJ]]*Tabuľka15[[#This Row],[Cena za MJ*                        (v EUR bez DPH)]]</f>
        <v>0</v>
      </c>
    </row>
    <row r="43" spans="1:9" ht="15" customHeight="1" x14ac:dyDescent="0.25">
      <c r="A43" s="18">
        <v>39</v>
      </c>
      <c r="B43" s="66" t="s">
        <v>43</v>
      </c>
      <c r="C43" s="37"/>
      <c r="D43" s="34" t="s">
        <v>121</v>
      </c>
      <c r="E43" s="35" t="s">
        <v>122</v>
      </c>
      <c r="F43" s="27" t="s">
        <v>46</v>
      </c>
      <c r="G43" s="27">
        <v>2</v>
      </c>
      <c r="H43" s="19">
        <v>0</v>
      </c>
      <c r="I43" s="19">
        <f>Tabuľka15[[#This Row],[Predpokladaný počet MJ]]*Tabuľka15[[#This Row],[Cena za MJ*                        (v EUR bez DPH)]]</f>
        <v>0</v>
      </c>
    </row>
    <row r="44" spans="1:9" ht="15" customHeight="1" x14ac:dyDescent="0.25">
      <c r="A44" s="18">
        <v>40</v>
      </c>
      <c r="B44" s="27" t="s">
        <v>43</v>
      </c>
      <c r="C44" s="37"/>
      <c r="D44" s="34" t="s">
        <v>123</v>
      </c>
      <c r="E44" s="35" t="s">
        <v>124</v>
      </c>
      <c r="F44" s="27" t="s">
        <v>46</v>
      </c>
      <c r="G44" s="27">
        <v>2</v>
      </c>
      <c r="H44" s="19">
        <v>0</v>
      </c>
      <c r="I44" s="19">
        <f>Tabuľka15[[#This Row],[Predpokladaný počet MJ]]*Tabuľka15[[#This Row],[Cena za MJ*                        (v EUR bez DPH)]]</f>
        <v>0</v>
      </c>
    </row>
    <row r="45" spans="1:9" ht="15" customHeight="1" x14ac:dyDescent="0.25">
      <c r="A45" s="18">
        <v>41</v>
      </c>
      <c r="B45" s="66" t="s">
        <v>43</v>
      </c>
      <c r="C45" s="37"/>
      <c r="D45" s="34" t="s">
        <v>125</v>
      </c>
      <c r="E45" s="35" t="s">
        <v>126</v>
      </c>
      <c r="F45" s="27" t="s">
        <v>46</v>
      </c>
      <c r="G45" s="27">
        <v>2</v>
      </c>
      <c r="H45" s="19">
        <v>0</v>
      </c>
      <c r="I45" s="19">
        <f>Tabuľka15[[#This Row],[Predpokladaný počet MJ]]*Tabuľka15[[#This Row],[Cena za MJ*                        (v EUR bez DPH)]]</f>
        <v>0</v>
      </c>
    </row>
    <row r="46" spans="1:9" ht="15" customHeight="1" x14ac:dyDescent="0.25">
      <c r="A46" s="18">
        <v>42</v>
      </c>
      <c r="B46" s="27" t="s">
        <v>43</v>
      </c>
      <c r="C46" s="37"/>
      <c r="D46" s="34" t="s">
        <v>127</v>
      </c>
      <c r="E46" s="35" t="s">
        <v>128</v>
      </c>
      <c r="F46" s="27" t="s">
        <v>46</v>
      </c>
      <c r="G46" s="27">
        <v>2</v>
      </c>
      <c r="H46" s="19">
        <v>0</v>
      </c>
      <c r="I46" s="19">
        <f>Tabuľka15[[#This Row],[Predpokladaný počet MJ]]*Tabuľka15[[#This Row],[Cena za MJ*                        (v EUR bez DPH)]]</f>
        <v>0</v>
      </c>
    </row>
    <row r="47" spans="1:9" ht="15" customHeight="1" x14ac:dyDescent="0.25">
      <c r="A47" s="18">
        <v>43</v>
      </c>
      <c r="B47" s="66" t="s">
        <v>43</v>
      </c>
      <c r="C47" s="37"/>
      <c r="D47" s="34" t="s">
        <v>129</v>
      </c>
      <c r="E47" s="35" t="s">
        <v>130</v>
      </c>
      <c r="F47" s="27" t="s">
        <v>46</v>
      </c>
      <c r="G47" s="27">
        <v>2</v>
      </c>
      <c r="H47" s="19">
        <v>0</v>
      </c>
      <c r="I47" s="19">
        <f>Tabuľka15[[#This Row],[Predpokladaný počet MJ]]*Tabuľka15[[#This Row],[Cena za MJ*                        (v EUR bez DPH)]]</f>
        <v>0</v>
      </c>
    </row>
    <row r="48" spans="1:9" ht="15" customHeight="1" x14ac:dyDescent="0.25">
      <c r="A48" s="18">
        <v>44</v>
      </c>
      <c r="B48" s="27" t="s">
        <v>43</v>
      </c>
      <c r="C48" s="37"/>
      <c r="D48" s="34" t="s">
        <v>131</v>
      </c>
      <c r="E48" s="35" t="s">
        <v>132</v>
      </c>
      <c r="F48" s="27" t="s">
        <v>46</v>
      </c>
      <c r="G48" s="27">
        <v>2</v>
      </c>
      <c r="H48" s="19">
        <v>0</v>
      </c>
      <c r="I48" s="19">
        <f>Tabuľka15[[#This Row],[Predpokladaný počet MJ]]*Tabuľka15[[#This Row],[Cena za MJ*                        (v EUR bez DPH)]]</f>
        <v>0</v>
      </c>
    </row>
    <row r="49" spans="1:9" ht="15" customHeight="1" x14ac:dyDescent="0.25">
      <c r="A49" s="18">
        <v>45</v>
      </c>
      <c r="B49" s="66" t="s">
        <v>43</v>
      </c>
      <c r="C49" s="37"/>
      <c r="D49" s="34" t="s">
        <v>133</v>
      </c>
      <c r="E49" s="35" t="s">
        <v>134</v>
      </c>
      <c r="F49" s="27" t="s">
        <v>46</v>
      </c>
      <c r="G49" s="27">
        <v>1</v>
      </c>
      <c r="H49" s="19">
        <v>0</v>
      </c>
      <c r="I49" s="19">
        <f>Tabuľka15[[#This Row],[Predpokladaný počet MJ]]*Tabuľka15[[#This Row],[Cena za MJ*                        (v EUR bez DPH)]]</f>
        <v>0</v>
      </c>
    </row>
    <row r="50" spans="1:9" ht="15" customHeight="1" x14ac:dyDescent="0.25">
      <c r="A50" s="18">
        <v>46</v>
      </c>
      <c r="B50" s="27" t="s">
        <v>43</v>
      </c>
      <c r="C50" s="37"/>
      <c r="D50" s="34" t="s">
        <v>135</v>
      </c>
      <c r="E50" s="35" t="s">
        <v>136</v>
      </c>
      <c r="F50" s="27" t="s">
        <v>46</v>
      </c>
      <c r="G50" s="27">
        <v>1</v>
      </c>
      <c r="H50" s="19">
        <v>0</v>
      </c>
      <c r="I50" s="19">
        <f>Tabuľka15[[#This Row],[Predpokladaný počet MJ]]*Tabuľka15[[#This Row],[Cena za MJ*                        (v EUR bez DPH)]]</f>
        <v>0</v>
      </c>
    </row>
    <row r="51" spans="1:9" ht="15" customHeight="1" x14ac:dyDescent="0.25">
      <c r="A51" s="18">
        <v>47</v>
      </c>
      <c r="B51" s="66" t="s">
        <v>43</v>
      </c>
      <c r="C51" s="37"/>
      <c r="D51" s="34" t="s">
        <v>137</v>
      </c>
      <c r="E51" s="35" t="s">
        <v>138</v>
      </c>
      <c r="F51" s="27" t="s">
        <v>46</v>
      </c>
      <c r="G51" s="27">
        <v>1</v>
      </c>
      <c r="H51" s="19">
        <v>0</v>
      </c>
      <c r="I51" s="19">
        <f>Tabuľka15[[#This Row],[Predpokladaný počet MJ]]*Tabuľka15[[#This Row],[Cena za MJ*                        (v EUR bez DPH)]]</f>
        <v>0</v>
      </c>
    </row>
    <row r="52" spans="1:9" ht="15" customHeight="1" x14ac:dyDescent="0.25">
      <c r="A52" s="18">
        <v>48</v>
      </c>
      <c r="B52" s="27" t="s">
        <v>43</v>
      </c>
      <c r="C52" s="37"/>
      <c r="D52" s="34" t="s">
        <v>139</v>
      </c>
      <c r="E52" s="35" t="s">
        <v>140</v>
      </c>
      <c r="F52" s="27" t="s">
        <v>46</v>
      </c>
      <c r="G52" s="27">
        <v>1</v>
      </c>
      <c r="H52" s="19">
        <v>0</v>
      </c>
      <c r="I52" s="19">
        <f>Tabuľka15[[#This Row],[Predpokladaný počet MJ]]*Tabuľka15[[#This Row],[Cena za MJ*                        (v EUR bez DPH)]]</f>
        <v>0</v>
      </c>
    </row>
    <row r="53" spans="1:9" ht="15" customHeight="1" x14ac:dyDescent="0.25">
      <c r="A53" s="18">
        <v>49</v>
      </c>
      <c r="B53" s="66" t="s">
        <v>43</v>
      </c>
      <c r="C53" s="37"/>
      <c r="D53" s="34" t="s">
        <v>141</v>
      </c>
      <c r="E53" s="35" t="s">
        <v>142</v>
      </c>
      <c r="F53" s="27" t="s">
        <v>46</v>
      </c>
      <c r="G53" s="27">
        <v>1</v>
      </c>
      <c r="H53" s="19">
        <v>0</v>
      </c>
      <c r="I53" s="19">
        <f>Tabuľka15[[#This Row],[Predpokladaný počet MJ]]*Tabuľka15[[#This Row],[Cena za MJ*                        (v EUR bez DPH)]]</f>
        <v>0</v>
      </c>
    </row>
    <row r="54" spans="1:9" ht="15" customHeight="1" x14ac:dyDescent="0.25">
      <c r="A54" s="18">
        <v>50</v>
      </c>
      <c r="B54" s="37" t="s">
        <v>143</v>
      </c>
      <c r="C54" s="37" t="s">
        <v>144</v>
      </c>
      <c r="D54" s="27"/>
      <c r="E54" s="39" t="s">
        <v>145</v>
      </c>
      <c r="F54" s="27" t="s">
        <v>46</v>
      </c>
      <c r="G54" s="27">
        <v>1</v>
      </c>
      <c r="H54" s="19">
        <v>0</v>
      </c>
      <c r="I54" s="19">
        <f>Tabuľka15[[#This Row],[Predpokladaný počet MJ]]*Tabuľka15[[#This Row],[Cena za MJ*                        (v EUR bez DPH)]]</f>
        <v>0</v>
      </c>
    </row>
    <row r="55" spans="1:9" ht="15" customHeight="1" x14ac:dyDescent="0.25">
      <c r="A55" s="18">
        <v>51</v>
      </c>
      <c r="B55" s="67" t="s">
        <v>143</v>
      </c>
      <c r="C55" s="37" t="s">
        <v>144</v>
      </c>
      <c r="D55" s="27"/>
      <c r="E55" s="39" t="s">
        <v>146</v>
      </c>
      <c r="F55" s="27" t="s">
        <v>46</v>
      </c>
      <c r="G55" s="27">
        <v>1</v>
      </c>
      <c r="H55" s="19">
        <v>0</v>
      </c>
      <c r="I55" s="19">
        <f>Tabuľka15[[#This Row],[Predpokladaný počet MJ]]*Tabuľka15[[#This Row],[Cena za MJ*                        (v EUR bez DPH)]]</f>
        <v>0</v>
      </c>
    </row>
    <row r="56" spans="1:9" ht="28.5" customHeight="1" x14ac:dyDescent="0.25">
      <c r="A56" s="18">
        <v>52</v>
      </c>
      <c r="B56" s="37" t="s">
        <v>143</v>
      </c>
      <c r="C56" s="37" t="s">
        <v>144</v>
      </c>
      <c r="D56" s="27"/>
      <c r="E56" s="39" t="s">
        <v>477</v>
      </c>
      <c r="F56" s="27" t="s">
        <v>46</v>
      </c>
      <c r="G56" s="27">
        <v>1</v>
      </c>
      <c r="H56" s="19">
        <v>0</v>
      </c>
      <c r="I56" s="19">
        <f>Tabuľka15[[#This Row],[Predpokladaný počet MJ]]*Tabuľka15[[#This Row],[Cena za MJ*                        (v EUR bez DPH)]]</f>
        <v>0</v>
      </c>
    </row>
    <row r="57" spans="1:9" ht="15" customHeight="1" x14ac:dyDescent="0.25">
      <c r="A57" s="18">
        <v>53</v>
      </c>
      <c r="B57" s="67" t="s">
        <v>143</v>
      </c>
      <c r="C57" s="37" t="s">
        <v>144</v>
      </c>
      <c r="D57" s="27"/>
      <c r="E57" s="39" t="s">
        <v>147</v>
      </c>
      <c r="F57" s="27" t="s">
        <v>46</v>
      </c>
      <c r="G57" s="27">
        <v>2</v>
      </c>
      <c r="H57" s="19">
        <v>0</v>
      </c>
      <c r="I57" s="19">
        <f>Tabuľka15[[#This Row],[Predpokladaný počet MJ]]*Tabuľka15[[#This Row],[Cena za MJ*                        (v EUR bez DPH)]]</f>
        <v>0</v>
      </c>
    </row>
    <row r="58" spans="1:9" ht="15" customHeight="1" x14ac:dyDescent="0.25">
      <c r="A58" s="18">
        <v>54</v>
      </c>
      <c r="B58" s="37" t="s">
        <v>148</v>
      </c>
      <c r="C58" s="37" t="s">
        <v>149</v>
      </c>
      <c r="D58" s="40" t="s">
        <v>150</v>
      </c>
      <c r="E58" s="41" t="s">
        <v>151</v>
      </c>
      <c r="F58" s="27" t="s">
        <v>46</v>
      </c>
      <c r="G58" s="27">
        <v>1</v>
      </c>
      <c r="H58" s="19">
        <v>0</v>
      </c>
      <c r="I58" s="19">
        <f>Tabuľka15[[#This Row],[Predpokladaný počet MJ]]*Tabuľka15[[#This Row],[Cena za MJ*                        (v EUR bez DPH)]]</f>
        <v>0</v>
      </c>
    </row>
    <row r="59" spans="1:9" ht="15" customHeight="1" x14ac:dyDescent="0.25">
      <c r="A59" s="18">
        <v>55</v>
      </c>
      <c r="B59" s="67" t="s">
        <v>148</v>
      </c>
      <c r="C59" s="37" t="s">
        <v>149</v>
      </c>
      <c r="D59" s="40" t="s">
        <v>152</v>
      </c>
      <c r="E59" s="41" t="s">
        <v>153</v>
      </c>
      <c r="F59" s="27" t="s">
        <v>46</v>
      </c>
      <c r="G59" s="27">
        <v>1</v>
      </c>
      <c r="H59" s="19">
        <v>0</v>
      </c>
      <c r="I59" s="19">
        <f>Tabuľka15[[#This Row],[Predpokladaný počet MJ]]*Tabuľka15[[#This Row],[Cena za MJ*                        (v EUR bez DPH)]]</f>
        <v>0</v>
      </c>
    </row>
    <row r="60" spans="1:9" ht="26.25" customHeight="1" x14ac:dyDescent="0.25">
      <c r="A60" s="18">
        <v>56</v>
      </c>
      <c r="B60" s="37" t="s">
        <v>148</v>
      </c>
      <c r="C60" s="37" t="s">
        <v>149</v>
      </c>
      <c r="D60" s="40" t="s">
        <v>154</v>
      </c>
      <c r="E60" s="42" t="s">
        <v>155</v>
      </c>
      <c r="F60" s="27" t="s">
        <v>46</v>
      </c>
      <c r="G60" s="27">
        <v>1</v>
      </c>
      <c r="H60" s="19">
        <v>0</v>
      </c>
      <c r="I60" s="19">
        <f>Tabuľka15[[#This Row],[Predpokladaný počet MJ]]*Tabuľka15[[#This Row],[Cena za MJ*                        (v EUR bez DPH)]]</f>
        <v>0</v>
      </c>
    </row>
    <row r="61" spans="1:9" ht="15" customHeight="1" x14ac:dyDescent="0.25">
      <c r="A61" s="18">
        <v>57</v>
      </c>
      <c r="B61" s="67" t="s">
        <v>148</v>
      </c>
      <c r="C61" s="37" t="s">
        <v>149</v>
      </c>
      <c r="D61" s="40" t="s">
        <v>156</v>
      </c>
      <c r="E61" s="41" t="s">
        <v>157</v>
      </c>
      <c r="F61" s="27" t="s">
        <v>46</v>
      </c>
      <c r="G61" s="27">
        <v>10</v>
      </c>
      <c r="H61" s="19">
        <v>0</v>
      </c>
      <c r="I61" s="19">
        <f>Tabuľka15[[#This Row],[Predpokladaný počet MJ]]*Tabuľka15[[#This Row],[Cena za MJ*                        (v EUR bez DPH)]]</f>
        <v>0</v>
      </c>
    </row>
    <row r="62" spans="1:9" ht="18" customHeight="1" x14ac:dyDescent="0.25">
      <c r="A62" s="18">
        <v>58</v>
      </c>
      <c r="B62" s="37" t="s">
        <v>148</v>
      </c>
      <c r="C62" s="37" t="s">
        <v>149</v>
      </c>
      <c r="D62" s="40" t="s">
        <v>158</v>
      </c>
      <c r="E62" s="41" t="s">
        <v>159</v>
      </c>
      <c r="F62" s="27" t="s">
        <v>46</v>
      </c>
      <c r="G62" s="27">
        <v>1</v>
      </c>
      <c r="H62" s="19">
        <v>0</v>
      </c>
      <c r="I62" s="19">
        <f>Tabuľka15[[#This Row],[Predpokladaný počet MJ]]*Tabuľka15[[#This Row],[Cena za MJ*                        (v EUR bez DPH)]]</f>
        <v>0</v>
      </c>
    </row>
    <row r="63" spans="1:9" ht="15" customHeight="1" x14ac:dyDescent="0.25">
      <c r="A63" s="18">
        <v>59</v>
      </c>
      <c r="B63" s="67" t="s">
        <v>148</v>
      </c>
      <c r="C63" s="37" t="s">
        <v>149</v>
      </c>
      <c r="D63" s="40" t="s">
        <v>160</v>
      </c>
      <c r="E63" s="41" t="s">
        <v>161</v>
      </c>
      <c r="F63" s="27" t="s">
        <v>46</v>
      </c>
      <c r="G63" s="27">
        <v>1</v>
      </c>
      <c r="H63" s="19">
        <v>0</v>
      </c>
      <c r="I63" s="19">
        <f>Tabuľka15[[#This Row],[Predpokladaný počet MJ]]*Tabuľka15[[#This Row],[Cena za MJ*                        (v EUR bez DPH)]]</f>
        <v>0</v>
      </c>
    </row>
    <row r="64" spans="1:9" ht="15" customHeight="1" x14ac:dyDescent="0.25">
      <c r="A64" s="18">
        <v>60</v>
      </c>
      <c r="B64" s="37" t="s">
        <v>148</v>
      </c>
      <c r="C64" s="37" t="s">
        <v>149</v>
      </c>
      <c r="D64" s="40" t="s">
        <v>462</v>
      </c>
      <c r="E64" s="41" t="s">
        <v>162</v>
      </c>
      <c r="F64" s="27" t="s">
        <v>46</v>
      </c>
      <c r="G64" s="27">
        <v>1</v>
      </c>
      <c r="H64" s="19">
        <v>0</v>
      </c>
      <c r="I64" s="19">
        <f>Tabuľka15[[#This Row],[Predpokladaný počet MJ]]*Tabuľka15[[#This Row],[Cena za MJ*                        (v EUR bez DPH)]]</f>
        <v>0</v>
      </c>
    </row>
    <row r="65" spans="1:9" ht="15" customHeight="1" x14ac:dyDescent="0.25">
      <c r="A65" s="18">
        <v>61</v>
      </c>
      <c r="B65" s="67" t="s">
        <v>148</v>
      </c>
      <c r="C65" s="37" t="s">
        <v>149</v>
      </c>
      <c r="D65" s="40" t="s">
        <v>163</v>
      </c>
      <c r="E65" s="41" t="s">
        <v>164</v>
      </c>
      <c r="F65" s="27" t="s">
        <v>46</v>
      </c>
      <c r="G65" s="27">
        <v>1</v>
      </c>
      <c r="H65" s="19">
        <v>0</v>
      </c>
      <c r="I65" s="19">
        <f>Tabuľka15[[#This Row],[Predpokladaný počet MJ]]*Tabuľka15[[#This Row],[Cena za MJ*                        (v EUR bez DPH)]]</f>
        <v>0</v>
      </c>
    </row>
    <row r="66" spans="1:9" ht="15.75" customHeight="1" x14ac:dyDescent="0.25">
      <c r="A66" s="18">
        <v>62</v>
      </c>
      <c r="B66" s="37" t="s">
        <v>148</v>
      </c>
      <c r="C66" s="37" t="s">
        <v>149</v>
      </c>
      <c r="D66" s="40" t="s">
        <v>165</v>
      </c>
      <c r="E66" s="41" t="s">
        <v>166</v>
      </c>
      <c r="F66" s="27" t="s">
        <v>46</v>
      </c>
      <c r="G66" s="27">
        <v>1</v>
      </c>
      <c r="H66" s="19">
        <v>0</v>
      </c>
      <c r="I66" s="19">
        <f>Tabuľka15[[#This Row],[Predpokladaný počet MJ]]*Tabuľka15[[#This Row],[Cena za MJ*                        (v EUR bez DPH)]]</f>
        <v>0</v>
      </c>
    </row>
    <row r="67" spans="1:9" ht="15" customHeight="1" x14ac:dyDescent="0.25">
      <c r="A67" s="18">
        <v>63</v>
      </c>
      <c r="B67" s="67" t="s">
        <v>148</v>
      </c>
      <c r="C67" s="37" t="s">
        <v>149</v>
      </c>
      <c r="D67" s="40" t="s">
        <v>167</v>
      </c>
      <c r="E67" s="41" t="s">
        <v>168</v>
      </c>
      <c r="F67" s="27" t="s">
        <v>46</v>
      </c>
      <c r="G67" s="27">
        <v>1</v>
      </c>
      <c r="H67" s="19">
        <v>0</v>
      </c>
      <c r="I67" s="19">
        <f>Tabuľka15[[#This Row],[Predpokladaný počet MJ]]*Tabuľka15[[#This Row],[Cena za MJ*                        (v EUR bez DPH)]]</f>
        <v>0</v>
      </c>
    </row>
    <row r="68" spans="1:9" ht="15" customHeight="1" x14ac:dyDescent="0.25">
      <c r="A68" s="18">
        <v>64</v>
      </c>
      <c r="B68" s="37" t="s">
        <v>148</v>
      </c>
      <c r="C68" s="37" t="s">
        <v>149</v>
      </c>
      <c r="D68" s="40" t="s">
        <v>169</v>
      </c>
      <c r="E68" s="41" t="s">
        <v>170</v>
      </c>
      <c r="F68" s="27" t="s">
        <v>46</v>
      </c>
      <c r="G68" s="27">
        <v>1</v>
      </c>
      <c r="H68" s="19">
        <v>0</v>
      </c>
      <c r="I68" s="19">
        <f>Tabuľka15[[#This Row],[Predpokladaný počet MJ]]*Tabuľka15[[#This Row],[Cena za MJ*                        (v EUR bez DPH)]]</f>
        <v>0</v>
      </c>
    </row>
    <row r="69" spans="1:9" ht="15" customHeight="1" x14ac:dyDescent="0.25">
      <c r="A69" s="18">
        <v>65</v>
      </c>
      <c r="B69" s="67" t="s">
        <v>148</v>
      </c>
      <c r="C69" s="37" t="s">
        <v>149</v>
      </c>
      <c r="D69" s="40" t="s">
        <v>171</v>
      </c>
      <c r="E69" s="41" t="s">
        <v>172</v>
      </c>
      <c r="F69" s="27" t="s">
        <v>46</v>
      </c>
      <c r="G69" s="27">
        <v>1</v>
      </c>
      <c r="H69" s="19">
        <v>0</v>
      </c>
      <c r="I69" s="19">
        <f>Tabuľka15[[#This Row],[Predpokladaný počet MJ]]*Tabuľka15[[#This Row],[Cena za MJ*                        (v EUR bez DPH)]]</f>
        <v>0</v>
      </c>
    </row>
    <row r="70" spans="1:9" ht="15" customHeight="1" x14ac:dyDescent="0.25">
      <c r="A70" s="18">
        <v>66</v>
      </c>
      <c r="B70" s="37" t="s">
        <v>148</v>
      </c>
      <c r="C70" s="37" t="s">
        <v>149</v>
      </c>
      <c r="D70" s="40" t="s">
        <v>173</v>
      </c>
      <c r="E70" s="41" t="s">
        <v>174</v>
      </c>
      <c r="F70" s="27" t="s">
        <v>46</v>
      </c>
      <c r="G70" s="27">
        <v>1</v>
      </c>
      <c r="H70" s="19">
        <v>0</v>
      </c>
      <c r="I70" s="19">
        <f>Tabuľka15[[#This Row],[Predpokladaný počet MJ]]*Tabuľka15[[#This Row],[Cena za MJ*                        (v EUR bez DPH)]]</f>
        <v>0</v>
      </c>
    </row>
    <row r="71" spans="1:9" ht="15" customHeight="1" x14ac:dyDescent="0.25">
      <c r="A71" s="18">
        <v>67</v>
      </c>
      <c r="B71" s="67" t="s">
        <v>148</v>
      </c>
      <c r="C71" s="37" t="s">
        <v>149</v>
      </c>
      <c r="D71" s="40" t="s">
        <v>463</v>
      </c>
      <c r="E71" s="41" t="s">
        <v>175</v>
      </c>
      <c r="F71" s="27" t="s">
        <v>46</v>
      </c>
      <c r="G71" s="27">
        <v>1</v>
      </c>
      <c r="H71" s="19">
        <v>0</v>
      </c>
      <c r="I71" s="19">
        <f>Tabuľka15[[#This Row],[Predpokladaný počet MJ]]*Tabuľka15[[#This Row],[Cena za MJ*                        (v EUR bez DPH)]]</f>
        <v>0</v>
      </c>
    </row>
    <row r="72" spans="1:9" ht="15" customHeight="1" x14ac:dyDescent="0.25">
      <c r="A72" s="18">
        <v>68</v>
      </c>
      <c r="B72" s="37" t="s">
        <v>148</v>
      </c>
      <c r="C72" s="37" t="s">
        <v>149</v>
      </c>
      <c r="D72" s="40" t="s">
        <v>176</v>
      </c>
      <c r="E72" s="41" t="s">
        <v>177</v>
      </c>
      <c r="F72" s="27" t="s">
        <v>46</v>
      </c>
      <c r="G72" s="27">
        <v>1</v>
      </c>
      <c r="H72" s="19">
        <v>0</v>
      </c>
      <c r="I72" s="19">
        <f>Tabuľka15[[#This Row],[Predpokladaný počet MJ]]*Tabuľka15[[#This Row],[Cena za MJ*                        (v EUR bez DPH)]]</f>
        <v>0</v>
      </c>
    </row>
    <row r="73" spans="1:9" ht="15" customHeight="1" x14ac:dyDescent="0.25">
      <c r="A73" s="18">
        <v>69</v>
      </c>
      <c r="B73" s="67" t="s">
        <v>148</v>
      </c>
      <c r="C73" s="37" t="s">
        <v>149</v>
      </c>
      <c r="D73" s="40" t="s">
        <v>178</v>
      </c>
      <c r="E73" s="41" t="s">
        <v>179</v>
      </c>
      <c r="F73" s="27" t="s">
        <v>46</v>
      </c>
      <c r="G73" s="27">
        <v>1</v>
      </c>
      <c r="H73" s="19">
        <v>0</v>
      </c>
      <c r="I73" s="19">
        <f>Tabuľka15[[#This Row],[Predpokladaný počet MJ]]*Tabuľka15[[#This Row],[Cena za MJ*                        (v EUR bez DPH)]]</f>
        <v>0</v>
      </c>
    </row>
    <row r="74" spans="1:9" ht="15" customHeight="1" x14ac:dyDescent="0.25">
      <c r="A74" s="18">
        <v>70</v>
      </c>
      <c r="B74" s="37" t="s">
        <v>148</v>
      </c>
      <c r="C74" s="37" t="s">
        <v>149</v>
      </c>
      <c r="D74" s="40" t="s">
        <v>180</v>
      </c>
      <c r="E74" s="41" t="s">
        <v>181</v>
      </c>
      <c r="F74" s="27" t="s">
        <v>46</v>
      </c>
      <c r="G74" s="27">
        <v>1</v>
      </c>
      <c r="H74" s="19">
        <v>0</v>
      </c>
      <c r="I74" s="19">
        <f>Tabuľka15[[#This Row],[Predpokladaný počet MJ]]*Tabuľka15[[#This Row],[Cena za MJ*                        (v EUR bez DPH)]]</f>
        <v>0</v>
      </c>
    </row>
    <row r="75" spans="1:9" ht="15" customHeight="1" x14ac:dyDescent="0.25">
      <c r="A75" s="18">
        <v>71</v>
      </c>
      <c r="B75" s="67" t="s">
        <v>148</v>
      </c>
      <c r="C75" s="37" t="s">
        <v>149</v>
      </c>
      <c r="D75" s="40" t="s">
        <v>182</v>
      </c>
      <c r="E75" s="41" t="s">
        <v>183</v>
      </c>
      <c r="F75" s="27" t="s">
        <v>46</v>
      </c>
      <c r="G75" s="27">
        <v>1</v>
      </c>
      <c r="H75" s="19">
        <v>0</v>
      </c>
      <c r="I75" s="19">
        <f>Tabuľka15[[#This Row],[Predpokladaný počet MJ]]*Tabuľka15[[#This Row],[Cena za MJ*                        (v EUR bez DPH)]]</f>
        <v>0</v>
      </c>
    </row>
    <row r="76" spans="1:9" ht="15" customHeight="1" x14ac:dyDescent="0.25">
      <c r="A76" s="18">
        <v>72</v>
      </c>
      <c r="B76" s="37" t="s">
        <v>148</v>
      </c>
      <c r="C76" s="37" t="s">
        <v>149</v>
      </c>
      <c r="D76" s="40" t="s">
        <v>184</v>
      </c>
      <c r="E76" s="41" t="s">
        <v>185</v>
      </c>
      <c r="F76" s="27" t="s">
        <v>46</v>
      </c>
      <c r="G76" s="27">
        <v>1</v>
      </c>
      <c r="H76" s="19">
        <v>0</v>
      </c>
      <c r="I76" s="19">
        <f>Tabuľka15[[#This Row],[Predpokladaný počet MJ]]*Tabuľka15[[#This Row],[Cena za MJ*                        (v EUR bez DPH)]]</f>
        <v>0</v>
      </c>
    </row>
    <row r="77" spans="1:9" ht="15" customHeight="1" x14ac:dyDescent="0.25">
      <c r="A77" s="18">
        <v>73</v>
      </c>
      <c r="B77" s="67" t="s">
        <v>148</v>
      </c>
      <c r="C77" s="37" t="s">
        <v>149</v>
      </c>
      <c r="D77" s="40" t="s">
        <v>186</v>
      </c>
      <c r="E77" s="41" t="s">
        <v>187</v>
      </c>
      <c r="F77" s="27" t="s">
        <v>46</v>
      </c>
      <c r="G77" s="27">
        <v>1</v>
      </c>
      <c r="H77" s="19">
        <v>0</v>
      </c>
      <c r="I77" s="19">
        <f>Tabuľka15[[#This Row],[Predpokladaný počet MJ]]*Tabuľka15[[#This Row],[Cena za MJ*                        (v EUR bez DPH)]]</f>
        <v>0</v>
      </c>
    </row>
    <row r="78" spans="1:9" ht="15" customHeight="1" x14ac:dyDescent="0.25">
      <c r="A78" s="18">
        <v>74</v>
      </c>
      <c r="B78" s="37" t="s">
        <v>148</v>
      </c>
      <c r="C78" s="37" t="s">
        <v>149</v>
      </c>
      <c r="D78" s="40" t="s">
        <v>188</v>
      </c>
      <c r="E78" s="41" t="s">
        <v>189</v>
      </c>
      <c r="F78" s="27" t="s">
        <v>46</v>
      </c>
      <c r="G78" s="27">
        <v>1</v>
      </c>
      <c r="H78" s="19">
        <v>0</v>
      </c>
      <c r="I78" s="19">
        <f>Tabuľka15[[#This Row],[Predpokladaný počet MJ]]*Tabuľka15[[#This Row],[Cena za MJ*                        (v EUR bez DPH)]]</f>
        <v>0</v>
      </c>
    </row>
    <row r="79" spans="1:9" ht="15" customHeight="1" x14ac:dyDescent="0.25">
      <c r="A79" s="18">
        <v>75</v>
      </c>
      <c r="B79" s="67" t="s">
        <v>148</v>
      </c>
      <c r="C79" s="37" t="s">
        <v>149</v>
      </c>
      <c r="D79" s="40" t="s">
        <v>190</v>
      </c>
      <c r="E79" s="43" t="s">
        <v>191</v>
      </c>
      <c r="F79" s="27" t="s">
        <v>46</v>
      </c>
      <c r="G79" s="27">
        <v>1</v>
      </c>
      <c r="H79" s="19">
        <v>0</v>
      </c>
      <c r="I79" s="19">
        <f>Tabuľka15[[#This Row],[Predpokladaný počet MJ]]*Tabuľka15[[#This Row],[Cena za MJ*                        (v EUR bez DPH)]]</f>
        <v>0</v>
      </c>
    </row>
    <row r="80" spans="1:9" ht="15" customHeight="1" x14ac:dyDescent="0.25">
      <c r="A80" s="18">
        <v>76</v>
      </c>
      <c r="B80" s="37" t="s">
        <v>148</v>
      </c>
      <c r="C80" s="37" t="s">
        <v>149</v>
      </c>
      <c r="D80" s="44" t="s">
        <v>192</v>
      </c>
      <c r="E80" s="45" t="s">
        <v>193</v>
      </c>
      <c r="F80" s="27" t="s">
        <v>46</v>
      </c>
      <c r="G80" s="27">
        <v>12</v>
      </c>
      <c r="H80" s="19">
        <v>0</v>
      </c>
      <c r="I80" s="19">
        <f>Tabuľka15[[#This Row],[Predpokladaný počet MJ]]*Tabuľka15[[#This Row],[Cena za MJ*                        (v EUR bez DPH)]]</f>
        <v>0</v>
      </c>
    </row>
    <row r="81" spans="1:9" ht="15" customHeight="1" x14ac:dyDescent="0.25">
      <c r="A81" s="18">
        <v>77</v>
      </c>
      <c r="B81" s="67" t="s">
        <v>148</v>
      </c>
      <c r="C81" s="37" t="s">
        <v>149</v>
      </c>
      <c r="D81" s="46" t="s">
        <v>194</v>
      </c>
      <c r="E81" s="45" t="s">
        <v>195</v>
      </c>
      <c r="F81" s="27" t="s">
        <v>46</v>
      </c>
      <c r="G81" s="27">
        <v>1</v>
      </c>
      <c r="H81" s="19">
        <v>0</v>
      </c>
      <c r="I81" s="19">
        <f>Tabuľka15[[#This Row],[Predpokladaný počet MJ]]*Tabuľka15[[#This Row],[Cena za MJ*                        (v EUR bez DPH)]]</f>
        <v>0</v>
      </c>
    </row>
    <row r="82" spans="1:9" ht="15" customHeight="1" x14ac:dyDescent="0.25">
      <c r="A82" s="18">
        <v>78</v>
      </c>
      <c r="B82" s="37" t="s">
        <v>148</v>
      </c>
      <c r="C82" s="37" t="s">
        <v>149</v>
      </c>
      <c r="D82" s="40">
        <v>10215350</v>
      </c>
      <c r="E82" s="41" t="s">
        <v>196</v>
      </c>
      <c r="F82" s="27" t="s">
        <v>46</v>
      </c>
      <c r="G82" s="27">
        <v>2</v>
      </c>
      <c r="H82" s="19">
        <v>0</v>
      </c>
      <c r="I82" s="19">
        <f>Tabuľka15[[#This Row],[Predpokladaný počet MJ]]*Tabuľka15[[#This Row],[Cena za MJ*                        (v EUR bez DPH)]]</f>
        <v>0</v>
      </c>
    </row>
    <row r="83" spans="1:9" ht="30" customHeight="1" x14ac:dyDescent="0.25">
      <c r="A83" s="18">
        <v>79</v>
      </c>
      <c r="B83" s="67" t="s">
        <v>148</v>
      </c>
      <c r="C83" s="37" t="s">
        <v>149</v>
      </c>
      <c r="D83" s="40" t="s">
        <v>197</v>
      </c>
      <c r="E83" s="42" t="s">
        <v>198</v>
      </c>
      <c r="F83" s="27" t="s">
        <v>46</v>
      </c>
      <c r="G83" s="27">
        <v>1</v>
      </c>
      <c r="H83" s="19">
        <v>0</v>
      </c>
      <c r="I83" s="19">
        <f>Tabuľka15[[#This Row],[Predpokladaný počet MJ]]*Tabuľka15[[#This Row],[Cena za MJ*                        (v EUR bez DPH)]]</f>
        <v>0</v>
      </c>
    </row>
    <row r="84" spans="1:9" ht="15" customHeight="1" x14ac:dyDescent="0.25">
      <c r="A84" s="18">
        <v>80</v>
      </c>
      <c r="B84" s="37" t="s">
        <v>148</v>
      </c>
      <c r="C84" s="37" t="s">
        <v>149</v>
      </c>
      <c r="D84" s="40">
        <v>10284538</v>
      </c>
      <c r="E84" s="41" t="s">
        <v>199</v>
      </c>
      <c r="F84" s="27" t="s">
        <v>46</v>
      </c>
      <c r="G84" s="27">
        <v>1</v>
      </c>
      <c r="H84" s="19">
        <v>0</v>
      </c>
      <c r="I84" s="19">
        <f>Tabuľka15[[#This Row],[Predpokladaný počet MJ]]*Tabuľka15[[#This Row],[Cena za MJ*                        (v EUR bez DPH)]]</f>
        <v>0</v>
      </c>
    </row>
    <row r="85" spans="1:9" ht="15.75" customHeight="1" x14ac:dyDescent="0.25">
      <c r="A85" s="18">
        <v>81</v>
      </c>
      <c r="B85" s="67" t="s">
        <v>148</v>
      </c>
      <c r="C85" s="37" t="s">
        <v>149</v>
      </c>
      <c r="D85" s="40" t="s">
        <v>200</v>
      </c>
      <c r="E85" s="41" t="s">
        <v>201</v>
      </c>
      <c r="F85" s="27" t="s">
        <v>46</v>
      </c>
      <c r="G85" s="27">
        <v>1</v>
      </c>
      <c r="H85" s="19">
        <v>0</v>
      </c>
      <c r="I85" s="19">
        <f>Tabuľka15[[#This Row],[Predpokladaný počet MJ]]*Tabuľka15[[#This Row],[Cena za MJ*                        (v EUR bez DPH)]]</f>
        <v>0</v>
      </c>
    </row>
    <row r="86" spans="1:9" ht="15" customHeight="1" x14ac:dyDescent="0.25">
      <c r="A86" s="18">
        <v>82</v>
      </c>
      <c r="B86" s="37" t="s">
        <v>148</v>
      </c>
      <c r="C86" s="37" t="s">
        <v>149</v>
      </c>
      <c r="D86" s="40" t="s">
        <v>202</v>
      </c>
      <c r="E86" s="41" t="s">
        <v>203</v>
      </c>
      <c r="F86" s="27" t="s">
        <v>46</v>
      </c>
      <c r="G86" s="27">
        <v>1</v>
      </c>
      <c r="H86" s="19">
        <v>0</v>
      </c>
      <c r="I86" s="19">
        <f>Tabuľka15[[#This Row],[Predpokladaný počet MJ]]*Tabuľka15[[#This Row],[Cena za MJ*                        (v EUR bez DPH)]]</f>
        <v>0</v>
      </c>
    </row>
    <row r="87" spans="1:9" ht="15" customHeight="1" x14ac:dyDescent="0.25">
      <c r="A87" s="18">
        <v>83</v>
      </c>
      <c r="B87" s="67" t="s">
        <v>148</v>
      </c>
      <c r="C87" s="37" t="s">
        <v>149</v>
      </c>
      <c r="D87" s="46" t="s">
        <v>204</v>
      </c>
      <c r="E87" s="45" t="s">
        <v>205</v>
      </c>
      <c r="F87" s="27" t="s">
        <v>46</v>
      </c>
      <c r="G87" s="27">
        <v>10</v>
      </c>
      <c r="H87" s="19">
        <v>0</v>
      </c>
      <c r="I87" s="19">
        <f>Tabuľka15[[#This Row],[Predpokladaný počet MJ]]*Tabuľka15[[#This Row],[Cena za MJ*                        (v EUR bez DPH)]]</f>
        <v>0</v>
      </c>
    </row>
    <row r="88" spans="1:9" ht="15" customHeight="1" x14ac:dyDescent="0.25">
      <c r="A88" s="18">
        <v>84</v>
      </c>
      <c r="B88" s="37" t="s">
        <v>148</v>
      </c>
      <c r="C88" s="37" t="s">
        <v>149</v>
      </c>
      <c r="D88" s="46" t="s">
        <v>206</v>
      </c>
      <c r="E88" s="45" t="s">
        <v>207</v>
      </c>
      <c r="F88" s="27" t="s">
        <v>46</v>
      </c>
      <c r="G88" s="27">
        <v>1</v>
      </c>
      <c r="H88" s="19">
        <v>0</v>
      </c>
      <c r="I88" s="19">
        <f>Tabuľka15[[#This Row],[Predpokladaný počet MJ]]*Tabuľka15[[#This Row],[Cena za MJ*                        (v EUR bez DPH)]]</f>
        <v>0</v>
      </c>
    </row>
    <row r="89" spans="1:9" ht="15" customHeight="1" x14ac:dyDescent="0.25">
      <c r="A89" s="18">
        <v>85</v>
      </c>
      <c r="B89" s="67" t="s">
        <v>148</v>
      </c>
      <c r="C89" s="37" t="s">
        <v>149</v>
      </c>
      <c r="D89" s="46" t="s">
        <v>208</v>
      </c>
      <c r="E89" s="45" t="s">
        <v>209</v>
      </c>
      <c r="F89" s="27" t="s">
        <v>46</v>
      </c>
      <c r="G89" s="27">
        <v>2</v>
      </c>
      <c r="H89" s="19">
        <v>0</v>
      </c>
      <c r="I89" s="19">
        <f>Tabuľka15[[#This Row],[Predpokladaný počet MJ]]*Tabuľka15[[#This Row],[Cena za MJ*                        (v EUR bez DPH)]]</f>
        <v>0</v>
      </c>
    </row>
    <row r="90" spans="1:9" ht="15" customHeight="1" x14ac:dyDescent="0.25">
      <c r="A90" s="18">
        <v>86</v>
      </c>
      <c r="B90" s="37" t="s">
        <v>148</v>
      </c>
      <c r="C90" s="37" t="s">
        <v>149</v>
      </c>
      <c r="D90" s="46" t="s">
        <v>210</v>
      </c>
      <c r="E90" s="45" t="s">
        <v>211</v>
      </c>
      <c r="F90" s="27" t="s">
        <v>46</v>
      </c>
      <c r="G90" s="27">
        <v>5</v>
      </c>
      <c r="H90" s="19">
        <v>0</v>
      </c>
      <c r="I90" s="19">
        <f>Tabuľka15[[#This Row],[Predpokladaný počet MJ]]*Tabuľka15[[#This Row],[Cena za MJ*                        (v EUR bez DPH)]]</f>
        <v>0</v>
      </c>
    </row>
    <row r="91" spans="1:9" ht="15" customHeight="1" x14ac:dyDescent="0.25">
      <c r="A91" s="18">
        <v>87</v>
      </c>
      <c r="B91" s="67" t="s">
        <v>212</v>
      </c>
      <c r="C91" s="37" t="s">
        <v>213</v>
      </c>
      <c r="D91" s="47" t="s">
        <v>214</v>
      </c>
      <c r="E91" s="48" t="s">
        <v>215</v>
      </c>
      <c r="F91" s="27" t="s">
        <v>46</v>
      </c>
      <c r="G91" s="27">
        <v>2</v>
      </c>
      <c r="H91" s="19">
        <v>0</v>
      </c>
      <c r="I91" s="19">
        <f>Tabuľka15[[#This Row],[Predpokladaný počet MJ]]*Tabuľka15[[#This Row],[Cena za MJ*                        (v EUR bez DPH)]]</f>
        <v>0</v>
      </c>
    </row>
    <row r="92" spans="1:9" ht="15" customHeight="1" x14ac:dyDescent="0.25">
      <c r="A92" s="18">
        <v>88</v>
      </c>
      <c r="B92" s="37" t="s">
        <v>212</v>
      </c>
      <c r="C92" s="37" t="s">
        <v>213</v>
      </c>
      <c r="D92" s="47" t="s">
        <v>216</v>
      </c>
      <c r="E92" s="48" t="s">
        <v>217</v>
      </c>
      <c r="F92" s="27" t="s">
        <v>46</v>
      </c>
      <c r="G92" s="27">
        <v>1</v>
      </c>
      <c r="H92" s="19">
        <v>0</v>
      </c>
      <c r="I92" s="19">
        <f>Tabuľka15[[#This Row],[Predpokladaný počet MJ]]*Tabuľka15[[#This Row],[Cena za MJ*                        (v EUR bez DPH)]]</f>
        <v>0</v>
      </c>
    </row>
    <row r="93" spans="1:9" ht="15" customHeight="1" x14ac:dyDescent="0.25">
      <c r="A93" s="18">
        <v>89</v>
      </c>
      <c r="B93" s="67" t="s">
        <v>212</v>
      </c>
      <c r="C93" s="37" t="s">
        <v>213</v>
      </c>
      <c r="D93" s="47" t="s">
        <v>218</v>
      </c>
      <c r="E93" s="48" t="s">
        <v>219</v>
      </c>
      <c r="F93" s="27" t="s">
        <v>46</v>
      </c>
      <c r="G93" s="27">
        <v>1</v>
      </c>
      <c r="H93" s="19">
        <v>0</v>
      </c>
      <c r="I93" s="19">
        <f>Tabuľka15[[#This Row],[Predpokladaný počet MJ]]*Tabuľka15[[#This Row],[Cena za MJ*                        (v EUR bez DPH)]]</f>
        <v>0</v>
      </c>
    </row>
    <row r="94" spans="1:9" ht="15" customHeight="1" x14ac:dyDescent="0.25">
      <c r="A94" s="18">
        <v>90</v>
      </c>
      <c r="B94" s="37" t="s">
        <v>212</v>
      </c>
      <c r="C94" s="37" t="s">
        <v>213</v>
      </c>
      <c r="D94" s="47" t="s">
        <v>220</v>
      </c>
      <c r="E94" s="48" t="s">
        <v>478</v>
      </c>
      <c r="F94" s="27" t="s">
        <v>46</v>
      </c>
      <c r="G94" s="27">
        <v>1</v>
      </c>
      <c r="H94" s="19">
        <v>0</v>
      </c>
      <c r="I94" s="19">
        <f>Tabuľka15[[#This Row],[Predpokladaný počet MJ]]*Tabuľka15[[#This Row],[Cena za MJ*                        (v EUR bez DPH)]]</f>
        <v>0</v>
      </c>
    </row>
    <row r="95" spans="1:9" ht="15" customHeight="1" x14ac:dyDescent="0.25">
      <c r="A95" s="18">
        <v>91</v>
      </c>
      <c r="B95" s="67" t="s">
        <v>212</v>
      </c>
      <c r="C95" s="37" t="s">
        <v>213</v>
      </c>
      <c r="D95" s="47" t="s">
        <v>221</v>
      </c>
      <c r="E95" s="48" t="s">
        <v>222</v>
      </c>
      <c r="F95" s="27" t="s">
        <v>46</v>
      </c>
      <c r="G95" s="27">
        <v>4</v>
      </c>
      <c r="H95" s="19">
        <v>0</v>
      </c>
      <c r="I95" s="19">
        <f>Tabuľka15[[#This Row],[Predpokladaný počet MJ]]*Tabuľka15[[#This Row],[Cena za MJ*                        (v EUR bez DPH)]]</f>
        <v>0</v>
      </c>
    </row>
    <row r="96" spans="1:9" ht="15" customHeight="1" x14ac:dyDescent="0.25">
      <c r="A96" s="18">
        <v>92</v>
      </c>
      <c r="B96" s="37" t="s">
        <v>212</v>
      </c>
      <c r="C96" s="37" t="s">
        <v>213</v>
      </c>
      <c r="D96" s="47" t="s">
        <v>223</v>
      </c>
      <c r="E96" s="48" t="s">
        <v>224</v>
      </c>
      <c r="F96" s="27" t="s">
        <v>46</v>
      </c>
      <c r="G96" s="27">
        <v>10</v>
      </c>
      <c r="H96" s="19">
        <v>0</v>
      </c>
      <c r="I96" s="19">
        <f>Tabuľka15[[#This Row],[Predpokladaný počet MJ]]*Tabuľka15[[#This Row],[Cena za MJ*                        (v EUR bez DPH)]]</f>
        <v>0</v>
      </c>
    </row>
    <row r="97" spans="1:9" ht="15" customHeight="1" x14ac:dyDescent="0.25">
      <c r="A97" s="18">
        <v>93</v>
      </c>
      <c r="B97" s="67" t="s">
        <v>212</v>
      </c>
      <c r="C97" s="37" t="s">
        <v>213</v>
      </c>
      <c r="D97" s="47" t="s">
        <v>225</v>
      </c>
      <c r="E97" s="48" t="s">
        <v>226</v>
      </c>
      <c r="F97" s="27" t="s">
        <v>46</v>
      </c>
      <c r="G97" s="27">
        <v>1</v>
      </c>
      <c r="H97" s="19">
        <v>0</v>
      </c>
      <c r="I97" s="19">
        <f>Tabuľka15[[#This Row],[Predpokladaný počet MJ]]*Tabuľka15[[#This Row],[Cena za MJ*                        (v EUR bez DPH)]]</f>
        <v>0</v>
      </c>
    </row>
    <row r="98" spans="1:9" ht="15" customHeight="1" x14ac:dyDescent="0.25">
      <c r="A98" s="18">
        <v>94</v>
      </c>
      <c r="B98" s="37" t="s">
        <v>212</v>
      </c>
      <c r="C98" s="37" t="s">
        <v>213</v>
      </c>
      <c r="D98" s="47" t="s">
        <v>227</v>
      </c>
      <c r="E98" s="48" t="s">
        <v>228</v>
      </c>
      <c r="F98" s="27" t="s">
        <v>46</v>
      </c>
      <c r="G98" s="27">
        <v>10</v>
      </c>
      <c r="H98" s="19">
        <v>0</v>
      </c>
      <c r="I98" s="19">
        <f>Tabuľka15[[#This Row],[Predpokladaný počet MJ]]*Tabuľka15[[#This Row],[Cena za MJ*                        (v EUR bez DPH)]]</f>
        <v>0</v>
      </c>
    </row>
    <row r="99" spans="1:9" ht="15" customHeight="1" x14ac:dyDescent="0.25">
      <c r="A99" s="18">
        <v>95</v>
      </c>
      <c r="B99" s="67" t="s">
        <v>212</v>
      </c>
      <c r="C99" s="37" t="s">
        <v>213</v>
      </c>
      <c r="D99" s="47" t="s">
        <v>229</v>
      </c>
      <c r="E99" s="48" t="s">
        <v>230</v>
      </c>
      <c r="F99" s="27" t="s">
        <v>46</v>
      </c>
      <c r="G99" s="27">
        <v>1</v>
      </c>
      <c r="H99" s="19">
        <v>0</v>
      </c>
      <c r="I99" s="19">
        <f>Tabuľka15[[#This Row],[Predpokladaný počet MJ]]*Tabuľka15[[#This Row],[Cena za MJ*                        (v EUR bez DPH)]]</f>
        <v>0</v>
      </c>
    </row>
    <row r="100" spans="1:9" ht="15" customHeight="1" x14ac:dyDescent="0.25">
      <c r="A100" s="18">
        <v>96</v>
      </c>
      <c r="B100" s="37" t="s">
        <v>212</v>
      </c>
      <c r="C100" s="37" t="s">
        <v>213</v>
      </c>
      <c r="D100" s="47" t="s">
        <v>231</v>
      </c>
      <c r="E100" s="48" t="s">
        <v>464</v>
      </c>
      <c r="F100" s="27" t="s">
        <v>46</v>
      </c>
      <c r="G100" s="27">
        <v>1</v>
      </c>
      <c r="H100" s="19">
        <v>0</v>
      </c>
      <c r="I100" s="19">
        <f>Tabuľka15[[#This Row],[Predpokladaný počet MJ]]*Tabuľka15[[#This Row],[Cena za MJ*                        (v EUR bez DPH)]]</f>
        <v>0</v>
      </c>
    </row>
    <row r="101" spans="1:9" ht="15" customHeight="1" x14ac:dyDescent="0.25">
      <c r="A101" s="18">
        <v>97</v>
      </c>
      <c r="B101" s="67" t="s">
        <v>212</v>
      </c>
      <c r="C101" s="37" t="s">
        <v>213</v>
      </c>
      <c r="D101" s="47" t="s">
        <v>233</v>
      </c>
      <c r="E101" s="48" t="s">
        <v>234</v>
      </c>
      <c r="F101" s="27" t="s">
        <v>46</v>
      </c>
      <c r="G101" s="27">
        <v>5</v>
      </c>
      <c r="H101" s="19">
        <v>0</v>
      </c>
      <c r="I101" s="19">
        <f>Tabuľka15[[#This Row],[Predpokladaný počet MJ]]*Tabuľka15[[#This Row],[Cena za MJ*                        (v EUR bez DPH)]]</f>
        <v>0</v>
      </c>
    </row>
    <row r="102" spans="1:9" ht="15" customHeight="1" x14ac:dyDescent="0.25">
      <c r="A102" s="18">
        <v>98</v>
      </c>
      <c r="B102" s="37" t="s">
        <v>212</v>
      </c>
      <c r="C102" s="37" t="s">
        <v>213</v>
      </c>
      <c r="D102" s="47" t="s">
        <v>235</v>
      </c>
      <c r="E102" s="48" t="s">
        <v>236</v>
      </c>
      <c r="F102" s="27" t="s">
        <v>46</v>
      </c>
      <c r="G102" s="27">
        <v>10</v>
      </c>
      <c r="H102" s="19">
        <v>0</v>
      </c>
      <c r="I102" s="19">
        <f>Tabuľka15[[#This Row],[Predpokladaný počet MJ]]*Tabuľka15[[#This Row],[Cena za MJ*                        (v EUR bez DPH)]]</f>
        <v>0</v>
      </c>
    </row>
    <row r="103" spans="1:9" ht="15" customHeight="1" x14ac:dyDescent="0.25">
      <c r="A103" s="18">
        <v>99</v>
      </c>
      <c r="B103" s="67" t="s">
        <v>212</v>
      </c>
      <c r="C103" s="37" t="s">
        <v>213</v>
      </c>
      <c r="D103" s="47" t="s">
        <v>237</v>
      </c>
      <c r="E103" s="48" t="s">
        <v>238</v>
      </c>
      <c r="F103" s="27" t="s">
        <v>46</v>
      </c>
      <c r="G103" s="27">
        <v>1</v>
      </c>
      <c r="H103" s="19">
        <v>0</v>
      </c>
      <c r="I103" s="19">
        <f>Tabuľka15[[#This Row],[Predpokladaný počet MJ]]*Tabuľka15[[#This Row],[Cena za MJ*                        (v EUR bez DPH)]]</f>
        <v>0</v>
      </c>
    </row>
    <row r="104" spans="1:9" ht="15" customHeight="1" x14ac:dyDescent="0.25">
      <c r="A104" s="18">
        <v>100</v>
      </c>
      <c r="B104" s="37" t="s">
        <v>212</v>
      </c>
      <c r="C104" s="37" t="s">
        <v>213</v>
      </c>
      <c r="D104" s="47" t="s">
        <v>239</v>
      </c>
      <c r="E104" s="48" t="s">
        <v>240</v>
      </c>
      <c r="F104" s="27" t="s">
        <v>46</v>
      </c>
      <c r="G104" s="27">
        <v>1</v>
      </c>
      <c r="H104" s="19">
        <v>0</v>
      </c>
      <c r="I104" s="19">
        <f>Tabuľka15[[#This Row],[Predpokladaný počet MJ]]*Tabuľka15[[#This Row],[Cena za MJ*                        (v EUR bez DPH)]]</f>
        <v>0</v>
      </c>
    </row>
    <row r="105" spans="1:9" ht="15" customHeight="1" x14ac:dyDescent="0.25">
      <c r="A105" s="18">
        <v>101</v>
      </c>
      <c r="B105" s="67" t="s">
        <v>212</v>
      </c>
      <c r="C105" s="37" t="s">
        <v>213</v>
      </c>
      <c r="D105" s="47" t="s">
        <v>241</v>
      </c>
      <c r="E105" s="48" t="s">
        <v>242</v>
      </c>
      <c r="F105" s="27" t="s">
        <v>46</v>
      </c>
      <c r="G105" s="27">
        <v>1</v>
      </c>
      <c r="H105" s="19">
        <v>0</v>
      </c>
      <c r="I105" s="19">
        <f>Tabuľka15[[#This Row],[Predpokladaný počet MJ]]*Tabuľka15[[#This Row],[Cena za MJ*                        (v EUR bez DPH)]]</f>
        <v>0</v>
      </c>
    </row>
    <row r="106" spans="1:9" ht="15" customHeight="1" x14ac:dyDescent="0.25">
      <c r="A106" s="18">
        <v>102</v>
      </c>
      <c r="B106" s="37" t="s">
        <v>212</v>
      </c>
      <c r="C106" s="37" t="s">
        <v>213</v>
      </c>
      <c r="D106" s="47" t="s">
        <v>243</v>
      </c>
      <c r="E106" s="48" t="s">
        <v>244</v>
      </c>
      <c r="F106" s="27" t="s">
        <v>46</v>
      </c>
      <c r="G106" s="27">
        <v>1</v>
      </c>
      <c r="H106" s="19">
        <v>0</v>
      </c>
      <c r="I106" s="19">
        <f>Tabuľka15[[#This Row],[Predpokladaný počet MJ]]*Tabuľka15[[#This Row],[Cena za MJ*                        (v EUR bez DPH)]]</f>
        <v>0</v>
      </c>
    </row>
    <row r="107" spans="1:9" ht="15" customHeight="1" x14ac:dyDescent="0.25">
      <c r="A107" s="18">
        <v>103</v>
      </c>
      <c r="B107" s="67" t="s">
        <v>212</v>
      </c>
      <c r="C107" s="37" t="s">
        <v>213</v>
      </c>
      <c r="D107" s="47" t="s">
        <v>245</v>
      </c>
      <c r="E107" s="48" t="s">
        <v>246</v>
      </c>
      <c r="F107" s="27" t="s">
        <v>46</v>
      </c>
      <c r="G107" s="27">
        <v>1</v>
      </c>
      <c r="H107" s="19">
        <v>0</v>
      </c>
      <c r="I107" s="19">
        <f>Tabuľka15[[#This Row],[Predpokladaný počet MJ]]*Tabuľka15[[#This Row],[Cena za MJ*                        (v EUR bez DPH)]]</f>
        <v>0</v>
      </c>
    </row>
    <row r="108" spans="1:9" ht="15" customHeight="1" x14ac:dyDescent="0.25">
      <c r="A108" s="18">
        <v>104</v>
      </c>
      <c r="B108" s="37" t="s">
        <v>212</v>
      </c>
      <c r="C108" s="37" t="s">
        <v>213</v>
      </c>
      <c r="D108" s="47" t="s">
        <v>247</v>
      </c>
      <c r="E108" s="48" t="s">
        <v>479</v>
      </c>
      <c r="F108" s="27" t="s">
        <v>46</v>
      </c>
      <c r="G108" s="27">
        <v>1</v>
      </c>
      <c r="H108" s="19">
        <v>0</v>
      </c>
      <c r="I108" s="19">
        <f>Tabuľka15[[#This Row],[Predpokladaný počet MJ]]*Tabuľka15[[#This Row],[Cena za MJ*                        (v EUR bez DPH)]]</f>
        <v>0</v>
      </c>
    </row>
    <row r="109" spans="1:9" ht="15" customHeight="1" x14ac:dyDescent="0.25">
      <c r="A109" s="18">
        <v>105</v>
      </c>
      <c r="B109" s="67" t="s">
        <v>212</v>
      </c>
      <c r="C109" s="37" t="s">
        <v>213</v>
      </c>
      <c r="D109" s="47" t="s">
        <v>248</v>
      </c>
      <c r="E109" s="48" t="s">
        <v>249</v>
      </c>
      <c r="F109" s="27" t="s">
        <v>46</v>
      </c>
      <c r="G109" s="27">
        <v>1</v>
      </c>
      <c r="H109" s="19">
        <v>0</v>
      </c>
      <c r="I109" s="19">
        <f>Tabuľka15[[#This Row],[Predpokladaný počet MJ]]*Tabuľka15[[#This Row],[Cena za MJ*                        (v EUR bez DPH)]]</f>
        <v>0</v>
      </c>
    </row>
    <row r="110" spans="1:9" ht="15" customHeight="1" x14ac:dyDescent="0.25">
      <c r="A110" s="18">
        <v>106</v>
      </c>
      <c r="B110" s="37" t="s">
        <v>212</v>
      </c>
      <c r="C110" s="37" t="s">
        <v>213</v>
      </c>
      <c r="D110" s="47" t="s">
        <v>250</v>
      </c>
      <c r="E110" s="48" t="s">
        <v>251</v>
      </c>
      <c r="F110" s="27" t="s">
        <v>46</v>
      </c>
      <c r="G110" s="27">
        <v>1</v>
      </c>
      <c r="H110" s="19">
        <v>0</v>
      </c>
      <c r="I110" s="19">
        <f>Tabuľka15[[#This Row],[Predpokladaný počet MJ]]*Tabuľka15[[#This Row],[Cena za MJ*                        (v EUR bez DPH)]]</f>
        <v>0</v>
      </c>
    </row>
    <row r="111" spans="1:9" ht="15" customHeight="1" x14ac:dyDescent="0.25">
      <c r="A111" s="18">
        <v>107</v>
      </c>
      <c r="B111" s="67" t="s">
        <v>212</v>
      </c>
      <c r="C111" s="37" t="s">
        <v>213</v>
      </c>
      <c r="D111" s="47" t="s">
        <v>252</v>
      </c>
      <c r="E111" s="48" t="s">
        <v>480</v>
      </c>
      <c r="F111" s="27" t="s">
        <v>46</v>
      </c>
      <c r="G111" s="27">
        <v>5</v>
      </c>
      <c r="H111" s="19">
        <v>0</v>
      </c>
      <c r="I111" s="19">
        <f>Tabuľka15[[#This Row],[Predpokladaný počet MJ]]*Tabuľka15[[#This Row],[Cena za MJ*                        (v EUR bez DPH)]]</f>
        <v>0</v>
      </c>
    </row>
    <row r="112" spans="1:9" ht="15" customHeight="1" x14ac:dyDescent="0.25">
      <c r="A112" s="18">
        <v>108</v>
      </c>
      <c r="B112" s="37" t="s">
        <v>212</v>
      </c>
      <c r="C112" s="37" t="s">
        <v>213</v>
      </c>
      <c r="D112" s="47" t="s">
        <v>253</v>
      </c>
      <c r="E112" s="48" t="s">
        <v>254</v>
      </c>
      <c r="F112" s="27" t="s">
        <v>46</v>
      </c>
      <c r="G112" s="27">
        <v>1</v>
      </c>
      <c r="H112" s="19">
        <v>0</v>
      </c>
      <c r="I112" s="19">
        <f>Tabuľka15[[#This Row],[Predpokladaný počet MJ]]*Tabuľka15[[#This Row],[Cena za MJ*                        (v EUR bez DPH)]]</f>
        <v>0</v>
      </c>
    </row>
    <row r="113" spans="1:32" ht="15" customHeight="1" x14ac:dyDescent="0.25">
      <c r="A113" s="18">
        <v>109</v>
      </c>
      <c r="B113" s="67" t="s">
        <v>212</v>
      </c>
      <c r="C113" s="37" t="s">
        <v>213</v>
      </c>
      <c r="D113" s="47" t="s">
        <v>255</v>
      </c>
      <c r="E113" s="48" t="s">
        <v>256</v>
      </c>
      <c r="F113" s="27" t="s">
        <v>46</v>
      </c>
      <c r="G113" s="27">
        <v>1</v>
      </c>
      <c r="H113" s="19">
        <v>0</v>
      </c>
      <c r="I113" s="19">
        <f>Tabuľka15[[#This Row],[Predpokladaný počet MJ]]*Tabuľka15[[#This Row],[Cena za MJ*                        (v EUR bez DPH)]]</f>
        <v>0</v>
      </c>
    </row>
    <row r="114" spans="1:32" ht="15" customHeight="1" x14ac:dyDescent="0.25">
      <c r="A114" s="18">
        <v>110</v>
      </c>
      <c r="B114" s="37" t="s">
        <v>212</v>
      </c>
      <c r="C114" s="37" t="s">
        <v>213</v>
      </c>
      <c r="D114" s="47" t="s">
        <v>257</v>
      </c>
      <c r="E114" s="48" t="s">
        <v>258</v>
      </c>
      <c r="F114" s="27" t="s">
        <v>46</v>
      </c>
      <c r="G114" s="27">
        <v>2</v>
      </c>
      <c r="H114" s="19">
        <v>0</v>
      </c>
      <c r="I114" s="19">
        <f>Tabuľka15[[#This Row],[Predpokladaný počet MJ]]*Tabuľka15[[#This Row],[Cena za MJ*                        (v EUR bez DPH)]]</f>
        <v>0</v>
      </c>
    </row>
    <row r="115" spans="1:32" ht="15" customHeight="1" x14ac:dyDescent="0.25">
      <c r="A115" s="18">
        <v>111</v>
      </c>
      <c r="B115" s="67" t="s">
        <v>212</v>
      </c>
      <c r="C115" s="37" t="s">
        <v>213</v>
      </c>
      <c r="D115" s="47" t="s">
        <v>259</v>
      </c>
      <c r="E115" s="48" t="s">
        <v>260</v>
      </c>
      <c r="F115" s="27" t="s">
        <v>46</v>
      </c>
      <c r="G115" s="27">
        <v>2</v>
      </c>
      <c r="H115" s="19">
        <v>0</v>
      </c>
      <c r="I115" s="19">
        <f>Tabuľka15[[#This Row],[Predpokladaný počet MJ]]*Tabuľka15[[#This Row],[Cena za MJ*                        (v EUR bez DPH)]]</f>
        <v>0</v>
      </c>
      <c r="AA115" s="1"/>
      <c r="AB115" s="1"/>
      <c r="AC115" s="1"/>
      <c r="AD115" s="1"/>
      <c r="AE115" s="3"/>
      <c r="AF115" s="1"/>
    </row>
    <row r="116" spans="1:32" ht="15" customHeight="1" x14ac:dyDescent="0.25">
      <c r="A116" s="18">
        <v>112</v>
      </c>
      <c r="B116" s="37" t="s">
        <v>212</v>
      </c>
      <c r="C116" s="37" t="s">
        <v>213</v>
      </c>
      <c r="D116" s="47" t="s">
        <v>261</v>
      </c>
      <c r="E116" s="48" t="s">
        <v>224</v>
      </c>
      <c r="F116" s="27" t="s">
        <v>46</v>
      </c>
      <c r="G116" s="27">
        <v>5</v>
      </c>
      <c r="H116" s="19">
        <v>0</v>
      </c>
      <c r="I116" s="19">
        <f>Tabuľka15[[#This Row],[Predpokladaný počet MJ]]*Tabuľka15[[#This Row],[Cena za MJ*                        (v EUR bez DPH)]]</f>
        <v>0</v>
      </c>
    </row>
    <row r="117" spans="1:32" ht="15" customHeight="1" x14ac:dyDescent="0.25">
      <c r="A117" s="18">
        <v>113</v>
      </c>
      <c r="B117" s="67" t="s">
        <v>212</v>
      </c>
      <c r="C117" s="37" t="s">
        <v>213</v>
      </c>
      <c r="D117" s="47" t="s">
        <v>262</v>
      </c>
      <c r="E117" s="48" t="s">
        <v>263</v>
      </c>
      <c r="F117" s="27" t="s">
        <v>46</v>
      </c>
      <c r="G117" s="27">
        <v>10</v>
      </c>
      <c r="H117" s="19">
        <v>0</v>
      </c>
      <c r="I117" s="19">
        <f>Tabuľka15[[#This Row],[Predpokladaný počet MJ]]*Tabuľka15[[#This Row],[Cena za MJ*                        (v EUR bez DPH)]]</f>
        <v>0</v>
      </c>
    </row>
    <row r="118" spans="1:32" ht="15" customHeight="1" x14ac:dyDescent="0.25">
      <c r="A118" s="18">
        <v>114</v>
      </c>
      <c r="B118" s="37" t="s">
        <v>212</v>
      </c>
      <c r="C118" s="37" t="s">
        <v>213</v>
      </c>
      <c r="D118" s="47" t="s">
        <v>264</v>
      </c>
      <c r="E118" s="48" t="s">
        <v>480</v>
      </c>
      <c r="F118" s="27" t="s">
        <v>46</v>
      </c>
      <c r="G118" s="27">
        <v>2</v>
      </c>
      <c r="H118" s="19">
        <v>0</v>
      </c>
      <c r="I118" s="19">
        <f>Tabuľka15[[#This Row],[Predpokladaný počet MJ]]*Tabuľka15[[#This Row],[Cena za MJ*                        (v EUR bez DPH)]]</f>
        <v>0</v>
      </c>
    </row>
    <row r="119" spans="1:32" ht="15" customHeight="1" x14ac:dyDescent="0.25">
      <c r="A119" s="18">
        <v>115</v>
      </c>
      <c r="B119" s="67" t="s">
        <v>212</v>
      </c>
      <c r="C119" s="37" t="s">
        <v>213</v>
      </c>
      <c r="D119" s="47" t="s">
        <v>265</v>
      </c>
      <c r="E119" s="48" t="s">
        <v>232</v>
      </c>
      <c r="F119" s="27" t="s">
        <v>46</v>
      </c>
      <c r="G119" s="27">
        <v>1</v>
      </c>
      <c r="H119" s="19">
        <v>0</v>
      </c>
      <c r="I119" s="19">
        <f>Tabuľka15[[#This Row],[Predpokladaný počet MJ]]*Tabuľka15[[#This Row],[Cena za MJ*                        (v EUR bez DPH)]]</f>
        <v>0</v>
      </c>
    </row>
    <row r="120" spans="1:32" ht="15" customHeight="1" x14ac:dyDescent="0.25">
      <c r="A120" s="18">
        <v>116</v>
      </c>
      <c r="B120" s="37" t="s">
        <v>212</v>
      </c>
      <c r="C120" s="37" t="s">
        <v>213</v>
      </c>
      <c r="D120" s="47" t="s">
        <v>266</v>
      </c>
      <c r="E120" s="48" t="s">
        <v>267</v>
      </c>
      <c r="F120" s="27" t="s">
        <v>46</v>
      </c>
      <c r="G120" s="27">
        <v>1</v>
      </c>
      <c r="H120" s="19">
        <v>0</v>
      </c>
      <c r="I120" s="19">
        <f>Tabuľka15[[#This Row],[Predpokladaný počet MJ]]*Tabuľka15[[#This Row],[Cena za MJ*                        (v EUR bez DPH)]]</f>
        <v>0</v>
      </c>
    </row>
    <row r="121" spans="1:32" ht="15" customHeight="1" x14ac:dyDescent="0.25">
      <c r="A121" s="18">
        <v>117</v>
      </c>
      <c r="B121" s="67" t="s">
        <v>212</v>
      </c>
      <c r="C121" s="37" t="s">
        <v>213</v>
      </c>
      <c r="D121" s="47" t="s">
        <v>268</v>
      </c>
      <c r="E121" s="48" t="s">
        <v>480</v>
      </c>
      <c r="F121" s="27" t="s">
        <v>46</v>
      </c>
      <c r="G121" s="27">
        <v>1</v>
      </c>
      <c r="H121" s="19">
        <v>0</v>
      </c>
      <c r="I121" s="19">
        <f>Tabuľka15[[#This Row],[Predpokladaný počet MJ]]*Tabuľka15[[#This Row],[Cena za MJ*                        (v EUR bez DPH)]]</f>
        <v>0</v>
      </c>
    </row>
    <row r="122" spans="1:32" ht="15" customHeight="1" x14ac:dyDescent="0.25">
      <c r="A122" s="18">
        <v>118</v>
      </c>
      <c r="B122" s="37" t="s">
        <v>212</v>
      </c>
      <c r="C122" s="37" t="s">
        <v>213</v>
      </c>
      <c r="D122" s="47" t="s">
        <v>269</v>
      </c>
      <c r="E122" s="48" t="s">
        <v>481</v>
      </c>
      <c r="F122" s="27" t="s">
        <v>46</v>
      </c>
      <c r="G122" s="27">
        <v>1</v>
      </c>
      <c r="H122" s="19">
        <v>0</v>
      </c>
      <c r="I122" s="19">
        <f>Tabuľka15[[#This Row],[Predpokladaný počet MJ]]*Tabuľka15[[#This Row],[Cena za MJ*                        (v EUR bez DPH)]]</f>
        <v>0</v>
      </c>
    </row>
    <row r="123" spans="1:32" ht="15" customHeight="1" x14ac:dyDescent="0.25">
      <c r="A123" s="18">
        <v>119</v>
      </c>
      <c r="B123" s="67" t="s">
        <v>212</v>
      </c>
      <c r="C123" s="37" t="s">
        <v>213</v>
      </c>
      <c r="D123" s="47" t="s">
        <v>270</v>
      </c>
      <c r="E123" s="48" t="s">
        <v>481</v>
      </c>
      <c r="F123" s="27" t="s">
        <v>46</v>
      </c>
      <c r="G123" s="27">
        <v>1</v>
      </c>
      <c r="H123" s="19">
        <v>0</v>
      </c>
      <c r="I123" s="19">
        <f>Tabuľka15[[#This Row],[Predpokladaný počet MJ]]*Tabuľka15[[#This Row],[Cena za MJ*                        (v EUR bez DPH)]]</f>
        <v>0</v>
      </c>
    </row>
    <row r="124" spans="1:32" ht="15" customHeight="1" x14ac:dyDescent="0.25">
      <c r="A124" s="18">
        <v>120</v>
      </c>
      <c r="B124" s="37" t="s">
        <v>212</v>
      </c>
      <c r="C124" s="37" t="s">
        <v>213</v>
      </c>
      <c r="D124" s="47" t="s">
        <v>271</v>
      </c>
      <c r="E124" s="48" t="s">
        <v>224</v>
      </c>
      <c r="F124" s="27" t="s">
        <v>46</v>
      </c>
      <c r="G124" s="27">
        <v>10</v>
      </c>
      <c r="H124" s="19">
        <v>0</v>
      </c>
      <c r="I124" s="19">
        <f>Tabuľka15[[#This Row],[Predpokladaný počet MJ]]*Tabuľka15[[#This Row],[Cena za MJ*                        (v EUR bez DPH)]]</f>
        <v>0</v>
      </c>
    </row>
    <row r="125" spans="1:32" ht="15" customHeight="1" x14ac:dyDescent="0.25">
      <c r="A125" s="18">
        <v>121</v>
      </c>
      <c r="B125" s="67" t="s">
        <v>212</v>
      </c>
      <c r="C125" s="37" t="s">
        <v>213</v>
      </c>
      <c r="D125" s="47" t="s">
        <v>272</v>
      </c>
      <c r="E125" s="48" t="s">
        <v>482</v>
      </c>
      <c r="F125" s="27" t="s">
        <v>46</v>
      </c>
      <c r="G125" s="27">
        <v>2</v>
      </c>
      <c r="H125" s="19">
        <v>0</v>
      </c>
      <c r="I125" s="19">
        <f>Tabuľka15[[#This Row],[Predpokladaný počet MJ]]*Tabuľka15[[#This Row],[Cena za MJ*                        (v EUR bez DPH)]]</f>
        <v>0</v>
      </c>
    </row>
    <row r="126" spans="1:32" ht="15" customHeight="1" x14ac:dyDescent="0.25">
      <c r="A126" s="18">
        <v>122</v>
      </c>
      <c r="B126" s="37" t="s">
        <v>212</v>
      </c>
      <c r="C126" s="37" t="s">
        <v>213</v>
      </c>
      <c r="D126" s="47" t="s">
        <v>273</v>
      </c>
      <c r="E126" s="48" t="s">
        <v>274</v>
      </c>
      <c r="F126" s="27" t="s">
        <v>46</v>
      </c>
      <c r="G126" s="27">
        <v>5</v>
      </c>
      <c r="H126" s="19">
        <v>0</v>
      </c>
      <c r="I126" s="19">
        <f>Tabuľka15[[#This Row],[Predpokladaný počet MJ]]*Tabuľka15[[#This Row],[Cena za MJ*                        (v EUR bez DPH)]]</f>
        <v>0</v>
      </c>
    </row>
    <row r="127" spans="1:32" ht="15" customHeight="1" x14ac:dyDescent="0.25">
      <c r="A127" s="18">
        <v>123</v>
      </c>
      <c r="B127" s="67" t="s">
        <v>212</v>
      </c>
      <c r="C127" s="37" t="s">
        <v>213</v>
      </c>
      <c r="D127" s="47" t="s">
        <v>275</v>
      </c>
      <c r="E127" s="48" t="s">
        <v>276</v>
      </c>
      <c r="F127" s="27" t="s">
        <v>46</v>
      </c>
      <c r="G127" s="27">
        <v>5</v>
      </c>
      <c r="H127" s="19">
        <v>0</v>
      </c>
      <c r="I127" s="19">
        <f>Tabuľka15[[#This Row],[Predpokladaný počet MJ]]*Tabuľka15[[#This Row],[Cena za MJ*                        (v EUR bez DPH)]]</f>
        <v>0</v>
      </c>
    </row>
    <row r="128" spans="1:32" ht="15" customHeight="1" x14ac:dyDescent="0.25">
      <c r="A128" s="18">
        <v>124</v>
      </c>
      <c r="B128" s="37" t="s">
        <v>212</v>
      </c>
      <c r="C128" s="37" t="s">
        <v>213</v>
      </c>
      <c r="D128" s="47" t="s">
        <v>277</v>
      </c>
      <c r="E128" s="48" t="s">
        <v>278</v>
      </c>
      <c r="F128" s="27" t="s">
        <v>46</v>
      </c>
      <c r="G128" s="27">
        <v>2</v>
      </c>
      <c r="H128" s="19">
        <v>0</v>
      </c>
      <c r="I128" s="19">
        <f>Tabuľka15[[#This Row],[Predpokladaný počet MJ]]*Tabuľka15[[#This Row],[Cena za MJ*                        (v EUR bez DPH)]]</f>
        <v>0</v>
      </c>
    </row>
    <row r="129" spans="1:9" ht="15" customHeight="1" x14ac:dyDescent="0.25">
      <c r="A129" s="18">
        <v>125</v>
      </c>
      <c r="B129" s="67" t="s">
        <v>212</v>
      </c>
      <c r="C129" s="37" t="s">
        <v>213</v>
      </c>
      <c r="D129" s="47" t="s">
        <v>279</v>
      </c>
      <c r="E129" s="48" t="s">
        <v>280</v>
      </c>
      <c r="F129" s="27" t="s">
        <v>46</v>
      </c>
      <c r="G129" s="27">
        <v>5</v>
      </c>
      <c r="H129" s="19">
        <v>0</v>
      </c>
      <c r="I129" s="19">
        <f>Tabuľka15[[#This Row],[Predpokladaný počet MJ]]*Tabuľka15[[#This Row],[Cena za MJ*                        (v EUR bez DPH)]]</f>
        <v>0</v>
      </c>
    </row>
    <row r="130" spans="1:9" ht="15" customHeight="1" x14ac:dyDescent="0.25">
      <c r="A130" s="18">
        <v>126</v>
      </c>
      <c r="B130" s="37" t="s">
        <v>212</v>
      </c>
      <c r="C130" s="37" t="s">
        <v>213</v>
      </c>
      <c r="D130" s="47" t="s">
        <v>281</v>
      </c>
      <c r="E130" s="48" t="s">
        <v>282</v>
      </c>
      <c r="F130" s="27" t="s">
        <v>46</v>
      </c>
      <c r="G130" s="27">
        <v>2</v>
      </c>
      <c r="H130" s="19">
        <v>0</v>
      </c>
      <c r="I130" s="19">
        <f>Tabuľka15[[#This Row],[Predpokladaný počet MJ]]*Tabuľka15[[#This Row],[Cena za MJ*                        (v EUR bez DPH)]]</f>
        <v>0</v>
      </c>
    </row>
    <row r="131" spans="1:9" ht="15" customHeight="1" x14ac:dyDescent="0.25">
      <c r="A131" s="18">
        <v>127</v>
      </c>
      <c r="B131" s="67" t="s">
        <v>212</v>
      </c>
      <c r="C131" s="37" t="s">
        <v>213</v>
      </c>
      <c r="D131" s="47" t="s">
        <v>283</v>
      </c>
      <c r="E131" s="48" t="s">
        <v>282</v>
      </c>
      <c r="F131" s="27" t="s">
        <v>46</v>
      </c>
      <c r="G131" s="27">
        <v>2</v>
      </c>
      <c r="H131" s="19">
        <v>0</v>
      </c>
      <c r="I131" s="19">
        <f>Tabuľka15[[#This Row],[Predpokladaný počet MJ]]*Tabuľka15[[#This Row],[Cena za MJ*                        (v EUR bez DPH)]]</f>
        <v>0</v>
      </c>
    </row>
    <row r="132" spans="1:9" ht="15" customHeight="1" x14ac:dyDescent="0.25">
      <c r="A132" s="18">
        <v>128</v>
      </c>
      <c r="B132" s="37" t="s">
        <v>212</v>
      </c>
      <c r="C132" s="37" t="s">
        <v>213</v>
      </c>
      <c r="D132" s="47" t="s">
        <v>284</v>
      </c>
      <c r="E132" s="48" t="s">
        <v>282</v>
      </c>
      <c r="F132" s="27" t="s">
        <v>46</v>
      </c>
      <c r="G132" s="27">
        <v>2</v>
      </c>
      <c r="H132" s="19">
        <v>0</v>
      </c>
      <c r="I132" s="19">
        <f>Tabuľka15[[#This Row],[Predpokladaný počet MJ]]*Tabuľka15[[#This Row],[Cena za MJ*                        (v EUR bez DPH)]]</f>
        <v>0</v>
      </c>
    </row>
    <row r="133" spans="1:9" ht="15" customHeight="1" x14ac:dyDescent="0.25">
      <c r="A133" s="18">
        <v>129</v>
      </c>
      <c r="B133" s="67" t="s">
        <v>212</v>
      </c>
      <c r="C133" s="37" t="s">
        <v>213</v>
      </c>
      <c r="D133" s="47" t="s">
        <v>285</v>
      </c>
      <c r="E133" s="48" t="s">
        <v>286</v>
      </c>
      <c r="F133" s="27" t="s">
        <v>46</v>
      </c>
      <c r="G133" s="27">
        <v>2</v>
      </c>
      <c r="H133" s="19">
        <v>0</v>
      </c>
      <c r="I133" s="19">
        <f>Tabuľka15[[#This Row],[Predpokladaný počet MJ]]*Tabuľka15[[#This Row],[Cena za MJ*                        (v EUR bez DPH)]]</f>
        <v>0</v>
      </c>
    </row>
    <row r="134" spans="1:9" ht="15" customHeight="1" x14ac:dyDescent="0.25">
      <c r="A134" s="18">
        <v>130</v>
      </c>
      <c r="B134" s="37" t="s">
        <v>212</v>
      </c>
      <c r="C134" s="37" t="s">
        <v>213</v>
      </c>
      <c r="D134" s="47" t="s">
        <v>287</v>
      </c>
      <c r="E134" s="48" t="s">
        <v>288</v>
      </c>
      <c r="F134" s="27" t="s">
        <v>46</v>
      </c>
      <c r="G134" s="27">
        <v>1</v>
      </c>
      <c r="H134" s="19">
        <v>0</v>
      </c>
      <c r="I134" s="19">
        <f>Tabuľka15[[#This Row],[Predpokladaný počet MJ]]*Tabuľka15[[#This Row],[Cena za MJ*                        (v EUR bez DPH)]]</f>
        <v>0</v>
      </c>
    </row>
    <row r="135" spans="1:9" ht="15" customHeight="1" x14ac:dyDescent="0.25">
      <c r="A135" s="18">
        <v>131</v>
      </c>
      <c r="B135" s="67" t="s">
        <v>212</v>
      </c>
      <c r="C135" s="37" t="s">
        <v>213</v>
      </c>
      <c r="D135" s="47" t="s">
        <v>289</v>
      </c>
      <c r="E135" s="48" t="s">
        <v>290</v>
      </c>
      <c r="F135" s="27" t="s">
        <v>46</v>
      </c>
      <c r="G135" s="27">
        <v>1</v>
      </c>
      <c r="H135" s="19">
        <v>0</v>
      </c>
      <c r="I135" s="19">
        <f>Tabuľka15[[#This Row],[Predpokladaný počet MJ]]*Tabuľka15[[#This Row],[Cena za MJ*                        (v EUR bez DPH)]]</f>
        <v>0</v>
      </c>
    </row>
    <row r="136" spans="1:9" ht="15" customHeight="1" x14ac:dyDescent="0.25">
      <c r="A136" s="18">
        <v>132</v>
      </c>
      <c r="B136" s="37" t="s">
        <v>212</v>
      </c>
      <c r="C136" s="37" t="s">
        <v>213</v>
      </c>
      <c r="D136" s="47" t="s">
        <v>291</v>
      </c>
      <c r="E136" s="48" t="s">
        <v>292</v>
      </c>
      <c r="F136" s="27" t="s">
        <v>46</v>
      </c>
      <c r="G136" s="27">
        <v>1</v>
      </c>
      <c r="H136" s="19">
        <v>0</v>
      </c>
      <c r="I136" s="19">
        <f>Tabuľka15[[#This Row],[Predpokladaný počet MJ]]*Tabuľka15[[#This Row],[Cena za MJ*                        (v EUR bez DPH)]]</f>
        <v>0</v>
      </c>
    </row>
    <row r="137" spans="1:9" ht="15" customHeight="1" x14ac:dyDescent="0.25">
      <c r="A137" s="18">
        <v>133</v>
      </c>
      <c r="B137" s="67" t="s">
        <v>212</v>
      </c>
      <c r="C137" s="37" t="s">
        <v>213</v>
      </c>
      <c r="D137" s="47" t="s">
        <v>293</v>
      </c>
      <c r="E137" s="48" t="s">
        <v>294</v>
      </c>
      <c r="F137" s="27" t="s">
        <v>46</v>
      </c>
      <c r="G137" s="27">
        <v>2</v>
      </c>
      <c r="H137" s="19">
        <v>0</v>
      </c>
      <c r="I137" s="19">
        <f>Tabuľka15[[#This Row],[Predpokladaný počet MJ]]*Tabuľka15[[#This Row],[Cena za MJ*                        (v EUR bez DPH)]]</f>
        <v>0</v>
      </c>
    </row>
    <row r="138" spans="1:9" ht="15" customHeight="1" x14ac:dyDescent="0.25">
      <c r="A138" s="18">
        <v>134</v>
      </c>
      <c r="B138" s="37" t="s">
        <v>212</v>
      </c>
      <c r="C138" s="37" t="s">
        <v>213</v>
      </c>
      <c r="D138" s="47" t="s">
        <v>295</v>
      </c>
      <c r="E138" s="48" t="s">
        <v>294</v>
      </c>
      <c r="F138" s="27" t="s">
        <v>46</v>
      </c>
      <c r="G138" s="27">
        <v>2</v>
      </c>
      <c r="H138" s="19">
        <v>0</v>
      </c>
      <c r="I138" s="19">
        <f>Tabuľka15[[#This Row],[Predpokladaný počet MJ]]*Tabuľka15[[#This Row],[Cena za MJ*                        (v EUR bez DPH)]]</f>
        <v>0</v>
      </c>
    </row>
    <row r="139" spans="1:9" ht="15" customHeight="1" x14ac:dyDescent="0.25">
      <c r="A139" s="18">
        <v>135</v>
      </c>
      <c r="B139" s="67" t="s">
        <v>212</v>
      </c>
      <c r="C139" s="37" t="s">
        <v>213</v>
      </c>
      <c r="D139" s="47" t="s">
        <v>296</v>
      </c>
      <c r="E139" s="48" t="s">
        <v>294</v>
      </c>
      <c r="F139" s="27" t="s">
        <v>46</v>
      </c>
      <c r="G139" s="27">
        <v>2</v>
      </c>
      <c r="H139" s="19">
        <v>0</v>
      </c>
      <c r="I139" s="19">
        <f>Tabuľka15[[#This Row],[Predpokladaný počet MJ]]*Tabuľka15[[#This Row],[Cena za MJ*                        (v EUR bez DPH)]]</f>
        <v>0</v>
      </c>
    </row>
    <row r="140" spans="1:9" ht="15" customHeight="1" x14ac:dyDescent="0.25">
      <c r="A140" s="18">
        <v>136</v>
      </c>
      <c r="B140" s="37" t="s">
        <v>212</v>
      </c>
      <c r="C140" s="37" t="s">
        <v>213</v>
      </c>
      <c r="D140" s="47" t="s">
        <v>297</v>
      </c>
      <c r="E140" s="48" t="s">
        <v>294</v>
      </c>
      <c r="F140" s="27" t="s">
        <v>46</v>
      </c>
      <c r="G140" s="27">
        <v>2</v>
      </c>
      <c r="H140" s="19">
        <v>0</v>
      </c>
      <c r="I140" s="19">
        <f>Tabuľka15[[#This Row],[Predpokladaný počet MJ]]*Tabuľka15[[#This Row],[Cena za MJ*                        (v EUR bez DPH)]]</f>
        <v>0</v>
      </c>
    </row>
    <row r="141" spans="1:9" ht="15" customHeight="1" x14ac:dyDescent="0.25">
      <c r="A141" s="18">
        <v>137</v>
      </c>
      <c r="B141" s="68" t="s">
        <v>298</v>
      </c>
      <c r="C141" s="49" t="s">
        <v>299</v>
      </c>
      <c r="D141" s="50" t="s">
        <v>300</v>
      </c>
      <c r="E141" s="51" t="s">
        <v>301</v>
      </c>
      <c r="F141" s="27" t="s">
        <v>46</v>
      </c>
      <c r="G141" s="27">
        <v>1</v>
      </c>
      <c r="H141" s="19">
        <v>0</v>
      </c>
      <c r="I141" s="19">
        <f>Tabuľka15[[#This Row],[Predpokladaný počet MJ]]*Tabuľka15[[#This Row],[Cena za MJ*                        (v EUR bez DPH)]]</f>
        <v>0</v>
      </c>
    </row>
    <row r="142" spans="1:9" ht="15" customHeight="1" x14ac:dyDescent="0.25">
      <c r="A142" s="18">
        <v>138</v>
      </c>
      <c r="B142" s="49" t="s">
        <v>298</v>
      </c>
      <c r="C142" s="49" t="s">
        <v>302</v>
      </c>
      <c r="D142" s="52" t="s">
        <v>303</v>
      </c>
      <c r="E142" s="51" t="s">
        <v>301</v>
      </c>
      <c r="F142" s="27" t="s">
        <v>46</v>
      </c>
      <c r="G142" s="27">
        <v>1</v>
      </c>
      <c r="H142" s="19">
        <v>0</v>
      </c>
      <c r="I142" s="19">
        <f>Tabuľka15[[#This Row],[Predpokladaný počet MJ]]*Tabuľka15[[#This Row],[Cena za MJ*                        (v EUR bez DPH)]]</f>
        <v>0</v>
      </c>
    </row>
    <row r="143" spans="1:9" ht="15" customHeight="1" x14ac:dyDescent="0.25">
      <c r="A143" s="18">
        <v>139</v>
      </c>
      <c r="B143" s="68" t="s">
        <v>298</v>
      </c>
      <c r="C143" s="49" t="s">
        <v>304</v>
      </c>
      <c r="D143" s="52" t="s">
        <v>305</v>
      </c>
      <c r="E143" s="51" t="s">
        <v>301</v>
      </c>
      <c r="F143" s="27" t="s">
        <v>46</v>
      </c>
      <c r="G143" s="27">
        <v>1</v>
      </c>
      <c r="H143" s="19">
        <v>0</v>
      </c>
      <c r="I143" s="19">
        <f>Tabuľka15[[#This Row],[Predpokladaný počet MJ]]*Tabuľka15[[#This Row],[Cena za MJ*                        (v EUR bez DPH)]]</f>
        <v>0</v>
      </c>
    </row>
    <row r="144" spans="1:9" ht="15" customHeight="1" x14ac:dyDescent="0.25">
      <c r="A144" s="18">
        <v>140</v>
      </c>
      <c r="B144" s="49" t="s">
        <v>306</v>
      </c>
      <c r="C144" s="49" t="s">
        <v>307</v>
      </c>
      <c r="D144" s="50" t="s">
        <v>308</v>
      </c>
      <c r="E144" s="51" t="s">
        <v>301</v>
      </c>
      <c r="F144" s="27" t="s">
        <v>46</v>
      </c>
      <c r="G144" s="27">
        <v>1</v>
      </c>
      <c r="H144" s="19">
        <v>0</v>
      </c>
      <c r="I144" s="19">
        <f>Tabuľka15[[#This Row],[Predpokladaný počet MJ]]*Tabuľka15[[#This Row],[Cena za MJ*                        (v EUR bez DPH)]]</f>
        <v>0</v>
      </c>
    </row>
    <row r="145" spans="1:9" ht="15" customHeight="1" x14ac:dyDescent="0.25">
      <c r="A145" s="18">
        <v>141</v>
      </c>
      <c r="B145" s="68" t="s">
        <v>309</v>
      </c>
      <c r="C145" s="49" t="s">
        <v>310</v>
      </c>
      <c r="D145" s="50" t="s">
        <v>308</v>
      </c>
      <c r="E145" s="51" t="s">
        <v>301</v>
      </c>
      <c r="F145" s="27" t="s">
        <v>46</v>
      </c>
      <c r="G145" s="27">
        <v>1</v>
      </c>
      <c r="H145" s="19">
        <v>0</v>
      </c>
      <c r="I145" s="19">
        <f>Tabuľka15[[#This Row],[Predpokladaný počet MJ]]*Tabuľka15[[#This Row],[Cena za MJ*                        (v EUR bez DPH)]]</f>
        <v>0</v>
      </c>
    </row>
    <row r="146" spans="1:9" ht="15" customHeight="1" x14ac:dyDescent="0.25">
      <c r="A146" s="18">
        <v>142</v>
      </c>
      <c r="B146" s="49" t="s">
        <v>311</v>
      </c>
      <c r="C146" s="49" t="s">
        <v>312</v>
      </c>
      <c r="D146" s="50" t="s">
        <v>308</v>
      </c>
      <c r="E146" s="51" t="s">
        <v>301</v>
      </c>
      <c r="F146" s="27" t="s">
        <v>46</v>
      </c>
      <c r="G146" s="27">
        <v>1</v>
      </c>
      <c r="H146" s="19">
        <v>0</v>
      </c>
      <c r="I146" s="19">
        <f>Tabuľka15[[#This Row],[Predpokladaný počet MJ]]*Tabuľka15[[#This Row],[Cena za MJ*                        (v EUR bez DPH)]]</f>
        <v>0</v>
      </c>
    </row>
    <row r="147" spans="1:9" ht="15" customHeight="1" x14ac:dyDescent="0.25">
      <c r="A147" s="18">
        <v>143</v>
      </c>
      <c r="B147" s="68" t="s">
        <v>311</v>
      </c>
      <c r="C147" s="49" t="s">
        <v>313</v>
      </c>
      <c r="D147" s="50" t="s">
        <v>308</v>
      </c>
      <c r="E147" s="51" t="s">
        <v>301</v>
      </c>
      <c r="F147" s="27" t="s">
        <v>46</v>
      </c>
      <c r="G147" s="27">
        <v>1</v>
      </c>
      <c r="H147" s="19">
        <v>0</v>
      </c>
      <c r="I147" s="19">
        <f>Tabuľka15[[#This Row],[Predpokladaný počet MJ]]*Tabuľka15[[#This Row],[Cena za MJ*                        (v EUR bez DPH)]]</f>
        <v>0</v>
      </c>
    </row>
    <row r="148" spans="1:9" ht="15" customHeight="1" x14ac:dyDescent="0.25">
      <c r="A148" s="18">
        <v>144</v>
      </c>
      <c r="B148" s="49" t="s">
        <v>314</v>
      </c>
      <c r="C148" s="49" t="s">
        <v>315</v>
      </c>
      <c r="D148" s="50" t="s">
        <v>316</v>
      </c>
      <c r="E148" s="51" t="s">
        <v>301</v>
      </c>
      <c r="F148" s="27" t="s">
        <v>46</v>
      </c>
      <c r="G148" s="27">
        <v>1</v>
      </c>
      <c r="H148" s="19">
        <v>0</v>
      </c>
      <c r="I148" s="19">
        <f>Tabuľka15[[#This Row],[Predpokladaný počet MJ]]*Tabuľka15[[#This Row],[Cena za MJ*                        (v EUR bez DPH)]]</f>
        <v>0</v>
      </c>
    </row>
    <row r="149" spans="1:9" ht="15" customHeight="1" x14ac:dyDescent="0.25">
      <c r="A149" s="18">
        <v>145</v>
      </c>
      <c r="B149" s="68" t="s">
        <v>317</v>
      </c>
      <c r="C149" s="49" t="s">
        <v>318</v>
      </c>
      <c r="D149" s="50" t="s">
        <v>316</v>
      </c>
      <c r="E149" s="51" t="s">
        <v>301</v>
      </c>
      <c r="F149" s="27" t="s">
        <v>46</v>
      </c>
      <c r="G149" s="27">
        <v>1</v>
      </c>
      <c r="H149" s="19">
        <v>0</v>
      </c>
      <c r="I149" s="19">
        <f>Tabuľka15[[#This Row],[Predpokladaný počet MJ]]*Tabuľka15[[#This Row],[Cena za MJ*                        (v EUR bez DPH)]]</f>
        <v>0</v>
      </c>
    </row>
    <row r="150" spans="1:9" ht="15" customHeight="1" x14ac:dyDescent="0.25">
      <c r="A150" s="18">
        <v>146</v>
      </c>
      <c r="B150" s="49" t="s">
        <v>309</v>
      </c>
      <c r="C150" s="49" t="s">
        <v>319</v>
      </c>
      <c r="D150" s="50" t="s">
        <v>320</v>
      </c>
      <c r="E150" s="51" t="s">
        <v>301</v>
      </c>
      <c r="F150" s="27" t="s">
        <v>46</v>
      </c>
      <c r="G150" s="27">
        <v>1</v>
      </c>
      <c r="H150" s="19">
        <v>0</v>
      </c>
      <c r="I150" s="19">
        <f>Tabuľka15[[#This Row],[Predpokladaný počet MJ]]*Tabuľka15[[#This Row],[Cena za MJ*                        (v EUR bez DPH)]]</f>
        <v>0</v>
      </c>
    </row>
    <row r="151" spans="1:9" ht="15" customHeight="1" x14ac:dyDescent="0.25">
      <c r="A151" s="18">
        <v>147</v>
      </c>
      <c r="B151" s="68" t="s">
        <v>309</v>
      </c>
      <c r="C151" s="49" t="s">
        <v>321</v>
      </c>
      <c r="D151" s="50" t="s">
        <v>320</v>
      </c>
      <c r="E151" s="51" t="s">
        <v>301</v>
      </c>
      <c r="F151" s="27" t="s">
        <v>46</v>
      </c>
      <c r="G151" s="27">
        <v>1</v>
      </c>
      <c r="H151" s="19">
        <v>0</v>
      </c>
      <c r="I151" s="19">
        <f>Tabuľka15[[#This Row],[Predpokladaný počet MJ]]*Tabuľka15[[#This Row],[Cena za MJ*                        (v EUR bez DPH)]]</f>
        <v>0</v>
      </c>
    </row>
    <row r="152" spans="1:9" ht="15" customHeight="1" x14ac:dyDescent="0.25">
      <c r="A152" s="18">
        <v>148</v>
      </c>
      <c r="B152" s="49" t="s">
        <v>311</v>
      </c>
      <c r="C152" s="49" t="s">
        <v>322</v>
      </c>
      <c r="D152" s="50" t="s">
        <v>323</v>
      </c>
      <c r="E152" s="51" t="s">
        <v>301</v>
      </c>
      <c r="F152" s="27" t="s">
        <v>46</v>
      </c>
      <c r="G152" s="27">
        <v>1</v>
      </c>
      <c r="H152" s="19">
        <v>0</v>
      </c>
      <c r="I152" s="19">
        <f>Tabuľka15[[#This Row],[Predpokladaný počet MJ]]*Tabuľka15[[#This Row],[Cena za MJ*                        (v EUR bez DPH)]]</f>
        <v>0</v>
      </c>
    </row>
    <row r="153" spans="1:9" ht="15" customHeight="1" x14ac:dyDescent="0.25">
      <c r="A153" s="18">
        <v>149</v>
      </c>
      <c r="B153" s="68" t="s">
        <v>306</v>
      </c>
      <c r="C153" s="49" t="s">
        <v>324</v>
      </c>
      <c r="D153" s="50" t="s">
        <v>323</v>
      </c>
      <c r="E153" s="51" t="s">
        <v>301</v>
      </c>
      <c r="F153" s="27" t="s">
        <v>46</v>
      </c>
      <c r="G153" s="27">
        <v>1</v>
      </c>
      <c r="H153" s="19">
        <v>0</v>
      </c>
      <c r="I153" s="19">
        <f>Tabuľka15[[#This Row],[Predpokladaný počet MJ]]*Tabuľka15[[#This Row],[Cena za MJ*                        (v EUR bez DPH)]]</f>
        <v>0</v>
      </c>
    </row>
    <row r="154" spans="1:9" ht="15" customHeight="1" x14ac:dyDescent="0.25">
      <c r="A154" s="18">
        <v>150</v>
      </c>
      <c r="B154" s="49" t="s">
        <v>309</v>
      </c>
      <c r="C154" s="49" t="s">
        <v>325</v>
      </c>
      <c r="D154" s="50" t="s">
        <v>323</v>
      </c>
      <c r="E154" s="51" t="s">
        <v>301</v>
      </c>
      <c r="F154" s="27" t="s">
        <v>46</v>
      </c>
      <c r="G154" s="27">
        <v>1</v>
      </c>
      <c r="H154" s="19">
        <v>0</v>
      </c>
      <c r="I154" s="19">
        <f>Tabuľka15[[#This Row],[Predpokladaný počet MJ]]*Tabuľka15[[#This Row],[Cena za MJ*                        (v EUR bez DPH)]]</f>
        <v>0</v>
      </c>
    </row>
    <row r="155" spans="1:9" ht="15" customHeight="1" x14ac:dyDescent="0.25">
      <c r="A155" s="18">
        <v>151</v>
      </c>
      <c r="B155" s="68" t="s">
        <v>311</v>
      </c>
      <c r="C155" s="49" t="s">
        <v>326</v>
      </c>
      <c r="D155" s="50" t="s">
        <v>323</v>
      </c>
      <c r="E155" s="51" t="s">
        <v>301</v>
      </c>
      <c r="F155" s="27" t="s">
        <v>46</v>
      </c>
      <c r="G155" s="27">
        <v>1</v>
      </c>
      <c r="H155" s="19">
        <v>0</v>
      </c>
      <c r="I155" s="19">
        <f>Tabuľka15[[#This Row],[Predpokladaný počet MJ]]*Tabuľka15[[#This Row],[Cena za MJ*                        (v EUR bez DPH)]]</f>
        <v>0</v>
      </c>
    </row>
    <row r="156" spans="1:9" ht="15" customHeight="1" x14ac:dyDescent="0.25">
      <c r="A156" s="18">
        <v>152</v>
      </c>
      <c r="B156" s="49" t="s">
        <v>311</v>
      </c>
      <c r="C156" s="49" t="s">
        <v>327</v>
      </c>
      <c r="D156" s="50" t="s">
        <v>323</v>
      </c>
      <c r="E156" s="51" t="s">
        <v>301</v>
      </c>
      <c r="F156" s="27" t="s">
        <v>46</v>
      </c>
      <c r="G156" s="27">
        <v>1</v>
      </c>
      <c r="H156" s="19">
        <v>0</v>
      </c>
      <c r="I156" s="19">
        <f>Tabuľka15[[#This Row],[Predpokladaný počet MJ]]*Tabuľka15[[#This Row],[Cena za MJ*                        (v EUR bez DPH)]]</f>
        <v>0</v>
      </c>
    </row>
    <row r="157" spans="1:9" ht="15" customHeight="1" x14ac:dyDescent="0.25">
      <c r="A157" s="18">
        <v>153</v>
      </c>
      <c r="B157" s="68" t="s">
        <v>311</v>
      </c>
      <c r="C157" s="49" t="s">
        <v>328</v>
      </c>
      <c r="D157" s="50" t="s">
        <v>323</v>
      </c>
      <c r="E157" s="51" t="s">
        <v>301</v>
      </c>
      <c r="F157" s="27" t="s">
        <v>46</v>
      </c>
      <c r="G157" s="27">
        <v>1</v>
      </c>
      <c r="H157" s="19">
        <v>0</v>
      </c>
      <c r="I157" s="19">
        <f>Tabuľka15[[#This Row],[Predpokladaný počet MJ]]*Tabuľka15[[#This Row],[Cena za MJ*                        (v EUR bez DPH)]]</f>
        <v>0</v>
      </c>
    </row>
    <row r="158" spans="1:9" ht="15" customHeight="1" x14ac:dyDescent="0.25">
      <c r="A158" s="18">
        <v>154</v>
      </c>
      <c r="B158" s="49" t="s">
        <v>311</v>
      </c>
      <c r="C158" s="49" t="s">
        <v>329</v>
      </c>
      <c r="D158" s="50" t="s">
        <v>323</v>
      </c>
      <c r="E158" s="51" t="s">
        <v>301</v>
      </c>
      <c r="F158" s="27" t="s">
        <v>46</v>
      </c>
      <c r="G158" s="27">
        <v>1</v>
      </c>
      <c r="H158" s="19">
        <v>0</v>
      </c>
      <c r="I158" s="19">
        <f>Tabuľka15[[#This Row],[Predpokladaný počet MJ]]*Tabuľka15[[#This Row],[Cena za MJ*                        (v EUR bez DPH)]]</f>
        <v>0</v>
      </c>
    </row>
    <row r="159" spans="1:9" ht="15" customHeight="1" x14ac:dyDescent="0.25">
      <c r="A159" s="18">
        <v>155</v>
      </c>
      <c r="B159" s="68" t="s">
        <v>330</v>
      </c>
      <c r="C159" s="49" t="s">
        <v>331</v>
      </c>
      <c r="D159" s="50" t="s">
        <v>323</v>
      </c>
      <c r="E159" s="51" t="s">
        <v>301</v>
      </c>
      <c r="F159" s="27" t="s">
        <v>46</v>
      </c>
      <c r="G159" s="27">
        <v>1</v>
      </c>
      <c r="H159" s="19">
        <v>0</v>
      </c>
      <c r="I159" s="19">
        <f>Tabuľka15[[#This Row],[Predpokladaný počet MJ]]*Tabuľka15[[#This Row],[Cena za MJ*                        (v EUR bez DPH)]]</f>
        <v>0</v>
      </c>
    </row>
    <row r="160" spans="1:9" ht="15" customHeight="1" x14ac:dyDescent="0.25">
      <c r="A160" s="18">
        <v>156</v>
      </c>
      <c r="B160" s="49" t="s">
        <v>311</v>
      </c>
      <c r="C160" s="49" t="s">
        <v>332</v>
      </c>
      <c r="D160" s="50" t="s">
        <v>333</v>
      </c>
      <c r="E160" s="51" t="s">
        <v>301</v>
      </c>
      <c r="F160" s="27" t="s">
        <v>46</v>
      </c>
      <c r="G160" s="27">
        <v>1</v>
      </c>
      <c r="H160" s="19">
        <v>0</v>
      </c>
      <c r="I160" s="19">
        <f>Tabuľka15[[#This Row],[Predpokladaný počet MJ]]*Tabuľka15[[#This Row],[Cena za MJ*                        (v EUR bez DPH)]]</f>
        <v>0</v>
      </c>
    </row>
    <row r="161" spans="1:9" ht="15" customHeight="1" x14ac:dyDescent="0.25">
      <c r="A161" s="18">
        <v>157</v>
      </c>
      <c r="B161" s="68" t="s">
        <v>311</v>
      </c>
      <c r="C161" s="49" t="s">
        <v>334</v>
      </c>
      <c r="D161" s="50" t="s">
        <v>333</v>
      </c>
      <c r="E161" s="51" t="s">
        <v>301</v>
      </c>
      <c r="F161" s="27" t="s">
        <v>46</v>
      </c>
      <c r="G161" s="27">
        <v>1</v>
      </c>
      <c r="H161" s="19">
        <v>0</v>
      </c>
      <c r="I161" s="19">
        <f>Tabuľka15[[#This Row],[Predpokladaný počet MJ]]*Tabuľka15[[#This Row],[Cena za MJ*                        (v EUR bez DPH)]]</f>
        <v>0</v>
      </c>
    </row>
    <row r="162" spans="1:9" ht="15" customHeight="1" x14ac:dyDescent="0.25">
      <c r="A162" s="18">
        <v>158</v>
      </c>
      <c r="B162" s="49" t="s">
        <v>311</v>
      </c>
      <c r="C162" s="49" t="s">
        <v>335</v>
      </c>
      <c r="D162" s="50" t="s">
        <v>333</v>
      </c>
      <c r="E162" s="51" t="s">
        <v>301</v>
      </c>
      <c r="F162" s="27" t="s">
        <v>46</v>
      </c>
      <c r="G162" s="27">
        <v>1</v>
      </c>
      <c r="H162" s="19">
        <v>0</v>
      </c>
      <c r="I162" s="19">
        <f>Tabuľka15[[#This Row],[Predpokladaný počet MJ]]*Tabuľka15[[#This Row],[Cena za MJ*                        (v EUR bez DPH)]]</f>
        <v>0</v>
      </c>
    </row>
    <row r="163" spans="1:9" ht="15" customHeight="1" x14ac:dyDescent="0.25">
      <c r="A163" s="18">
        <v>159</v>
      </c>
      <c r="B163" s="68" t="s">
        <v>311</v>
      </c>
      <c r="C163" s="49" t="s">
        <v>336</v>
      </c>
      <c r="D163" s="50" t="s">
        <v>333</v>
      </c>
      <c r="E163" s="51" t="s">
        <v>301</v>
      </c>
      <c r="F163" s="27" t="s">
        <v>46</v>
      </c>
      <c r="G163" s="27">
        <v>1</v>
      </c>
      <c r="H163" s="19">
        <v>0</v>
      </c>
      <c r="I163" s="19">
        <f>Tabuľka15[[#This Row],[Predpokladaný počet MJ]]*Tabuľka15[[#This Row],[Cena za MJ*                        (v EUR bez DPH)]]</f>
        <v>0</v>
      </c>
    </row>
    <row r="164" spans="1:9" ht="15" customHeight="1" x14ac:dyDescent="0.25">
      <c r="A164" s="18">
        <v>160</v>
      </c>
      <c r="B164" s="49" t="s">
        <v>306</v>
      </c>
      <c r="C164" s="49" t="s">
        <v>337</v>
      </c>
      <c r="D164" s="50" t="s">
        <v>338</v>
      </c>
      <c r="E164" s="51" t="s">
        <v>301</v>
      </c>
      <c r="F164" s="27" t="s">
        <v>46</v>
      </c>
      <c r="G164" s="27">
        <v>1</v>
      </c>
      <c r="H164" s="19">
        <v>0</v>
      </c>
      <c r="I164" s="19">
        <f>Tabuľka15[[#This Row],[Predpokladaný počet MJ]]*Tabuľka15[[#This Row],[Cena za MJ*                        (v EUR bez DPH)]]</f>
        <v>0</v>
      </c>
    </row>
    <row r="165" spans="1:9" ht="15" customHeight="1" x14ac:dyDescent="0.25">
      <c r="A165" s="18">
        <v>161</v>
      </c>
      <c r="B165" s="68" t="s">
        <v>309</v>
      </c>
      <c r="C165" s="49" t="s">
        <v>339</v>
      </c>
      <c r="D165" s="50" t="s">
        <v>340</v>
      </c>
      <c r="E165" s="51" t="s">
        <v>301</v>
      </c>
      <c r="F165" s="27" t="s">
        <v>46</v>
      </c>
      <c r="G165" s="27">
        <v>1</v>
      </c>
      <c r="H165" s="19">
        <v>0</v>
      </c>
      <c r="I165" s="19">
        <f>Tabuľka15[[#This Row],[Predpokladaný počet MJ]]*Tabuľka15[[#This Row],[Cena za MJ*                        (v EUR bez DPH)]]</f>
        <v>0</v>
      </c>
    </row>
    <row r="166" spans="1:9" ht="15" customHeight="1" x14ac:dyDescent="0.25">
      <c r="A166" s="18">
        <v>162</v>
      </c>
      <c r="B166" s="49" t="s">
        <v>311</v>
      </c>
      <c r="C166" s="49" t="s">
        <v>341</v>
      </c>
      <c r="D166" s="50" t="s">
        <v>340</v>
      </c>
      <c r="E166" s="51" t="s">
        <v>301</v>
      </c>
      <c r="F166" s="27" t="s">
        <v>46</v>
      </c>
      <c r="G166" s="27">
        <v>1</v>
      </c>
      <c r="H166" s="19">
        <v>0</v>
      </c>
      <c r="I166" s="19">
        <f>Tabuľka15[[#This Row],[Predpokladaný počet MJ]]*Tabuľka15[[#This Row],[Cena za MJ*                        (v EUR bez DPH)]]</f>
        <v>0</v>
      </c>
    </row>
    <row r="167" spans="1:9" ht="15" customHeight="1" x14ac:dyDescent="0.25">
      <c r="A167" s="18">
        <v>163</v>
      </c>
      <c r="B167" s="68" t="s">
        <v>309</v>
      </c>
      <c r="C167" s="49" t="s">
        <v>342</v>
      </c>
      <c r="D167" s="50" t="s">
        <v>340</v>
      </c>
      <c r="E167" s="51" t="s">
        <v>301</v>
      </c>
      <c r="F167" s="27" t="s">
        <v>46</v>
      </c>
      <c r="G167" s="27">
        <v>1</v>
      </c>
      <c r="H167" s="19">
        <v>0</v>
      </c>
      <c r="I167" s="19">
        <f>Tabuľka15[[#This Row],[Predpokladaný počet MJ]]*Tabuľka15[[#This Row],[Cena za MJ*                        (v EUR bez DPH)]]</f>
        <v>0</v>
      </c>
    </row>
    <row r="168" spans="1:9" ht="15" customHeight="1" x14ac:dyDescent="0.25">
      <c r="A168" s="18">
        <v>164</v>
      </c>
      <c r="B168" s="49" t="s">
        <v>309</v>
      </c>
      <c r="C168" s="49" t="s">
        <v>343</v>
      </c>
      <c r="D168" s="50" t="s">
        <v>340</v>
      </c>
      <c r="E168" s="51" t="s">
        <v>301</v>
      </c>
      <c r="F168" s="27" t="s">
        <v>46</v>
      </c>
      <c r="G168" s="27">
        <v>1</v>
      </c>
      <c r="H168" s="19">
        <v>0</v>
      </c>
      <c r="I168" s="19">
        <f>Tabuľka15[[#This Row],[Predpokladaný počet MJ]]*Tabuľka15[[#This Row],[Cena za MJ*                        (v EUR bez DPH)]]</f>
        <v>0</v>
      </c>
    </row>
    <row r="169" spans="1:9" ht="15" customHeight="1" x14ac:dyDescent="0.25">
      <c r="A169" s="18">
        <v>165</v>
      </c>
      <c r="B169" s="68" t="s">
        <v>311</v>
      </c>
      <c r="C169" s="49" t="s">
        <v>344</v>
      </c>
      <c r="D169" s="50" t="s">
        <v>340</v>
      </c>
      <c r="E169" s="51" t="s">
        <v>301</v>
      </c>
      <c r="F169" s="27" t="s">
        <v>46</v>
      </c>
      <c r="G169" s="27">
        <v>1</v>
      </c>
      <c r="H169" s="19">
        <v>0</v>
      </c>
      <c r="I169" s="19">
        <f>Tabuľka15[[#This Row],[Predpokladaný počet MJ]]*Tabuľka15[[#This Row],[Cena za MJ*                        (v EUR bez DPH)]]</f>
        <v>0</v>
      </c>
    </row>
    <row r="170" spans="1:9" ht="15" customHeight="1" x14ac:dyDescent="0.25">
      <c r="A170" s="18">
        <v>166</v>
      </c>
      <c r="B170" s="49" t="s">
        <v>311</v>
      </c>
      <c r="C170" s="49" t="s">
        <v>345</v>
      </c>
      <c r="D170" s="50" t="s">
        <v>340</v>
      </c>
      <c r="E170" s="51" t="s">
        <v>301</v>
      </c>
      <c r="F170" s="27" t="s">
        <v>46</v>
      </c>
      <c r="G170" s="27">
        <v>1</v>
      </c>
      <c r="H170" s="19">
        <v>0</v>
      </c>
      <c r="I170" s="19">
        <f>Tabuľka15[[#This Row],[Predpokladaný počet MJ]]*Tabuľka15[[#This Row],[Cena za MJ*                        (v EUR bez DPH)]]</f>
        <v>0</v>
      </c>
    </row>
    <row r="171" spans="1:9" ht="15" customHeight="1" x14ac:dyDescent="0.25">
      <c r="A171" s="18">
        <v>167</v>
      </c>
      <c r="B171" s="68" t="s">
        <v>311</v>
      </c>
      <c r="C171" s="49" t="s">
        <v>346</v>
      </c>
      <c r="D171" s="50" t="s">
        <v>347</v>
      </c>
      <c r="E171" s="51" t="s">
        <v>301</v>
      </c>
      <c r="F171" s="27" t="s">
        <v>46</v>
      </c>
      <c r="G171" s="27">
        <v>1</v>
      </c>
      <c r="H171" s="19">
        <v>0</v>
      </c>
      <c r="I171" s="19">
        <f>Tabuľka15[[#This Row],[Predpokladaný počet MJ]]*Tabuľka15[[#This Row],[Cena za MJ*                        (v EUR bez DPH)]]</f>
        <v>0</v>
      </c>
    </row>
    <row r="172" spans="1:9" ht="15" customHeight="1" x14ac:dyDescent="0.25">
      <c r="A172" s="18">
        <v>168</v>
      </c>
      <c r="B172" s="37" t="s">
        <v>348</v>
      </c>
      <c r="C172" s="53" t="s">
        <v>349</v>
      </c>
      <c r="D172" s="54" t="s">
        <v>350</v>
      </c>
      <c r="E172" s="51" t="s">
        <v>301</v>
      </c>
      <c r="F172" s="27" t="s">
        <v>46</v>
      </c>
      <c r="G172" s="27">
        <v>1</v>
      </c>
      <c r="H172" s="19">
        <v>0</v>
      </c>
      <c r="I172" s="19">
        <f>Tabuľka15[[#This Row],[Predpokladaný počet MJ]]*Tabuľka15[[#This Row],[Cena za MJ*                        (v EUR bez DPH)]]</f>
        <v>0</v>
      </c>
    </row>
    <row r="173" spans="1:9" ht="15" customHeight="1" x14ac:dyDescent="0.25">
      <c r="A173" s="18">
        <v>169</v>
      </c>
      <c r="B173" s="68" t="s">
        <v>311</v>
      </c>
      <c r="C173" s="52" t="s">
        <v>351</v>
      </c>
      <c r="D173" s="27" t="s">
        <v>352</v>
      </c>
      <c r="E173" s="51" t="s">
        <v>301</v>
      </c>
      <c r="F173" s="27" t="s">
        <v>46</v>
      </c>
      <c r="G173" s="27">
        <v>1</v>
      </c>
      <c r="H173" s="19">
        <v>0</v>
      </c>
      <c r="I173" s="19">
        <f>Tabuľka15[[#This Row],[Predpokladaný počet MJ]]*Tabuľka15[[#This Row],[Cena za MJ*                        (v EUR bez DPH)]]</f>
        <v>0</v>
      </c>
    </row>
    <row r="174" spans="1:9" ht="15" customHeight="1" x14ac:dyDescent="0.25">
      <c r="A174" s="18">
        <v>170</v>
      </c>
      <c r="B174" s="49" t="s">
        <v>311</v>
      </c>
      <c r="C174" s="52" t="s">
        <v>353</v>
      </c>
      <c r="D174" s="27" t="s">
        <v>352</v>
      </c>
      <c r="E174" s="51" t="s">
        <v>301</v>
      </c>
      <c r="F174" s="27" t="s">
        <v>46</v>
      </c>
      <c r="G174" s="27">
        <v>1</v>
      </c>
      <c r="H174" s="19">
        <v>0</v>
      </c>
      <c r="I174" s="19">
        <f>Tabuľka15[[#This Row],[Predpokladaný počet MJ]]*Tabuľka15[[#This Row],[Cena za MJ*                        (v EUR bez DPH)]]</f>
        <v>0</v>
      </c>
    </row>
    <row r="175" spans="1:9" ht="15" customHeight="1" x14ac:dyDescent="0.25">
      <c r="A175" s="18">
        <v>171</v>
      </c>
      <c r="B175" s="68" t="s">
        <v>311</v>
      </c>
      <c r="C175" s="52" t="s">
        <v>354</v>
      </c>
      <c r="D175" s="27" t="s">
        <v>352</v>
      </c>
      <c r="E175" s="51" t="s">
        <v>301</v>
      </c>
      <c r="F175" s="27" t="s">
        <v>46</v>
      </c>
      <c r="G175" s="27">
        <v>1</v>
      </c>
      <c r="H175" s="19">
        <v>0</v>
      </c>
      <c r="I175" s="19">
        <f>Tabuľka15[[#This Row],[Predpokladaný počet MJ]]*Tabuľka15[[#This Row],[Cena za MJ*                        (v EUR bez DPH)]]</f>
        <v>0</v>
      </c>
    </row>
    <row r="176" spans="1:9" ht="15" customHeight="1" x14ac:dyDescent="0.25">
      <c r="A176" s="18">
        <v>172</v>
      </c>
      <c r="B176" s="37" t="s">
        <v>355</v>
      </c>
      <c r="C176" s="55" t="s">
        <v>356</v>
      </c>
      <c r="D176" s="56" t="s">
        <v>357</v>
      </c>
      <c r="E176" s="57" t="s">
        <v>301</v>
      </c>
      <c r="F176" s="56" t="s">
        <v>46</v>
      </c>
      <c r="G176" s="27">
        <v>1</v>
      </c>
      <c r="H176" s="19">
        <v>0</v>
      </c>
      <c r="I176" s="19">
        <f>Tabuľka15[[#This Row],[Predpokladaný počet MJ]]*Tabuľka15[[#This Row],[Cena za MJ*                        (v EUR bez DPH)]]</f>
        <v>0</v>
      </c>
    </row>
    <row r="177" spans="1:9" ht="15" customHeight="1" x14ac:dyDescent="0.25">
      <c r="A177" s="18">
        <v>173</v>
      </c>
      <c r="B177" s="68" t="s">
        <v>311</v>
      </c>
      <c r="C177" s="52" t="s">
        <v>358</v>
      </c>
      <c r="D177" s="27" t="s">
        <v>352</v>
      </c>
      <c r="E177" s="51" t="s">
        <v>301</v>
      </c>
      <c r="F177" s="27" t="s">
        <v>46</v>
      </c>
      <c r="G177" s="27">
        <v>1</v>
      </c>
      <c r="H177" s="19">
        <v>0</v>
      </c>
      <c r="I177" s="19">
        <f>Tabuľka15[[#This Row],[Predpokladaný počet MJ]]*Tabuľka15[[#This Row],[Cena za MJ*                        (v EUR bez DPH)]]</f>
        <v>0</v>
      </c>
    </row>
    <row r="178" spans="1:9" ht="15" customHeight="1" x14ac:dyDescent="0.25">
      <c r="A178" s="18">
        <v>174</v>
      </c>
      <c r="B178" s="27" t="s">
        <v>148</v>
      </c>
      <c r="C178" s="52" t="s">
        <v>359</v>
      </c>
      <c r="D178" s="27" t="s">
        <v>360</v>
      </c>
      <c r="E178" s="51" t="s">
        <v>301</v>
      </c>
      <c r="F178" s="27" t="s">
        <v>46</v>
      </c>
      <c r="G178" s="27">
        <v>1</v>
      </c>
      <c r="H178" s="19">
        <v>0</v>
      </c>
      <c r="I178" s="19">
        <f>Tabuľka15[[#This Row],[Predpokladaný počet MJ]]*Tabuľka15[[#This Row],[Cena za MJ*                        (v EUR bez DPH)]]</f>
        <v>0</v>
      </c>
    </row>
    <row r="179" spans="1:9" ht="15" customHeight="1" x14ac:dyDescent="0.25">
      <c r="A179" s="18">
        <v>175</v>
      </c>
      <c r="B179" s="66" t="s">
        <v>148</v>
      </c>
      <c r="C179" s="53" t="s">
        <v>361</v>
      </c>
      <c r="D179" s="27" t="s">
        <v>360</v>
      </c>
      <c r="E179" s="51" t="s">
        <v>301</v>
      </c>
      <c r="F179" s="27" t="s">
        <v>46</v>
      </c>
      <c r="G179" s="27">
        <v>1</v>
      </c>
      <c r="H179" s="19">
        <v>0</v>
      </c>
      <c r="I179" s="19">
        <f>Tabuľka15[[#This Row],[Predpokladaný počet MJ]]*Tabuľka15[[#This Row],[Cena za MJ*                        (v EUR bez DPH)]]</f>
        <v>0</v>
      </c>
    </row>
    <row r="180" spans="1:9" ht="15" customHeight="1" x14ac:dyDescent="0.25">
      <c r="A180" s="18">
        <v>176</v>
      </c>
      <c r="B180" s="27" t="s">
        <v>148</v>
      </c>
      <c r="C180" s="53" t="s">
        <v>362</v>
      </c>
      <c r="D180" s="27" t="s">
        <v>363</v>
      </c>
      <c r="E180" s="51" t="s">
        <v>301</v>
      </c>
      <c r="F180" s="27" t="s">
        <v>46</v>
      </c>
      <c r="G180" s="27">
        <v>1</v>
      </c>
      <c r="H180" s="19">
        <v>0</v>
      </c>
      <c r="I180" s="19">
        <f>Tabuľka15[[#This Row],[Predpokladaný počet MJ]]*Tabuľka15[[#This Row],[Cena za MJ*                        (v EUR bez DPH)]]</f>
        <v>0</v>
      </c>
    </row>
    <row r="181" spans="1:9" ht="15" customHeight="1" x14ac:dyDescent="0.25">
      <c r="A181" s="18">
        <v>177</v>
      </c>
      <c r="B181" s="66" t="s">
        <v>148</v>
      </c>
      <c r="C181" s="53" t="s">
        <v>364</v>
      </c>
      <c r="D181" s="27" t="s">
        <v>363</v>
      </c>
      <c r="E181" s="51" t="s">
        <v>301</v>
      </c>
      <c r="F181" s="27" t="s">
        <v>46</v>
      </c>
      <c r="G181" s="27">
        <v>1</v>
      </c>
      <c r="H181" s="19">
        <v>0</v>
      </c>
      <c r="I181" s="19">
        <f>Tabuľka15[[#This Row],[Predpokladaný počet MJ]]*Tabuľka15[[#This Row],[Cena za MJ*                        (v EUR bez DPH)]]</f>
        <v>0</v>
      </c>
    </row>
    <row r="182" spans="1:9" ht="25.5" customHeight="1" x14ac:dyDescent="0.25">
      <c r="A182" s="18">
        <v>178</v>
      </c>
      <c r="B182" s="27" t="s">
        <v>311</v>
      </c>
      <c r="C182" s="58" t="s">
        <v>307</v>
      </c>
      <c r="D182" s="27"/>
      <c r="E182" s="59" t="s">
        <v>365</v>
      </c>
      <c r="F182" s="27" t="s">
        <v>46</v>
      </c>
      <c r="G182" s="27">
        <v>1</v>
      </c>
      <c r="H182" s="19">
        <v>0</v>
      </c>
      <c r="I182" s="19">
        <f>Tabuľka15[[#This Row],[Predpokladaný počet MJ]]*Tabuľka15[[#This Row],[Cena za MJ*                        (v EUR bez DPH)]]</f>
        <v>0</v>
      </c>
    </row>
    <row r="183" spans="1:9" ht="15" customHeight="1" x14ac:dyDescent="0.25">
      <c r="A183" s="18">
        <v>179</v>
      </c>
      <c r="B183" s="66" t="s">
        <v>298</v>
      </c>
      <c r="C183" s="58" t="s">
        <v>302</v>
      </c>
      <c r="D183" s="27"/>
      <c r="E183" s="59" t="s">
        <v>366</v>
      </c>
      <c r="F183" s="27" t="s">
        <v>46</v>
      </c>
      <c r="G183" s="27">
        <v>1</v>
      </c>
      <c r="H183" s="19">
        <v>0</v>
      </c>
      <c r="I183" s="19">
        <f>Tabuľka15[[#This Row],[Predpokladaný počet MJ]]*Tabuľka15[[#This Row],[Cena za MJ*                        (v EUR bez DPH)]]</f>
        <v>0</v>
      </c>
    </row>
    <row r="184" spans="1:9" ht="20.25" customHeight="1" x14ac:dyDescent="0.25">
      <c r="A184" s="18">
        <v>180</v>
      </c>
      <c r="B184" s="27" t="s">
        <v>298</v>
      </c>
      <c r="C184" s="58" t="s">
        <v>304</v>
      </c>
      <c r="D184" s="27"/>
      <c r="E184" s="59" t="s">
        <v>367</v>
      </c>
      <c r="F184" s="56" t="s">
        <v>46</v>
      </c>
      <c r="G184" s="27">
        <v>1</v>
      </c>
      <c r="H184" s="19">
        <v>0</v>
      </c>
      <c r="I184" s="19">
        <f>Tabuľka15[[#This Row],[Predpokladaný počet MJ]]*Tabuľka15[[#This Row],[Cena za MJ*                        (v EUR bez DPH)]]</f>
        <v>0</v>
      </c>
    </row>
    <row r="185" spans="1:9" ht="15" customHeight="1" x14ac:dyDescent="0.25">
      <c r="A185" s="18">
        <v>181</v>
      </c>
      <c r="B185" s="66" t="s">
        <v>298</v>
      </c>
      <c r="C185" s="58" t="s">
        <v>368</v>
      </c>
      <c r="D185" s="27"/>
      <c r="E185" s="59" t="s">
        <v>465</v>
      </c>
      <c r="F185" s="27" t="s">
        <v>46</v>
      </c>
      <c r="G185" s="27">
        <v>1</v>
      </c>
      <c r="H185" s="19">
        <v>0</v>
      </c>
      <c r="I185" s="19">
        <f>Tabuľka15[[#This Row],[Predpokladaný počet MJ]]*Tabuľka15[[#This Row],[Cena za MJ*                        (v EUR bez DPH)]]</f>
        <v>0</v>
      </c>
    </row>
    <row r="186" spans="1:9" ht="25.5" customHeight="1" x14ac:dyDescent="0.25">
      <c r="A186" s="18">
        <v>182</v>
      </c>
      <c r="B186" s="27" t="s">
        <v>309</v>
      </c>
      <c r="C186" s="58" t="s">
        <v>342</v>
      </c>
      <c r="D186" s="27"/>
      <c r="E186" s="60" t="s">
        <v>483</v>
      </c>
      <c r="F186" s="27" t="s">
        <v>369</v>
      </c>
      <c r="G186" s="27">
        <v>12</v>
      </c>
      <c r="H186" s="19">
        <v>0</v>
      </c>
      <c r="I186" s="19">
        <f>Tabuľka15[[#This Row],[Predpokladaný počet MJ]]*Tabuľka15[[#This Row],[Cena za MJ*                        (v EUR bez DPH)]]</f>
        <v>0</v>
      </c>
    </row>
    <row r="187" spans="1:9" ht="15" customHeight="1" x14ac:dyDescent="0.25">
      <c r="A187" s="18">
        <v>183</v>
      </c>
      <c r="B187" s="66" t="s">
        <v>309</v>
      </c>
      <c r="C187" s="58" t="s">
        <v>325</v>
      </c>
      <c r="D187" s="27"/>
      <c r="E187" s="60" t="s">
        <v>370</v>
      </c>
      <c r="F187" s="27" t="s">
        <v>369</v>
      </c>
      <c r="G187" s="27">
        <v>12</v>
      </c>
      <c r="H187" s="19">
        <v>0</v>
      </c>
      <c r="I187" s="19">
        <f>Tabuľka15[[#This Row],[Predpokladaný počet MJ]]*Tabuľka15[[#This Row],[Cena za MJ*                        (v EUR bez DPH)]]</f>
        <v>0</v>
      </c>
    </row>
    <row r="188" spans="1:9" ht="29.25" customHeight="1" x14ac:dyDescent="0.25">
      <c r="A188" s="18">
        <v>184</v>
      </c>
      <c r="B188" s="27" t="s">
        <v>311</v>
      </c>
      <c r="C188" s="58" t="s">
        <v>341</v>
      </c>
      <c r="D188" s="27"/>
      <c r="E188" s="60" t="s">
        <v>484</v>
      </c>
      <c r="F188" s="56" t="s">
        <v>369</v>
      </c>
      <c r="G188" s="27">
        <v>20</v>
      </c>
      <c r="H188" s="19">
        <v>0</v>
      </c>
      <c r="I188" s="19">
        <f>Tabuľka15[[#This Row],[Predpokladaný počet MJ]]*Tabuľka15[[#This Row],[Cena za MJ*                        (v EUR bez DPH)]]</f>
        <v>0</v>
      </c>
    </row>
    <row r="189" spans="1:9" ht="26.25" customHeight="1" x14ac:dyDescent="0.25">
      <c r="A189" s="18">
        <v>185</v>
      </c>
      <c r="B189" s="66" t="s">
        <v>311</v>
      </c>
      <c r="C189" s="58" t="s">
        <v>345</v>
      </c>
      <c r="D189" s="27"/>
      <c r="E189" s="60" t="s">
        <v>484</v>
      </c>
      <c r="F189" s="56" t="s">
        <v>369</v>
      </c>
      <c r="G189" s="27">
        <v>20</v>
      </c>
      <c r="H189" s="19">
        <v>0</v>
      </c>
      <c r="I189" s="19">
        <f>Tabuľka15[[#This Row],[Predpokladaný počet MJ]]*Tabuľka15[[#This Row],[Cena za MJ*                        (v EUR bez DPH)]]</f>
        <v>0</v>
      </c>
    </row>
    <row r="190" spans="1:9" ht="28.5" customHeight="1" x14ac:dyDescent="0.25">
      <c r="A190" s="18">
        <v>186</v>
      </c>
      <c r="B190" s="27" t="s">
        <v>311</v>
      </c>
      <c r="C190" s="58" t="s">
        <v>310</v>
      </c>
      <c r="D190" s="27"/>
      <c r="E190" s="60" t="s">
        <v>484</v>
      </c>
      <c r="F190" s="56" t="s">
        <v>369</v>
      </c>
      <c r="G190" s="27">
        <v>28</v>
      </c>
      <c r="H190" s="19">
        <v>0</v>
      </c>
      <c r="I190" s="19">
        <f>Tabuľka15[[#This Row],[Predpokladaný počet MJ]]*Tabuľka15[[#This Row],[Cena za MJ*                        (v EUR bez DPH)]]</f>
        <v>0</v>
      </c>
    </row>
    <row r="191" spans="1:9" ht="16.5" customHeight="1" x14ac:dyDescent="0.25">
      <c r="A191" s="18">
        <v>187</v>
      </c>
      <c r="B191" s="66" t="s">
        <v>311</v>
      </c>
      <c r="C191" s="58" t="s">
        <v>327</v>
      </c>
      <c r="D191" s="27"/>
      <c r="E191" s="60" t="s">
        <v>370</v>
      </c>
      <c r="F191" s="56" t="s">
        <v>369</v>
      </c>
      <c r="G191" s="27">
        <v>6</v>
      </c>
      <c r="H191" s="19">
        <v>0</v>
      </c>
      <c r="I191" s="19">
        <f>Tabuľka15[[#This Row],[Predpokladaný počet MJ]]*Tabuľka15[[#This Row],[Cena za MJ*                        (v EUR bez DPH)]]</f>
        <v>0</v>
      </c>
    </row>
    <row r="192" spans="1:9" ht="17.25" customHeight="1" x14ac:dyDescent="0.25">
      <c r="A192" s="18">
        <v>188</v>
      </c>
      <c r="B192" s="27" t="s">
        <v>311</v>
      </c>
      <c r="C192" s="58" t="s">
        <v>328</v>
      </c>
      <c r="D192" s="27"/>
      <c r="E192" s="60" t="s">
        <v>370</v>
      </c>
      <c r="F192" s="56" t="s">
        <v>369</v>
      </c>
      <c r="G192" s="27">
        <v>12</v>
      </c>
      <c r="H192" s="19">
        <v>0</v>
      </c>
      <c r="I192" s="19">
        <f>Tabuľka15[[#This Row],[Predpokladaný počet MJ]]*Tabuľka15[[#This Row],[Cena za MJ*                        (v EUR bez DPH)]]</f>
        <v>0</v>
      </c>
    </row>
    <row r="193" spans="1:9" ht="15" customHeight="1" x14ac:dyDescent="0.25">
      <c r="A193" s="18">
        <v>189</v>
      </c>
      <c r="B193" s="66" t="s">
        <v>311</v>
      </c>
      <c r="C193" s="58" t="s">
        <v>344</v>
      </c>
      <c r="D193" s="27"/>
      <c r="E193" s="60" t="s">
        <v>370</v>
      </c>
      <c r="F193" s="56" t="s">
        <v>369</v>
      </c>
      <c r="G193" s="27">
        <v>30</v>
      </c>
      <c r="H193" s="19">
        <v>0</v>
      </c>
      <c r="I193" s="19">
        <f>Tabuľka15[[#This Row],[Predpokladaný počet MJ]]*Tabuľka15[[#This Row],[Cena za MJ*                        (v EUR bez DPH)]]</f>
        <v>0</v>
      </c>
    </row>
    <row r="194" spans="1:9" ht="15" customHeight="1" x14ac:dyDescent="0.25">
      <c r="A194" s="18">
        <v>190</v>
      </c>
      <c r="B194" s="27" t="s">
        <v>311</v>
      </c>
      <c r="C194" s="58" t="s">
        <v>371</v>
      </c>
      <c r="D194" s="27"/>
      <c r="E194" s="60" t="s">
        <v>370</v>
      </c>
      <c r="F194" s="56" t="s">
        <v>369</v>
      </c>
      <c r="G194" s="27">
        <v>18</v>
      </c>
      <c r="H194" s="19">
        <v>0</v>
      </c>
      <c r="I194" s="19">
        <f>Tabuľka15[[#This Row],[Predpokladaný počet MJ]]*Tabuľka15[[#This Row],[Cena za MJ*                        (v EUR bez DPH)]]</f>
        <v>0</v>
      </c>
    </row>
    <row r="195" spans="1:9" ht="28.5" customHeight="1" x14ac:dyDescent="0.25">
      <c r="A195" s="18">
        <v>191</v>
      </c>
      <c r="B195" s="67" t="s">
        <v>372</v>
      </c>
      <c r="C195" s="61" t="s">
        <v>373</v>
      </c>
      <c r="D195" s="27"/>
      <c r="E195" s="60" t="s">
        <v>485</v>
      </c>
      <c r="F195" s="56" t="s">
        <v>369</v>
      </c>
      <c r="G195" s="27">
        <v>14</v>
      </c>
      <c r="H195" s="19">
        <v>0</v>
      </c>
      <c r="I195" s="19">
        <f>Tabuľka15[[#This Row],[Predpokladaný počet MJ]]*Tabuľka15[[#This Row],[Cena za MJ*                        (v EUR bez DPH)]]</f>
        <v>0</v>
      </c>
    </row>
    <row r="196" spans="1:9" ht="27" customHeight="1" x14ac:dyDescent="0.25">
      <c r="A196" s="18">
        <v>192</v>
      </c>
      <c r="B196" s="37" t="s">
        <v>372</v>
      </c>
      <c r="C196" s="61" t="s">
        <v>374</v>
      </c>
      <c r="D196" s="27"/>
      <c r="E196" s="60" t="s">
        <v>485</v>
      </c>
      <c r="F196" s="56" t="s">
        <v>369</v>
      </c>
      <c r="G196" s="27">
        <v>14</v>
      </c>
      <c r="H196" s="19">
        <v>0</v>
      </c>
      <c r="I196" s="19">
        <f>Tabuľka15[[#This Row],[Predpokladaný počet MJ]]*Tabuľka15[[#This Row],[Cena za MJ*                        (v EUR bez DPH)]]</f>
        <v>0</v>
      </c>
    </row>
    <row r="197" spans="1:9" ht="26.25" customHeight="1" x14ac:dyDescent="0.25">
      <c r="A197" s="18">
        <v>193</v>
      </c>
      <c r="B197" s="67" t="s">
        <v>372</v>
      </c>
      <c r="C197" s="61" t="s">
        <v>373</v>
      </c>
      <c r="D197" s="27"/>
      <c r="E197" s="60" t="s">
        <v>485</v>
      </c>
      <c r="F197" s="56" t="s">
        <v>369</v>
      </c>
      <c r="G197" s="27">
        <v>14</v>
      </c>
      <c r="H197" s="19">
        <v>0</v>
      </c>
      <c r="I197" s="19">
        <f>Tabuľka15[[#This Row],[Predpokladaný počet MJ]]*Tabuľka15[[#This Row],[Cena za MJ*                        (v EUR bez DPH)]]</f>
        <v>0</v>
      </c>
    </row>
    <row r="198" spans="1:9" ht="24" customHeight="1" x14ac:dyDescent="0.25">
      <c r="A198" s="18">
        <v>194</v>
      </c>
      <c r="B198" s="27" t="s">
        <v>309</v>
      </c>
      <c r="C198" s="58" t="s">
        <v>339</v>
      </c>
      <c r="D198" s="27"/>
      <c r="E198" s="60" t="s">
        <v>484</v>
      </c>
      <c r="F198" s="27" t="s">
        <v>369</v>
      </c>
      <c r="G198" s="27">
        <v>18</v>
      </c>
      <c r="H198" s="19">
        <v>0</v>
      </c>
      <c r="I198" s="19">
        <f>Tabuľka15[[#This Row],[Predpokladaný počet MJ]]*Tabuľka15[[#This Row],[Cena za MJ*                        (v EUR bez DPH)]]</f>
        <v>0</v>
      </c>
    </row>
    <row r="199" spans="1:9" ht="24.75" customHeight="1" x14ac:dyDescent="0.25">
      <c r="A199" s="18">
        <v>195</v>
      </c>
      <c r="B199" s="66" t="s">
        <v>311</v>
      </c>
      <c r="C199" s="58" t="s">
        <v>313</v>
      </c>
      <c r="D199" s="27"/>
      <c r="E199" s="60" t="s">
        <v>486</v>
      </c>
      <c r="F199" s="56" t="s">
        <v>369</v>
      </c>
      <c r="G199" s="27">
        <v>28</v>
      </c>
      <c r="H199" s="19">
        <v>0</v>
      </c>
      <c r="I199" s="19">
        <f>Tabuľka15[[#This Row],[Predpokladaný počet MJ]]*Tabuľka15[[#This Row],[Cena za MJ*                        (v EUR bez DPH)]]</f>
        <v>0</v>
      </c>
    </row>
    <row r="200" spans="1:9" ht="24.75" customHeight="1" x14ac:dyDescent="0.25">
      <c r="A200" s="18">
        <v>196</v>
      </c>
      <c r="B200" s="27" t="s">
        <v>311</v>
      </c>
      <c r="C200" s="58" t="s">
        <v>312</v>
      </c>
      <c r="D200" s="27"/>
      <c r="E200" s="60" t="s">
        <v>486</v>
      </c>
      <c r="F200" s="27" t="s">
        <v>369</v>
      </c>
      <c r="G200" s="27">
        <v>35</v>
      </c>
      <c r="H200" s="19">
        <v>0</v>
      </c>
      <c r="I200" s="19">
        <f>Tabuľka15[[#This Row],[Predpokladaný počet MJ]]*Tabuľka15[[#This Row],[Cena za MJ*                        (v EUR bez DPH)]]</f>
        <v>0</v>
      </c>
    </row>
    <row r="201" spans="1:9" ht="17.25" customHeight="1" x14ac:dyDescent="0.25">
      <c r="A201" s="18">
        <v>197</v>
      </c>
      <c r="B201" s="66" t="s">
        <v>311</v>
      </c>
      <c r="C201" s="58" t="s">
        <v>322</v>
      </c>
      <c r="D201" s="27"/>
      <c r="E201" s="60" t="s">
        <v>375</v>
      </c>
      <c r="F201" s="56" t="s">
        <v>369</v>
      </c>
      <c r="G201" s="27">
        <v>10</v>
      </c>
      <c r="H201" s="19">
        <v>0</v>
      </c>
      <c r="I201" s="19">
        <f>Tabuľka15[[#This Row],[Predpokladaný počet MJ]]*Tabuľka15[[#This Row],[Cena za MJ*                        (v EUR bez DPH)]]</f>
        <v>0</v>
      </c>
    </row>
    <row r="202" spans="1:9" ht="27.75" customHeight="1" x14ac:dyDescent="0.25">
      <c r="A202" s="18">
        <v>198</v>
      </c>
      <c r="B202" s="27" t="s">
        <v>311</v>
      </c>
      <c r="C202" s="58" t="s">
        <v>334</v>
      </c>
      <c r="D202" s="27"/>
      <c r="E202" s="60" t="s">
        <v>466</v>
      </c>
      <c r="F202" s="56" t="s">
        <v>46</v>
      </c>
      <c r="G202" s="27">
        <v>1</v>
      </c>
      <c r="H202" s="19">
        <v>0</v>
      </c>
      <c r="I202" s="19">
        <f>Tabuľka15[[#This Row],[Predpokladaný počet MJ]]*Tabuľka15[[#This Row],[Cena za MJ*                        (v EUR bez DPH)]]</f>
        <v>0</v>
      </c>
    </row>
    <row r="203" spans="1:9" ht="27.75" customHeight="1" x14ac:dyDescent="0.25">
      <c r="A203" s="18">
        <v>199</v>
      </c>
      <c r="B203" s="66" t="s">
        <v>311</v>
      </c>
      <c r="C203" s="58" t="s">
        <v>332</v>
      </c>
      <c r="D203" s="27"/>
      <c r="E203" s="60" t="s">
        <v>487</v>
      </c>
      <c r="F203" s="27" t="s">
        <v>46</v>
      </c>
      <c r="G203" s="27">
        <v>1</v>
      </c>
      <c r="H203" s="19">
        <v>0</v>
      </c>
      <c r="I203" s="19">
        <f>Tabuľka15[[#This Row],[Predpokladaný počet MJ]]*Tabuľka15[[#This Row],[Cena za MJ*                        (v EUR bez DPH)]]</f>
        <v>0</v>
      </c>
    </row>
    <row r="204" spans="1:9" ht="18.75" customHeight="1" x14ac:dyDescent="0.25">
      <c r="A204" s="18">
        <v>200</v>
      </c>
      <c r="B204" s="27" t="s">
        <v>311</v>
      </c>
      <c r="C204" s="58" t="s">
        <v>336</v>
      </c>
      <c r="D204" s="27"/>
      <c r="E204" s="60" t="s">
        <v>376</v>
      </c>
      <c r="F204" s="56" t="s">
        <v>369</v>
      </c>
      <c r="G204" s="27">
        <v>8</v>
      </c>
      <c r="H204" s="19">
        <v>0</v>
      </c>
      <c r="I204" s="19">
        <f>Tabuľka15[[#This Row],[Predpokladaný počet MJ]]*Tabuľka15[[#This Row],[Cena za MJ*                        (v EUR bez DPH)]]</f>
        <v>0</v>
      </c>
    </row>
    <row r="205" spans="1:9" ht="18.75" customHeight="1" x14ac:dyDescent="0.25">
      <c r="A205" s="18">
        <v>201</v>
      </c>
      <c r="B205" s="66" t="s">
        <v>311</v>
      </c>
      <c r="C205" s="58" t="s">
        <v>335</v>
      </c>
      <c r="D205" s="27"/>
      <c r="E205" s="60" t="s">
        <v>376</v>
      </c>
      <c r="F205" s="56" t="s">
        <v>369</v>
      </c>
      <c r="G205" s="27">
        <v>20</v>
      </c>
      <c r="H205" s="19">
        <v>0</v>
      </c>
      <c r="I205" s="19">
        <f>Tabuľka15[[#This Row],[Predpokladaný počet MJ]]*Tabuľka15[[#This Row],[Cena za MJ*                        (v EUR bez DPH)]]</f>
        <v>0</v>
      </c>
    </row>
    <row r="206" spans="1:9" ht="18" customHeight="1" x14ac:dyDescent="0.25">
      <c r="A206" s="18">
        <v>202</v>
      </c>
      <c r="B206" s="27" t="s">
        <v>311</v>
      </c>
      <c r="C206" s="58" t="s">
        <v>346</v>
      </c>
      <c r="D206" s="27"/>
      <c r="E206" s="60" t="s">
        <v>376</v>
      </c>
      <c r="F206" s="56" t="s">
        <v>369</v>
      </c>
      <c r="G206" s="27">
        <v>17</v>
      </c>
      <c r="H206" s="19">
        <v>0</v>
      </c>
      <c r="I206" s="19">
        <f>Tabuľka15[[#This Row],[Predpokladaný počet MJ]]*Tabuľka15[[#This Row],[Cena za MJ*                        (v EUR bez DPH)]]</f>
        <v>0</v>
      </c>
    </row>
    <row r="207" spans="1:9" ht="15" customHeight="1" x14ac:dyDescent="0.25">
      <c r="A207" s="18">
        <v>203</v>
      </c>
      <c r="B207" s="66" t="s">
        <v>314</v>
      </c>
      <c r="C207" s="58" t="s">
        <v>315</v>
      </c>
      <c r="D207" s="27"/>
      <c r="E207" s="60" t="s">
        <v>377</v>
      </c>
      <c r="F207" s="56" t="s">
        <v>369</v>
      </c>
      <c r="G207" s="27">
        <v>10</v>
      </c>
      <c r="H207" s="19">
        <v>0</v>
      </c>
      <c r="I207" s="19">
        <f>Tabuľka15[[#This Row],[Predpokladaný počet MJ]]*Tabuľka15[[#This Row],[Cena za MJ*                        (v EUR bez DPH)]]</f>
        <v>0</v>
      </c>
    </row>
    <row r="208" spans="1:9" ht="15" customHeight="1" x14ac:dyDescent="0.25">
      <c r="A208" s="18">
        <v>204</v>
      </c>
      <c r="B208" s="27" t="s">
        <v>314</v>
      </c>
      <c r="C208" s="58" t="s">
        <v>378</v>
      </c>
      <c r="D208" s="27"/>
      <c r="E208" s="60" t="s">
        <v>377</v>
      </c>
      <c r="F208" s="27" t="s">
        <v>369</v>
      </c>
      <c r="G208" s="27">
        <v>10</v>
      </c>
      <c r="H208" s="19">
        <v>0</v>
      </c>
      <c r="I208" s="19">
        <f>Tabuľka15[[#This Row],[Predpokladaný počet MJ]]*Tabuľka15[[#This Row],[Cena za MJ*                        (v EUR bez DPH)]]</f>
        <v>0</v>
      </c>
    </row>
    <row r="209" spans="1:9" ht="25.5" customHeight="1" x14ac:dyDescent="0.25">
      <c r="A209" s="18">
        <v>205</v>
      </c>
      <c r="B209" s="66" t="s">
        <v>311</v>
      </c>
      <c r="C209" s="58" t="s">
        <v>324</v>
      </c>
      <c r="D209" s="27"/>
      <c r="E209" s="60" t="s">
        <v>379</v>
      </c>
      <c r="F209" s="27" t="s">
        <v>46</v>
      </c>
      <c r="G209" s="27">
        <v>1</v>
      </c>
      <c r="H209" s="19">
        <v>0</v>
      </c>
      <c r="I209" s="19">
        <f>Tabuľka15[[#This Row],[Predpokladaný počet MJ]]*Tabuľka15[[#This Row],[Cena za MJ*                        (v EUR bez DPH)]]</f>
        <v>0</v>
      </c>
    </row>
    <row r="210" spans="1:9" ht="27.75" customHeight="1" x14ac:dyDescent="0.25">
      <c r="A210" s="18">
        <v>206</v>
      </c>
      <c r="B210" s="27" t="s">
        <v>311</v>
      </c>
      <c r="C210" s="47" t="s">
        <v>337</v>
      </c>
      <c r="D210" s="27"/>
      <c r="E210" s="39" t="s">
        <v>380</v>
      </c>
      <c r="F210" s="27" t="s">
        <v>46</v>
      </c>
      <c r="G210" s="27">
        <v>1</v>
      </c>
      <c r="H210" s="19">
        <v>0</v>
      </c>
      <c r="I210" s="19">
        <f>Tabuľka15[[#This Row],[Predpokladaný počet MJ]]*Tabuľka15[[#This Row],[Cena za MJ*                        (v EUR bez DPH)]]</f>
        <v>0</v>
      </c>
    </row>
    <row r="211" spans="1:9" ht="24.75" customHeight="1" x14ac:dyDescent="0.25">
      <c r="A211" s="18">
        <v>207</v>
      </c>
      <c r="B211" s="66" t="s">
        <v>311</v>
      </c>
      <c r="C211" s="27" t="s">
        <v>329</v>
      </c>
      <c r="D211" s="27"/>
      <c r="E211" s="51" t="s">
        <v>381</v>
      </c>
      <c r="F211" s="27" t="s">
        <v>46</v>
      </c>
      <c r="G211" s="27">
        <v>1</v>
      </c>
      <c r="H211" s="19">
        <v>0</v>
      </c>
      <c r="I211" s="19">
        <f>Tabuľka15[[#This Row],[Predpokladaný počet MJ]]*Tabuľka15[[#This Row],[Cena za MJ*                        (v EUR bez DPH)]]</f>
        <v>0</v>
      </c>
    </row>
    <row r="212" spans="1:9" ht="24.75" customHeight="1" x14ac:dyDescent="0.25">
      <c r="A212" s="18">
        <v>208</v>
      </c>
      <c r="B212" s="27" t="s">
        <v>330</v>
      </c>
      <c r="C212" s="27" t="s">
        <v>331</v>
      </c>
      <c r="D212" s="27"/>
      <c r="E212" s="51" t="s">
        <v>381</v>
      </c>
      <c r="F212" s="27" t="s">
        <v>46</v>
      </c>
      <c r="G212" s="27">
        <v>1</v>
      </c>
      <c r="H212" s="19">
        <v>0</v>
      </c>
      <c r="I212" s="19">
        <f>Tabuľka15[[#This Row],[Predpokladaný počet MJ]]*Tabuľka15[[#This Row],[Cena za MJ*                        (v EUR bez DPH)]]</f>
        <v>0</v>
      </c>
    </row>
    <row r="213" spans="1:9" ht="24.75" customHeight="1" x14ac:dyDescent="0.25">
      <c r="A213" s="18">
        <v>209</v>
      </c>
      <c r="B213" s="68" t="s">
        <v>311</v>
      </c>
      <c r="C213" s="27" t="s">
        <v>351</v>
      </c>
      <c r="D213" s="27"/>
      <c r="E213" s="51" t="s">
        <v>383</v>
      </c>
      <c r="F213" s="27" t="s">
        <v>46</v>
      </c>
      <c r="G213" s="27">
        <v>1</v>
      </c>
      <c r="H213" s="19">
        <v>0</v>
      </c>
      <c r="I213" s="19">
        <f>Tabuľka15[[#This Row],[Predpokladaný počet MJ]]*Tabuľka15[[#This Row],[Cena za MJ*                        (v EUR bez DPH)]]</f>
        <v>0</v>
      </c>
    </row>
    <row r="214" spans="1:9" ht="24.75" customHeight="1" x14ac:dyDescent="0.25">
      <c r="A214" s="18">
        <v>210</v>
      </c>
      <c r="B214" s="49" t="s">
        <v>311</v>
      </c>
      <c r="C214" s="27" t="s">
        <v>353</v>
      </c>
      <c r="D214" s="27"/>
      <c r="E214" s="51" t="s">
        <v>382</v>
      </c>
      <c r="F214" s="27" t="s">
        <v>46</v>
      </c>
      <c r="G214" s="27">
        <v>1</v>
      </c>
      <c r="H214" s="19">
        <v>0</v>
      </c>
      <c r="I214" s="19">
        <f>Tabuľka15[[#This Row],[Predpokladaný počet MJ]]*Tabuľka15[[#This Row],[Cena za MJ*                        (v EUR bez DPH)]]</f>
        <v>0</v>
      </c>
    </row>
    <row r="215" spans="1:9" ht="24.75" customHeight="1" x14ac:dyDescent="0.25">
      <c r="A215" s="18">
        <v>211</v>
      </c>
      <c r="B215" s="68" t="s">
        <v>311</v>
      </c>
      <c r="C215" s="27" t="s">
        <v>354</v>
      </c>
      <c r="D215" s="27"/>
      <c r="E215" s="51" t="s">
        <v>384</v>
      </c>
      <c r="F215" s="27" t="s">
        <v>46</v>
      </c>
      <c r="G215" s="27">
        <v>1</v>
      </c>
      <c r="H215" s="19">
        <v>0</v>
      </c>
      <c r="I215" s="19">
        <f>Tabuľka15[[#This Row],[Predpokladaný počet MJ]]*Tabuľka15[[#This Row],[Cena za MJ*                        (v EUR bez DPH)]]</f>
        <v>0</v>
      </c>
    </row>
    <row r="216" spans="1:9" ht="24.75" customHeight="1" x14ac:dyDescent="0.25">
      <c r="A216" s="18">
        <v>212</v>
      </c>
      <c r="B216" s="49" t="s">
        <v>311</v>
      </c>
      <c r="C216" s="27" t="s">
        <v>358</v>
      </c>
      <c r="D216" s="27"/>
      <c r="E216" s="51" t="s">
        <v>385</v>
      </c>
      <c r="F216" s="27" t="s">
        <v>46</v>
      </c>
      <c r="G216" s="27">
        <v>1</v>
      </c>
      <c r="H216" s="19">
        <v>0</v>
      </c>
      <c r="I216" s="19">
        <f>Tabuľka15[[#This Row],[Predpokladaný počet MJ]]*Tabuľka15[[#This Row],[Cena za MJ*                        (v EUR bez DPH)]]</f>
        <v>0</v>
      </c>
    </row>
    <row r="217" spans="1:9" ht="24.75" customHeight="1" x14ac:dyDescent="0.25">
      <c r="A217" s="18">
        <v>213</v>
      </c>
      <c r="B217" s="66" t="s">
        <v>148</v>
      </c>
      <c r="C217" s="27" t="s">
        <v>359</v>
      </c>
      <c r="D217" s="27"/>
      <c r="E217" s="51" t="s">
        <v>467</v>
      </c>
      <c r="F217" s="27" t="s">
        <v>46</v>
      </c>
      <c r="G217" s="27">
        <v>1</v>
      </c>
      <c r="H217" s="19">
        <v>0</v>
      </c>
      <c r="I217" s="19">
        <f>Tabuľka15[[#This Row],[Predpokladaný počet MJ]]*Tabuľka15[[#This Row],[Cena za MJ*                        (v EUR bez DPH)]]</f>
        <v>0</v>
      </c>
    </row>
    <row r="218" spans="1:9" ht="24.75" customHeight="1" x14ac:dyDescent="0.25">
      <c r="A218" s="18">
        <v>214</v>
      </c>
      <c r="B218" s="27" t="s">
        <v>148</v>
      </c>
      <c r="C218" s="37" t="s">
        <v>361</v>
      </c>
      <c r="D218" s="27"/>
      <c r="E218" s="51" t="s">
        <v>467</v>
      </c>
      <c r="F218" s="27" t="s">
        <v>46</v>
      </c>
      <c r="G218" s="27">
        <v>1</v>
      </c>
      <c r="H218" s="19">
        <v>0</v>
      </c>
      <c r="I218" s="19">
        <f>Tabuľka15[[#This Row],[Predpokladaný počet MJ]]*Tabuľka15[[#This Row],[Cena za MJ*                        (v EUR bez DPH)]]</f>
        <v>0</v>
      </c>
    </row>
    <row r="219" spans="1:9" ht="26.25" customHeight="1" x14ac:dyDescent="0.25">
      <c r="A219" s="18">
        <v>215</v>
      </c>
      <c r="B219" s="66" t="s">
        <v>148</v>
      </c>
      <c r="C219" s="37" t="s">
        <v>362</v>
      </c>
      <c r="D219" s="27"/>
      <c r="E219" s="51" t="s">
        <v>468</v>
      </c>
      <c r="F219" s="27" t="s">
        <v>46</v>
      </c>
      <c r="G219" s="27">
        <v>1</v>
      </c>
      <c r="H219" s="19">
        <v>0</v>
      </c>
      <c r="I219" s="19">
        <f>Tabuľka15[[#This Row],[Predpokladaný počet MJ]]*Tabuľka15[[#This Row],[Cena za MJ*                        (v EUR bez DPH)]]</f>
        <v>0</v>
      </c>
    </row>
    <row r="220" spans="1:9" ht="26.25" customHeight="1" x14ac:dyDescent="0.25">
      <c r="A220" s="18">
        <v>216</v>
      </c>
      <c r="B220" s="27" t="s">
        <v>148</v>
      </c>
      <c r="C220" s="37" t="s">
        <v>364</v>
      </c>
      <c r="D220" s="27"/>
      <c r="E220" s="51" t="s">
        <v>469</v>
      </c>
      <c r="F220" s="27" t="s">
        <v>46</v>
      </c>
      <c r="G220" s="27">
        <v>1</v>
      </c>
      <c r="H220" s="19">
        <v>0</v>
      </c>
      <c r="I220" s="19">
        <f>Tabuľka15[[#This Row],[Predpokladaný počet MJ]]*Tabuľka15[[#This Row],[Cena za MJ*                        (v EUR bez DPH)]]</f>
        <v>0</v>
      </c>
    </row>
    <row r="221" spans="1:9" ht="15" customHeight="1" x14ac:dyDescent="0.25">
      <c r="A221" s="18">
        <v>217</v>
      </c>
      <c r="B221" s="66" t="s">
        <v>386</v>
      </c>
      <c r="C221" s="27"/>
      <c r="D221" s="62" t="s">
        <v>470</v>
      </c>
      <c r="E221" s="63" t="s">
        <v>236</v>
      </c>
      <c r="F221" s="27" t="s">
        <v>46</v>
      </c>
      <c r="G221" s="27">
        <v>100</v>
      </c>
      <c r="H221" s="19">
        <v>0</v>
      </c>
      <c r="I221" s="19">
        <f>Tabuľka15[[#This Row],[Predpokladaný počet MJ]]*Tabuľka15[[#This Row],[Cena za MJ*                        (v EUR bez DPH)]]</f>
        <v>0</v>
      </c>
    </row>
    <row r="222" spans="1:9" ht="15" customHeight="1" x14ac:dyDescent="0.25">
      <c r="A222" s="18">
        <v>218</v>
      </c>
      <c r="B222" s="27" t="s">
        <v>386</v>
      </c>
      <c r="C222" s="27"/>
      <c r="D222" s="62" t="s">
        <v>387</v>
      </c>
      <c r="E222" s="63" t="s">
        <v>236</v>
      </c>
      <c r="F222" s="27" t="s">
        <v>46</v>
      </c>
      <c r="G222" s="27">
        <v>100</v>
      </c>
      <c r="H222" s="19">
        <v>0</v>
      </c>
      <c r="I222" s="19">
        <f>Tabuľka15[[#This Row],[Predpokladaný počet MJ]]*Tabuľka15[[#This Row],[Cena za MJ*                        (v EUR bez DPH)]]</f>
        <v>0</v>
      </c>
    </row>
    <row r="223" spans="1:9" ht="15" customHeight="1" x14ac:dyDescent="0.25">
      <c r="A223" s="18">
        <v>219</v>
      </c>
      <c r="B223" s="66" t="s">
        <v>386</v>
      </c>
      <c r="C223" s="27"/>
      <c r="D223" s="62" t="s">
        <v>388</v>
      </c>
      <c r="E223" s="63" t="s">
        <v>389</v>
      </c>
      <c r="F223" s="27" t="s">
        <v>46</v>
      </c>
      <c r="G223" s="27">
        <v>30</v>
      </c>
      <c r="H223" s="19">
        <v>0</v>
      </c>
      <c r="I223" s="19">
        <f>Tabuľka15[[#This Row],[Predpokladaný počet MJ]]*Tabuľka15[[#This Row],[Cena za MJ*                        (v EUR bez DPH)]]</f>
        <v>0</v>
      </c>
    </row>
    <row r="224" spans="1:9" ht="15" customHeight="1" x14ac:dyDescent="0.25">
      <c r="A224" s="18">
        <v>220</v>
      </c>
      <c r="B224" s="27" t="s">
        <v>386</v>
      </c>
      <c r="C224" s="27"/>
      <c r="D224" s="62" t="s">
        <v>390</v>
      </c>
      <c r="E224" s="63" t="s">
        <v>389</v>
      </c>
      <c r="F224" s="27" t="s">
        <v>46</v>
      </c>
      <c r="G224" s="27">
        <v>30</v>
      </c>
      <c r="H224" s="19">
        <v>0</v>
      </c>
      <c r="I224" s="19">
        <f>Tabuľka15[[#This Row],[Predpokladaný počet MJ]]*Tabuľka15[[#This Row],[Cena za MJ*                        (v EUR bez DPH)]]</f>
        <v>0</v>
      </c>
    </row>
    <row r="225" spans="1:9" ht="15" customHeight="1" x14ac:dyDescent="0.25">
      <c r="A225" s="18">
        <v>221</v>
      </c>
      <c r="B225" s="66" t="s">
        <v>386</v>
      </c>
      <c r="C225" s="27"/>
      <c r="D225" s="62" t="s">
        <v>471</v>
      </c>
      <c r="E225" s="63" t="s">
        <v>391</v>
      </c>
      <c r="F225" s="27" t="s">
        <v>46</v>
      </c>
      <c r="G225" s="27">
        <v>1500</v>
      </c>
      <c r="H225" s="19">
        <v>0</v>
      </c>
      <c r="I225" s="19">
        <f>Tabuľka15[[#This Row],[Predpokladaný počet MJ]]*Tabuľka15[[#This Row],[Cena za MJ*                        (v EUR bez DPH)]]</f>
        <v>0</v>
      </c>
    </row>
    <row r="226" spans="1:9" ht="15" customHeight="1" x14ac:dyDescent="0.25">
      <c r="A226" s="18">
        <v>222</v>
      </c>
      <c r="B226" s="27" t="s">
        <v>392</v>
      </c>
      <c r="C226" s="27"/>
      <c r="D226" s="62" t="s">
        <v>393</v>
      </c>
      <c r="E226" s="63" t="s">
        <v>394</v>
      </c>
      <c r="F226" s="27" t="s">
        <v>46</v>
      </c>
      <c r="G226" s="27">
        <v>20</v>
      </c>
      <c r="H226" s="19">
        <v>0</v>
      </c>
      <c r="I226" s="19">
        <f>Tabuľka15[[#This Row],[Predpokladaný počet MJ]]*Tabuľka15[[#This Row],[Cena za MJ*                        (v EUR bez DPH)]]</f>
        <v>0</v>
      </c>
    </row>
    <row r="227" spans="1:9" ht="15" customHeight="1" x14ac:dyDescent="0.25">
      <c r="A227" s="18">
        <v>223</v>
      </c>
      <c r="B227" s="66" t="s">
        <v>392</v>
      </c>
      <c r="C227" s="27"/>
      <c r="D227" s="62" t="s">
        <v>395</v>
      </c>
      <c r="E227" s="63" t="s">
        <v>396</v>
      </c>
      <c r="F227" s="27" t="s">
        <v>46</v>
      </c>
      <c r="G227" s="27">
        <v>200</v>
      </c>
      <c r="H227" s="19">
        <v>0</v>
      </c>
      <c r="I227" s="19">
        <f>Tabuľka15[[#This Row],[Predpokladaný počet MJ]]*Tabuľka15[[#This Row],[Cena za MJ*                        (v EUR bez DPH)]]</f>
        <v>0</v>
      </c>
    </row>
    <row r="228" spans="1:9" ht="15" customHeight="1" x14ac:dyDescent="0.25">
      <c r="A228" s="18">
        <v>224</v>
      </c>
      <c r="B228" s="27" t="s">
        <v>392</v>
      </c>
      <c r="C228" s="27"/>
      <c r="D228" s="62" t="s">
        <v>397</v>
      </c>
      <c r="E228" s="63" t="s">
        <v>398</v>
      </c>
      <c r="F228" s="27" t="s">
        <v>46</v>
      </c>
      <c r="G228" s="27">
        <v>30</v>
      </c>
      <c r="H228" s="19">
        <v>0</v>
      </c>
      <c r="I228" s="19">
        <f>Tabuľka15[[#This Row],[Predpokladaný počet MJ]]*Tabuľka15[[#This Row],[Cena za MJ*                        (v EUR bez DPH)]]</f>
        <v>0</v>
      </c>
    </row>
    <row r="229" spans="1:9" ht="15" customHeight="1" x14ac:dyDescent="0.25">
      <c r="A229" s="18">
        <v>225</v>
      </c>
      <c r="B229" s="66" t="s">
        <v>392</v>
      </c>
      <c r="C229" s="27"/>
      <c r="D229" s="62" t="s">
        <v>399</v>
      </c>
      <c r="E229" s="63" t="s">
        <v>400</v>
      </c>
      <c r="F229" s="27" t="s">
        <v>46</v>
      </c>
      <c r="G229" s="27">
        <v>10</v>
      </c>
      <c r="H229" s="19">
        <v>0</v>
      </c>
      <c r="I229" s="19">
        <f>Tabuľka15[[#This Row],[Predpokladaný počet MJ]]*Tabuľka15[[#This Row],[Cena za MJ*                        (v EUR bez DPH)]]</f>
        <v>0</v>
      </c>
    </row>
    <row r="230" spans="1:9" ht="15" customHeight="1" x14ac:dyDescent="0.25">
      <c r="A230" s="18">
        <v>226</v>
      </c>
      <c r="B230" s="27" t="s">
        <v>386</v>
      </c>
      <c r="C230" s="27"/>
      <c r="D230" s="62" t="s">
        <v>401</v>
      </c>
      <c r="E230" s="63" t="s">
        <v>402</v>
      </c>
      <c r="F230" s="27" t="s">
        <v>369</v>
      </c>
      <c r="G230" s="27">
        <v>150</v>
      </c>
      <c r="H230" s="19">
        <v>0</v>
      </c>
      <c r="I230" s="19">
        <f>Tabuľka15[[#This Row],[Predpokladaný počet MJ]]*Tabuľka15[[#This Row],[Cena za MJ*                        (v EUR bez DPH)]]</f>
        <v>0</v>
      </c>
    </row>
    <row r="231" spans="1:9" ht="15" customHeight="1" x14ac:dyDescent="0.25">
      <c r="A231" s="18">
        <v>227</v>
      </c>
      <c r="B231" s="66" t="s">
        <v>386</v>
      </c>
      <c r="C231" s="27"/>
      <c r="D231" s="62" t="s">
        <v>403</v>
      </c>
      <c r="E231" s="63" t="s">
        <v>404</v>
      </c>
      <c r="F231" s="27" t="s">
        <v>46</v>
      </c>
      <c r="G231" s="27">
        <v>20</v>
      </c>
      <c r="H231" s="19">
        <v>0</v>
      </c>
      <c r="I231" s="19">
        <f>Tabuľka15[[#This Row],[Predpokladaný počet MJ]]*Tabuľka15[[#This Row],[Cena za MJ*                        (v EUR bez DPH)]]</f>
        <v>0</v>
      </c>
    </row>
    <row r="232" spans="1:9" ht="15" customHeight="1" x14ac:dyDescent="0.25">
      <c r="A232" s="18">
        <v>228</v>
      </c>
      <c r="B232" s="27" t="s">
        <v>386</v>
      </c>
      <c r="C232" s="27"/>
      <c r="D232" s="62" t="s">
        <v>405</v>
      </c>
      <c r="E232" s="63" t="s">
        <v>488</v>
      </c>
      <c r="F232" s="27" t="s">
        <v>46</v>
      </c>
      <c r="G232" s="27">
        <v>20</v>
      </c>
      <c r="H232" s="19">
        <v>0</v>
      </c>
      <c r="I232" s="19">
        <f>Tabuľka15[[#This Row],[Predpokladaný počet MJ]]*Tabuľka15[[#This Row],[Cena za MJ*                        (v EUR bez DPH)]]</f>
        <v>0</v>
      </c>
    </row>
    <row r="233" spans="1:9" ht="15" customHeight="1" x14ac:dyDescent="0.25">
      <c r="A233" s="18">
        <v>229</v>
      </c>
      <c r="B233" s="66" t="s">
        <v>386</v>
      </c>
      <c r="C233" s="27"/>
      <c r="D233" s="62" t="s">
        <v>406</v>
      </c>
      <c r="E233" s="63" t="s">
        <v>407</v>
      </c>
      <c r="F233" s="27" t="s">
        <v>46</v>
      </c>
      <c r="G233" s="27">
        <v>50</v>
      </c>
      <c r="H233" s="19">
        <v>0</v>
      </c>
      <c r="I233" s="19">
        <f>Tabuľka15[[#This Row],[Predpokladaný počet MJ]]*Tabuľka15[[#This Row],[Cena za MJ*                        (v EUR bez DPH)]]</f>
        <v>0</v>
      </c>
    </row>
    <row r="234" spans="1:9" ht="15" customHeight="1" x14ac:dyDescent="0.25">
      <c r="A234" s="18">
        <v>230</v>
      </c>
      <c r="B234" s="27" t="s">
        <v>298</v>
      </c>
      <c r="C234" s="27" t="s">
        <v>302</v>
      </c>
      <c r="D234" s="27" t="s">
        <v>408</v>
      </c>
      <c r="E234" s="63" t="s">
        <v>409</v>
      </c>
      <c r="F234" s="27" t="s">
        <v>369</v>
      </c>
      <c r="G234" s="27">
        <v>50</v>
      </c>
      <c r="H234" s="19">
        <v>0</v>
      </c>
      <c r="I234" s="19">
        <f>Tabuľka15[[#This Row],[Predpokladaný počet MJ]]*Tabuľka15[[#This Row],[Cena za MJ*                        (v EUR bez DPH)]]</f>
        <v>0</v>
      </c>
    </row>
    <row r="235" spans="1:9" ht="15" customHeight="1" x14ac:dyDescent="0.25">
      <c r="A235" s="18">
        <v>231</v>
      </c>
      <c r="B235" s="66" t="s">
        <v>298</v>
      </c>
      <c r="C235" s="27" t="s">
        <v>410</v>
      </c>
      <c r="D235" s="27" t="s">
        <v>408</v>
      </c>
      <c r="E235" s="63" t="s">
        <v>409</v>
      </c>
      <c r="F235" s="56" t="s">
        <v>369</v>
      </c>
      <c r="G235" s="27">
        <v>76</v>
      </c>
      <c r="H235" s="19">
        <v>0</v>
      </c>
      <c r="I235" s="19">
        <f>Tabuľka15[[#This Row],[Predpokladaný počet MJ]]*Tabuľka15[[#This Row],[Cena za MJ*                        (v EUR bez DPH)]]</f>
        <v>0</v>
      </c>
    </row>
    <row r="236" spans="1:9" ht="15" customHeight="1" x14ac:dyDescent="0.25">
      <c r="A236" s="18">
        <v>232</v>
      </c>
      <c r="B236" s="27" t="s">
        <v>298</v>
      </c>
      <c r="C236" s="27" t="s">
        <v>411</v>
      </c>
      <c r="D236" s="27" t="s">
        <v>408</v>
      </c>
      <c r="E236" s="63" t="s">
        <v>409</v>
      </c>
      <c r="F236" s="56" t="s">
        <v>369</v>
      </c>
      <c r="G236" s="27">
        <v>40</v>
      </c>
      <c r="H236" s="19">
        <v>0</v>
      </c>
      <c r="I236" s="19">
        <f>Tabuľka15[[#This Row],[Predpokladaný počet MJ]]*Tabuľka15[[#This Row],[Cena za MJ*                        (v EUR bez DPH)]]</f>
        <v>0</v>
      </c>
    </row>
    <row r="237" spans="1:9" ht="15" customHeight="1" x14ac:dyDescent="0.25">
      <c r="A237" s="18">
        <v>233</v>
      </c>
      <c r="B237" s="66" t="s">
        <v>298</v>
      </c>
      <c r="C237" s="27" t="s">
        <v>302</v>
      </c>
      <c r="D237" s="27" t="s">
        <v>408</v>
      </c>
      <c r="E237" s="63" t="s">
        <v>412</v>
      </c>
      <c r="F237" s="27" t="s">
        <v>46</v>
      </c>
      <c r="G237" s="27">
        <v>60</v>
      </c>
      <c r="H237" s="19">
        <v>0</v>
      </c>
      <c r="I237" s="19">
        <f>Tabuľka15[[#This Row],[Predpokladaný počet MJ]]*Tabuľka15[[#This Row],[Cena za MJ*                        (v EUR bez DPH)]]</f>
        <v>0</v>
      </c>
    </row>
    <row r="238" spans="1:9" ht="15" customHeight="1" x14ac:dyDescent="0.25">
      <c r="A238" s="18">
        <v>234</v>
      </c>
      <c r="B238" s="27" t="s">
        <v>298</v>
      </c>
      <c r="C238" s="27" t="s">
        <v>299</v>
      </c>
      <c r="D238" s="27" t="s">
        <v>413</v>
      </c>
      <c r="E238" s="63" t="s">
        <v>414</v>
      </c>
      <c r="F238" s="27" t="s">
        <v>369</v>
      </c>
      <c r="G238" s="27">
        <v>20</v>
      </c>
      <c r="H238" s="19">
        <v>0</v>
      </c>
      <c r="I238" s="19">
        <f>Tabuľka15[[#This Row],[Predpokladaný počet MJ]]*Tabuľka15[[#This Row],[Cena za MJ*                        (v EUR bez DPH)]]</f>
        <v>0</v>
      </c>
    </row>
    <row r="239" spans="1:9" ht="15" customHeight="1" x14ac:dyDescent="0.25">
      <c r="A239" s="18">
        <v>235</v>
      </c>
      <c r="B239" s="66" t="s">
        <v>298</v>
      </c>
      <c r="C239" s="27" t="s">
        <v>299</v>
      </c>
      <c r="D239" s="27" t="s">
        <v>415</v>
      </c>
      <c r="E239" s="63" t="s">
        <v>416</v>
      </c>
      <c r="F239" s="27" t="s">
        <v>46</v>
      </c>
      <c r="G239" s="27">
        <v>40</v>
      </c>
      <c r="H239" s="19">
        <v>0</v>
      </c>
      <c r="I239" s="19">
        <f>Tabuľka15[[#This Row],[Predpokladaný počet MJ]]*Tabuľka15[[#This Row],[Cena za MJ*                        (v EUR bez DPH)]]</f>
        <v>0</v>
      </c>
    </row>
    <row r="240" spans="1:9" ht="15" customHeight="1" x14ac:dyDescent="0.25">
      <c r="A240" s="18">
        <v>236</v>
      </c>
      <c r="B240" s="27" t="s">
        <v>348</v>
      </c>
      <c r="C240" s="27" t="s">
        <v>349</v>
      </c>
      <c r="D240" s="27" t="s">
        <v>417</v>
      </c>
      <c r="E240" s="51" t="s">
        <v>418</v>
      </c>
      <c r="F240" s="27" t="s">
        <v>46</v>
      </c>
      <c r="G240" s="27">
        <v>4</v>
      </c>
      <c r="H240" s="19">
        <v>0</v>
      </c>
      <c r="I240" s="19">
        <f>Tabuľka15[[#This Row],[Predpokladaný počet MJ]]*Tabuľka15[[#This Row],[Cena za MJ*                        (v EUR bez DPH)]]</f>
        <v>0</v>
      </c>
    </row>
    <row r="241" spans="1:9" ht="15" customHeight="1" x14ac:dyDescent="0.25">
      <c r="A241" s="18">
        <v>237</v>
      </c>
      <c r="B241" s="66" t="s">
        <v>348</v>
      </c>
      <c r="C241" s="27" t="s">
        <v>349</v>
      </c>
      <c r="D241" s="27" t="s">
        <v>419</v>
      </c>
      <c r="E241" s="51" t="s">
        <v>420</v>
      </c>
      <c r="F241" s="27" t="s">
        <v>46</v>
      </c>
      <c r="G241" s="27">
        <v>4</v>
      </c>
      <c r="H241" s="19">
        <v>0</v>
      </c>
      <c r="I241" s="19">
        <f>Tabuľka15[[#This Row],[Predpokladaný počet MJ]]*Tabuľka15[[#This Row],[Cena za MJ*                        (v EUR bez DPH)]]</f>
        <v>0</v>
      </c>
    </row>
    <row r="242" spans="1:9" ht="15" customHeight="1" x14ac:dyDescent="0.25">
      <c r="A242" s="18">
        <v>238</v>
      </c>
      <c r="B242" s="27" t="s">
        <v>392</v>
      </c>
      <c r="C242" s="27"/>
      <c r="D242" s="27" t="s">
        <v>421</v>
      </c>
      <c r="E242" s="51" t="s">
        <v>422</v>
      </c>
      <c r="F242" s="27" t="s">
        <v>46</v>
      </c>
      <c r="G242" s="27">
        <v>8</v>
      </c>
      <c r="H242" s="19">
        <v>0</v>
      </c>
      <c r="I242" s="19">
        <f>Tabuľka15[[#This Row],[Predpokladaný počet MJ]]*Tabuľka15[[#This Row],[Cena za MJ*                        (v EUR bez DPH)]]</f>
        <v>0</v>
      </c>
    </row>
    <row r="243" spans="1:9" ht="30.75" customHeight="1" x14ac:dyDescent="0.25">
      <c r="A243" s="18">
        <v>239</v>
      </c>
      <c r="B243" s="66" t="s">
        <v>392</v>
      </c>
      <c r="C243" s="27"/>
      <c r="D243" s="27"/>
      <c r="E243" s="51" t="s">
        <v>423</v>
      </c>
      <c r="F243" s="27" t="s">
        <v>46</v>
      </c>
      <c r="G243" s="27">
        <v>10</v>
      </c>
      <c r="H243" s="19">
        <v>0</v>
      </c>
      <c r="I243" s="19">
        <f>Tabuľka15[[#This Row],[Predpokladaný počet MJ]]*Tabuľka15[[#This Row],[Cena za MJ*                        (v EUR bez DPH)]]</f>
        <v>0</v>
      </c>
    </row>
    <row r="244" spans="1:9" ht="30" customHeight="1" x14ac:dyDescent="0.25">
      <c r="A244" s="18">
        <v>240</v>
      </c>
      <c r="B244" s="27" t="s">
        <v>392</v>
      </c>
      <c r="C244" s="37"/>
      <c r="D244" s="27"/>
      <c r="E244" s="51" t="s">
        <v>424</v>
      </c>
      <c r="F244" s="27" t="s">
        <v>46</v>
      </c>
      <c r="G244" s="27">
        <v>10</v>
      </c>
      <c r="H244" s="19">
        <v>0</v>
      </c>
      <c r="I244" s="19">
        <f>Tabuľka15[[#This Row],[Predpokladaný počet MJ]]*Tabuľka15[[#This Row],[Cena za MJ*                        (v EUR bez DPH)]]</f>
        <v>0</v>
      </c>
    </row>
    <row r="245" spans="1:9" ht="18.75" customHeight="1" x14ac:dyDescent="0.25">
      <c r="A245" s="18">
        <v>241</v>
      </c>
      <c r="B245" s="67" t="s">
        <v>425</v>
      </c>
      <c r="C245" s="37" t="s">
        <v>426</v>
      </c>
      <c r="D245" s="27"/>
      <c r="E245" s="51" t="s">
        <v>427</v>
      </c>
      <c r="F245" s="27" t="s">
        <v>428</v>
      </c>
      <c r="G245" s="27">
        <v>2</v>
      </c>
      <c r="H245" s="19">
        <v>0</v>
      </c>
      <c r="I245" s="19">
        <f>Tabuľka15[[#This Row],[Predpokladaný počet MJ]]*Tabuľka15[[#This Row],[Cena za MJ*                        (v EUR bez DPH)]]</f>
        <v>0</v>
      </c>
    </row>
    <row r="246" spans="1:9" ht="17.25" customHeight="1" x14ac:dyDescent="0.25">
      <c r="A246" s="18">
        <v>242</v>
      </c>
      <c r="B246" s="37" t="s">
        <v>425</v>
      </c>
      <c r="C246" s="37" t="s">
        <v>426</v>
      </c>
      <c r="D246" s="27"/>
      <c r="E246" s="51" t="s">
        <v>429</v>
      </c>
      <c r="F246" s="27" t="s">
        <v>428</v>
      </c>
      <c r="G246" s="27">
        <v>1</v>
      </c>
      <c r="H246" s="19">
        <v>0</v>
      </c>
      <c r="I246" s="19">
        <f>Tabuľka15[[#This Row],[Predpokladaný počet MJ]]*Tabuľka15[[#This Row],[Cena za MJ*                        (v EUR bez DPH)]]</f>
        <v>0</v>
      </c>
    </row>
    <row r="247" spans="1:9" ht="15" customHeight="1" x14ac:dyDescent="0.25">
      <c r="A247" s="18">
        <v>243</v>
      </c>
      <c r="B247" s="67" t="s">
        <v>425</v>
      </c>
      <c r="C247" s="37" t="s">
        <v>426</v>
      </c>
      <c r="D247" s="27" t="s">
        <v>430</v>
      </c>
      <c r="E247" s="51" t="s">
        <v>431</v>
      </c>
      <c r="F247" s="27" t="s">
        <v>46</v>
      </c>
      <c r="G247" s="27">
        <v>2</v>
      </c>
      <c r="H247" s="19">
        <v>0</v>
      </c>
      <c r="I247" s="19">
        <f>Tabuľka15[[#This Row],[Predpokladaný počet MJ]]*Tabuľka15[[#This Row],[Cena za MJ*                        (v EUR bez DPH)]]</f>
        <v>0</v>
      </c>
    </row>
    <row r="248" spans="1:9" ht="15" customHeight="1" x14ac:dyDescent="0.25">
      <c r="A248" s="18">
        <v>244</v>
      </c>
      <c r="B248" s="37" t="s">
        <v>425</v>
      </c>
      <c r="C248" s="37" t="s">
        <v>426</v>
      </c>
      <c r="D248" s="27" t="s">
        <v>432</v>
      </c>
      <c r="E248" s="51" t="s">
        <v>433</v>
      </c>
      <c r="F248" s="27" t="s">
        <v>46</v>
      </c>
      <c r="G248" s="27">
        <v>2</v>
      </c>
      <c r="H248" s="19">
        <v>0</v>
      </c>
      <c r="I248" s="19">
        <f>Tabuľka15[[#This Row],[Predpokladaný počet MJ]]*Tabuľka15[[#This Row],[Cena za MJ*                        (v EUR bez DPH)]]</f>
        <v>0</v>
      </c>
    </row>
    <row r="249" spans="1:9" ht="15" customHeight="1" x14ac:dyDescent="0.25">
      <c r="A249" s="18">
        <v>245</v>
      </c>
      <c r="B249" s="67" t="s">
        <v>434</v>
      </c>
      <c r="C249" s="37" t="s">
        <v>435</v>
      </c>
      <c r="D249" s="27" t="s">
        <v>436</v>
      </c>
      <c r="E249" s="51" t="s">
        <v>489</v>
      </c>
      <c r="F249" s="27" t="s">
        <v>46</v>
      </c>
      <c r="G249" s="27">
        <v>2</v>
      </c>
      <c r="H249" s="19">
        <v>0</v>
      </c>
      <c r="I249" s="19">
        <f>Tabuľka15[[#This Row],[Predpokladaný počet MJ]]*Tabuľka15[[#This Row],[Cena za MJ*                        (v EUR bez DPH)]]</f>
        <v>0</v>
      </c>
    </row>
    <row r="250" spans="1:9" ht="15" customHeight="1" x14ac:dyDescent="0.25">
      <c r="A250" s="18">
        <v>246</v>
      </c>
      <c r="B250" s="37" t="s">
        <v>434</v>
      </c>
      <c r="C250" s="37" t="s">
        <v>435</v>
      </c>
      <c r="D250" s="27" t="s">
        <v>437</v>
      </c>
      <c r="E250" s="51" t="s">
        <v>438</v>
      </c>
      <c r="F250" s="27" t="s">
        <v>46</v>
      </c>
      <c r="G250" s="27">
        <v>2</v>
      </c>
      <c r="H250" s="19">
        <v>0</v>
      </c>
      <c r="I250" s="19">
        <f>Tabuľka15[[#This Row],[Predpokladaný počet MJ]]*Tabuľka15[[#This Row],[Cena za MJ*                        (v EUR bez DPH)]]</f>
        <v>0</v>
      </c>
    </row>
    <row r="251" spans="1:9" ht="15" customHeight="1" x14ac:dyDescent="0.25">
      <c r="A251" s="18">
        <v>247</v>
      </c>
      <c r="B251" s="67" t="s">
        <v>434</v>
      </c>
      <c r="C251" s="37" t="s">
        <v>435</v>
      </c>
      <c r="D251" s="27" t="s">
        <v>439</v>
      </c>
      <c r="E251" s="51" t="s">
        <v>224</v>
      </c>
      <c r="F251" s="27" t="s">
        <v>46</v>
      </c>
      <c r="G251" s="27">
        <v>2</v>
      </c>
      <c r="H251" s="19">
        <v>0</v>
      </c>
      <c r="I251" s="19">
        <f>Tabuľka15[[#This Row],[Predpokladaný počet MJ]]*Tabuľka15[[#This Row],[Cena za MJ*                        (v EUR bez DPH)]]</f>
        <v>0</v>
      </c>
    </row>
    <row r="252" spans="1:9" ht="15" customHeight="1" x14ac:dyDescent="0.25">
      <c r="A252" s="18">
        <v>248</v>
      </c>
      <c r="B252" s="37" t="s">
        <v>434</v>
      </c>
      <c r="C252" s="37" t="s">
        <v>435</v>
      </c>
      <c r="D252" s="27" t="s">
        <v>472</v>
      </c>
      <c r="E252" s="51" t="s">
        <v>473</v>
      </c>
      <c r="F252" s="27" t="s">
        <v>46</v>
      </c>
      <c r="G252" s="27">
        <v>2</v>
      </c>
      <c r="H252" s="19">
        <v>0</v>
      </c>
      <c r="I252" s="19">
        <f>Tabuľka15[[#This Row],[Predpokladaný počet MJ]]*Tabuľka15[[#This Row],[Cena za MJ*                        (v EUR bez DPH)]]</f>
        <v>0</v>
      </c>
    </row>
    <row r="253" spans="1:9" ht="15" customHeight="1" x14ac:dyDescent="0.25">
      <c r="A253" s="18">
        <v>249</v>
      </c>
      <c r="B253" s="67" t="s">
        <v>434</v>
      </c>
      <c r="C253" s="37" t="s">
        <v>435</v>
      </c>
      <c r="D253" s="27" t="s">
        <v>440</v>
      </c>
      <c r="E253" s="51" t="s">
        <v>441</v>
      </c>
      <c r="F253" s="27" t="s">
        <v>46</v>
      </c>
      <c r="G253" s="27">
        <v>2</v>
      </c>
      <c r="H253" s="19">
        <v>0</v>
      </c>
      <c r="I253" s="19">
        <f>Tabuľka15[[#This Row],[Predpokladaný počet MJ]]*Tabuľka15[[#This Row],[Cena za MJ*                        (v EUR bez DPH)]]</f>
        <v>0</v>
      </c>
    </row>
    <row r="254" spans="1:9" ht="15" customHeight="1" x14ac:dyDescent="0.25">
      <c r="A254" s="18">
        <v>250</v>
      </c>
      <c r="B254" s="37" t="s">
        <v>434</v>
      </c>
      <c r="C254" s="37" t="s">
        <v>435</v>
      </c>
      <c r="D254" s="27" t="s">
        <v>442</v>
      </c>
      <c r="E254" s="51" t="s">
        <v>443</v>
      </c>
      <c r="F254" s="27" t="s">
        <v>46</v>
      </c>
      <c r="G254" s="27">
        <v>2</v>
      </c>
      <c r="H254" s="19">
        <v>0</v>
      </c>
      <c r="I254" s="19">
        <f>Tabuľka15[[#This Row],[Predpokladaný počet MJ]]*Tabuľka15[[#This Row],[Cena za MJ*                        (v EUR bez DPH)]]</f>
        <v>0</v>
      </c>
    </row>
    <row r="255" spans="1:9" ht="15" customHeight="1" x14ac:dyDescent="0.25">
      <c r="A255" s="18">
        <v>251</v>
      </c>
      <c r="B255" s="67" t="s">
        <v>434</v>
      </c>
      <c r="C255" s="37" t="s">
        <v>435</v>
      </c>
      <c r="D255" s="27" t="s">
        <v>444</v>
      </c>
      <c r="E255" s="51" t="s">
        <v>445</v>
      </c>
      <c r="F255" s="27" t="s">
        <v>46</v>
      </c>
      <c r="G255" s="27">
        <v>1</v>
      </c>
      <c r="H255" s="19">
        <v>0</v>
      </c>
      <c r="I255" s="19">
        <f>Tabuľka15[[#This Row],[Predpokladaný počet MJ]]*Tabuľka15[[#This Row],[Cena za MJ*                        (v EUR bez DPH)]]</f>
        <v>0</v>
      </c>
    </row>
    <row r="256" spans="1:9" ht="15" customHeight="1" x14ac:dyDescent="0.25">
      <c r="A256" s="18">
        <v>252</v>
      </c>
      <c r="B256" s="37" t="s">
        <v>434</v>
      </c>
      <c r="C256" s="37" t="s">
        <v>435</v>
      </c>
      <c r="D256" s="27" t="s">
        <v>446</v>
      </c>
      <c r="E256" s="51" t="s">
        <v>445</v>
      </c>
      <c r="F256" s="27" t="s">
        <v>46</v>
      </c>
      <c r="G256" s="27">
        <v>1</v>
      </c>
      <c r="H256" s="19">
        <v>0</v>
      </c>
      <c r="I256" s="19">
        <f>Tabuľka15[[#This Row],[Predpokladaný počet MJ]]*Tabuľka15[[#This Row],[Cena za MJ*                        (v EUR bez DPH)]]</f>
        <v>0</v>
      </c>
    </row>
    <row r="257" spans="1:11" ht="15" customHeight="1" x14ac:dyDescent="0.25">
      <c r="A257" s="18">
        <v>253</v>
      </c>
      <c r="B257" s="67" t="s">
        <v>434</v>
      </c>
      <c r="C257" s="37" t="s">
        <v>435</v>
      </c>
      <c r="D257" s="27" t="s">
        <v>447</v>
      </c>
      <c r="E257" s="51" t="s">
        <v>448</v>
      </c>
      <c r="F257" s="27" t="s">
        <v>46</v>
      </c>
      <c r="G257" s="27">
        <v>2</v>
      </c>
      <c r="H257" s="19">
        <v>0</v>
      </c>
      <c r="I257" s="19">
        <f>Tabuľka15[[#This Row],[Predpokladaný počet MJ]]*Tabuľka15[[#This Row],[Cena za MJ*                        (v EUR bez DPH)]]</f>
        <v>0</v>
      </c>
    </row>
    <row r="258" spans="1:11" ht="15" customHeight="1" x14ac:dyDescent="0.25">
      <c r="A258" s="18">
        <v>254</v>
      </c>
      <c r="B258" s="37" t="s">
        <v>449</v>
      </c>
      <c r="C258" s="61" t="s">
        <v>450</v>
      </c>
      <c r="D258" s="28"/>
      <c r="E258" s="64" t="s">
        <v>449</v>
      </c>
      <c r="F258" s="56" t="s">
        <v>46</v>
      </c>
      <c r="G258" s="28">
        <v>1</v>
      </c>
      <c r="H258" s="19">
        <v>0</v>
      </c>
      <c r="I258" s="19">
        <f>Tabuľka15[[#This Row],[Predpokladaný počet MJ]]*Tabuľka15[[#This Row],[Cena za MJ*                        (v EUR bez DPH)]]</f>
        <v>0</v>
      </c>
    </row>
    <row r="259" spans="1:11" ht="15" customHeight="1" x14ac:dyDescent="0.25">
      <c r="A259" s="18">
        <v>255</v>
      </c>
      <c r="B259" s="67" t="s">
        <v>451</v>
      </c>
      <c r="C259" s="61" t="s">
        <v>452</v>
      </c>
      <c r="D259" s="28"/>
      <c r="E259" s="64" t="s">
        <v>451</v>
      </c>
      <c r="F259" s="56" t="s">
        <v>46</v>
      </c>
      <c r="G259" s="28">
        <v>1</v>
      </c>
      <c r="H259" s="19">
        <v>0</v>
      </c>
      <c r="I259" s="19">
        <f>Tabuľka15[[#This Row],[Predpokladaný počet MJ]]*Tabuľka15[[#This Row],[Cena za MJ*                        (v EUR bez DPH)]]</f>
        <v>0</v>
      </c>
    </row>
    <row r="260" spans="1:11" ht="15" customHeight="1" x14ac:dyDescent="0.25">
      <c r="A260" s="18">
        <v>256</v>
      </c>
      <c r="B260" s="37" t="s">
        <v>453</v>
      </c>
      <c r="C260" s="61" t="s">
        <v>454</v>
      </c>
      <c r="D260" s="28"/>
      <c r="E260" s="64" t="s">
        <v>453</v>
      </c>
      <c r="F260" s="56" t="s">
        <v>46</v>
      </c>
      <c r="G260" s="28">
        <v>1</v>
      </c>
      <c r="H260" s="19">
        <v>0</v>
      </c>
      <c r="I260" s="19">
        <f>Tabuľka15[[#This Row],[Predpokladaný počet MJ]]*Tabuľka15[[#This Row],[Cena za MJ*                        (v EUR bez DPH)]]</f>
        <v>0</v>
      </c>
    </row>
    <row r="261" spans="1:11" ht="15" customHeight="1" x14ac:dyDescent="0.25">
      <c r="A261" s="18">
        <v>257</v>
      </c>
      <c r="B261" s="67" t="s">
        <v>455</v>
      </c>
      <c r="C261" s="61" t="s">
        <v>454</v>
      </c>
      <c r="D261" s="28"/>
      <c r="E261" s="64" t="s">
        <v>455</v>
      </c>
      <c r="F261" s="56" t="s">
        <v>46</v>
      </c>
      <c r="G261" s="28">
        <v>1</v>
      </c>
      <c r="H261" s="19">
        <v>0</v>
      </c>
      <c r="I261" s="19">
        <f>Tabuľka15[[#This Row],[Predpokladaný počet MJ]]*Tabuľka15[[#This Row],[Cena za MJ*                        (v EUR bez DPH)]]</f>
        <v>0</v>
      </c>
    </row>
    <row r="262" spans="1:11" ht="15" customHeight="1" x14ac:dyDescent="0.25">
      <c r="A262" s="18">
        <v>258</v>
      </c>
      <c r="B262" s="37" t="s">
        <v>474</v>
      </c>
      <c r="C262" s="37" t="s">
        <v>213</v>
      </c>
      <c r="D262" s="27"/>
      <c r="E262" s="51" t="s">
        <v>490</v>
      </c>
      <c r="F262" s="27" t="s">
        <v>428</v>
      </c>
      <c r="G262" s="27">
        <v>1</v>
      </c>
      <c r="H262" s="19">
        <v>0</v>
      </c>
      <c r="I262" s="19">
        <f>Tabuľka15[[#This Row],[Predpokladaný počet MJ]]*Tabuľka15[[#This Row],[Cena za MJ*                        (v EUR bez DPH)]]</f>
        <v>0</v>
      </c>
    </row>
    <row r="263" spans="1:11" ht="15" customHeight="1" x14ac:dyDescent="0.25">
      <c r="A263" s="18">
        <v>259</v>
      </c>
      <c r="B263" s="67" t="s">
        <v>475</v>
      </c>
      <c r="C263" s="61" t="s">
        <v>213</v>
      </c>
      <c r="D263" s="28"/>
      <c r="E263" s="57" t="s">
        <v>475</v>
      </c>
      <c r="F263" s="56" t="s">
        <v>428</v>
      </c>
      <c r="G263" s="28">
        <v>1</v>
      </c>
      <c r="H263" s="19">
        <v>0</v>
      </c>
      <c r="I263" s="19">
        <f>Tabuľka15[[#This Row],[Predpokladaný počet MJ]]*Tabuľka15[[#This Row],[Cena za MJ*                        (v EUR bez DPH)]]</f>
        <v>0</v>
      </c>
    </row>
    <row r="264" spans="1:11" ht="28.5" customHeight="1" x14ac:dyDescent="0.25">
      <c r="A264" s="18">
        <v>260</v>
      </c>
      <c r="B264" s="37" t="s">
        <v>456</v>
      </c>
      <c r="C264" s="37" t="s">
        <v>213</v>
      </c>
      <c r="D264" s="28"/>
      <c r="E264" s="57" t="s">
        <v>457</v>
      </c>
      <c r="F264" s="56" t="s">
        <v>428</v>
      </c>
      <c r="G264" s="28">
        <v>1</v>
      </c>
      <c r="H264" s="19">
        <v>0</v>
      </c>
      <c r="I264" s="19">
        <f>Tabuľka15[[#This Row],[Predpokladaný počet MJ]]*Tabuľka15[[#This Row],[Cena za MJ*                        (v EUR bez DPH)]]</f>
        <v>0</v>
      </c>
    </row>
    <row r="265" spans="1:11" ht="27" customHeight="1" x14ac:dyDescent="0.25">
      <c r="A265" s="18">
        <v>261</v>
      </c>
      <c r="B265" s="67" t="s">
        <v>458</v>
      </c>
      <c r="C265" s="65"/>
      <c r="D265" s="28"/>
      <c r="E265" s="57" t="s">
        <v>491</v>
      </c>
      <c r="F265" s="56" t="s">
        <v>46</v>
      </c>
      <c r="G265" s="28">
        <v>20</v>
      </c>
      <c r="H265" s="19">
        <v>0</v>
      </c>
      <c r="I265" s="19">
        <f>Tabuľka15[[#This Row],[Predpokladaný počet MJ]]*Tabuľka15[[#This Row],[Cena za MJ*                        (v EUR bez DPH)]]</f>
        <v>0</v>
      </c>
    </row>
    <row r="266" spans="1:11" ht="34.5" customHeight="1" x14ac:dyDescent="0.25">
      <c r="A266" s="93" t="s">
        <v>476</v>
      </c>
      <c r="B266" s="94"/>
      <c r="C266" s="94"/>
      <c r="D266" s="94"/>
      <c r="E266" s="94"/>
      <c r="F266" s="94"/>
      <c r="G266" s="94"/>
      <c r="H266" s="95"/>
      <c r="I266" s="29">
        <f>SUBTOTAL(109,Tabuľka15[Cena celkom za položku                       (v EUR bez DPH)])</f>
        <v>0</v>
      </c>
      <c r="K266" s="69"/>
    </row>
    <row r="267" spans="1:11" ht="39.75" customHeight="1" x14ac:dyDescent="0.25"/>
    <row r="268" spans="1:11" ht="15.75" thickBot="1" x14ac:dyDescent="0.3"/>
    <row r="269" spans="1:11" ht="15.75" thickBot="1" x14ac:dyDescent="0.3">
      <c r="B269" s="1" t="s">
        <v>26</v>
      </c>
      <c r="C269" s="31"/>
      <c r="D269" s="1" t="s">
        <v>27</v>
      </c>
      <c r="E269" s="1"/>
      <c r="F269" s="1"/>
      <c r="G269" s="1"/>
    </row>
    <row r="270" spans="1:11" x14ac:dyDescent="0.25">
      <c r="B270" s="1"/>
      <c r="C270" s="1"/>
      <c r="D270" s="1"/>
      <c r="E270" s="1"/>
      <c r="F270" s="1"/>
      <c r="G270" s="1"/>
    </row>
    <row r="271" spans="1:11" x14ac:dyDescent="0.25">
      <c r="B271" s="1"/>
      <c r="C271" s="1"/>
      <c r="D271" s="1"/>
      <c r="E271" s="1"/>
      <c r="F271" s="1"/>
      <c r="G271" s="1"/>
    </row>
    <row r="272" spans="1:11" x14ac:dyDescent="0.25">
      <c r="B272" s="1"/>
      <c r="C272" s="1"/>
      <c r="D272" s="1"/>
      <c r="E272" s="1"/>
      <c r="F272" s="3" t="s">
        <v>28</v>
      </c>
      <c r="G272" s="1"/>
    </row>
    <row r="273" spans="1:7" x14ac:dyDescent="0.25">
      <c r="B273" s="1"/>
      <c r="C273" s="1"/>
      <c r="D273" s="9"/>
      <c r="E273" s="9"/>
      <c r="F273" s="3" t="s">
        <v>29</v>
      </c>
      <c r="G273" s="1"/>
    </row>
    <row r="274" spans="1:7" x14ac:dyDescent="0.25">
      <c r="B274" s="1"/>
      <c r="C274" s="1"/>
      <c r="D274" s="1"/>
      <c r="E274" s="1"/>
      <c r="F274" s="3" t="s">
        <v>30</v>
      </c>
      <c r="G274" s="1"/>
    </row>
    <row r="285" spans="1:7" x14ac:dyDescent="0.25">
      <c r="A285" s="24" t="s">
        <v>31</v>
      </c>
    </row>
    <row r="286" spans="1:7" x14ac:dyDescent="0.25">
      <c r="A286" s="23" t="s">
        <v>32</v>
      </c>
    </row>
  </sheetData>
  <mergeCells count="2">
    <mergeCell ref="A2:I2"/>
    <mergeCell ref="A266:H266"/>
  </mergeCells>
  <pageMargins left="0.25" right="0.25" top="0.75" bottom="0.75" header="0.3" footer="0.3"/>
  <pageSetup paperSize="9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Cenník servisných prác</vt:lpstr>
      <vt:lpstr>Cenník 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Cehulová Katarína</dc:creator>
  <cp:keywords/>
  <dc:description/>
  <cp:lastModifiedBy>Hajčáková Slávka</cp:lastModifiedBy>
  <cp:revision/>
  <cp:lastPrinted>2025-07-30T07:05:19Z</cp:lastPrinted>
  <dcterms:created xsi:type="dcterms:W3CDTF">2021-05-18T08:22:21Z</dcterms:created>
  <dcterms:modified xsi:type="dcterms:W3CDTF">2025-07-30T08:16:05Z</dcterms:modified>
  <cp:category/>
  <cp:contentStatus/>
</cp:coreProperties>
</file>