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65_PRV_2022\FirstFarms Agra M s. r. o. - ŽV\PT a VO po schválení\VO\"/>
    </mc:Choice>
  </mc:AlternateContent>
  <xr:revisionPtr revIDLastSave="0" documentId="13_ncr:1_{B7B5B6B0-1FE7-4F14-BD25-845A6222DA17}" xr6:coauthVersionLast="47" xr6:coauthVersionMax="47" xr10:uidLastSave="{00000000-0000-0000-0000-000000000000}"/>
  <bookViews>
    <workbookView xWindow="4940" yWindow="1100" windowWidth="17540" windowHeight="20500" xr2:uid="{83418110-FE96-4E26-8FF1-AFC44DAC0A99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2'!$A$1:$A$46</definedName>
    <definedName name="_xlnm.Print_Area" localSheetId="0">'Príloha č. 2'!$B$4:$K$46</definedName>
    <definedName name="podopatrenie">'[1]Výzvy PPA'!$B$33:$B$41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  <c r="M27" i="1" l="1"/>
</calcChain>
</file>

<file path=xl/sharedStrings.xml><?xml version="1.0" encoding="utf-8"?>
<sst xmlns="http://schemas.openxmlformats.org/spreadsheetml/2006/main" count="41" uniqueCount="37">
  <si>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</si>
  <si>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</si>
  <si>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</si>
  <si>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</si>
  <si>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</si>
  <si>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</si>
  <si>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</si>
  <si>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</si>
  <si>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</si>
  <si>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</si>
  <si>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</si>
  <si>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</si>
  <si>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</si>
  <si>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</si>
  <si>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</si>
  <si>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</si>
  <si>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</si>
  <si>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</si>
  <si>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</si>
  <si>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</si>
  <si>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</si>
  <si>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</si>
  <si>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</si>
  <si>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</si>
  <si>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</si>
  <si>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</si>
  <si>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</si>
  <si>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</si>
  <si>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</si>
  <si>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</si>
  <si>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</si>
  <si>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Ventilátory do dojárne </t>
  </si>
  <si>
    <t>Cena dodávaného predmetu</t>
  </si>
  <si>
    <t xml:space="preserve">Príloha č. 2: </t>
  </si>
  <si>
    <t>Kúpna zmluva- Príloha č.2 časť č.5</t>
  </si>
  <si>
    <t>Identifikačné údaje dodávateľa:</t>
  </si>
  <si>
    <t>podpis a pečiatka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</si>
</sst>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88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4" xfId="0" applyNumberFormat="1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164" fontId="12" fillId="4" borderId="33" xfId="0" applyNumberFormat="1" applyFont="1" applyFill="1" applyBorder="1" applyAlignment="1">
      <alignment horizontal="center" vertical="center" wrapText="1"/>
    </xf>
    <xf numFmtId="164" fontId="12" fillId="4" borderId="35" xfId="0" applyNumberFormat="1" applyFont="1" applyFill="1" applyBorder="1" applyAlignment="1">
      <alignment vertical="center" wrapText="1"/>
    </xf>
    <xf numFmtId="4" fontId="12" fillId="0" borderId="35" xfId="0" applyNumberFormat="1" applyFont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36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37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0" fontId="8" fillId="0" borderId="37" xfId="1" applyFont="1" applyBorder="1" applyAlignment="1" applyProtection="1">
      <alignment vertical="center"/>
      <protection locked="0"/>
    </xf>
    <xf numFmtId="0" fontId="8" fillId="0" borderId="0" xfId="1" applyFont="1" applyAlignment="1" applyProtection="1">
      <alignment vertical="center"/>
      <protection locked="0"/>
    </xf>
    <xf numFmtId="165" fontId="8" fillId="0" borderId="37" xfId="1" applyNumberFormat="1" applyFont="1" applyBorder="1" applyAlignment="1" applyProtection="1">
      <alignment vertical="center"/>
      <protection locked="0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8" fillId="0" borderId="38" xfId="1" applyFont="1" applyBorder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0" xfId="0" applyFont="1" applyFill="1" applyBorder="1" applyAlignment="1">
      <alignment horizontal="center" vertical="center" wrapText="1"/>
    </xf>
    <xf numFmtId="0" fontId="12" fillId="4" borderId="31" xfId="0" applyFont="1" applyFill="1" applyBorder="1" applyAlignment="1">
      <alignment horizontal="center" vertical="center" wrapText="1"/>
    </xf>
    <xf numFmtId="0" fontId="12" fillId="4" borderId="32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1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horizontal="center" vertical="center" wrapText="1"/>
    </xf>
  </cellXfs>
  <cellStyles count="2">
    <cellStyle name="Normal 2" xfId="1" xr:uid="{78E586B6-C6C1-4843-BBF8-E4D79BA62DD8}"/>
    <cellStyle name="Normálna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1_v&#253;zva_65_PRV_2022\FirstFarms%20Agra%20M%20s.%20r.%20o.%20-%20&#381;V\PT%20+%20VO\FirstFarms%20&#381;V_Predloha_usmernenie_8_2017%20-%20aktualiz&#225;cia%20&#269;.%204.xlsm" TargetMode="External"/><Relationship Id="rId1" Type="http://schemas.openxmlformats.org/officeDocument/2006/relationships/externalLinkPath" Target="/Projekty/PRV_4.1_v&#253;zva_65_PRV_2022/FirstFarms%20Agra%20M%20s.%20r.%20o.%20-%20&#381;V/PT%20+%20VO/FirstFarms%20&#381;V_Predloha_usmernenie_8_2017%20-%20aktualiz&#225;cia%20&#269;.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3">
          <cell r="B33" t="str">
            <v>4.1 (2020)</v>
          </cell>
        </row>
        <row r="34">
          <cell r="B34" t="str">
            <v>4.1 (2022)</v>
          </cell>
        </row>
        <row r="35">
          <cell r="B35" t="str">
            <v>4.1 (2023)</v>
          </cell>
        </row>
        <row r="36">
          <cell r="B36" t="str">
            <v>4.2 (2021)</v>
          </cell>
        </row>
        <row r="37">
          <cell r="B37" t="str">
            <v>4.3 (2022)</v>
          </cell>
        </row>
        <row r="38">
          <cell r="B38" t="str">
            <v>4.3 E (2022)</v>
          </cell>
        </row>
        <row r="39">
          <cell r="B39" t="str">
            <v>8.3 (2022)</v>
          </cell>
        </row>
        <row r="40">
          <cell r="B40" t="str">
            <v>8.5 (2022)</v>
          </cell>
        </row>
        <row r="41">
          <cell r="B41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BCB65-127C-4C9C-8799-63A5FAF84D28}">
  <sheetPr codeName="Sheet22"/>
  <dimension ref="A1:M46"/>
  <sheetViews>
    <sheetView tabSelected="1" view="pageBreakPreview" zoomScaleNormal="100" zoomScaleSheetLayoutView="100" workbookViewId="0">
      <pane ySplit="3" topLeftCell="A4" activePane="bottomLeft" state="frozen"/>
      <selection pane="bottomLeft" activeCell="E30" sqref="E30:F30"/>
    </sheetView>
  </sheetViews>
  <sheetFormatPr defaultColWidth="9.1796875" defaultRowHeight="14.5" x14ac:dyDescent="0.35"/>
  <cols>
    <col min="1" max="1" width="4.7265625" customWidth="1"/>
    <col min="2" max="2" width="4.26953125" style="10" customWidth="1"/>
    <col min="3" max="3" width="15.7265625" customWidth="1"/>
    <col min="4" max="4" width="18.7265625" customWidth="1"/>
    <col min="5" max="6" width="14.453125" customWidth="1"/>
    <col min="7" max="7" width="7.1796875" customWidth="1"/>
    <col min="8" max="8" width="13.7265625" customWidth="1"/>
    <col min="9" max="9" width="7.54296875" customWidth="1"/>
    <col min="10" max="11" width="13.7265625" customWidth="1"/>
    <col min="12" max="12" width="6.54296875" bestFit="1" customWidth="1"/>
    <col min="13" max="13" width="14.54296875" style="3" bestFit="1" customWidth="1"/>
    <col min="26" max="26" width="9.453125" bestFit="1" customWidth="1"/>
  </cols>
  <sheetData>
    <row r="1" spans="1:13" x14ac:dyDescent="0.35">
      <c r="A1">
        <v>1</v>
      </c>
      <c r="B1"/>
    </row>
    <row r="2" spans="1:13" ht="18.5" x14ac:dyDescent="0.35">
      <c r="A2" s="4">
        <v>1</v>
      </c>
      <c r="B2" s="5" t="s">
        <v>0</v>
      </c>
      <c r="C2" s="5"/>
      <c r="D2" s="5"/>
    </row>
    <row r="3" spans="1:13" x14ac:dyDescent="0.35">
      <c r="A3">
        <v>1</v>
      </c>
      <c r="B3"/>
    </row>
    <row r="4" spans="1:13" s="4" customFormat="1" ht="21" x14ac:dyDescent="0.35">
      <c r="A4" s="4">
        <v>1</v>
      </c>
      <c r="B4" s="6"/>
      <c r="C4" s="7"/>
      <c r="D4" s="7"/>
      <c r="E4" s="7"/>
      <c r="F4" s="7"/>
      <c r="G4" s="7"/>
      <c r="H4" s="7"/>
      <c r="I4" s="7"/>
      <c r="J4" s="46" t="s">
        <v>33</v>
      </c>
      <c r="K4" s="46"/>
      <c r="M4" s="8"/>
    </row>
    <row r="5" spans="1:13" s="4" customFormat="1" ht="23.25" customHeight="1" x14ac:dyDescent="0.35">
      <c r="A5" s="4">
        <v>1</v>
      </c>
      <c r="B5" s="47" t="s">
        <v>34</v>
      </c>
      <c r="C5" s="47"/>
      <c r="D5" s="47"/>
      <c r="E5" s="47"/>
      <c r="F5" s="47"/>
      <c r="G5" s="47"/>
      <c r="H5" s="47"/>
      <c r="I5" s="47"/>
      <c r="J5" s="47"/>
      <c r="K5" s="47"/>
      <c r="M5" s="8"/>
    </row>
    <row r="6" spans="1:13" s="4" customFormat="1" x14ac:dyDescent="0.35">
      <c r="A6" s="4">
        <v>1</v>
      </c>
      <c r="B6" s="9"/>
      <c r="C6" s="9"/>
      <c r="D6" s="9"/>
      <c r="E6" s="9"/>
      <c r="F6" s="9"/>
      <c r="G6" s="9"/>
      <c r="H6" s="9"/>
      <c r="I6" s="9"/>
      <c r="J6" s="9"/>
      <c r="K6" s="9"/>
      <c r="M6" s="8"/>
    </row>
    <row r="7" spans="1:13" s="4" customFormat="1" ht="23.25" customHeight="1" x14ac:dyDescent="0.35">
      <c r="A7" s="4">
        <v>1</v>
      </c>
      <c r="B7" s="47" t="s">
        <v>32</v>
      </c>
      <c r="C7" s="47"/>
      <c r="D7" s="47"/>
      <c r="E7" s="47"/>
      <c r="F7" s="47"/>
      <c r="G7" s="47"/>
      <c r="H7" s="47"/>
      <c r="I7" s="47"/>
      <c r="J7" s="47"/>
      <c r="K7" s="47"/>
      <c r="M7" s="8"/>
    </row>
    <row r="8" spans="1:13" x14ac:dyDescent="0.35">
      <c r="A8" s="4">
        <v>1</v>
      </c>
    </row>
    <row r="9" spans="1:13" ht="15" customHeight="1" x14ac:dyDescent="0.35">
      <c r="A9" s="4">
        <v>1</v>
      </c>
      <c r="B9" s="48" t="s">
        <v>1</v>
      </c>
      <c r="C9" s="48"/>
      <c r="D9" s="48"/>
      <c r="E9" s="48"/>
      <c r="F9" s="48"/>
      <c r="G9" s="48"/>
      <c r="H9" s="48"/>
      <c r="I9" s="48"/>
      <c r="J9" s="48"/>
      <c r="K9" s="48"/>
    </row>
    <row r="10" spans="1:13" x14ac:dyDescent="0.35">
      <c r="A10" s="4">
        <v>1</v>
      </c>
      <c r="B10" s="48"/>
      <c r="C10" s="48"/>
      <c r="D10" s="48"/>
      <c r="E10" s="48"/>
      <c r="F10" s="48"/>
      <c r="G10" s="48"/>
      <c r="H10" s="48"/>
      <c r="I10" s="48"/>
      <c r="J10" s="48"/>
      <c r="K10" s="48"/>
    </row>
    <row r="11" spans="1:13" x14ac:dyDescent="0.35">
      <c r="A11" s="4">
        <v>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</row>
    <row r="12" spans="1:13" ht="15" thickBot="1" x14ac:dyDescent="0.4">
      <c r="A12" s="4">
        <v>1</v>
      </c>
    </row>
    <row r="13" spans="1:13" s="4" customFormat="1" ht="19.5" customHeight="1" thickBot="1" x14ac:dyDescent="0.4">
      <c r="A13" s="4">
        <v>1</v>
      </c>
      <c r="C13" s="49" t="s">
        <v>35</v>
      </c>
      <c r="D13" s="50"/>
      <c r="E13" s="50"/>
      <c r="F13" s="50"/>
      <c r="G13" s="51"/>
      <c r="M13" s="8"/>
    </row>
    <row r="14" spans="1:13" s="4" customFormat="1" ht="19.5" customHeight="1" x14ac:dyDescent="0.35">
      <c r="A14" s="4">
        <v>1</v>
      </c>
      <c r="C14" s="41" t="s">
        <v>2</v>
      </c>
      <c r="D14" s="42"/>
      <c r="E14" s="43"/>
      <c r="F14" s="44"/>
      <c r="G14" s="45"/>
      <c r="M14" s="8"/>
    </row>
    <row r="15" spans="1:13" s="4" customFormat="1" ht="39" customHeight="1" x14ac:dyDescent="0.35">
      <c r="A15" s="4">
        <v>1</v>
      </c>
      <c r="C15" s="52" t="s">
        <v>3</v>
      </c>
      <c r="D15" s="53"/>
      <c r="E15" s="54"/>
      <c r="F15" s="55"/>
      <c r="G15" s="56"/>
      <c r="M15" s="8"/>
    </row>
    <row r="16" spans="1:13" s="4" customFormat="1" ht="19.5" customHeight="1" x14ac:dyDescent="0.35">
      <c r="A16" s="4">
        <v>1</v>
      </c>
      <c r="C16" s="57" t="s">
        <v>4</v>
      </c>
      <c r="D16" s="58"/>
      <c r="E16" s="54"/>
      <c r="F16" s="55"/>
      <c r="G16" s="56"/>
      <c r="M16" s="8"/>
    </row>
    <row r="17" spans="1:13" s="4" customFormat="1" ht="19.5" customHeight="1" x14ac:dyDescent="0.35">
      <c r="A17" s="4">
        <v>1</v>
      </c>
      <c r="C17" s="57" t="s">
        <v>5</v>
      </c>
      <c r="D17" s="58"/>
      <c r="E17" s="54"/>
      <c r="F17" s="55"/>
      <c r="G17" s="56"/>
      <c r="M17" s="8"/>
    </row>
    <row r="18" spans="1:13" s="4" customFormat="1" ht="30" customHeight="1" x14ac:dyDescent="0.35">
      <c r="A18" s="4">
        <v>1</v>
      </c>
      <c r="C18" s="59" t="s">
        <v>6</v>
      </c>
      <c r="D18" s="60"/>
      <c r="E18" s="54"/>
      <c r="F18" s="55"/>
      <c r="G18" s="56"/>
      <c r="M18" s="8"/>
    </row>
    <row r="19" spans="1:13" s="4" customFormat="1" ht="19.5" customHeight="1" x14ac:dyDescent="0.35">
      <c r="A19" s="4">
        <v>1</v>
      </c>
      <c r="C19" s="57" t="s">
        <v>7</v>
      </c>
      <c r="D19" s="58"/>
      <c r="E19" s="54"/>
      <c r="F19" s="55"/>
      <c r="G19" s="56"/>
      <c r="M19" s="8"/>
    </row>
    <row r="20" spans="1:13" s="4" customFormat="1" ht="19.5" customHeight="1" x14ac:dyDescent="0.35">
      <c r="A20" s="4">
        <v>1</v>
      </c>
      <c r="C20" s="57" t="s">
        <v>8</v>
      </c>
      <c r="D20" s="58"/>
      <c r="E20" s="54"/>
      <c r="F20" s="55"/>
      <c r="G20" s="56"/>
      <c r="M20" s="8"/>
    </row>
    <row r="21" spans="1:13" s="4" customFormat="1" ht="19.5" customHeight="1" x14ac:dyDescent="0.35">
      <c r="A21" s="4">
        <v>1</v>
      </c>
      <c r="C21" s="57" t="s">
        <v>9</v>
      </c>
      <c r="D21" s="58"/>
      <c r="E21" s="54"/>
      <c r="F21" s="55"/>
      <c r="G21" s="56"/>
      <c r="M21" s="8"/>
    </row>
    <row r="22" spans="1:13" s="4" customFormat="1" ht="19.5" customHeight="1" x14ac:dyDescent="0.35">
      <c r="A22" s="4">
        <v>1</v>
      </c>
      <c r="C22" s="57" t="s">
        <v>10</v>
      </c>
      <c r="D22" s="58"/>
      <c r="E22" s="54"/>
      <c r="F22" s="55"/>
      <c r="G22" s="56"/>
      <c r="M22" s="8"/>
    </row>
    <row r="23" spans="1:13" s="4" customFormat="1" ht="19.5" customHeight="1" x14ac:dyDescent="0.35">
      <c r="A23" s="4">
        <v>1</v>
      </c>
      <c r="C23" s="57" t="s">
        <v>11</v>
      </c>
      <c r="D23" s="58"/>
      <c r="E23" s="54"/>
      <c r="F23" s="55"/>
      <c r="G23" s="56"/>
      <c r="M23" s="8"/>
    </row>
    <row r="24" spans="1:13" s="4" customFormat="1" ht="19.5" customHeight="1" thickBot="1" x14ac:dyDescent="0.4">
      <c r="A24" s="4">
        <v>1</v>
      </c>
      <c r="C24" s="66" t="s">
        <v>12</v>
      </c>
      <c r="D24" s="67"/>
      <c r="E24" s="68"/>
      <c r="F24" s="69"/>
      <c r="G24" s="70"/>
      <c r="M24" s="8"/>
    </row>
    <row r="25" spans="1:13" x14ac:dyDescent="0.35">
      <c r="A25" s="4">
        <v>1</v>
      </c>
    </row>
    <row r="26" spans="1:13" x14ac:dyDescent="0.35">
      <c r="A26" s="4">
        <v>1</v>
      </c>
    </row>
    <row r="27" spans="1:13" x14ac:dyDescent="0.35">
      <c r="A27">
        <v>1</v>
      </c>
      <c r="B27" s="71" t="s">
        <v>13</v>
      </c>
      <c r="C27" s="71"/>
      <c r="D27" s="72" t="s">
        <v>31</v>
      </c>
      <c r="E27" s="72"/>
      <c r="F27" s="72"/>
      <c r="G27" s="72"/>
      <c r="H27" s="72"/>
      <c r="I27" s="72"/>
      <c r="J27" s="72"/>
      <c r="K27" s="11"/>
      <c r="M27" s="3" t="e">
        <f>#REF!+1</f>
        <v>#REF!</v>
      </c>
    </row>
    <row r="28" spans="1:13" ht="15" thickBot="1" x14ac:dyDescent="0.4">
      <c r="A28" s="4">
        <v>1</v>
      </c>
    </row>
    <row r="29" spans="1:13" ht="55" customHeight="1" thickBot="1" x14ac:dyDescent="0.4">
      <c r="A29" s="4">
        <v>1</v>
      </c>
      <c r="B29" s="73" t="s">
        <v>14</v>
      </c>
      <c r="C29" s="74"/>
      <c r="D29" s="75"/>
      <c r="E29" s="76" t="s">
        <v>15</v>
      </c>
      <c r="F29" s="77"/>
      <c r="G29" s="12" t="s">
        <v>16</v>
      </c>
      <c r="H29" s="13" t="s">
        <v>17</v>
      </c>
      <c r="I29" s="12" t="s">
        <v>18</v>
      </c>
      <c r="J29" s="14" t="s">
        <v>19</v>
      </c>
      <c r="K29" s="15" t="s">
        <v>20</v>
      </c>
    </row>
    <row r="30" spans="1:13" ht="25.5" customHeight="1" thickBot="1" x14ac:dyDescent="0.4">
      <c r="A30" s="4">
        <v>1</v>
      </c>
      <c r="B30" s="61" t="s">
        <v>31</v>
      </c>
      <c r="C30" s="62"/>
      <c r="D30" s="63"/>
      <c r="E30" s="64"/>
      <c r="F30" s="65"/>
      <c r="G30" s="16" t="s">
        <v>21</v>
      </c>
      <c r="H30" s="1"/>
      <c r="I30" s="17">
        <v>4</v>
      </c>
      <c r="J30" s="18" t="str">
        <f t="shared" ref="J30:J32" si="0">IF(AND(H30&lt;&gt;"",I30&lt;&gt;""),H30*I30,"")</f>
        <v/>
      </c>
      <c r="K30" s="19" t="str">
        <f>IF(J30&lt;&gt;"",J30*IF($E$18="platiteľ DPH",1.23,1),"")</f>
        <v/>
      </c>
    </row>
    <row r="31" spans="1:13" ht="25.5" customHeight="1" x14ac:dyDescent="0.35">
      <c r="A31" s="4">
        <v>1</v>
      </c>
      <c r="B31" s="80" t="s">
        <v>22</v>
      </c>
      <c r="C31" s="81"/>
      <c r="D31" s="20" t="s">
        <v>23</v>
      </c>
      <c r="E31" s="84" t="s">
        <v>24</v>
      </c>
      <c r="F31" s="85"/>
      <c r="G31" s="16" t="s">
        <v>24</v>
      </c>
      <c r="H31" s="1"/>
      <c r="I31" s="17">
        <v>1</v>
      </c>
      <c r="J31" s="18" t="str">
        <f t="shared" si="0"/>
        <v/>
      </c>
      <c r="K31" s="19" t="str">
        <f>IF(J31&lt;&gt;"",J31*IF($E$18="platiteľ DPH",1.23,1),"")</f>
        <v/>
      </c>
    </row>
    <row r="32" spans="1:13" ht="25.5" customHeight="1" thickBot="1" x14ac:dyDescent="0.4">
      <c r="A32" s="4">
        <v>1</v>
      </c>
      <c r="B32" s="82"/>
      <c r="C32" s="83"/>
      <c r="D32" s="21" t="s">
        <v>25</v>
      </c>
      <c r="E32" s="86" t="s">
        <v>24</v>
      </c>
      <c r="F32" s="87"/>
      <c r="G32" s="22" t="s">
        <v>24</v>
      </c>
      <c r="H32" s="2"/>
      <c r="I32" s="23">
        <v>1</v>
      </c>
      <c r="J32" s="24" t="str">
        <f t="shared" si="0"/>
        <v/>
      </c>
      <c r="K32" s="25" t="str">
        <f>IF(J32&lt;&gt;"",J32*IF($E$18="platiteľ DPH",1.23,1),"")</f>
        <v/>
      </c>
    </row>
    <row r="33" spans="1:13" ht="25.5" customHeight="1" thickBot="1" x14ac:dyDescent="0.4">
      <c r="A33" s="4">
        <v>1</v>
      </c>
      <c r="B33" s="26"/>
      <c r="C33" s="27"/>
      <c r="D33" s="27"/>
      <c r="E33" s="27"/>
      <c r="F33" s="27"/>
      <c r="G33" s="27"/>
      <c r="H33" s="28"/>
      <c r="I33" s="28" t="s">
        <v>26</v>
      </c>
      <c r="J33" s="29" t="str">
        <f>IF(SUM(J30:J32)&gt;0,SUM(J30:J32),"")</f>
        <v/>
      </c>
      <c r="K33" s="29" t="str">
        <f>IF(SUM(K30:K32)&gt;0,SUM(K30:K32),"")</f>
        <v/>
      </c>
    </row>
    <row r="34" spans="1:13" x14ac:dyDescent="0.35">
      <c r="A34" s="4">
        <v>1</v>
      </c>
      <c r="B34" s="30" t="s">
        <v>27</v>
      </c>
    </row>
    <row r="35" spans="1:13" x14ac:dyDescent="0.35">
      <c r="A35" s="4">
        <v>1</v>
      </c>
    </row>
    <row r="36" spans="1:13" x14ac:dyDescent="0.35">
      <c r="A36" s="4">
        <v>1</v>
      </c>
    </row>
    <row r="37" spans="1:13" x14ac:dyDescent="0.35">
      <c r="A37" s="4">
        <v>1</v>
      </c>
    </row>
    <row r="38" spans="1:13" x14ac:dyDescent="0.35">
      <c r="A38" s="4">
        <v>1</v>
      </c>
    </row>
    <row r="39" spans="1:13" x14ac:dyDescent="0.35">
      <c r="A39" s="4">
        <v>1</v>
      </c>
    </row>
    <row r="40" spans="1:13" x14ac:dyDescent="0.35">
      <c r="A40" s="4">
        <v>1</v>
      </c>
      <c r="C40" s="31" t="s">
        <v>28</v>
      </c>
      <c r="D40" s="38"/>
    </row>
    <row r="41" spans="1:13" s="32" customFormat="1" x14ac:dyDescent="0.35">
      <c r="A41" s="4">
        <v>1</v>
      </c>
      <c r="C41" s="31"/>
      <c r="D41" s="39"/>
      <c r="M41" s="33"/>
    </row>
    <row r="42" spans="1:13" s="32" customFormat="1" ht="15" customHeight="1" x14ac:dyDescent="0.35">
      <c r="A42" s="4">
        <v>1</v>
      </c>
      <c r="C42" s="31" t="s">
        <v>29</v>
      </c>
      <c r="D42" s="40"/>
      <c r="G42" s="34"/>
      <c r="H42" s="34"/>
      <c r="I42" s="34"/>
      <c r="J42" s="34"/>
      <c r="K42" s="34"/>
      <c r="M42" s="33"/>
    </row>
    <row r="43" spans="1:13" s="32" customFormat="1" x14ac:dyDescent="0.35">
      <c r="A43" s="4">
        <v>1</v>
      </c>
      <c r="F43" s="35"/>
      <c r="G43" s="78" t="s">
        <v>36</v>
      </c>
      <c r="H43" s="78"/>
      <c r="I43" s="78"/>
      <c r="J43" s="78"/>
      <c r="K43" s="78"/>
      <c r="M43" s="33"/>
    </row>
    <row r="44" spans="1:13" s="32" customFormat="1" x14ac:dyDescent="0.35">
      <c r="A44" s="4">
        <v>1</v>
      </c>
      <c r="F44" s="35"/>
      <c r="G44" s="36"/>
      <c r="H44" s="36"/>
      <c r="I44" s="36"/>
      <c r="J44" s="36"/>
      <c r="K44" s="36"/>
      <c r="M44" s="33"/>
    </row>
    <row r="45" spans="1:13" ht="15" customHeight="1" x14ac:dyDescent="0.35">
      <c r="A45" s="4">
        <v>1</v>
      </c>
      <c r="B45" s="79" t="s">
        <v>30</v>
      </c>
      <c r="C45" s="79"/>
      <c r="D45" s="79"/>
      <c r="E45" s="79"/>
      <c r="F45" s="79"/>
      <c r="G45" s="79"/>
      <c r="H45" s="79"/>
      <c r="I45" s="79"/>
      <c r="J45" s="79"/>
      <c r="K45" s="79"/>
      <c r="L45" s="37"/>
    </row>
    <row r="46" spans="1:13" x14ac:dyDescent="0.35">
      <c r="A46" s="4">
        <v>1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37"/>
    </row>
  </sheetData>
  <sheetProtection algorithmName="SHA-512" hashValue="Uv7SFGA8BugK/nmlRHuPv/Msq6/FB07fJExMSdwQvn7Oct8Dcc+NU/RJJn4qh10HbEsJO+PDmA2zGZpi+QBNew==" saltValue="7EC1AsGxlAF6HaQZbAR3Pw==" spinCount="100000" sheet="1" formatCells="0" formatColumns="0" formatRows="0" selectLockedCells="1"/>
  <autoFilter ref="A1:A46" xr:uid="{00000000-0009-0000-0000-000006000000}"/>
  <mergeCells count="38">
    <mergeCell ref="G43:K43"/>
    <mergeCell ref="B45:K46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2">
      <formula>AND(#REF!="neplatca DPH")</formula>
    </cfRule>
  </conditionalFormatting>
  <dataValidations count="1">
    <dataValidation type="list" allowBlank="1" showInputMessage="1" showErrorMessage="1" sqref="E18:G18" xr:uid="{68CAAC74-AE9D-4FB5-829C-0C9EC0EF5233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2023-08-16T11:18:57Z</dcterms:created>
  <dcterms:modified xsi:type="dcterms:W3CDTF">2025-05-13T10:16:26Z</dcterms:modified>
</cp:coreProperties>
</file>