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1. OBSTARÁVANIE-rok 2023- 2025\88. VS -Oprava, rev.,servis potápač. mat. a servis povod.oblekov a prísl. (RD-5častí)\4. Súťažné podklady\"/>
    </mc:Choice>
  </mc:AlternateContent>
  <xr:revisionPtr revIDLastSave="0" documentId="8_{091DD6B3-3007-46D9-80AF-7D5B593B8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6" i="1"/>
  <c r="G4" i="1"/>
  <c r="G38" i="1" s="1"/>
  <c r="G39" i="1" l="1"/>
  <c r="G40" i="1" s="1"/>
</calcChain>
</file>

<file path=xl/sharedStrings.xml><?xml version="1.0" encoding="utf-8"?>
<sst xmlns="http://schemas.openxmlformats.org/spreadsheetml/2006/main" count="77" uniqueCount="32">
  <si>
    <t xml:space="preserve">P. č. </t>
  </si>
  <si>
    <t>Jednotková cena v EUR bez DPH</t>
  </si>
  <si>
    <t>Názov tovaru</t>
  </si>
  <si>
    <t>Predpokladaný počet</t>
  </si>
  <si>
    <t>ks</t>
  </si>
  <si>
    <t>Množstvo</t>
  </si>
  <si>
    <t xml:space="preserve">Suchý potápačský oblek </t>
  </si>
  <si>
    <r>
      <t xml:space="preserve">Rozsah prác v rámci </t>
    </r>
    <r>
      <rPr>
        <b/>
        <sz val="11"/>
        <color theme="1"/>
        <rFont val="Calibri"/>
        <family val="2"/>
        <scheme val="minor"/>
      </rPr>
      <t>ročnej</t>
    </r>
    <r>
      <rPr>
        <sz val="11"/>
        <color theme="1"/>
        <rFont val="Calibri"/>
        <family val="2"/>
        <scheme val="minor"/>
      </rPr>
      <t xml:space="preserve"> odbornej prehliadky v zmysle opisu predmetu zákazky</t>
    </r>
  </si>
  <si>
    <r>
      <t xml:space="preserve">Rozsah prác v rámci </t>
    </r>
    <r>
      <rPr>
        <b/>
        <sz val="11"/>
        <color theme="1"/>
        <rFont val="Calibri"/>
        <family val="2"/>
        <scheme val="minor"/>
      </rPr>
      <t>dvojročnej</t>
    </r>
    <r>
      <rPr>
        <sz val="11"/>
        <color theme="1"/>
        <rFont val="Calibri"/>
        <family val="2"/>
        <scheme val="minor"/>
      </rPr>
      <t xml:space="preserve"> odbornej prehliadky v zmysle opisu predmetu zákazky</t>
    </r>
  </si>
  <si>
    <t>a)</t>
  </si>
  <si>
    <t>b)</t>
  </si>
  <si>
    <t>c)</t>
  </si>
  <si>
    <r>
      <t xml:space="preserve">Rozsah prác v rámci </t>
    </r>
    <r>
      <rPr>
        <b/>
        <sz val="11"/>
        <color theme="1"/>
        <rFont val="Calibri"/>
        <family val="2"/>
        <scheme val="minor"/>
      </rPr>
      <t>trojročnej</t>
    </r>
    <r>
      <rPr>
        <sz val="11"/>
        <color theme="1"/>
        <rFont val="Calibri"/>
        <family val="2"/>
        <scheme val="minor"/>
      </rPr>
      <t xml:space="preserve"> odbornej prehliadky v zmysle opisu predmetu zákazky</t>
    </r>
  </si>
  <si>
    <t>Prilba Kirby Morgan SL-17/B</t>
  </si>
  <si>
    <r>
      <t xml:space="preserve">Rozsah prác v rámci </t>
    </r>
    <r>
      <rPr>
        <b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</rPr>
      <t>ä</t>
    </r>
    <r>
      <rPr>
        <b/>
        <sz val="11"/>
        <color theme="1"/>
        <rFont val="Calibri"/>
        <family val="2"/>
        <scheme val="minor"/>
      </rPr>
      <t>ťročnej</t>
    </r>
    <r>
      <rPr>
        <sz val="11"/>
        <color theme="1"/>
        <rFont val="Calibri"/>
        <family val="2"/>
        <scheme val="minor"/>
      </rPr>
      <t xml:space="preserve"> odbornej prehliadky v zmysle opisu predmetu zákazky</t>
    </r>
  </si>
  <si>
    <t>Ovládací panel pre prilbu Kirby Morgan SL-17/B</t>
  </si>
  <si>
    <t>Jacket - kompenzátor vztlaku</t>
  </si>
  <si>
    <t>Manometer</t>
  </si>
  <si>
    <r>
      <t>Celotvárová maska (Interspiro, OTS, Dr</t>
    </r>
    <r>
      <rPr>
        <b/>
        <sz val="11"/>
        <color theme="1"/>
        <rFont val="Calibri"/>
        <family val="2"/>
      </rPr>
      <t>äger, OceanReef)</t>
    </r>
  </si>
  <si>
    <t>Dýchacia automatika (Aqualung, Poseidon, Scubapro, Apeks, Interspiro, OceanReef, OTS)</t>
  </si>
  <si>
    <t>Dekompresný potápačský počítač</t>
  </si>
  <si>
    <r>
      <t>Bezdr</t>
    </r>
    <r>
      <rPr>
        <b/>
        <sz val="11"/>
        <color theme="1"/>
        <rFont val="Calibri"/>
        <family val="2"/>
      </rPr>
      <t>ôtový vysielač tlaku</t>
    </r>
  </si>
  <si>
    <r>
      <t xml:space="preserve">Rozsah prác v rámci </t>
    </r>
    <r>
      <rPr>
        <b/>
        <sz val="11"/>
        <color theme="1"/>
        <rFont val="Calibri"/>
        <family val="2"/>
        <scheme val="minor"/>
      </rPr>
      <t>štvorročnej</t>
    </r>
    <r>
      <rPr>
        <sz val="11"/>
        <color theme="1"/>
        <rFont val="Calibri"/>
        <family val="2"/>
        <scheme val="minor"/>
      </rPr>
      <t xml:space="preserve"> odbornej prehliadky v zmysle opisu predmetu zákazky</t>
    </r>
  </si>
  <si>
    <r>
      <t xml:space="preserve">Rozsah prác v rámci </t>
    </r>
    <r>
      <rPr>
        <b/>
        <sz val="11"/>
        <color theme="1"/>
        <rFont val="Calibri"/>
        <family val="2"/>
        <charset val="238"/>
        <scheme val="minor"/>
      </rPr>
      <t>ročnej</t>
    </r>
    <r>
      <rPr>
        <sz val="11"/>
        <color theme="1"/>
        <rFont val="Calibri"/>
        <family val="2"/>
        <scheme val="minor"/>
      </rPr>
      <t xml:space="preserve"> odbornej prehliadky v zmysle opisu predmetu zákazky</t>
    </r>
  </si>
  <si>
    <r>
      <t xml:space="preserve">Rozsah prác v rámci </t>
    </r>
    <r>
      <rPr>
        <b/>
        <sz val="11"/>
        <color theme="1"/>
        <rFont val="Calibri"/>
        <family val="2"/>
        <charset val="238"/>
        <scheme val="minor"/>
      </rPr>
      <t>ročnej</t>
    </r>
    <r>
      <rPr>
        <sz val="11"/>
        <color theme="1"/>
        <rFont val="Calibri"/>
        <family val="2"/>
        <charset val="238"/>
        <scheme val="minor"/>
      </rPr>
      <t xml:space="preserve"> odbornej prehliadky v zmysle opisu predmetu zákazky</t>
    </r>
  </si>
  <si>
    <r>
      <rPr>
        <sz val="11"/>
        <color theme="1"/>
        <rFont val="Calibri"/>
        <family val="2"/>
        <charset val="238"/>
        <scheme val="minor"/>
      </rPr>
      <t xml:space="preserve">Rozsah prác v rámci </t>
    </r>
    <r>
      <rPr>
        <b/>
        <sz val="11"/>
        <color theme="1"/>
        <rFont val="Calibri"/>
        <family val="2"/>
        <charset val="238"/>
        <scheme val="minor"/>
      </rPr>
      <t>p</t>
    </r>
    <r>
      <rPr>
        <b/>
        <sz val="11"/>
        <color theme="1"/>
        <rFont val="Calibri"/>
        <family val="2"/>
        <charset val="238"/>
      </rPr>
      <t>ä</t>
    </r>
    <r>
      <rPr>
        <b/>
        <sz val="11"/>
        <color theme="1"/>
        <rFont val="Calibri"/>
        <family val="2"/>
        <charset val="238"/>
        <scheme val="minor"/>
      </rPr>
      <t>ťročnej</t>
    </r>
    <r>
      <rPr>
        <sz val="11"/>
        <color theme="1"/>
        <rFont val="Calibri"/>
        <family val="2"/>
        <charset val="238"/>
        <scheme val="minor"/>
      </rPr>
      <t xml:space="preserve"> odbornej prehliadky v zmysle opisu predmetu zákazky</t>
    </r>
  </si>
  <si>
    <t>1.ČASŤ- Vzor štrukturovaného rozpočtu ceny pre revízie a servis potápačského materiálu pre potreby Hasičského a záchranného zboru</t>
  </si>
  <si>
    <t>Príloha 2</t>
  </si>
  <si>
    <t>Výška DPH v EUR (23 %)</t>
  </si>
  <si>
    <t>Celková cena za predpokladané množstvo               v EUR bez DPH</t>
  </si>
  <si>
    <t>Celková cena za dodanie predmetu zákazky spolu za požadované množstvo vrárane dopravy EUR bez DPH</t>
  </si>
  <si>
    <t>Celková cena za dodanie predmetu zákazky spolu za požadované množstvo vrárane dopravy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</si>
</sst>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/>
    <xf numFmtId="0" fontId="0" fillId="0" borderId="8" xfId="0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/>
    <xf numFmtId="0" fontId="0" fillId="0" borderId="18" xfId="0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textRotation="180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7" fillId="0" borderId="7" xfId="0" applyFont="1" applyBorder="1"/>
    <xf numFmtId="0" fontId="7" fillId="0" borderId="18" xfId="0" applyFont="1" applyBorder="1" applyAlignment="1">
      <alignment wrapText="1"/>
    </xf>
    <xf numFmtId="0" fontId="7" fillId="0" borderId="5" xfId="0" applyFont="1" applyBorder="1"/>
    <xf numFmtId="0" fontId="5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4" fillId="0" borderId="8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4" fontId="10" fillId="4" borderId="4" xfId="0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/>
    </xf>
    <xf numFmtId="0" fontId="9" fillId="4" borderId="2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7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0" borderId="12" xfId="0" applyNumberFormat="1" applyBorder="1" applyAlignment="1">
      <alignment horizontal="right" vertical="center"/>
    </xf>
    <xf numFmtId="4" fontId="0" fillId="0" borderId="32" xfId="0" applyNumberFormat="1" applyBorder="1" applyAlignment="1">
      <alignment horizontal="right" vertical="center"/>
    </xf>
    <xf numFmtId="4" fontId="0" fillId="0" borderId="33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" fontId="0" fillId="0" borderId="27" xfId="0" applyNumberForma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0" fillId="0" borderId="31" xfId="0" applyNumberForma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="90" zoomScaleNormal="90" workbookViewId="0">
      <pane ySplit="3" topLeftCell="A27" activePane="bottomLeft" state="frozen"/>
      <selection pane="bottomLeft" activeCell="M15" sqref="M15"/>
    </sheetView>
  </sheetViews>
  <sheetFormatPr defaultRowHeight="15" x14ac:dyDescent="0.25"/>
  <cols>
    <col min="1" max="2" width="4.42578125" style="1" customWidth="1"/>
    <col min="3" max="3" width="53" customWidth="1"/>
    <col min="4" max="4" width="7.7109375" style="3" customWidth="1"/>
    <col min="5" max="5" width="7" style="3" customWidth="1"/>
    <col min="6" max="6" width="15" style="1" customWidth="1"/>
    <col min="7" max="7" width="16" style="1" customWidth="1"/>
  </cols>
  <sheetData>
    <row r="1" spans="1:7" x14ac:dyDescent="0.25">
      <c r="G1" s="1" t="s">
        <v>27</v>
      </c>
    </row>
    <row r="2" spans="1:7" s="2" customFormat="1" ht="30.75" customHeight="1" thickBot="1" x14ac:dyDescent="0.3">
      <c r="A2" s="29" t="s">
        <v>26</v>
      </c>
      <c r="B2" s="29"/>
      <c r="C2" s="29"/>
      <c r="D2" s="29"/>
      <c r="E2" s="29"/>
      <c r="F2" s="29"/>
      <c r="G2" s="29"/>
    </row>
    <row r="3" spans="1:7" s="4" customFormat="1" ht="87" customHeight="1" thickBot="1" x14ac:dyDescent="0.3">
      <c r="A3" s="36" t="s">
        <v>0</v>
      </c>
      <c r="B3" s="37"/>
      <c r="C3" s="13" t="s">
        <v>2</v>
      </c>
      <c r="D3" s="14" t="s">
        <v>3</v>
      </c>
      <c r="E3" s="14" t="s">
        <v>5</v>
      </c>
      <c r="F3" s="15" t="s">
        <v>1</v>
      </c>
      <c r="G3" s="25" t="s">
        <v>29</v>
      </c>
    </row>
    <row r="4" spans="1:7" x14ac:dyDescent="0.25">
      <c r="A4" s="58">
        <v>1</v>
      </c>
      <c r="B4" s="41" t="s">
        <v>9</v>
      </c>
      <c r="C4" s="8" t="s">
        <v>6</v>
      </c>
      <c r="D4" s="43">
        <v>97</v>
      </c>
      <c r="E4" s="43" t="s">
        <v>4</v>
      </c>
      <c r="F4" s="45">
        <v>0</v>
      </c>
      <c r="G4" s="46">
        <f>ROUND(F4,2)*D4</f>
        <v>0</v>
      </c>
    </row>
    <row r="5" spans="1:7" ht="30" x14ac:dyDescent="0.25">
      <c r="A5" s="59"/>
      <c r="B5" s="42"/>
      <c r="C5" s="6" t="s">
        <v>7</v>
      </c>
      <c r="D5" s="44"/>
      <c r="E5" s="44"/>
      <c r="F5" s="38"/>
      <c r="G5" s="47"/>
    </row>
    <row r="6" spans="1:7" x14ac:dyDescent="0.25">
      <c r="A6" s="59"/>
      <c r="B6" s="42" t="s">
        <v>10</v>
      </c>
      <c r="C6" s="5" t="s">
        <v>6</v>
      </c>
      <c r="D6" s="44">
        <v>194</v>
      </c>
      <c r="E6" s="44" t="s">
        <v>4</v>
      </c>
      <c r="F6" s="38">
        <v>0</v>
      </c>
      <c r="G6" s="40">
        <f t="shared" ref="G6" si="0">ROUND(F6,2)*D6</f>
        <v>0</v>
      </c>
    </row>
    <row r="7" spans="1:7" ht="30" x14ac:dyDescent="0.25">
      <c r="A7" s="59"/>
      <c r="B7" s="42"/>
      <c r="C7" s="6" t="s">
        <v>8</v>
      </c>
      <c r="D7" s="44"/>
      <c r="E7" s="44"/>
      <c r="F7" s="38"/>
      <c r="G7" s="40"/>
    </row>
    <row r="8" spans="1:7" x14ac:dyDescent="0.25">
      <c r="A8" s="59"/>
      <c r="B8" s="42" t="s">
        <v>11</v>
      </c>
      <c r="C8" s="5" t="s">
        <v>6</v>
      </c>
      <c r="D8" s="44">
        <v>97</v>
      </c>
      <c r="E8" s="44" t="s">
        <v>4</v>
      </c>
      <c r="F8" s="38">
        <v>0</v>
      </c>
      <c r="G8" s="40">
        <f t="shared" ref="G8" si="1">ROUND(F8,2)*D8</f>
        <v>0</v>
      </c>
    </row>
    <row r="9" spans="1:7" ht="30.75" thickBot="1" x14ac:dyDescent="0.3">
      <c r="A9" s="60"/>
      <c r="B9" s="57"/>
      <c r="C9" s="9" t="s">
        <v>12</v>
      </c>
      <c r="D9" s="54"/>
      <c r="E9" s="54"/>
      <c r="F9" s="39"/>
      <c r="G9" s="55"/>
    </row>
    <row r="10" spans="1:7" x14ac:dyDescent="0.25">
      <c r="A10" s="51">
        <v>2</v>
      </c>
      <c r="B10" s="56" t="s">
        <v>9</v>
      </c>
      <c r="C10" s="19" t="s">
        <v>13</v>
      </c>
      <c r="D10" s="43">
        <v>3</v>
      </c>
      <c r="E10" s="43" t="s">
        <v>4</v>
      </c>
      <c r="F10" s="45">
        <v>0</v>
      </c>
      <c r="G10" s="48">
        <f t="shared" ref="G10" si="2">ROUND(F10,2)*D10</f>
        <v>0</v>
      </c>
    </row>
    <row r="11" spans="1:7" ht="30" x14ac:dyDescent="0.25">
      <c r="A11" s="52"/>
      <c r="B11" s="49"/>
      <c r="C11" s="24" t="s">
        <v>24</v>
      </c>
      <c r="D11" s="44"/>
      <c r="E11" s="44"/>
      <c r="F11" s="38"/>
      <c r="G11" s="40"/>
    </row>
    <row r="12" spans="1:7" x14ac:dyDescent="0.25">
      <c r="A12" s="52"/>
      <c r="B12" s="49" t="s">
        <v>10</v>
      </c>
      <c r="C12" s="17" t="s">
        <v>13</v>
      </c>
      <c r="D12" s="44">
        <v>1</v>
      </c>
      <c r="E12" s="44" t="s">
        <v>4</v>
      </c>
      <c r="F12" s="38">
        <v>0</v>
      </c>
      <c r="G12" s="40">
        <f t="shared" ref="G12" si="3">ROUND(F12,2)*D12</f>
        <v>0</v>
      </c>
    </row>
    <row r="13" spans="1:7" ht="30.75" thickBot="1" x14ac:dyDescent="0.3">
      <c r="A13" s="53"/>
      <c r="B13" s="50"/>
      <c r="C13" s="18" t="s">
        <v>25</v>
      </c>
      <c r="D13" s="54"/>
      <c r="E13" s="54"/>
      <c r="F13" s="39"/>
      <c r="G13" s="55"/>
    </row>
    <row r="14" spans="1:7" x14ac:dyDescent="0.25">
      <c r="A14" s="58">
        <v>3</v>
      </c>
      <c r="B14" s="41" t="s">
        <v>9</v>
      </c>
      <c r="C14" s="10" t="s">
        <v>15</v>
      </c>
      <c r="D14" s="61">
        <v>3</v>
      </c>
      <c r="E14" s="43" t="s">
        <v>4</v>
      </c>
      <c r="F14" s="45">
        <v>0</v>
      </c>
      <c r="G14" s="48">
        <f t="shared" ref="G14" si="4">ROUND(F14,2)*D14</f>
        <v>0</v>
      </c>
    </row>
    <row r="15" spans="1:7" ht="30" x14ac:dyDescent="0.25">
      <c r="A15" s="59"/>
      <c r="B15" s="42"/>
      <c r="C15" s="6" t="s">
        <v>7</v>
      </c>
      <c r="D15" s="62"/>
      <c r="E15" s="44"/>
      <c r="F15" s="38"/>
      <c r="G15" s="40"/>
    </row>
    <row r="16" spans="1:7" x14ac:dyDescent="0.25">
      <c r="A16" s="59"/>
      <c r="B16" s="42" t="s">
        <v>10</v>
      </c>
      <c r="C16" s="7" t="s">
        <v>15</v>
      </c>
      <c r="D16" s="44">
        <v>1</v>
      </c>
      <c r="E16" s="44" t="s">
        <v>4</v>
      </c>
      <c r="F16" s="38">
        <v>0</v>
      </c>
      <c r="G16" s="40">
        <f t="shared" ref="G16" si="5">ROUND(F16,2)*D16</f>
        <v>0</v>
      </c>
    </row>
    <row r="17" spans="1:7" ht="30.75" thickBot="1" x14ac:dyDescent="0.3">
      <c r="A17" s="60"/>
      <c r="B17" s="57"/>
      <c r="C17" s="9" t="s">
        <v>14</v>
      </c>
      <c r="D17" s="54"/>
      <c r="E17" s="54"/>
      <c r="F17" s="39"/>
      <c r="G17" s="55"/>
    </row>
    <row r="18" spans="1:7" x14ac:dyDescent="0.25">
      <c r="A18" s="58">
        <v>4</v>
      </c>
      <c r="B18" s="41" t="s">
        <v>9</v>
      </c>
      <c r="C18" s="8" t="s">
        <v>16</v>
      </c>
      <c r="D18" s="43">
        <v>237</v>
      </c>
      <c r="E18" s="43" t="s">
        <v>4</v>
      </c>
      <c r="F18" s="45">
        <v>0</v>
      </c>
      <c r="G18" s="48">
        <f t="shared" ref="G18" si="6">ROUND(F18,2)*D18</f>
        <v>0</v>
      </c>
    </row>
    <row r="19" spans="1:7" ht="30" x14ac:dyDescent="0.25">
      <c r="A19" s="59"/>
      <c r="B19" s="42"/>
      <c r="C19" s="6" t="s">
        <v>7</v>
      </c>
      <c r="D19" s="44"/>
      <c r="E19" s="44"/>
      <c r="F19" s="38"/>
      <c r="G19" s="40"/>
    </row>
    <row r="20" spans="1:7" x14ac:dyDescent="0.25">
      <c r="A20" s="59"/>
      <c r="B20" s="42" t="s">
        <v>10</v>
      </c>
      <c r="C20" s="5" t="s">
        <v>16</v>
      </c>
      <c r="D20" s="44">
        <v>79</v>
      </c>
      <c r="E20" s="44" t="s">
        <v>4</v>
      </c>
      <c r="F20" s="38">
        <v>0</v>
      </c>
      <c r="G20" s="40">
        <f t="shared" ref="G20" si="7">ROUND(F20,2)*D20</f>
        <v>0</v>
      </c>
    </row>
    <row r="21" spans="1:7" ht="30.75" thickBot="1" x14ac:dyDescent="0.3">
      <c r="A21" s="60"/>
      <c r="B21" s="57"/>
      <c r="C21" s="9" t="s">
        <v>12</v>
      </c>
      <c r="D21" s="54"/>
      <c r="E21" s="54"/>
      <c r="F21" s="39"/>
      <c r="G21" s="55"/>
    </row>
    <row r="22" spans="1:7" x14ac:dyDescent="0.25">
      <c r="A22" s="58">
        <v>5</v>
      </c>
      <c r="B22" s="41" t="s">
        <v>9</v>
      </c>
      <c r="C22" s="10" t="s">
        <v>17</v>
      </c>
      <c r="D22" s="43">
        <v>258</v>
      </c>
      <c r="E22" s="43" t="s">
        <v>4</v>
      </c>
      <c r="F22" s="45">
        <v>0</v>
      </c>
      <c r="G22" s="48">
        <f t="shared" ref="G22" si="8">ROUND(F22,2)*D22</f>
        <v>0</v>
      </c>
    </row>
    <row r="23" spans="1:7" ht="30" x14ac:dyDescent="0.25">
      <c r="A23" s="59"/>
      <c r="B23" s="42"/>
      <c r="C23" s="6" t="s">
        <v>7</v>
      </c>
      <c r="D23" s="44"/>
      <c r="E23" s="44"/>
      <c r="F23" s="38"/>
      <c r="G23" s="40"/>
    </row>
    <row r="24" spans="1:7" x14ac:dyDescent="0.25">
      <c r="A24" s="59"/>
      <c r="B24" s="42" t="s">
        <v>10</v>
      </c>
      <c r="C24" s="7" t="s">
        <v>17</v>
      </c>
      <c r="D24" s="44">
        <v>86</v>
      </c>
      <c r="E24" s="44" t="s">
        <v>4</v>
      </c>
      <c r="F24" s="38">
        <v>0</v>
      </c>
      <c r="G24" s="40">
        <f t="shared" ref="G24" si="9">ROUND(F24,2)*D24</f>
        <v>0</v>
      </c>
    </row>
    <row r="25" spans="1:7" ht="30.75" thickBot="1" x14ac:dyDescent="0.3">
      <c r="A25" s="60"/>
      <c r="B25" s="57"/>
      <c r="C25" s="9" t="s">
        <v>14</v>
      </c>
      <c r="D25" s="54"/>
      <c r="E25" s="54"/>
      <c r="F25" s="39"/>
      <c r="G25" s="55"/>
    </row>
    <row r="26" spans="1:7" x14ac:dyDescent="0.25">
      <c r="A26" s="58">
        <v>6</v>
      </c>
      <c r="B26" s="41" t="s">
        <v>9</v>
      </c>
      <c r="C26" s="10" t="s">
        <v>18</v>
      </c>
      <c r="D26" s="43">
        <v>75</v>
      </c>
      <c r="E26" s="43" t="s">
        <v>4</v>
      </c>
      <c r="F26" s="45">
        <v>0</v>
      </c>
      <c r="G26" s="48">
        <f t="shared" ref="G26" si="10">ROUND(F26,2)*D26</f>
        <v>0</v>
      </c>
    </row>
    <row r="27" spans="1:7" ht="30" x14ac:dyDescent="0.25">
      <c r="A27" s="59"/>
      <c r="B27" s="42"/>
      <c r="C27" s="6" t="s">
        <v>7</v>
      </c>
      <c r="D27" s="44"/>
      <c r="E27" s="44"/>
      <c r="F27" s="38"/>
      <c r="G27" s="40"/>
    </row>
    <row r="28" spans="1:7" x14ac:dyDescent="0.25">
      <c r="A28" s="59"/>
      <c r="B28" s="42" t="s">
        <v>10</v>
      </c>
      <c r="C28" s="7" t="s">
        <v>18</v>
      </c>
      <c r="D28" s="44">
        <v>25</v>
      </c>
      <c r="E28" s="44" t="s">
        <v>4</v>
      </c>
      <c r="F28" s="38">
        <v>0</v>
      </c>
      <c r="G28" s="40">
        <f t="shared" ref="G28" si="11">ROUND(F28,2)*D28</f>
        <v>0</v>
      </c>
    </row>
    <row r="29" spans="1:7" ht="30.75" thickBot="1" x14ac:dyDescent="0.3">
      <c r="A29" s="65"/>
      <c r="B29" s="64"/>
      <c r="C29" s="16" t="s">
        <v>14</v>
      </c>
      <c r="D29" s="63"/>
      <c r="E29" s="63"/>
      <c r="F29" s="39"/>
      <c r="G29" s="55"/>
    </row>
    <row r="30" spans="1:7" ht="30" x14ac:dyDescent="0.25">
      <c r="A30" s="58">
        <v>7</v>
      </c>
      <c r="B30" s="41" t="s">
        <v>9</v>
      </c>
      <c r="C30" s="22" t="s">
        <v>19</v>
      </c>
      <c r="D30" s="70">
        <v>438</v>
      </c>
      <c r="E30" s="43" t="s">
        <v>4</v>
      </c>
      <c r="F30" s="45">
        <v>0</v>
      </c>
      <c r="G30" s="48">
        <f t="shared" ref="G30" si="12">ROUND(F30,2)*D30</f>
        <v>0</v>
      </c>
    </row>
    <row r="31" spans="1:7" ht="30" x14ac:dyDescent="0.25">
      <c r="A31" s="59"/>
      <c r="B31" s="42"/>
      <c r="C31" s="21" t="s">
        <v>7</v>
      </c>
      <c r="D31" s="66"/>
      <c r="E31" s="44"/>
      <c r="F31" s="38"/>
      <c r="G31" s="40"/>
    </row>
    <row r="32" spans="1:7" ht="30" x14ac:dyDescent="0.25">
      <c r="A32" s="59"/>
      <c r="B32" s="42" t="s">
        <v>10</v>
      </c>
      <c r="C32" s="20" t="s">
        <v>19</v>
      </c>
      <c r="D32" s="66">
        <v>146</v>
      </c>
      <c r="E32" s="44" t="s">
        <v>4</v>
      </c>
      <c r="F32" s="38">
        <v>0</v>
      </c>
      <c r="G32" s="40">
        <f t="shared" ref="G32" si="13">ROUND(F32,2)*D32</f>
        <v>0</v>
      </c>
    </row>
    <row r="33" spans="1:7" ht="30.75" thickBot="1" x14ac:dyDescent="0.3">
      <c r="A33" s="60"/>
      <c r="B33" s="57"/>
      <c r="C33" s="23" t="s">
        <v>22</v>
      </c>
      <c r="D33" s="67"/>
      <c r="E33" s="54"/>
      <c r="F33" s="39"/>
      <c r="G33" s="55"/>
    </row>
    <row r="34" spans="1:7" x14ac:dyDescent="0.25">
      <c r="A34" s="71">
        <v>8</v>
      </c>
      <c r="B34" s="72"/>
      <c r="C34" s="11" t="s">
        <v>20</v>
      </c>
      <c r="D34" s="73">
        <v>252</v>
      </c>
      <c r="E34" s="74" t="s">
        <v>4</v>
      </c>
      <c r="F34" s="45">
        <v>0</v>
      </c>
      <c r="G34" s="48">
        <f t="shared" ref="G34" si="14">ROUND(F34,2)*D34</f>
        <v>0</v>
      </c>
    </row>
    <row r="35" spans="1:7" ht="30.75" thickBot="1" x14ac:dyDescent="0.3">
      <c r="A35" s="69"/>
      <c r="B35" s="57"/>
      <c r="C35" s="9" t="s">
        <v>23</v>
      </c>
      <c r="D35" s="67"/>
      <c r="E35" s="54"/>
      <c r="F35" s="38"/>
      <c r="G35" s="75"/>
    </row>
    <row r="36" spans="1:7" x14ac:dyDescent="0.25">
      <c r="A36" s="68">
        <v>9</v>
      </c>
      <c r="B36" s="41"/>
      <c r="C36" s="12" t="s">
        <v>21</v>
      </c>
      <c r="D36" s="70">
        <v>28</v>
      </c>
      <c r="E36" s="43" t="s">
        <v>4</v>
      </c>
      <c r="F36" s="45">
        <v>0</v>
      </c>
      <c r="G36" s="48">
        <f t="shared" ref="G36" si="15">ROUND(F36,2)*D36</f>
        <v>0</v>
      </c>
    </row>
    <row r="37" spans="1:7" ht="30.75" thickBot="1" x14ac:dyDescent="0.3">
      <c r="A37" s="69"/>
      <c r="B37" s="57"/>
      <c r="C37" s="9" t="s">
        <v>7</v>
      </c>
      <c r="D37" s="67"/>
      <c r="E37" s="54"/>
      <c r="F37" s="38"/>
      <c r="G37" s="55"/>
    </row>
    <row r="38" spans="1:7" ht="33" customHeight="1" thickBot="1" x14ac:dyDescent="0.3">
      <c r="A38" s="30" t="s">
        <v>30</v>
      </c>
      <c r="B38" s="31"/>
      <c r="C38" s="31"/>
      <c r="D38" s="31"/>
      <c r="E38" s="31"/>
      <c r="F38" s="32"/>
      <c r="G38" s="26">
        <f>SUM(G4:G37)</f>
        <v>0</v>
      </c>
    </row>
    <row r="39" spans="1:7" ht="24.75" customHeight="1" thickBot="1" x14ac:dyDescent="0.3">
      <c r="A39" s="33" t="s">
        <v>28</v>
      </c>
      <c r="B39" s="34"/>
      <c r="C39" s="34"/>
      <c r="D39" s="34"/>
      <c r="E39" s="34"/>
      <c r="F39" s="35"/>
      <c r="G39" s="27">
        <f>G38*0.23</f>
        <v>0</v>
      </c>
    </row>
    <row r="40" spans="1:7" ht="36.75" customHeight="1" thickBot="1" x14ac:dyDescent="0.3">
      <c r="A40" s="30" t="s">
        <v>31</v>
      </c>
      <c r="B40" s="31"/>
      <c r="C40" s="31"/>
      <c r="D40" s="31"/>
      <c r="E40" s="31"/>
      <c r="F40" s="32"/>
      <c r="G40" s="28">
        <f>SUM(G38:G39)</f>
        <v>0</v>
      </c>
    </row>
  </sheetData>
  <mergeCells count="99">
    <mergeCell ref="A30:A33"/>
    <mergeCell ref="G36:G37"/>
    <mergeCell ref="A34:A35"/>
    <mergeCell ref="B34:B35"/>
    <mergeCell ref="D34:D35"/>
    <mergeCell ref="E34:E35"/>
    <mergeCell ref="F34:F35"/>
    <mergeCell ref="G34:G35"/>
    <mergeCell ref="A36:A37"/>
    <mergeCell ref="B36:B37"/>
    <mergeCell ref="D36:D37"/>
    <mergeCell ref="E36:E37"/>
    <mergeCell ref="F36:F37"/>
    <mergeCell ref="G22:G23"/>
    <mergeCell ref="B32:B33"/>
    <mergeCell ref="D32:D33"/>
    <mergeCell ref="E32:E33"/>
    <mergeCell ref="F32:F33"/>
    <mergeCell ref="G32:G33"/>
    <mergeCell ref="B30:B31"/>
    <mergeCell ref="D30:D31"/>
    <mergeCell ref="E30:E31"/>
    <mergeCell ref="F30:F31"/>
    <mergeCell ref="G24:G25"/>
    <mergeCell ref="G30:G31"/>
    <mergeCell ref="A22:A25"/>
    <mergeCell ref="B26:B27"/>
    <mergeCell ref="B28:B29"/>
    <mergeCell ref="A26:A29"/>
    <mergeCell ref="D26:D27"/>
    <mergeCell ref="E26:E27"/>
    <mergeCell ref="D24:D25"/>
    <mergeCell ref="E24:E25"/>
    <mergeCell ref="F24:F25"/>
    <mergeCell ref="B22:B23"/>
    <mergeCell ref="B24:B25"/>
    <mergeCell ref="D22:D23"/>
    <mergeCell ref="E22:E23"/>
    <mergeCell ref="F22:F23"/>
    <mergeCell ref="F26:F27"/>
    <mergeCell ref="G26:G27"/>
    <mergeCell ref="D28:D29"/>
    <mergeCell ref="E28:E29"/>
    <mergeCell ref="F28:F29"/>
    <mergeCell ref="G28:G29"/>
    <mergeCell ref="F18:F19"/>
    <mergeCell ref="G18:G19"/>
    <mergeCell ref="D20:D21"/>
    <mergeCell ref="B16:B17"/>
    <mergeCell ref="A14:A17"/>
    <mergeCell ref="D16:D17"/>
    <mergeCell ref="E16:E17"/>
    <mergeCell ref="F16:F17"/>
    <mergeCell ref="G16:G17"/>
    <mergeCell ref="E20:E21"/>
    <mergeCell ref="F20:F21"/>
    <mergeCell ref="G20:G21"/>
    <mergeCell ref="B14:B15"/>
    <mergeCell ref="D14:D15"/>
    <mergeCell ref="E14:E15"/>
    <mergeCell ref="F14:F15"/>
    <mergeCell ref="B18:B19"/>
    <mergeCell ref="A18:A21"/>
    <mergeCell ref="B20:B21"/>
    <mergeCell ref="D18:D19"/>
    <mergeCell ref="E18:E19"/>
    <mergeCell ref="B8:B9"/>
    <mergeCell ref="A4:A9"/>
    <mergeCell ref="D8:D9"/>
    <mergeCell ref="E8:E9"/>
    <mergeCell ref="D6:D7"/>
    <mergeCell ref="E6:E7"/>
    <mergeCell ref="B6:B7"/>
    <mergeCell ref="B10:B11"/>
    <mergeCell ref="D10:D11"/>
    <mergeCell ref="E10:E11"/>
    <mergeCell ref="F10:F11"/>
    <mergeCell ref="G10:G11"/>
    <mergeCell ref="D12:D13"/>
    <mergeCell ref="E12:E13"/>
    <mergeCell ref="F12:F13"/>
    <mergeCell ref="G12:G13"/>
    <mergeCell ref="G8:G9"/>
    <mergeCell ref="A2:G2"/>
    <mergeCell ref="A38:F38"/>
    <mergeCell ref="A39:F39"/>
    <mergeCell ref="A40:F40"/>
    <mergeCell ref="A3:B3"/>
    <mergeCell ref="F6:F7"/>
    <mergeCell ref="F8:F9"/>
    <mergeCell ref="G6:G7"/>
    <mergeCell ref="B4:B5"/>
    <mergeCell ref="D4:D5"/>
    <mergeCell ref="E4:E5"/>
    <mergeCell ref="F4:F5"/>
    <mergeCell ref="G4:G5"/>
    <mergeCell ref="G14:G15"/>
    <mergeCell ref="B12:B13"/>
    <mergeCell ref="A10:A1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78C823-B91E-40E1-9593-C6FA5938C2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F9DF68-37C5-4071-99F7-2FAE0D71B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3717C0-55F2-416E-A19D-F72197093C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a61c73-d7b8-40f5-af68-029b27d4ee74}" enabled="0" method="" siteId="{25a61c73-d7b8-40f5-af68-029b27d4ee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Fáber</dc:creator>
  <cp:lastModifiedBy>Miroslav Baxant</cp:lastModifiedBy>
  <cp:lastPrinted>2025-05-19T09:23:31Z</cp:lastPrinted>
  <dcterms:created xsi:type="dcterms:W3CDTF">2015-06-05T18:19:34Z</dcterms:created>
  <dcterms:modified xsi:type="dcterms:W3CDTF">2025-05-19T10:44:15Z</dcterms:modified>
</cp:coreProperties>
</file>